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\Documents\GitHub\robsalamat\UTOR-VIRT-DATA-PT-12-2021-U-B\01-Excel\Challenge\"/>
    </mc:Choice>
  </mc:AlternateContent>
  <bookViews>
    <workbookView xWindow="0" yWindow="0" windowWidth="24000" windowHeight="9195" activeTab="2"/>
  </bookViews>
  <sheets>
    <sheet name="Sheet1" sheetId="1" r:id="rId1"/>
    <sheet name="Theater Outcomes by Launch Date" sheetId="5" r:id="rId2"/>
    <sheet name="Outcomes Based on Goals" sheetId="7" r:id="rId3"/>
  </sheets>
  <definedNames>
    <definedName name="_xlnm._FilterDatabase" localSheetId="0" hidden="1">Sheet1!$O$1:$O$4118</definedName>
  </definedNames>
  <calcPr calcId="162913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H2" i="7"/>
  <c r="G2" i="7"/>
  <c r="F2" i="7"/>
  <c r="D12" i="7"/>
  <c r="C13" i="7"/>
  <c r="D13" i="7"/>
  <c r="B13" i="7"/>
  <c r="B2" i="7"/>
  <c r="D11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8" i="7"/>
  <c r="C7" i="7"/>
  <c r="C6" i="7"/>
  <c r="C5" i="7"/>
  <c r="C4" i="7"/>
  <c r="C3" i="7"/>
  <c r="C2" i="7"/>
  <c r="B12" i="7"/>
  <c r="B11" i="7"/>
  <c r="E11" i="7" s="1"/>
  <c r="B10" i="7"/>
  <c r="E10" i="7" s="1"/>
  <c r="B9" i="7"/>
  <c r="B8" i="7"/>
  <c r="E8" i="7" s="1"/>
  <c r="B7" i="7"/>
  <c r="E7" i="7" s="1"/>
  <c r="B6" i="7"/>
  <c r="E6" i="7" s="1"/>
  <c r="B5" i="7"/>
  <c r="B4" i="7"/>
  <c r="E4" i="7" s="1"/>
  <c r="B3" i="7"/>
  <c r="E3" i="7" s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2323" i="1"/>
  <c r="P2324" i="1"/>
  <c r="P2325" i="1"/>
  <c r="P2326" i="1"/>
  <c r="P2327" i="1"/>
  <c r="P2328" i="1"/>
  <c r="P2703" i="1"/>
  <c r="P2704" i="1"/>
  <c r="P2705" i="1"/>
  <c r="P2706" i="1"/>
  <c r="P2707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2" i="1"/>
  <c r="E5" i="7" l="1"/>
  <c r="E9" i="7"/>
  <c r="E12" i="7"/>
  <c r="E13" i="7"/>
  <c r="E2" i="7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Q1684" i="1"/>
  <c r="R1684" i="1" s="1"/>
  <c r="Q1698" i="1"/>
  <c r="R1698" i="1" s="1"/>
  <c r="Q1700" i="1"/>
  <c r="R1700" i="1" s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Q3140" i="1"/>
  <c r="R3140" i="1" s="1"/>
  <c r="Q3145" i="1"/>
  <c r="R3145" i="1" s="1"/>
  <c r="Q3147" i="1"/>
  <c r="R3147" i="1" s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R2215" i="1"/>
  <c r="R33" i="1"/>
  <c r="R141" i="1"/>
  <c r="R849" i="1"/>
  <c r="R168" i="1"/>
  <c r="R3634" i="1"/>
  <c r="R3993" i="1"/>
  <c r="R3732" i="1"/>
  <c r="R3747" i="1"/>
  <c r="R1550" i="1"/>
  <c r="R1493" i="1"/>
  <c r="R446" i="1"/>
  <c r="R1137" i="1"/>
  <c r="R1415" i="1"/>
  <c r="R2846" i="1"/>
  <c r="R2888" i="1"/>
  <c r="R3863" i="1"/>
  <c r="R3883" i="1"/>
  <c r="R3897" i="1"/>
  <c r="R1544" i="1"/>
  <c r="R1559" i="1"/>
  <c r="R558" i="1"/>
  <c r="R594" i="1"/>
  <c r="R774" i="1"/>
  <c r="R1567" i="1"/>
  <c r="R2345" i="1"/>
  <c r="R3069" i="1"/>
  <c r="R3117" i="1"/>
  <c r="Q3139" i="1"/>
  <c r="R3139" i="1" s="1"/>
  <c r="R3857" i="1"/>
  <c r="R4097" i="1"/>
  <c r="R220" i="1"/>
  <c r="R602" i="1"/>
  <c r="R1044" i="1"/>
  <c r="R1715" i="1"/>
  <c r="R2349" i="1"/>
  <c r="R2781" i="1"/>
  <c r="R2861" i="1"/>
  <c r="R3748" i="1"/>
  <c r="R3860" i="1"/>
  <c r="R4110" i="1"/>
  <c r="R543" i="1"/>
  <c r="R571" i="1"/>
  <c r="R611" i="1"/>
  <c r="R622" i="1"/>
  <c r="R715" i="1"/>
  <c r="R883" i="1"/>
  <c r="R919" i="1"/>
  <c r="R921" i="1"/>
  <c r="R1055" i="1"/>
  <c r="R1062" i="1"/>
  <c r="R1075" i="1"/>
  <c r="R1085" i="1"/>
  <c r="R1101" i="1"/>
  <c r="R1115" i="1"/>
  <c r="R1135" i="1"/>
  <c r="R1155" i="1"/>
  <c r="R1231" i="1"/>
  <c r="R1234" i="1"/>
  <c r="R1244" i="1"/>
  <c r="R1314" i="1"/>
  <c r="R1456" i="1"/>
  <c r="R1563" i="1"/>
  <c r="R1583" i="1"/>
  <c r="R1712" i="1"/>
  <c r="R1738" i="1"/>
  <c r="R1991" i="1"/>
  <c r="Q2328" i="1"/>
  <c r="R2328" i="1" s="1"/>
  <c r="R2567" i="1"/>
  <c r="R2570" i="1"/>
  <c r="R2643" i="1"/>
  <c r="R2694" i="1"/>
  <c r="R2764" i="1"/>
  <c r="R2843" i="1"/>
  <c r="R2851" i="1"/>
  <c r="R2946" i="1"/>
  <c r="R3123" i="1"/>
  <c r="Q3131" i="1"/>
  <c r="R3131" i="1" s="1"/>
  <c r="R3738" i="1"/>
  <c r="R3749" i="1"/>
  <c r="R3790" i="1"/>
  <c r="R3796" i="1"/>
  <c r="R3903" i="1"/>
  <c r="R3952" i="1"/>
  <c r="R4026" i="1"/>
  <c r="R4070" i="1"/>
  <c r="R4101" i="1"/>
  <c r="R122" i="1"/>
  <c r="R123" i="1"/>
  <c r="R144" i="1"/>
  <c r="R161" i="1"/>
  <c r="R163" i="1"/>
  <c r="R173" i="1"/>
  <c r="R192" i="1"/>
  <c r="R214" i="1"/>
  <c r="R215" i="1"/>
  <c r="R216" i="1"/>
  <c r="R217" i="1"/>
  <c r="R239" i="1"/>
  <c r="R442" i="1"/>
  <c r="R449" i="1"/>
  <c r="R461" i="1"/>
  <c r="R466" i="1"/>
  <c r="R476" i="1"/>
  <c r="R484" i="1"/>
  <c r="R488" i="1"/>
  <c r="R498" i="1"/>
  <c r="R508" i="1"/>
  <c r="R511" i="1"/>
  <c r="R542" i="1"/>
  <c r="R544" i="1"/>
  <c r="R550" i="1"/>
  <c r="R561" i="1"/>
  <c r="R566" i="1"/>
  <c r="R568" i="1"/>
  <c r="R572" i="1"/>
  <c r="R578" i="1"/>
  <c r="R579" i="1"/>
  <c r="R582" i="1"/>
  <c r="R585" i="1"/>
  <c r="R591" i="1"/>
  <c r="R608" i="1"/>
  <c r="R621" i="1"/>
  <c r="R629" i="1"/>
  <c r="R632" i="1"/>
  <c r="R636" i="1"/>
  <c r="R637" i="1"/>
  <c r="R638" i="1"/>
  <c r="R641" i="1"/>
  <c r="R683" i="1"/>
  <c r="R698" i="1"/>
  <c r="R765" i="1"/>
  <c r="R773" i="1"/>
  <c r="R780" i="1"/>
  <c r="R870" i="1"/>
  <c r="R940" i="1"/>
  <c r="R1010" i="1"/>
  <c r="R1013" i="1"/>
  <c r="R1042" i="1"/>
  <c r="R1049" i="1"/>
  <c r="R1092" i="1"/>
  <c r="R1113" i="1"/>
  <c r="R1121" i="1"/>
  <c r="R1130" i="1"/>
  <c r="R1136" i="1"/>
  <c r="R1141" i="1"/>
  <c r="R1147" i="1"/>
  <c r="R1173" i="1"/>
  <c r="R1175" i="1"/>
  <c r="R1178" i="1"/>
  <c r="R1180" i="1"/>
  <c r="R1318" i="1"/>
  <c r="R1344" i="1"/>
  <c r="R1412" i="1"/>
  <c r="R1416" i="1"/>
  <c r="R1420" i="1"/>
  <c r="R1425" i="1"/>
  <c r="R1442" i="1"/>
  <c r="R1452" i="1"/>
  <c r="R1484" i="1"/>
  <c r="R1499" i="1"/>
  <c r="R1501" i="1"/>
  <c r="R1545" i="1"/>
  <c r="R1547" i="1"/>
  <c r="R1561" i="1"/>
  <c r="R1566" i="1"/>
  <c r="R1585" i="1"/>
  <c r="R1589" i="1"/>
  <c r="R1600" i="1"/>
  <c r="Q1688" i="1"/>
  <c r="R1688" i="1" s="1"/>
  <c r="Q1696" i="1"/>
  <c r="R1696" i="1" s="1"/>
  <c r="R1704" i="1"/>
  <c r="R1724" i="1"/>
  <c r="R1729" i="1"/>
  <c r="R1736" i="1"/>
  <c r="R1740" i="1"/>
  <c r="R1741" i="1"/>
  <c r="R1869" i="1"/>
  <c r="R1913" i="1"/>
  <c r="R1988" i="1"/>
  <c r="R1990" i="1"/>
  <c r="R2130" i="1"/>
  <c r="R2148" i="1"/>
  <c r="R2346" i="1"/>
  <c r="R2356" i="1"/>
  <c r="R2362" i="1"/>
  <c r="R2375" i="1"/>
  <c r="R2376" i="1"/>
  <c r="R2391" i="1"/>
  <c r="R2393" i="1"/>
  <c r="R2395" i="1"/>
  <c r="R2398" i="1"/>
  <c r="R2404" i="1"/>
  <c r="R2418" i="1"/>
  <c r="R2423" i="1"/>
  <c r="R2424" i="1"/>
  <c r="R2425" i="1"/>
  <c r="R2427" i="1"/>
  <c r="R2429" i="1"/>
  <c r="R2430" i="1"/>
  <c r="R2440" i="1"/>
  <c r="R2584" i="1"/>
  <c r="R2587" i="1"/>
  <c r="R2588" i="1"/>
  <c r="R2591" i="1"/>
  <c r="R2594" i="1"/>
  <c r="R2596" i="1"/>
  <c r="R2687" i="1"/>
  <c r="R2691" i="1"/>
  <c r="R2696" i="1"/>
  <c r="R2775" i="1"/>
  <c r="R2779" i="1"/>
  <c r="R2865" i="1"/>
  <c r="R2881" i="1"/>
  <c r="R2889" i="1"/>
  <c r="R2904" i="1"/>
  <c r="R2911" i="1"/>
  <c r="R2912" i="1"/>
  <c r="R2916" i="1"/>
  <c r="R2943" i="1"/>
  <c r="R3057" i="1"/>
  <c r="R3096" i="1"/>
  <c r="R3097" i="1"/>
  <c r="R3112" i="1"/>
  <c r="R3119" i="1"/>
  <c r="R3121" i="1"/>
  <c r="Q3134" i="1"/>
  <c r="R3134" i="1" s="1"/>
  <c r="R3202" i="1"/>
  <c r="R3632" i="1"/>
  <c r="R3641" i="1"/>
  <c r="R3647" i="1"/>
  <c r="R3798" i="1"/>
  <c r="R3808" i="1"/>
  <c r="R3858" i="1"/>
  <c r="R3861" i="1"/>
  <c r="R3864" i="1"/>
  <c r="R3870" i="1"/>
  <c r="R3880" i="1"/>
  <c r="R3914" i="1"/>
  <c r="R3917" i="1"/>
  <c r="R3919" i="1"/>
  <c r="R3928" i="1"/>
  <c r="R3934" i="1"/>
  <c r="R3941" i="1"/>
  <c r="R3947" i="1"/>
  <c r="R3953" i="1"/>
  <c r="R3954" i="1"/>
  <c r="R3959" i="1"/>
  <c r="R3995" i="1"/>
  <c r="R3996" i="1"/>
  <c r="R4002" i="1"/>
  <c r="R4006" i="1"/>
  <c r="R4008" i="1"/>
  <c r="R4009" i="1"/>
  <c r="R4017" i="1"/>
  <c r="R4047" i="1"/>
  <c r="R4051" i="1"/>
  <c r="R4052" i="1"/>
  <c r="R4068" i="1"/>
  <c r="R4081" i="1"/>
  <c r="R4086" i="1"/>
  <c r="R4087" i="1"/>
  <c r="R4094" i="1"/>
  <c r="R4114" i="1"/>
  <c r="R642" i="1"/>
  <c r="R3124" i="1"/>
  <c r="R4042" i="1"/>
  <c r="R2364" i="1"/>
  <c r="R4055" i="1"/>
  <c r="R181" i="1"/>
  <c r="R224" i="1"/>
  <c r="R1093" i="1"/>
  <c r="R3737" i="1"/>
  <c r="R1713" i="1"/>
  <c r="R1737" i="1"/>
  <c r="R2761" i="1"/>
  <c r="R4039" i="1"/>
  <c r="R4005" i="1"/>
  <c r="R1916" i="1"/>
  <c r="R3640" i="1"/>
  <c r="R935" i="1"/>
  <c r="R3649" i="1"/>
  <c r="R436" i="1"/>
  <c r="R186" i="1"/>
  <c r="R590" i="1"/>
  <c r="R900" i="1"/>
  <c r="R1812" i="1"/>
  <c r="R2384" i="1"/>
  <c r="R2777" i="1"/>
  <c r="R2951" i="1"/>
  <c r="R3949" i="1"/>
  <c r="R863" i="1"/>
  <c r="R867" i="1"/>
  <c r="R1592" i="1"/>
  <c r="R2150" i="1"/>
  <c r="R2571" i="1"/>
  <c r="R2593" i="1"/>
  <c r="R3644" i="1"/>
  <c r="R3797" i="1"/>
  <c r="R3889" i="1"/>
  <c r="R4084" i="1"/>
  <c r="R228" i="1"/>
  <c r="R472" i="1"/>
  <c r="R546" i="1"/>
  <c r="R586" i="1"/>
  <c r="R775" i="1"/>
  <c r="R874" i="1"/>
  <c r="R880" i="1"/>
  <c r="R886" i="1"/>
  <c r="R914" i="1"/>
  <c r="R937" i="1"/>
  <c r="R939" i="1"/>
  <c r="R941" i="1"/>
  <c r="R1072" i="1"/>
  <c r="R1128" i="1"/>
  <c r="R1409" i="1"/>
  <c r="R1419" i="1"/>
  <c r="R1438" i="1"/>
  <c r="R1485" i="1"/>
  <c r="R1494" i="1"/>
  <c r="R1565" i="1"/>
  <c r="R1579" i="1"/>
  <c r="R1581" i="1"/>
  <c r="R1705" i="1"/>
  <c r="R1795" i="1"/>
  <c r="R1868" i="1"/>
  <c r="R2156" i="1"/>
  <c r="R2161" i="1"/>
  <c r="R2357" i="1"/>
  <c r="R2432" i="1"/>
  <c r="R2508" i="1"/>
  <c r="R2572" i="1"/>
  <c r="R2582" i="1"/>
  <c r="R2683" i="1"/>
  <c r="R2751" i="1"/>
  <c r="R2759" i="1"/>
  <c r="R2868" i="1"/>
  <c r="R2895" i="1"/>
  <c r="R2903" i="1"/>
  <c r="R3089" i="1"/>
  <c r="R3203" i="1"/>
  <c r="R3868" i="1"/>
  <c r="R3901" i="1"/>
  <c r="R3929" i="1"/>
  <c r="R3943" i="1"/>
  <c r="R3968" i="1"/>
  <c r="R4007" i="1"/>
  <c r="R4015" i="1"/>
  <c r="R4019" i="1"/>
  <c r="R4023" i="1"/>
  <c r="R4036" i="1"/>
  <c r="R4075" i="1"/>
  <c r="R150" i="1"/>
  <c r="R154" i="1"/>
  <c r="R159" i="1"/>
  <c r="R169" i="1"/>
  <c r="R232" i="1"/>
  <c r="R427" i="1"/>
  <c r="R445" i="1"/>
  <c r="R447" i="1"/>
  <c r="R455" i="1"/>
  <c r="R457" i="1"/>
  <c r="R462" i="1"/>
  <c r="R514" i="1"/>
  <c r="R545" i="1"/>
  <c r="R548" i="1"/>
  <c r="R563" i="1"/>
  <c r="R565" i="1"/>
  <c r="R573" i="1"/>
  <c r="R593" i="1"/>
  <c r="R596" i="1"/>
  <c r="R598" i="1"/>
  <c r="R599" i="1"/>
  <c r="R601" i="1"/>
  <c r="R676" i="1"/>
  <c r="R711" i="1"/>
  <c r="R902" i="1"/>
  <c r="R992" i="1"/>
  <c r="R1046" i="1"/>
  <c r="R1088" i="1"/>
  <c r="R1131" i="1"/>
  <c r="R1151" i="1"/>
  <c r="R1164" i="1"/>
  <c r="R1172" i="1"/>
  <c r="R1423" i="1"/>
  <c r="R1424" i="1"/>
  <c r="R1437" i="1"/>
  <c r="R1453" i="1"/>
  <c r="R1543" i="1"/>
  <c r="R1703" i="1"/>
  <c r="R1717" i="1"/>
  <c r="R1720" i="1"/>
  <c r="R1865" i="1"/>
  <c r="R1867" i="1"/>
  <c r="R1875" i="1"/>
  <c r="R1876" i="1"/>
  <c r="R1881" i="1"/>
  <c r="R1906" i="1"/>
  <c r="R1994" i="1"/>
  <c r="R2128" i="1"/>
  <c r="R2370" i="1"/>
  <c r="R2396" i="1"/>
  <c r="R2410" i="1"/>
  <c r="R2433" i="1"/>
  <c r="R2434" i="1"/>
  <c r="R2436" i="1"/>
  <c r="R2438" i="1"/>
  <c r="R2442" i="1"/>
  <c r="R2512" i="1"/>
  <c r="R2569" i="1"/>
  <c r="R2680" i="1"/>
  <c r="R2693" i="1"/>
  <c r="R2700" i="1"/>
  <c r="R2771" i="1"/>
  <c r="R2909" i="1"/>
  <c r="R2915" i="1"/>
  <c r="R2948" i="1"/>
  <c r="R3054" i="1"/>
  <c r="R3067" i="1"/>
  <c r="R3070" i="1"/>
  <c r="R3074" i="1"/>
  <c r="R3079" i="1"/>
  <c r="R3105" i="1"/>
  <c r="R3110" i="1"/>
  <c r="R3120" i="1"/>
  <c r="R3631" i="1"/>
  <c r="R3794" i="1"/>
  <c r="R3807" i="1"/>
  <c r="R3854" i="1"/>
  <c r="R3855" i="1"/>
  <c r="R3906" i="1"/>
  <c r="R3942" i="1"/>
  <c r="R3963" i="1"/>
  <c r="R3972" i="1"/>
  <c r="R4043" i="1"/>
  <c r="R4074" i="1"/>
  <c r="R3842" i="1"/>
  <c r="R3832" i="1"/>
  <c r="R1763" i="1"/>
  <c r="R2796" i="1"/>
  <c r="R3677" i="1"/>
  <c r="R2923" i="1"/>
  <c r="R3406" i="1"/>
  <c r="R3367" i="1"/>
  <c r="R2076" i="1"/>
  <c r="R3763" i="1"/>
  <c r="R2917" i="1"/>
  <c r="R2863" i="1"/>
  <c r="R2000" i="1"/>
  <c r="R1240" i="1"/>
  <c r="R4022" i="1"/>
  <c r="R2361" i="1"/>
  <c r="R871" i="1"/>
  <c r="R4090" i="1"/>
  <c r="R3927" i="1"/>
  <c r="R1584" i="1"/>
  <c r="R1718" i="1"/>
  <c r="R1997" i="1"/>
  <c r="R1156" i="1"/>
  <c r="R1725" i="1"/>
  <c r="R1993" i="1"/>
  <c r="R1170" i="1"/>
  <c r="R3642" i="1"/>
  <c r="R3966" i="1"/>
  <c r="R193" i="1"/>
  <c r="R1077" i="1"/>
  <c r="R1430" i="1"/>
  <c r="R1560" i="1"/>
  <c r="R1574" i="1"/>
  <c r="R2133" i="1"/>
  <c r="R2876" i="1"/>
  <c r="R2899" i="1"/>
  <c r="R3922" i="1"/>
  <c r="R170" i="1"/>
  <c r="R769" i="1"/>
  <c r="R1185" i="1"/>
  <c r="R1227" i="1"/>
  <c r="R2385" i="1"/>
  <c r="R3992" i="1"/>
  <c r="R4011" i="1"/>
  <c r="R156" i="1"/>
  <c r="R516" i="1"/>
  <c r="R619" i="1"/>
  <c r="R1422" i="1"/>
  <c r="R1458" i="1"/>
  <c r="R3873" i="1"/>
  <c r="R3912" i="1"/>
  <c r="R3964" i="1"/>
  <c r="R4092" i="1"/>
  <c r="R1120" i="1"/>
  <c r="R1159" i="1"/>
  <c r="R1487" i="1"/>
  <c r="R1500" i="1"/>
  <c r="R1575" i="1"/>
  <c r="R1598" i="1"/>
  <c r="R2135" i="1"/>
  <c r="R2136" i="1"/>
  <c r="R2866" i="1"/>
  <c r="R2959" i="1"/>
  <c r="Q3144" i="1"/>
  <c r="R3144" i="1" s="1"/>
  <c r="R3921" i="1"/>
  <c r="R4064" i="1"/>
  <c r="R148" i="1"/>
  <c r="R222" i="1"/>
  <c r="R458" i="1"/>
  <c r="R499" i="1"/>
  <c r="R510" i="1"/>
  <c r="R519" i="1"/>
  <c r="R623" i="1"/>
  <c r="R685" i="1"/>
  <c r="R779" i="1"/>
  <c r="R976" i="1"/>
  <c r="R986" i="1"/>
  <c r="R1084" i="1"/>
  <c r="R1322" i="1"/>
  <c r="R1443" i="1"/>
  <c r="R1721" i="1"/>
  <c r="R1877" i="1"/>
  <c r="R1904" i="1"/>
  <c r="R2389" i="1"/>
  <c r="R2413" i="1"/>
  <c r="R2415" i="1"/>
  <c r="R2564" i="1"/>
  <c r="R2649" i="1"/>
  <c r="R2695" i="1"/>
  <c r="R2769" i="1"/>
  <c r="R2892" i="1"/>
  <c r="R3866" i="1"/>
  <c r="R194" i="1"/>
  <c r="R196" i="1"/>
  <c r="R422" i="1"/>
  <c r="R437" i="1"/>
  <c r="R491" i="1"/>
  <c r="R496" i="1"/>
  <c r="R562" i="1"/>
  <c r="R631" i="1"/>
  <c r="R675" i="1"/>
  <c r="R904" i="1"/>
  <c r="R906" i="1"/>
  <c r="R984" i="1"/>
  <c r="R1111" i="1"/>
  <c r="R1116" i="1"/>
  <c r="R1125" i="1"/>
  <c r="R1132" i="1"/>
  <c r="R1150" i="1"/>
  <c r="R1160" i="1"/>
  <c r="R1171" i="1"/>
  <c r="R1183" i="1"/>
  <c r="R1408" i="1"/>
  <c r="R1413" i="1"/>
  <c r="R1449" i="1"/>
  <c r="R1488" i="1"/>
  <c r="R1595" i="1"/>
  <c r="R2124" i="1"/>
  <c r="R2348" i="1"/>
  <c r="R2382" i="1"/>
  <c r="R2651" i="1"/>
  <c r="R2681" i="1"/>
  <c r="R2685" i="1"/>
  <c r="R2697" i="1"/>
  <c r="R2765" i="1"/>
  <c r="R2850" i="1"/>
  <c r="R2864" i="1"/>
  <c r="R2877" i="1"/>
  <c r="R2955" i="1"/>
  <c r="R3055" i="1"/>
  <c r="R3060" i="1"/>
  <c r="R3076" i="1"/>
  <c r="R3080" i="1"/>
  <c r="R3085" i="1"/>
  <c r="R3088" i="1"/>
  <c r="R3090" i="1"/>
  <c r="R3200" i="1"/>
  <c r="R3920" i="1"/>
  <c r="R4044" i="1"/>
  <c r="R4115" i="1"/>
  <c r="R3721" i="1"/>
  <c r="R3602" i="1"/>
  <c r="R1757" i="1"/>
  <c r="R1611" i="1"/>
  <c r="R2538" i="1"/>
  <c r="R1003" i="1"/>
  <c r="R1064" i="1"/>
  <c r="Q2325" i="1"/>
  <c r="R2325" i="1" s="1"/>
  <c r="R4046" i="1"/>
  <c r="R3997" i="1"/>
  <c r="R2884" i="1"/>
  <c r="R2749" i="1"/>
  <c r="R183" i="1"/>
  <c r="R3739" i="1"/>
  <c r="R3734" i="1"/>
  <c r="R3909" i="1"/>
  <c r="R1095" i="1"/>
  <c r="R3967" i="1"/>
  <c r="R4040" i="1"/>
  <c r="R1580" i="1"/>
  <c r="R2378" i="1"/>
  <c r="R3199" i="1"/>
  <c r="R3898" i="1"/>
  <c r="R3910" i="1"/>
  <c r="R4020" i="1"/>
  <c r="R1429" i="1"/>
  <c r="R4013" i="1"/>
  <c r="R890" i="1"/>
  <c r="R1778" i="1"/>
  <c r="R4010" i="1"/>
  <c r="R1711" i="1"/>
  <c r="R2897" i="1"/>
  <c r="R2906" i="1"/>
  <c r="R3859" i="1"/>
  <c r="R4027" i="1"/>
  <c r="R892" i="1"/>
  <c r="R1184" i="1"/>
  <c r="R1562" i="1"/>
  <c r="Q1701" i="1"/>
  <c r="R1701" i="1" s="1"/>
  <c r="R1793" i="1"/>
  <c r="R3108" i="1"/>
  <c r="Q3132" i="1"/>
  <c r="R3132" i="1" s="1"/>
  <c r="R3193" i="1"/>
  <c r="R3801" i="1"/>
  <c r="R3852" i="1"/>
  <c r="R450" i="1"/>
  <c r="R502" i="1"/>
  <c r="R905" i="1"/>
  <c r="R1987" i="1"/>
  <c r="Q2324" i="1"/>
  <c r="R2324" i="1" s="1"/>
  <c r="R3791" i="1"/>
  <c r="R4060" i="1"/>
  <c r="R129" i="1"/>
  <c r="R1821" i="1"/>
  <c r="R1910" i="1"/>
  <c r="R1917" i="1"/>
  <c r="R2516" i="1"/>
  <c r="R2768" i="1"/>
  <c r="R2880" i="1"/>
  <c r="R3744" i="1"/>
  <c r="R3962" i="1"/>
  <c r="R3990" i="1"/>
  <c r="R4004" i="1"/>
  <c r="R4049" i="1"/>
  <c r="R4095" i="1"/>
  <c r="R4109" i="1"/>
  <c r="R504" i="1"/>
  <c r="R552" i="1"/>
  <c r="R576" i="1"/>
  <c r="R588" i="1"/>
  <c r="R706" i="1"/>
  <c r="R720" i="1"/>
  <c r="R970" i="1"/>
  <c r="R1050" i="1"/>
  <c r="R1573" i="1"/>
  <c r="R1726" i="1"/>
  <c r="R1790" i="1"/>
  <c r="R1791" i="1"/>
  <c r="R2152" i="1"/>
  <c r="R2431" i="1"/>
  <c r="R2682" i="1"/>
  <c r="R2686" i="1"/>
  <c r="R2702" i="1"/>
  <c r="R2750" i="1"/>
  <c r="R2763" i="1"/>
  <c r="R2766" i="1"/>
  <c r="R2905" i="1"/>
  <c r="Q3142" i="1"/>
  <c r="R3142" i="1" s="1"/>
  <c r="R4021" i="1"/>
  <c r="R4067" i="1"/>
  <c r="R157" i="1"/>
  <c r="R577" i="1"/>
  <c r="R664" i="1"/>
  <c r="R668" i="1"/>
  <c r="R684" i="1"/>
  <c r="R714" i="1"/>
  <c r="R719" i="1"/>
  <c r="R864" i="1"/>
  <c r="R983" i="1"/>
  <c r="R994" i="1"/>
  <c r="R1012" i="1"/>
  <c r="R1070" i="1"/>
  <c r="R1074" i="1"/>
  <c r="R1083" i="1"/>
  <c r="R1117" i="1"/>
  <c r="R1140" i="1"/>
  <c r="R1324" i="1"/>
  <c r="R1907" i="1"/>
  <c r="R1909" i="1"/>
  <c r="R2132" i="1"/>
  <c r="R2138" i="1"/>
  <c r="R2154" i="1"/>
  <c r="R2155" i="1"/>
  <c r="R2372" i="1"/>
  <c r="R2437" i="1"/>
  <c r="R2521" i="1"/>
  <c r="R2573" i="1"/>
  <c r="R2660" i="1"/>
  <c r="R2743" i="1"/>
  <c r="R2886" i="1"/>
  <c r="R3126" i="1"/>
  <c r="R3911" i="1"/>
  <c r="R1382" i="1"/>
  <c r="R1365" i="1"/>
  <c r="R3578" i="1"/>
  <c r="R4041" i="1"/>
  <c r="R2857" i="1"/>
  <c r="R236" i="1"/>
  <c r="R932" i="1"/>
  <c r="R2887" i="1"/>
  <c r="R3106" i="1"/>
  <c r="R241" i="1"/>
  <c r="R912" i="1"/>
  <c r="R3984" i="1"/>
  <c r="R2885" i="1"/>
  <c r="R474" i="1"/>
  <c r="R1992" i="1"/>
  <c r="R189" i="1"/>
  <c r="R3101" i="1"/>
  <c r="R137" i="1"/>
  <c r="R3869" i="1"/>
  <c r="R3940" i="1"/>
  <c r="R2145" i="1"/>
  <c r="R4098" i="1"/>
  <c r="R895" i="1"/>
  <c r="R2125" i="1"/>
  <c r="R2126" i="1"/>
  <c r="R1080" i="1"/>
  <c r="R1432" i="1"/>
  <c r="R426" i="1"/>
  <c r="R3731" i="1"/>
  <c r="R865" i="1"/>
  <c r="R1181" i="1"/>
  <c r="R3902" i="1"/>
  <c r="R4088" i="1"/>
  <c r="R513" i="1"/>
  <c r="R927" i="1"/>
  <c r="R1067" i="1"/>
  <c r="R2910" i="1"/>
  <c r="R3948" i="1"/>
  <c r="R4062" i="1"/>
  <c r="R432" i="1"/>
  <c r="R451" i="1"/>
  <c r="R777" i="1"/>
  <c r="R948" i="1"/>
  <c r="R998" i="1"/>
  <c r="R1406" i="1"/>
  <c r="R2157" i="1"/>
  <c r="R456" i="1"/>
  <c r="R468" i="1"/>
  <c r="R506" i="1"/>
  <c r="R570" i="1"/>
  <c r="R581" i="1"/>
  <c r="R610" i="1"/>
  <c r="R707" i="1"/>
  <c r="R875" i="1"/>
  <c r="R955" i="1"/>
  <c r="R2585" i="1"/>
  <c r="R2601" i="1"/>
  <c r="R2652" i="1"/>
  <c r="R2871" i="1"/>
  <c r="R3800" i="1"/>
  <c r="R153" i="1"/>
  <c r="R191" i="1"/>
  <c r="R872" i="1"/>
  <c r="R973" i="1"/>
  <c r="R1123" i="1"/>
  <c r="R2350" i="1"/>
  <c r="R2420" i="1"/>
  <c r="R2504" i="1"/>
  <c r="R2662" i="1"/>
  <c r="R3083" i="1"/>
  <c r="R3478" i="1"/>
  <c r="R3025" i="1"/>
  <c r="R1213" i="1"/>
  <c r="R3688" i="1"/>
  <c r="R2924" i="1"/>
  <c r="R1551" i="1"/>
  <c r="R4112" i="1"/>
  <c r="R4104" i="1"/>
  <c r="R3205" i="1"/>
  <c r="R4059" i="1"/>
  <c r="R4085" i="1"/>
  <c r="R4066" i="1"/>
  <c r="R3740" i="1"/>
  <c r="R4072" i="1"/>
  <c r="R4032" i="1"/>
  <c r="R127" i="1"/>
  <c r="R1235" i="1"/>
  <c r="R2760" i="1"/>
  <c r="R3086" i="1"/>
  <c r="R2879" i="1"/>
  <c r="R1152" i="1"/>
  <c r="R4105" i="1"/>
  <c r="R2921" i="1"/>
  <c r="R4079" i="1"/>
  <c r="R3924" i="1"/>
  <c r="R1410" i="1"/>
  <c r="R1441" i="1"/>
  <c r="R3971" i="1"/>
  <c r="R4107" i="1"/>
  <c r="R1138" i="1"/>
  <c r="R763" i="1"/>
  <c r="R1576" i="1"/>
  <c r="R2858" i="1"/>
  <c r="Q3141" i="1"/>
  <c r="R3141" i="1" s="1"/>
  <c r="R689" i="1"/>
  <c r="R781" i="1"/>
  <c r="R907" i="1"/>
  <c r="R1017" i="1"/>
  <c r="R1237" i="1"/>
  <c r="R2374" i="1"/>
  <c r="R4113" i="1"/>
  <c r="R130" i="1"/>
  <c r="R423" i="1"/>
  <c r="R925" i="1"/>
  <c r="R1002" i="1"/>
  <c r="R1483" i="1"/>
  <c r="R1490" i="1"/>
  <c r="R1801" i="1"/>
  <c r="R1818" i="1"/>
  <c r="R2411" i="1"/>
  <c r="R2589" i="1"/>
  <c r="R2854" i="1"/>
  <c r="R3981" i="1"/>
  <c r="R151" i="1"/>
  <c r="R200" i="1"/>
  <c r="R603" i="1"/>
  <c r="R967" i="1"/>
  <c r="R1918" i="1"/>
  <c r="R2417" i="1"/>
  <c r="R2650" i="1"/>
  <c r="R3973" i="1"/>
  <c r="R3979" i="1"/>
  <c r="R125" i="1"/>
  <c r="R555" i="1"/>
  <c r="R640" i="1"/>
  <c r="R1103" i="1"/>
  <c r="R2153" i="1"/>
  <c r="R2656" i="1"/>
  <c r="R3062" i="1"/>
  <c r="R3198" i="1"/>
  <c r="R412" i="1"/>
  <c r="R1347" i="1"/>
  <c r="R3826" i="1"/>
  <c r="R3527" i="1"/>
  <c r="R3751" i="1"/>
  <c r="R255" i="1"/>
  <c r="R2302" i="1"/>
  <c r="R86" i="1"/>
  <c r="R2171" i="1"/>
  <c r="R2209" i="1"/>
  <c r="R1730" i="1"/>
  <c r="R2902" i="1"/>
  <c r="R203" i="1"/>
  <c r="Q1690" i="1"/>
  <c r="R1690" i="1" s="1"/>
  <c r="R888" i="1"/>
  <c r="R1108" i="1"/>
  <c r="R179" i="1"/>
  <c r="R600" i="1"/>
  <c r="R3893" i="1"/>
  <c r="R3736" i="1"/>
  <c r="R595" i="1"/>
  <c r="R1986" i="1"/>
  <c r="Q3137" i="1"/>
  <c r="R3137" i="1" s="1"/>
  <c r="R3982" i="1"/>
  <c r="R3071" i="1"/>
  <c r="R4018" i="1"/>
  <c r="R1552" i="1"/>
  <c r="R3930" i="1"/>
  <c r="R3907" i="1"/>
  <c r="R1457" i="1"/>
  <c r="R3915" i="1"/>
  <c r="R589" i="1"/>
  <c r="R2908" i="1"/>
  <c r="Q2327" i="1"/>
  <c r="R2327" i="1" s="1"/>
  <c r="R2918" i="1"/>
  <c r="R933" i="1"/>
  <c r="R4029" i="1"/>
  <c r="R4034" i="1"/>
  <c r="R705" i="1"/>
  <c r="R2599" i="1"/>
  <c r="Q2706" i="1"/>
  <c r="R2706" i="1" s="1"/>
  <c r="R993" i="1"/>
  <c r="R3983" i="1"/>
  <c r="R234" i="1"/>
  <c r="R1020" i="1"/>
  <c r="R2503" i="1"/>
  <c r="R4061" i="1"/>
  <c r="R897" i="1"/>
  <c r="R959" i="1"/>
  <c r="R2383" i="1"/>
  <c r="R166" i="1"/>
  <c r="R452" i="1"/>
  <c r="R697" i="1"/>
  <c r="R951" i="1"/>
  <c r="R1094" i="1"/>
  <c r="R1323" i="1"/>
  <c r="R2001" i="1"/>
  <c r="R2353" i="1"/>
  <c r="R2387" i="1"/>
  <c r="R580" i="1"/>
  <c r="R665" i="1"/>
  <c r="R696" i="1"/>
  <c r="R1099" i="1"/>
  <c r="R1126" i="1"/>
  <c r="R1597" i="1"/>
  <c r="R3075" i="1"/>
  <c r="R3082" i="1"/>
  <c r="R3837" i="1"/>
  <c r="R3535" i="1"/>
  <c r="R3542" i="1"/>
  <c r="R2169" i="1"/>
  <c r="R24" i="1"/>
  <c r="R1889" i="1"/>
  <c r="R99" i="1"/>
  <c r="R3651" i="1"/>
  <c r="R1851" i="1"/>
  <c r="R2482" i="1"/>
  <c r="R3002" i="1"/>
  <c r="R3444" i="1"/>
  <c r="R3506" i="1"/>
  <c r="R3547" i="1"/>
  <c r="R3831" i="1"/>
  <c r="Q3143" i="1"/>
  <c r="R3143" i="1" s="1"/>
  <c r="R1921" i="1"/>
  <c r="R2875" i="1"/>
  <c r="R901" i="1"/>
  <c r="R4096" i="1"/>
  <c r="R205" i="1"/>
  <c r="R467" i="1"/>
  <c r="R3957" i="1"/>
  <c r="R3974" i="1"/>
  <c r="R3741" i="1"/>
  <c r="R1168" i="1"/>
  <c r="R2755" i="1"/>
  <c r="R3892" i="1"/>
  <c r="R433" i="1"/>
  <c r="R4093" i="1"/>
  <c r="R950" i="1"/>
  <c r="R1809" i="1"/>
  <c r="Q2707" i="1"/>
  <c r="R2707" i="1" s="1"/>
  <c r="R3980" i="1"/>
  <c r="R199" i="1"/>
  <c r="R434" i="1"/>
  <c r="Q1695" i="1"/>
  <c r="R1695" i="1" s="1"/>
  <c r="R1119" i="1"/>
  <c r="R2954" i="1"/>
  <c r="R1822" i="1"/>
  <c r="R1008" i="1"/>
  <c r="R1722" i="1"/>
  <c r="R3648" i="1"/>
  <c r="R4091" i="1"/>
  <c r="R2590" i="1"/>
  <c r="R551" i="1"/>
  <c r="R607" i="1"/>
  <c r="R882" i="1"/>
  <c r="R911" i="1"/>
  <c r="R1047" i="1"/>
  <c r="R1242" i="1"/>
  <c r="R1440" i="1"/>
  <c r="R1808" i="1"/>
  <c r="R3848" i="1"/>
  <c r="R975" i="1"/>
  <c r="R1327" i="1"/>
  <c r="R428" i="1"/>
  <c r="R999" i="1"/>
  <c r="R1157" i="1"/>
  <c r="R2386" i="1"/>
  <c r="R2390" i="1"/>
  <c r="R3194" i="1"/>
  <c r="R597" i="1"/>
  <c r="R1145" i="1"/>
  <c r="R3472" i="1"/>
  <c r="R3330" i="1"/>
  <c r="R3373" i="1"/>
  <c r="R374" i="1"/>
  <c r="R2450" i="1"/>
  <c r="R2933" i="1"/>
  <c r="R3052" i="1"/>
  <c r="R3833" i="1"/>
  <c r="R3834" i="1"/>
  <c r="R3653" i="1"/>
  <c r="R3665" i="1"/>
  <c r="R1201" i="1"/>
  <c r="R2219" i="1"/>
  <c r="R3338" i="1"/>
  <c r="R3417" i="1"/>
  <c r="R3574" i="1"/>
  <c r="R776" i="1"/>
  <c r="R3190" i="1"/>
  <c r="R4058" i="1"/>
  <c r="R2678" i="1"/>
  <c r="R3809" i="1"/>
  <c r="R2919" i="1"/>
  <c r="R1417" i="1"/>
  <c r="R3093" i="1"/>
  <c r="R3849" i="1"/>
  <c r="R1321" i="1"/>
  <c r="R2872" i="1"/>
  <c r="R1811" i="1"/>
  <c r="R1709" i="1"/>
  <c r="R1727" i="1"/>
  <c r="R3803" i="1"/>
  <c r="R147" i="1"/>
  <c r="R997" i="1"/>
  <c r="R1602" i="1"/>
  <c r="R2862" i="1"/>
  <c r="R624" i="1"/>
  <c r="R917" i="1"/>
  <c r="R3092" i="1"/>
  <c r="R3114" i="1"/>
  <c r="R3994" i="1"/>
  <c r="R592" i="1"/>
  <c r="R893" i="1"/>
  <c r="R1087" i="1"/>
  <c r="R1177" i="1"/>
  <c r="R505" i="1"/>
  <c r="R3087" i="1"/>
  <c r="R633" i="1"/>
  <c r="R663" i="1"/>
  <c r="R965" i="1"/>
  <c r="R1331" i="1"/>
  <c r="R1920" i="1"/>
  <c r="R2403" i="1"/>
  <c r="R2426" i="1"/>
  <c r="R3891" i="1"/>
  <c r="R4065" i="1"/>
  <c r="R575" i="1"/>
  <c r="R2950" i="1"/>
  <c r="R3820" i="1"/>
  <c r="R3493" i="1"/>
  <c r="R3425" i="1"/>
  <c r="R2069" i="1"/>
  <c r="R106" i="1"/>
  <c r="R3786" i="1"/>
  <c r="R1647" i="1"/>
  <c r="R3516" i="1"/>
  <c r="R786" i="1"/>
  <c r="R2493" i="1"/>
  <c r="R3326" i="1"/>
  <c r="R855" i="1"/>
  <c r="R2498" i="1"/>
  <c r="R2925" i="1"/>
  <c r="R3789" i="1"/>
  <c r="R3939" i="1"/>
  <c r="R3118" i="1"/>
  <c r="R3978" i="1"/>
  <c r="R3637" i="1"/>
  <c r="R687" i="1"/>
  <c r="R1069" i="1"/>
  <c r="R3969" i="1"/>
  <c r="R171" i="1"/>
  <c r="Q1685" i="1"/>
  <c r="R1685" i="1" s="1"/>
  <c r="R1596" i="1"/>
  <c r="R2869" i="1"/>
  <c r="R3899" i="1"/>
  <c r="R164" i="1"/>
  <c r="R3872" i="1"/>
  <c r="R1779" i="1"/>
  <c r="R1578" i="1"/>
  <c r="R1421" i="1"/>
  <c r="R1435" i="1"/>
  <c r="R187" i="1"/>
  <c r="R3986" i="1"/>
  <c r="R920" i="1"/>
  <c r="R172" i="1"/>
  <c r="R509" i="1"/>
  <c r="R1102" i="1"/>
  <c r="R2661" i="1"/>
  <c r="R2893" i="1"/>
  <c r="R155" i="1"/>
  <c r="R693" i="1"/>
  <c r="R721" i="1"/>
  <c r="R2123" i="1"/>
  <c r="R1118" i="1"/>
  <c r="R3122" i="1"/>
  <c r="R2283" i="1"/>
  <c r="R3753" i="1"/>
  <c r="R2671" i="1"/>
  <c r="R1614" i="1"/>
  <c r="R2539" i="1"/>
  <c r="R3814" i="1"/>
  <c r="R2838" i="1"/>
  <c r="R1837" i="1"/>
  <c r="R829" i="1"/>
  <c r="R1929" i="1"/>
  <c r="R3590" i="1"/>
  <c r="R1824" i="1"/>
  <c r="R2114" i="1"/>
  <c r="R2832" i="1"/>
  <c r="R3518" i="1"/>
  <c r="R1706" i="1"/>
  <c r="R2957" i="1"/>
  <c r="R971" i="1"/>
  <c r="R3976" i="1"/>
  <c r="R1548" i="1"/>
  <c r="R4030" i="1"/>
  <c r="Q1692" i="1"/>
  <c r="R1692" i="1" s="1"/>
  <c r="R869" i="1"/>
  <c r="R868" i="1"/>
  <c r="R2583" i="1"/>
  <c r="R3970" i="1"/>
  <c r="R1436" i="1"/>
  <c r="R1872" i="1"/>
  <c r="R440" i="1"/>
  <c r="R1496" i="1"/>
  <c r="R3061" i="1"/>
  <c r="R3896" i="1"/>
  <c r="R465" i="1"/>
  <c r="R996" i="1"/>
  <c r="R1112" i="1"/>
  <c r="R1316" i="1"/>
  <c r="R1328" i="1"/>
  <c r="R2654" i="1"/>
  <c r="R486" i="1"/>
  <c r="R2142" i="1"/>
  <c r="R2284" i="1"/>
  <c r="R3463" i="1"/>
  <c r="R3567" i="1"/>
  <c r="R3431" i="1"/>
  <c r="R3672" i="1"/>
  <c r="R96" i="1"/>
  <c r="R813" i="1"/>
  <c r="R10" i="1"/>
  <c r="R527" i="1"/>
  <c r="R3277" i="1"/>
  <c r="R3394" i="1"/>
  <c r="R1587" i="1"/>
  <c r="R454" i="1"/>
  <c r="R4000" i="1"/>
  <c r="R213" i="1"/>
  <c r="R1558" i="1"/>
  <c r="R185" i="1"/>
  <c r="R979" i="1"/>
  <c r="R3961" i="1"/>
  <c r="Q3136" i="1"/>
  <c r="R3136" i="1" s="1"/>
  <c r="R2898" i="1"/>
  <c r="R667" i="1"/>
  <c r="R2517" i="1"/>
  <c r="R2405" i="1"/>
  <c r="Q3133" i="1"/>
  <c r="R3133" i="1" s="1"/>
  <c r="R3646" i="1"/>
  <c r="R3935" i="1"/>
  <c r="R4083" i="1"/>
  <c r="R2140" i="1"/>
  <c r="R2131" i="1"/>
  <c r="R3103" i="1"/>
  <c r="Q3148" i="1"/>
  <c r="R3148" i="1" s="1"/>
  <c r="R3733" i="1"/>
  <c r="R3936" i="1"/>
  <c r="R945" i="1"/>
  <c r="R1148" i="1"/>
  <c r="R4048" i="1"/>
  <c r="R2144" i="1"/>
  <c r="R717" i="1"/>
  <c r="R873" i="1"/>
  <c r="R1983" i="1"/>
  <c r="R2900" i="1"/>
  <c r="R3207" i="1"/>
  <c r="R3847" i="1"/>
  <c r="R424" i="1"/>
  <c r="R2581" i="1"/>
  <c r="R1925" i="1"/>
  <c r="R3523" i="1"/>
  <c r="R734" i="1"/>
  <c r="R2545" i="1"/>
  <c r="R3482" i="1"/>
  <c r="R1192" i="1"/>
  <c r="R2803" i="1"/>
  <c r="R3347" i="1"/>
  <c r="R1898" i="1"/>
  <c r="R3708" i="1"/>
  <c r="R3541" i="1"/>
  <c r="R2163" i="1"/>
  <c r="R1393" i="1"/>
  <c r="R1842" i="1"/>
  <c r="R2544" i="1"/>
  <c r="R85" i="1"/>
  <c r="R3550" i="1"/>
  <c r="R3661" i="1"/>
  <c r="R3719" i="1"/>
  <c r="R388" i="1"/>
  <c r="R2174" i="1"/>
  <c r="R3496" i="1"/>
  <c r="R3519" i="1"/>
  <c r="R1776" i="1"/>
  <c r="R3989" i="1"/>
  <c r="R4054" i="1"/>
  <c r="R3945" i="1"/>
  <c r="R4071" i="1"/>
  <c r="R182" i="1"/>
  <c r="R4077" i="1"/>
  <c r="R2922" i="1"/>
  <c r="R3862" i="1"/>
  <c r="R209" i="1"/>
  <c r="R3102" i="1"/>
  <c r="R1134" i="1"/>
  <c r="R2776" i="1"/>
  <c r="R3988" i="1"/>
  <c r="R128" i="1"/>
  <c r="R430" i="1"/>
  <c r="R1414" i="1"/>
  <c r="R2873" i="1"/>
  <c r="R605" i="1"/>
  <c r="R1569" i="1"/>
  <c r="R2852" i="1"/>
  <c r="R2949" i="1"/>
  <c r="R2416" i="1"/>
  <c r="R425" i="1"/>
  <c r="R1874" i="1"/>
  <c r="R2301" i="1"/>
  <c r="R2817" i="1"/>
  <c r="R1388" i="1"/>
  <c r="R2978" i="1"/>
  <c r="R3351" i="1"/>
  <c r="R27" i="1"/>
  <c r="R3415" i="1"/>
  <c r="R3695" i="1"/>
  <c r="R3455" i="1"/>
  <c r="R2825" i="1"/>
  <c r="R377" i="1"/>
  <c r="R1759" i="1"/>
  <c r="R3667" i="1"/>
  <c r="R3293" i="1"/>
  <c r="R3838" i="1"/>
  <c r="R791" i="1"/>
  <c r="R821" i="1"/>
  <c r="R3449" i="1"/>
  <c r="R2218" i="1"/>
  <c r="R2536" i="1"/>
  <c r="R3440" i="1"/>
  <c r="R1833" i="1"/>
  <c r="R1855" i="1"/>
  <c r="R2098" i="1"/>
  <c r="R2640" i="1"/>
  <c r="R392" i="1"/>
  <c r="R784" i="1"/>
  <c r="Q1691" i="1"/>
  <c r="R1691" i="1" s="1"/>
  <c r="R2288" i="1"/>
  <c r="R3557" i="1"/>
  <c r="R3581" i="1"/>
  <c r="R3777" i="1"/>
  <c r="R972" i="1"/>
  <c r="R2856" i="1"/>
  <c r="R2600" i="1"/>
  <c r="R2891" i="1"/>
  <c r="R4003" i="1"/>
  <c r="R2913" i="1"/>
  <c r="R3639" i="1"/>
  <c r="R3867" i="1"/>
  <c r="R3890" i="1"/>
  <c r="R4106" i="1"/>
  <c r="R884" i="1"/>
  <c r="R1426" i="1"/>
  <c r="R3742" i="1"/>
  <c r="R942" i="1"/>
  <c r="R4001" i="1"/>
  <c r="R2754" i="1"/>
  <c r="R3879" i="1"/>
  <c r="R3098" i="1"/>
  <c r="R475" i="1"/>
  <c r="R3931" i="1"/>
  <c r="R2369" i="1"/>
  <c r="R507" i="1"/>
  <c r="R2690" i="1"/>
  <c r="R1194" i="1"/>
  <c r="R3294" i="1"/>
  <c r="R3607" i="1"/>
  <c r="R3510" i="1"/>
  <c r="R3012" i="1"/>
  <c r="R78" i="1"/>
  <c r="R2211" i="1"/>
  <c r="R745" i="1"/>
  <c r="R2740" i="1"/>
  <c r="R411" i="1"/>
  <c r="R2454" i="1"/>
  <c r="R3727" i="1"/>
  <c r="R3357" i="1"/>
  <c r="R2826" i="1"/>
  <c r="R3327" i="1"/>
  <c r="R3754" i="1"/>
  <c r="R95" i="1"/>
  <c r="R3183" i="1"/>
  <c r="R3598" i="1"/>
  <c r="R3323" i="1"/>
  <c r="R1639" i="1"/>
  <c r="Q1687" i="1"/>
  <c r="R1687" i="1" s="1"/>
  <c r="R3286" i="1"/>
  <c r="R3512" i="1"/>
  <c r="R46" i="1"/>
  <c r="R3387" i="1"/>
  <c r="R3771" i="1"/>
  <c r="R2757" i="1"/>
  <c r="Q1694" i="1"/>
  <c r="R1694" i="1" s="1"/>
  <c r="R673" i="1"/>
  <c r="R2780" i="1"/>
  <c r="R1502" i="1"/>
  <c r="R1739" i="1"/>
  <c r="R2859" i="1"/>
  <c r="R1005" i="1"/>
  <c r="R3068" i="1"/>
  <c r="R926" i="1"/>
  <c r="R1154" i="1"/>
  <c r="R158" i="1"/>
  <c r="R1792" i="1"/>
  <c r="R1770" i="1"/>
  <c r="R1340" i="1"/>
  <c r="R3871" i="1"/>
  <c r="R1105" i="1"/>
  <c r="R1330" i="1"/>
  <c r="R1780" i="1"/>
  <c r="R3458" i="1"/>
  <c r="R2457" i="1"/>
  <c r="R2481" i="1"/>
  <c r="R2980" i="1"/>
  <c r="R3678" i="1"/>
  <c r="R1374" i="1"/>
  <c r="R2492" i="1"/>
  <c r="Q3135" i="1"/>
  <c r="R3135" i="1" s="1"/>
  <c r="R3321" i="1"/>
  <c r="R831" i="1"/>
  <c r="R42" i="1"/>
  <c r="R3453" i="1"/>
  <c r="R92" i="1"/>
  <c r="R850" i="1"/>
  <c r="R3908" i="1"/>
  <c r="R1554" i="1"/>
  <c r="R2408" i="1"/>
  <c r="R1728" i="1"/>
  <c r="R3900" i="1"/>
  <c r="R3960" i="1"/>
  <c r="R1016" i="1"/>
  <c r="R1337" i="1"/>
  <c r="R718" i="1"/>
  <c r="R944" i="1"/>
  <c r="R1864" i="1"/>
  <c r="R448" i="1"/>
  <c r="R1985" i="1"/>
  <c r="R3802" i="1"/>
  <c r="R3072" i="1"/>
  <c r="R947" i="1"/>
  <c r="R1169" i="1"/>
  <c r="R2162" i="1"/>
  <c r="R2005" i="1"/>
  <c r="R2267" i="1"/>
  <c r="R3654" i="1"/>
  <c r="R3464" i="1"/>
  <c r="R3601" i="1"/>
  <c r="R1642" i="1"/>
  <c r="R2971" i="1"/>
  <c r="R3538" i="1"/>
  <c r="R3407" i="1"/>
  <c r="R3671" i="1"/>
  <c r="R2120" i="1"/>
  <c r="R2473" i="1"/>
  <c r="R72" i="1"/>
  <c r="R3694" i="1"/>
  <c r="R1396" i="1"/>
  <c r="R3470" i="1"/>
  <c r="R1247" i="1"/>
  <c r="R789" i="1"/>
  <c r="R1622" i="1"/>
  <c r="R3477" i="1"/>
  <c r="R3621" i="1"/>
  <c r="R649" i="1"/>
  <c r="R88" i="1"/>
  <c r="R2974" i="1"/>
  <c r="R2742" i="1"/>
  <c r="R3839" i="1"/>
  <c r="R3005" i="1"/>
  <c r="R3566" i="1"/>
  <c r="R3758" i="1"/>
  <c r="R535" i="1"/>
  <c r="R3377" i="1"/>
  <c r="R3405" i="1"/>
  <c r="R3514" i="1"/>
  <c r="R3652" i="1"/>
  <c r="R4069" i="1"/>
  <c r="R4038" i="1"/>
  <c r="R894" i="1"/>
  <c r="R444" i="1"/>
  <c r="R3095" i="1"/>
  <c r="R2907" i="1"/>
  <c r="R3998" i="1"/>
  <c r="R207" i="1"/>
  <c r="R3882" i="1"/>
  <c r="R3925" i="1"/>
  <c r="R960" i="1"/>
  <c r="R2894" i="1"/>
  <c r="R1716" i="1"/>
  <c r="R1870" i="1"/>
  <c r="R680" i="1"/>
  <c r="R3128" i="1"/>
  <c r="R958" i="1"/>
  <c r="R2653" i="1"/>
  <c r="R1407" i="1"/>
  <c r="R759" i="1"/>
  <c r="R3393" i="1"/>
  <c r="R3368" i="1"/>
  <c r="R3410" i="1"/>
  <c r="R3257" i="1"/>
  <c r="R3593" i="1"/>
  <c r="R3441" i="1"/>
  <c r="R3531" i="1"/>
  <c r="R531" i="1"/>
  <c r="R3702" i="1"/>
  <c r="R2784" i="1"/>
  <c r="R3683" i="1"/>
  <c r="R2669" i="1"/>
  <c r="R2807" i="1"/>
  <c r="R3348" i="1"/>
  <c r="R2560" i="1"/>
  <c r="R2554" i="1"/>
  <c r="R3319" i="1"/>
  <c r="R1625" i="1"/>
  <c r="R75" i="1"/>
  <c r="R806" i="1"/>
  <c r="R1804" i="1"/>
  <c r="R2744" i="1"/>
  <c r="R202" i="1"/>
  <c r="R1796" i="1"/>
  <c r="R1226" i="1"/>
  <c r="R3636" i="1"/>
  <c r="R662" i="1"/>
  <c r="R1081" i="1"/>
  <c r="R978" i="1"/>
  <c r="R3813" i="1"/>
  <c r="R3462" i="1"/>
  <c r="R2172" i="1"/>
  <c r="R820" i="1"/>
  <c r="R28" i="1"/>
  <c r="R1862" i="1"/>
  <c r="R1361" i="1"/>
  <c r="R2485" i="1"/>
  <c r="R3437" i="1"/>
  <c r="R3570" i="1"/>
  <c r="R1392" i="1"/>
  <c r="R3666" i="1"/>
  <c r="R2828" i="1"/>
  <c r="R742" i="1"/>
  <c r="R760" i="1"/>
  <c r="R2221" i="1"/>
  <c r="R3548" i="1"/>
  <c r="R3715" i="1"/>
  <c r="R12" i="1"/>
  <c r="R2299" i="1"/>
  <c r="R3513" i="1"/>
  <c r="R43" i="1"/>
  <c r="R1641" i="1"/>
  <c r="R1847" i="1"/>
  <c r="R3378" i="1"/>
  <c r="R198" i="1"/>
  <c r="R3987" i="1"/>
  <c r="R1492" i="1"/>
  <c r="R2748" i="1"/>
  <c r="R3845" i="1"/>
  <c r="R1774" i="1"/>
  <c r="R2597" i="1"/>
  <c r="R3191" i="1"/>
  <c r="R1176" i="1"/>
  <c r="R1319" i="1"/>
  <c r="R1775" i="1"/>
  <c r="R1162" i="1"/>
  <c r="R3446" i="1"/>
  <c r="R833" i="1"/>
  <c r="R3364" i="1"/>
  <c r="R3009" i="1"/>
  <c r="R3451" i="1"/>
  <c r="R3049" i="1"/>
  <c r="R1834" i="1"/>
  <c r="R3822" i="1"/>
  <c r="R2822" i="1"/>
  <c r="R11" i="1"/>
  <c r="R2964" i="1"/>
  <c r="R3001" i="1"/>
  <c r="R3835" i="1"/>
  <c r="R69" i="1"/>
  <c r="R1896" i="1"/>
  <c r="R3253" i="1"/>
  <c r="R3659" i="1"/>
  <c r="R1288" i="1"/>
  <c r="R3309" i="1"/>
  <c r="R3819" i="1"/>
  <c r="R2500" i="1"/>
  <c r="R3609" i="1"/>
  <c r="R1372" i="1"/>
  <c r="R2797" i="1"/>
  <c r="R2790" i="1"/>
  <c r="R3307" i="1"/>
  <c r="R541" i="1"/>
  <c r="R1653" i="1"/>
  <c r="R1846" i="1"/>
  <c r="R3660" i="1"/>
  <c r="R3554" i="1"/>
  <c r="R3558" i="1"/>
  <c r="R3615" i="1"/>
  <c r="R3772" i="1"/>
  <c r="R3817" i="1"/>
  <c r="R923" i="1"/>
  <c r="R2684" i="1"/>
  <c r="R2920" i="1"/>
  <c r="R2407" i="1"/>
  <c r="R2958" i="1"/>
  <c r="R3856" i="1"/>
  <c r="R3077" i="1"/>
  <c r="R559" i="1"/>
  <c r="R1107" i="1"/>
  <c r="R2836" i="1"/>
  <c r="R3167" i="1"/>
  <c r="R2181" i="1"/>
  <c r="R3611" i="1"/>
  <c r="R1900" i="1"/>
  <c r="R97" i="1"/>
  <c r="R2929" i="1"/>
  <c r="R87" i="1"/>
  <c r="R1844" i="1"/>
  <c r="R3411" i="1"/>
  <c r="R2798" i="1"/>
  <c r="R3713" i="1"/>
  <c r="R2630" i="1"/>
  <c r="R3704" i="1"/>
  <c r="R3380" i="1"/>
  <c r="R3275" i="1"/>
  <c r="R3228" i="1"/>
  <c r="R417" i="1"/>
  <c r="R1039" i="1"/>
  <c r="R2811" i="1"/>
  <c r="R661" i="1"/>
  <c r="R3359" i="1"/>
  <c r="R3456" i="1"/>
  <c r="R3522" i="1"/>
  <c r="R2562" i="1"/>
  <c r="R2839" i="1"/>
  <c r="R3433" i="1"/>
  <c r="R3624" i="1"/>
  <c r="R887" i="1"/>
  <c r="R1071" i="1"/>
  <c r="R703" i="1"/>
  <c r="R4076" i="1"/>
  <c r="R876" i="1"/>
  <c r="R4057" i="1"/>
  <c r="R483" i="1"/>
  <c r="R1110" i="1"/>
  <c r="R3094" i="1"/>
  <c r="R384" i="1"/>
  <c r="R1285" i="1"/>
  <c r="R21" i="1"/>
  <c r="R3560" i="1"/>
  <c r="R117" i="1"/>
  <c r="Q3138" i="1"/>
  <c r="R3138" i="1" s="1"/>
  <c r="R1296" i="1"/>
  <c r="R3349" i="1"/>
  <c r="R758" i="1"/>
  <c r="R2319" i="1"/>
  <c r="R409" i="1"/>
  <c r="R3392" i="1"/>
  <c r="R2121" i="1"/>
  <c r="R52" i="1"/>
  <c r="R1859" i="1"/>
  <c r="R2097" i="1"/>
  <c r="R2995" i="1"/>
  <c r="R3532" i="1"/>
  <c r="R3662" i="1"/>
  <c r="R556" i="1"/>
  <c r="R1004" i="1"/>
  <c r="R1439" i="1"/>
  <c r="Q1699" i="1"/>
  <c r="R1699" i="1" s="1"/>
  <c r="R1570" i="1"/>
  <c r="R2137" i="1"/>
  <c r="R1100" i="1"/>
  <c r="R500" i="1"/>
  <c r="R2746" i="1"/>
  <c r="R1771" i="1"/>
  <c r="R3709" i="1"/>
  <c r="R3345" i="1"/>
  <c r="R63" i="1"/>
  <c r="R3035" i="1"/>
  <c r="R1298" i="1"/>
  <c r="R3686" i="1"/>
  <c r="R819" i="1"/>
  <c r="R1621" i="1"/>
  <c r="R2829" i="1"/>
  <c r="R25" i="1"/>
  <c r="R3587" i="1"/>
  <c r="R2806" i="1"/>
  <c r="R528" i="1"/>
  <c r="R744" i="1"/>
  <c r="R3361" i="1"/>
  <c r="R3370" i="1"/>
  <c r="R2731" i="1"/>
  <c r="R1672" i="1"/>
  <c r="R2095" i="1"/>
  <c r="R3324" i="1"/>
  <c r="R3474" i="1"/>
  <c r="R1610" i="1"/>
  <c r="R1949" i="1"/>
  <c r="R3176" i="1"/>
  <c r="R3937" i="1"/>
  <c r="R3844" i="1"/>
  <c r="R3065" i="1"/>
  <c r="R988" i="1"/>
  <c r="R1814" i="1"/>
  <c r="Q1697" i="1"/>
  <c r="R1697" i="1" s="1"/>
  <c r="R2647" i="1"/>
  <c r="R987" i="1"/>
  <c r="R1129" i="1"/>
  <c r="R2216" i="1"/>
  <c r="R66" i="1"/>
  <c r="R3718" i="1"/>
  <c r="R1302" i="1"/>
  <c r="R3785" i="1"/>
  <c r="R3296" i="1"/>
  <c r="R3399" i="1"/>
  <c r="R2982" i="1"/>
  <c r="R3585" i="1"/>
  <c r="R2794" i="1"/>
  <c r="R1850" i="1"/>
  <c r="R3561" i="1"/>
  <c r="R2210" i="1"/>
  <c r="R2791" i="1"/>
  <c r="R859" i="1"/>
  <c r="R2930" i="1"/>
  <c r="R3187" i="1"/>
  <c r="R3546" i="1"/>
  <c r="R3810" i="1"/>
  <c r="R3795" i="1"/>
  <c r="R885" i="1"/>
  <c r="R3853" i="1"/>
  <c r="R1230" i="1"/>
  <c r="R952" i="1"/>
  <c r="R1783" i="1"/>
  <c r="R1882" i="1"/>
  <c r="R1312" i="1"/>
  <c r="R1789" i="1"/>
  <c r="R3195" i="1"/>
  <c r="R915" i="1"/>
  <c r="R1104" i="1"/>
  <c r="R977" i="1"/>
  <c r="R2146" i="1"/>
  <c r="R678" i="1"/>
  <c r="R1764" i="1"/>
  <c r="R1835" i="1"/>
  <c r="R1289" i="1"/>
  <c r="R1465" i="1"/>
  <c r="R3028" i="1"/>
  <c r="R783" i="1"/>
  <c r="R3291" i="1"/>
  <c r="R1216" i="1"/>
  <c r="R3034" i="1"/>
  <c r="R3013" i="1"/>
  <c r="R3573" i="1"/>
  <c r="R418" i="1"/>
  <c r="R2193" i="1"/>
  <c r="R1626" i="1"/>
  <c r="R1682" i="1"/>
  <c r="R2085" i="1"/>
  <c r="R2561" i="1"/>
  <c r="R1364" i="1"/>
  <c r="R3448" i="1"/>
  <c r="R2291" i="1"/>
  <c r="R2636" i="1"/>
  <c r="R89" i="1"/>
  <c r="R3565" i="1"/>
  <c r="R2089" i="1"/>
  <c r="R3151" i="1"/>
  <c r="R2941" i="1"/>
  <c r="R3553" i="1"/>
  <c r="R22" i="1"/>
  <c r="R2290" i="1"/>
  <c r="R2484" i="1"/>
  <c r="R3689" i="1"/>
  <c r="R3776" i="1"/>
  <c r="R3204" i="1"/>
  <c r="R4037" i="1"/>
  <c r="R1167" i="1"/>
  <c r="R1773" i="1"/>
  <c r="R2002" i="1"/>
  <c r="R635" i="1"/>
  <c r="R670" i="1"/>
  <c r="R1903" i="1"/>
  <c r="R79" i="1"/>
  <c r="R2177" i="1"/>
  <c r="R2639" i="1"/>
  <c r="R2525" i="1"/>
  <c r="R1894" i="1"/>
  <c r="R1886" i="1"/>
  <c r="R112" i="1"/>
  <c r="R3234" i="1"/>
  <c r="R755" i="1"/>
  <c r="R3533" i="1"/>
  <c r="R1932" i="1"/>
  <c r="R3812" i="1"/>
  <c r="R68" i="1"/>
  <c r="R3828" i="1"/>
  <c r="R3372" i="1"/>
  <c r="R3331" i="1"/>
  <c r="R3572" i="1"/>
  <c r="R3821" i="1"/>
  <c r="R1350" i="1"/>
  <c r="R1615" i="1"/>
  <c r="R3760" i="1"/>
  <c r="R365" i="1"/>
  <c r="R1643" i="1"/>
  <c r="R3010" i="1"/>
  <c r="R3365" i="1"/>
  <c r="R102" i="1"/>
  <c r="R1853" i="1"/>
  <c r="R3414" i="1"/>
  <c r="Q2704" i="1"/>
  <c r="R2704" i="1" s="1"/>
  <c r="R677" i="1"/>
  <c r="R2914" i="1"/>
  <c r="R501" i="1"/>
  <c r="R177" i="1"/>
  <c r="R1915" i="1"/>
  <c r="R1813" i="1"/>
  <c r="R2207" i="1"/>
  <c r="R3396" i="1"/>
  <c r="R3712" i="1"/>
  <c r="R2102" i="1"/>
  <c r="R3706" i="1"/>
  <c r="R648" i="1"/>
  <c r="R3579" i="1"/>
  <c r="R3492" i="1"/>
  <c r="R650" i="1"/>
  <c r="R1613" i="1"/>
  <c r="R2494" i="1"/>
  <c r="R3460" i="1"/>
  <c r="R3756" i="1"/>
  <c r="R3534" i="1"/>
  <c r="R1760" i="1"/>
  <c r="R3582" i="1"/>
  <c r="R3600" i="1"/>
  <c r="R2295" i="1"/>
  <c r="R812" i="1"/>
  <c r="R1620" i="1"/>
  <c r="R1640" i="1"/>
  <c r="R782" i="1"/>
  <c r="R3374" i="1"/>
  <c r="R1035" i="1"/>
  <c r="R2542" i="1"/>
  <c r="R3297" i="1"/>
  <c r="R3717" i="1"/>
  <c r="R3784" i="1"/>
  <c r="R108" i="1"/>
  <c r="R3040" i="1"/>
  <c r="R3358" i="1"/>
  <c r="R3815" i="1"/>
  <c r="R119" i="1"/>
  <c r="R2524" i="1"/>
  <c r="R2992" i="1"/>
  <c r="R3610" i="1"/>
  <c r="R3766" i="1"/>
  <c r="R3916" i="1"/>
  <c r="R2598" i="1"/>
  <c r="R1096" i="1"/>
  <c r="R2679" i="1"/>
  <c r="R2368" i="1"/>
  <c r="R3100" i="1"/>
  <c r="R2127" i="1"/>
  <c r="R3081" i="1"/>
  <c r="R2236" i="1"/>
  <c r="R2203" i="1"/>
  <c r="R858" i="1"/>
  <c r="R1526" i="1"/>
  <c r="R83" i="1"/>
  <c r="R3539" i="1"/>
  <c r="R2670" i="1"/>
  <c r="R37" i="1"/>
  <c r="R3233" i="1"/>
  <c r="R3757" i="1"/>
  <c r="R816" i="1"/>
  <c r="R3589" i="1"/>
  <c r="R1274" i="1"/>
  <c r="R3764" i="1"/>
  <c r="R2783" i="1"/>
  <c r="R3382" i="1"/>
  <c r="R3398" i="1"/>
  <c r="R3670" i="1"/>
  <c r="R2793" i="1"/>
  <c r="R2615" i="1"/>
  <c r="R3521" i="1"/>
  <c r="R654" i="1"/>
  <c r="R801" i="1"/>
  <c r="R1644" i="1"/>
  <c r="R1840" i="1"/>
  <c r="R2990" i="1"/>
  <c r="R3343" i="1"/>
  <c r="R3752" i="1"/>
  <c r="R3830" i="1"/>
  <c r="R1989" i="1"/>
  <c r="R671" i="1"/>
  <c r="R716" i="1"/>
  <c r="R143" i="1"/>
  <c r="R930" i="1"/>
  <c r="R669" i="1"/>
  <c r="R3851" i="1"/>
  <c r="R553" i="1"/>
  <c r="R2511" i="1"/>
  <c r="R1939" i="1"/>
  <c r="R787" i="1"/>
  <c r="R3490" i="1"/>
  <c r="R3315" i="1"/>
  <c r="R3174" i="1"/>
  <c r="R76" i="1"/>
  <c r="R2502" i="1"/>
  <c r="R532" i="1"/>
  <c r="R3545" i="1"/>
  <c r="R356" i="1"/>
  <c r="R2292" i="1"/>
  <c r="R1303" i="1"/>
  <c r="R1888" i="1"/>
  <c r="R3508" i="1"/>
  <c r="R3033" i="1"/>
  <c r="R3429" i="1"/>
  <c r="R3495" i="1"/>
  <c r="R3629" i="1"/>
  <c r="R879" i="1"/>
  <c r="R1788" i="1"/>
  <c r="R2882" i="1"/>
  <c r="R3109" i="1"/>
  <c r="R1098" i="1"/>
  <c r="R700" i="1"/>
  <c r="R666" i="1"/>
  <c r="R2677" i="1"/>
  <c r="R966" i="1"/>
  <c r="R1839" i="1"/>
  <c r="R2488" i="1"/>
  <c r="R3473" i="1"/>
  <c r="R1022" i="1"/>
  <c r="R2224" i="1"/>
  <c r="R3787" i="1"/>
  <c r="R1041" i="1"/>
  <c r="R3229" i="1"/>
  <c r="R3705" i="1"/>
  <c r="R3418" i="1"/>
  <c r="R3782" i="1"/>
  <c r="R3369" i="1"/>
  <c r="R530" i="1"/>
  <c r="R2979" i="1"/>
  <c r="R3385" i="1"/>
  <c r="R3681" i="1"/>
  <c r="R3699" i="1"/>
  <c r="R3282" i="1"/>
  <c r="R3755" i="1"/>
  <c r="R3272" i="1"/>
  <c r="R3022" i="1"/>
  <c r="R3487" i="1"/>
  <c r="R1605" i="1"/>
  <c r="R3375" i="1"/>
  <c r="Q3146" i="1"/>
  <c r="R3146" i="1" s="1"/>
  <c r="R881" i="1"/>
  <c r="R936" i="1"/>
  <c r="R924" i="1"/>
  <c r="R934" i="1"/>
  <c r="R968" i="1"/>
  <c r="R2602" i="1"/>
  <c r="R1076" i="1"/>
  <c r="R1942" i="1"/>
  <c r="R3612" i="1"/>
  <c r="R3311" i="1"/>
  <c r="R3564" i="1"/>
  <c r="R2802" i="1"/>
  <c r="R3692" i="1"/>
  <c r="R1248" i="1"/>
  <c r="R1379" i="1"/>
  <c r="R524" i="1"/>
  <c r="R2841" i="1"/>
  <c r="R3504" i="1"/>
  <c r="R3680" i="1"/>
  <c r="R1273" i="1"/>
  <c r="R1349" i="1"/>
  <c r="R339" i="1"/>
  <c r="R1286" i="1"/>
  <c r="R533" i="1"/>
  <c r="R3312" i="1"/>
  <c r="R3447" i="1"/>
  <c r="R3676" i="1"/>
  <c r="R3904" i="1"/>
  <c r="R3107" i="1"/>
  <c r="R3635" i="1"/>
  <c r="R982" i="1"/>
  <c r="R3730" i="1"/>
  <c r="R702" i="1"/>
  <c r="R943" i="1"/>
  <c r="R3039" i="1"/>
  <c r="R2281" i="1"/>
  <c r="R2168" i="1"/>
  <c r="R1652" i="1"/>
  <c r="R3320" i="1"/>
  <c r="R73" i="1"/>
  <c r="R1301" i="1"/>
  <c r="R1208" i="1"/>
  <c r="R832" i="1"/>
  <c r="R1665" i="1"/>
  <c r="R1885" i="1"/>
  <c r="R3543" i="1"/>
  <c r="R795" i="1"/>
  <c r="R2931" i="1"/>
  <c r="R1636" i="1"/>
  <c r="R2940" i="1"/>
  <c r="R3841" i="1"/>
  <c r="R1604" i="1"/>
  <c r="R2100" i="1"/>
  <c r="R991" i="1"/>
  <c r="R3951" i="1"/>
  <c r="R891" i="1"/>
  <c r="R1509" i="1"/>
  <c r="R825" i="1"/>
  <c r="R2975" i="1"/>
  <c r="R1831" i="1"/>
  <c r="R2217" i="1"/>
  <c r="R814" i="1"/>
  <c r="R2819" i="1"/>
  <c r="R1962" i="1"/>
  <c r="R1825" i="1"/>
  <c r="R1926" i="1"/>
  <c r="R2528" i="1"/>
  <c r="R3520" i="1"/>
  <c r="R3774" i="1"/>
  <c r="R1193" i="1"/>
  <c r="R2942" i="1"/>
  <c r="R3511" i="1"/>
  <c r="R1300" i="1"/>
  <c r="R3599" i="1"/>
  <c r="R3329" i="1"/>
  <c r="R3655" i="1"/>
  <c r="R3729" i="1"/>
  <c r="R61" i="1"/>
  <c r="R3475" i="1"/>
  <c r="R3697" i="1"/>
  <c r="R4108" i="1"/>
  <c r="R1786" i="1"/>
  <c r="R212" i="1"/>
  <c r="R2409" i="1"/>
  <c r="R2519" i="1"/>
  <c r="R2758" i="1"/>
  <c r="R2772" i="1"/>
  <c r="R790" i="1"/>
  <c r="R1402" i="1"/>
  <c r="R1266" i="1"/>
  <c r="R1391" i="1"/>
  <c r="R3816" i="1"/>
  <c r="R3422" i="1"/>
  <c r="R1677" i="1"/>
  <c r="R329" i="1"/>
  <c r="R2938" i="1"/>
  <c r="R2297" i="1"/>
  <c r="R1656" i="1"/>
  <c r="R3625" i="1"/>
  <c r="R98" i="1"/>
  <c r="R3682" i="1"/>
  <c r="R3339" i="1"/>
  <c r="R1744" i="1"/>
  <c r="R2558" i="1"/>
  <c r="R1930" i="1"/>
  <c r="R2208" i="1"/>
  <c r="R3280" i="1"/>
  <c r="R522" i="1"/>
  <c r="R3528" i="1"/>
  <c r="R3242" i="1"/>
  <c r="R3153" i="1"/>
  <c r="R3289" i="1"/>
  <c r="R3524" i="1"/>
  <c r="R1243" i="1"/>
  <c r="R547" i="1"/>
  <c r="R517" i="1"/>
  <c r="R2770" i="1"/>
  <c r="R692" i="1"/>
  <c r="R3843" i="1"/>
  <c r="R1333" i="1"/>
  <c r="R80" i="1"/>
  <c r="R785" i="1"/>
  <c r="R2119" i="1"/>
  <c r="R3594" i="1"/>
  <c r="R3389" i="1"/>
  <c r="R3305" i="1"/>
  <c r="R1311" i="1"/>
  <c r="R3724" i="1"/>
  <c r="R408" i="1"/>
  <c r="R1755" i="1"/>
  <c r="R2063" i="1"/>
  <c r="R2835" i="1"/>
  <c r="R3711" i="1"/>
  <c r="R2557" i="1"/>
  <c r="R3501" i="1"/>
  <c r="R4" i="1"/>
  <c r="R3494" i="1"/>
  <c r="R116" i="1"/>
  <c r="R3707" i="1"/>
  <c r="R728" i="1"/>
  <c r="R2088" i="1"/>
  <c r="R103" i="1"/>
  <c r="R2823" i="1"/>
  <c r="R3218" i="1"/>
  <c r="R3053" i="1"/>
  <c r="R1577" i="1"/>
  <c r="R1662" i="1"/>
  <c r="R2117" i="1"/>
  <c r="R268" i="1"/>
  <c r="R70" i="1"/>
  <c r="R3461" i="1"/>
  <c r="R3596" i="1"/>
  <c r="R2559" i="1"/>
  <c r="R3663" i="1"/>
  <c r="R3780" i="1"/>
  <c r="R312" i="1"/>
  <c r="R2472" i="1"/>
  <c r="R3018" i="1"/>
  <c r="R3467" i="1"/>
  <c r="R19" i="1"/>
  <c r="R3439" i="1"/>
  <c r="R690" i="1"/>
  <c r="R3209" i="1"/>
  <c r="R3913" i="1"/>
  <c r="R2422" i="1"/>
  <c r="R2778" i="1"/>
  <c r="R3454" i="1"/>
  <c r="R2106" i="1"/>
  <c r="R3044" i="1"/>
  <c r="R1637" i="1"/>
  <c r="R1645" i="1"/>
  <c r="R1623" i="1"/>
  <c r="R3818" i="1"/>
  <c r="R3232" i="1"/>
  <c r="R2936" i="1"/>
  <c r="R3438" i="1"/>
  <c r="R121" i="1"/>
  <c r="R2733" i="1"/>
  <c r="R2551" i="1"/>
  <c r="R2550" i="1"/>
  <c r="R3230" i="1"/>
  <c r="R3530" i="1"/>
  <c r="R3580" i="1"/>
  <c r="R3799" i="1"/>
  <c r="R3975" i="1"/>
  <c r="R704" i="1"/>
  <c r="R146" i="1"/>
  <c r="R964" i="1"/>
  <c r="R1800" i="1"/>
  <c r="R1803" i="1"/>
  <c r="R1341" i="1"/>
  <c r="R1106" i="1"/>
  <c r="R3115" i="1"/>
  <c r="R3397" i="1"/>
  <c r="R3656" i="1"/>
  <c r="R3773" i="1"/>
  <c r="R3342" i="1"/>
  <c r="R1923" i="1"/>
  <c r="R2104" i="1"/>
  <c r="R822" i="1"/>
  <c r="R805" i="1"/>
  <c r="R1849" i="1"/>
  <c r="R2789" i="1"/>
  <c r="R1629" i="1"/>
  <c r="R2084" i="1"/>
  <c r="R50" i="1"/>
  <c r="R3505" i="1"/>
  <c r="R830" i="1"/>
  <c r="R2934" i="1"/>
  <c r="R3568" i="1"/>
  <c r="R3381" i="1"/>
  <c r="R410" i="1"/>
  <c r="R1828" i="1"/>
  <c r="R1858" i="1"/>
  <c r="R3322" i="1"/>
  <c r="R3811" i="1"/>
  <c r="R2099" i="1"/>
  <c r="R2112" i="1"/>
  <c r="R2179" i="1"/>
  <c r="R2476" i="1"/>
  <c r="R2489" i="1"/>
  <c r="R3668" i="1"/>
  <c r="R1781" i="1"/>
  <c r="Q1693" i="1"/>
  <c r="R1693" i="1" s="1"/>
  <c r="R4012" i="1"/>
  <c r="R1245" i="1"/>
  <c r="R1911" i="1"/>
  <c r="R219" i="1"/>
  <c r="R1310" i="1"/>
  <c r="R2698" i="1"/>
  <c r="R1018" i="1"/>
  <c r="R3710" i="1"/>
  <c r="R3452" i="1"/>
  <c r="R538" i="1"/>
  <c r="R3479" i="1"/>
  <c r="R120" i="1"/>
  <c r="R2967" i="1"/>
  <c r="R3690" i="1"/>
  <c r="R2113" i="1"/>
  <c r="R101" i="1"/>
  <c r="R3626" i="1"/>
  <c r="R844" i="1"/>
  <c r="R3507" i="1"/>
  <c r="R3227" i="1"/>
  <c r="R2496" i="1"/>
  <c r="R2937" i="1"/>
  <c r="R3476" i="1"/>
  <c r="R3703" i="1"/>
  <c r="R3197" i="1"/>
  <c r="R1769" i="1"/>
  <c r="R1139" i="1"/>
  <c r="R2847" i="1"/>
  <c r="Q1689" i="1"/>
  <c r="R1689" i="1" s="1"/>
  <c r="R469" i="1"/>
  <c r="R1766" i="1"/>
  <c r="R628" i="1"/>
  <c r="R837" i="1"/>
  <c r="R3412" i="1"/>
  <c r="R2111" i="1"/>
  <c r="R3722" i="1"/>
  <c r="R3017" i="1"/>
  <c r="R1843" i="1"/>
  <c r="R3346" i="1"/>
  <c r="R3664" i="1"/>
  <c r="R3673" i="1"/>
  <c r="R3701" i="1"/>
  <c r="R1826" i="1"/>
  <c r="R3805" i="1"/>
  <c r="R3926" i="1"/>
  <c r="R1001" i="1"/>
  <c r="R1228" i="1"/>
  <c r="R2479" i="1"/>
  <c r="R722" i="1"/>
  <c r="R81" i="1"/>
  <c r="R1265" i="1"/>
  <c r="R2010" i="1"/>
  <c r="R3569" i="1"/>
  <c r="R74" i="1"/>
  <c r="R740" i="1"/>
  <c r="R3032" i="1"/>
  <c r="R3259" i="1"/>
  <c r="R3825" i="1"/>
  <c r="R3388" i="1"/>
  <c r="R2487" i="1"/>
  <c r="R835" i="1"/>
  <c r="R16" i="1"/>
  <c r="R3020" i="1"/>
  <c r="R3159" i="1"/>
  <c r="R3314" i="1"/>
  <c r="R3571" i="1"/>
  <c r="R1905" i="1"/>
  <c r="R1719" i="1"/>
  <c r="R989" i="1"/>
  <c r="R1329" i="1"/>
  <c r="R1293" i="1"/>
  <c r="R2634" i="1"/>
  <c r="R1355" i="1"/>
  <c r="R1901" i="1"/>
  <c r="R2497" i="1"/>
  <c r="R3270" i="1"/>
  <c r="R1678" i="1"/>
  <c r="R1679" i="1"/>
  <c r="R3434" i="1"/>
  <c r="R3042" i="1"/>
  <c r="R3502" i="1"/>
  <c r="R3500" i="1"/>
  <c r="R3551" i="1"/>
  <c r="R3503" i="1"/>
  <c r="R1914" i="1"/>
  <c r="R3099" i="1"/>
  <c r="R2293" i="1"/>
  <c r="R404" i="1"/>
  <c r="R372" i="1"/>
  <c r="R2469" i="1"/>
  <c r="R1508" i="1"/>
  <c r="R2466" i="1"/>
  <c r="R3595" i="1"/>
  <c r="R817" i="1"/>
  <c r="R94" i="1"/>
  <c r="R3443" i="1"/>
  <c r="R2526" i="1"/>
  <c r="R810" i="1"/>
  <c r="R2973" i="1"/>
  <c r="R2657" i="1"/>
  <c r="R3850" i="1"/>
  <c r="R3355" i="1"/>
  <c r="R788" i="1"/>
  <c r="R38" i="1"/>
  <c r="R2165" i="1"/>
  <c r="R3515" i="1"/>
  <c r="R3486" i="1"/>
  <c r="R2103" i="1"/>
  <c r="R1891" i="1"/>
  <c r="R2108" i="1"/>
  <c r="R3395" i="1"/>
  <c r="R3416" i="1"/>
  <c r="R1607" i="1"/>
  <c r="R3723" i="1"/>
  <c r="R750" i="1"/>
  <c r="R3299" i="1"/>
  <c r="R767" i="1"/>
  <c r="R1325" i="1"/>
  <c r="R2629" i="1"/>
  <c r="R1841" i="1"/>
  <c r="R3445" i="1"/>
  <c r="R3618" i="1"/>
  <c r="R3182" i="1"/>
  <c r="R1661" i="1"/>
  <c r="R3313" i="1"/>
  <c r="R3450" i="1"/>
  <c r="R3576" i="1"/>
  <c r="R48" i="1"/>
  <c r="R1246" i="1"/>
  <c r="R1895" i="1"/>
  <c r="Q2705" i="1"/>
  <c r="R2705" i="1" s="1"/>
  <c r="R3390" i="1"/>
  <c r="R3419" i="1"/>
  <c r="R3583" i="1"/>
  <c r="R878" i="1"/>
  <c r="R974" i="1"/>
  <c r="R3091" i="1"/>
  <c r="R1309" i="1"/>
  <c r="R3728" i="1"/>
  <c r="R3720" i="1"/>
  <c r="R3336" i="1"/>
  <c r="R2667" i="1"/>
  <c r="R93" i="1"/>
  <c r="R3424" i="1"/>
  <c r="R2086" i="1"/>
  <c r="R2294" i="1"/>
  <c r="R3186" i="1"/>
  <c r="R3421" i="1"/>
  <c r="R1211" i="1"/>
  <c r="R3658" i="1"/>
  <c r="R1649" i="1"/>
  <c r="R3823" i="1"/>
  <c r="R3401" i="1"/>
  <c r="R1540" i="1"/>
  <c r="R3517" i="1"/>
  <c r="R3537" i="1"/>
  <c r="R838" i="1"/>
  <c r="R2981" i="1"/>
  <c r="R3384" i="1"/>
  <c r="R1343" i="1"/>
  <c r="R3878" i="1"/>
  <c r="Q2703" i="1"/>
  <c r="R2703" i="1" s="1"/>
  <c r="R3985" i="1"/>
  <c r="R110" i="1"/>
  <c r="R111" i="1"/>
  <c r="R3050" i="1"/>
  <c r="R3298" i="1"/>
  <c r="R848" i="1"/>
  <c r="R3283" i="1"/>
  <c r="R1475" i="1"/>
  <c r="R77" i="1"/>
  <c r="R2471" i="1"/>
  <c r="R7" i="1"/>
  <c r="R82" i="1"/>
  <c r="R2173" i="1"/>
  <c r="R2970" i="1"/>
  <c r="R3285" i="1"/>
  <c r="R3341" i="1"/>
  <c r="R857" i="1"/>
  <c r="R1634" i="1"/>
  <c r="R1897" i="1"/>
  <c r="R3469" i="1"/>
  <c r="R2475" i="1"/>
  <c r="R3215" i="1"/>
  <c r="R2674" i="1"/>
  <c r="R1433" i="1"/>
  <c r="R385" i="1"/>
  <c r="R2467" i="1"/>
  <c r="R64" i="1"/>
  <c r="R1657" i="1"/>
  <c r="R2080" i="1"/>
  <c r="R652" i="1"/>
  <c r="R378" i="1"/>
  <c r="R536" i="1"/>
  <c r="R3383" i="1"/>
  <c r="R3628" i="1"/>
  <c r="R2285" i="1"/>
  <c r="R1658" i="1"/>
  <c r="R1830" i="1"/>
  <c r="R2532" i="1"/>
  <c r="R1866" i="1"/>
  <c r="R862" i="1"/>
  <c r="R3584" i="1"/>
  <c r="R2641" i="1"/>
  <c r="R2065" i="1"/>
  <c r="R382" i="1"/>
  <c r="R3325" i="1"/>
  <c r="R1680" i="1"/>
  <c r="R1674" i="1"/>
  <c r="R1360" i="1"/>
  <c r="R3499" i="1"/>
  <c r="R1761" i="1"/>
  <c r="R105" i="1"/>
  <c r="R3827" i="1"/>
  <c r="R756" i="1"/>
  <c r="R3266" i="1"/>
  <c r="R828" i="1"/>
  <c r="R3263" i="1"/>
  <c r="R3604" i="1"/>
  <c r="R2747" i="1"/>
  <c r="R460" i="1"/>
  <c r="R1091" i="1"/>
  <c r="R2082" i="1"/>
  <c r="R2258" i="1"/>
  <c r="R2638" i="1"/>
  <c r="R2316" i="1"/>
  <c r="R3254" i="1"/>
  <c r="R2928" i="1"/>
  <c r="R1249" i="1"/>
  <c r="R1933" i="1"/>
  <c r="R396" i="1"/>
  <c r="R2628" i="1"/>
  <c r="R2205" i="1"/>
  <c r="R3759" i="1"/>
  <c r="R1937" i="1"/>
  <c r="R1827" i="1"/>
  <c r="R3304" i="1"/>
  <c r="R2605" i="1"/>
  <c r="R296" i="1"/>
  <c r="R1268" i="1"/>
  <c r="R1304" i="1"/>
  <c r="R3846" i="1"/>
  <c r="R1332" i="1"/>
  <c r="R3078" i="1"/>
  <c r="R15" i="1"/>
  <c r="R3613" i="1"/>
  <c r="R3273" i="1"/>
  <c r="R3619" i="1"/>
  <c r="R3179" i="1"/>
  <c r="R321" i="1"/>
  <c r="R803" i="1"/>
  <c r="R3352" i="1"/>
  <c r="R2827" i="1"/>
  <c r="R3430" i="1"/>
  <c r="R2627" i="1"/>
  <c r="R1671" i="1"/>
  <c r="R3161" i="1"/>
  <c r="R1291" i="1"/>
  <c r="R54" i="1"/>
  <c r="R1743" i="1"/>
  <c r="R2833" i="1"/>
  <c r="R1294" i="1"/>
  <c r="R1927" i="1"/>
  <c r="R3783" i="1"/>
  <c r="R3376" i="1"/>
  <c r="R1375" i="1"/>
  <c r="R811" i="1"/>
  <c r="R3750" i="1"/>
  <c r="R1395" i="1"/>
  <c r="R56" i="1"/>
  <c r="R1263" i="1"/>
  <c r="R419" i="1"/>
  <c r="R2468" i="1"/>
  <c r="R771" i="1"/>
  <c r="R1572" i="1"/>
  <c r="R1806" i="1"/>
  <c r="R2699" i="1"/>
  <c r="R2646" i="1"/>
  <c r="R2621" i="1"/>
  <c r="R113" i="1"/>
  <c r="R2183" i="1"/>
  <c r="R3556" i="1"/>
  <c r="R796" i="1"/>
  <c r="R3603" i="1"/>
  <c r="R32" i="1"/>
  <c r="R3201" i="1"/>
  <c r="R896" i="1"/>
  <c r="R3308" i="1"/>
  <c r="R826" i="1"/>
  <c r="R2840" i="1"/>
  <c r="R1902" i="1"/>
  <c r="R3588" i="1"/>
  <c r="R3051" i="1"/>
  <c r="R807" i="1"/>
  <c r="R1275" i="1"/>
  <c r="R3371" i="1"/>
  <c r="R2935" i="1"/>
  <c r="R3563" i="1"/>
  <c r="R3353" i="1"/>
  <c r="R1838" i="1"/>
  <c r="R3459" i="1"/>
  <c r="R2939" i="1"/>
  <c r="R414" i="1"/>
  <c r="R3014" i="1"/>
  <c r="R3169" i="1"/>
  <c r="R2083" i="1"/>
  <c r="R3178" i="1"/>
  <c r="R407" i="1"/>
  <c r="R343" i="1"/>
  <c r="R2478" i="1"/>
  <c r="R3356" i="1"/>
  <c r="R2094" i="1"/>
  <c r="R749" i="1"/>
  <c r="R481" i="1"/>
  <c r="R2149" i="1"/>
  <c r="R1681" i="1"/>
  <c r="R3488" i="1"/>
  <c r="R802" i="1"/>
  <c r="R1861" i="1"/>
  <c r="R3481" i="1"/>
  <c r="R3769" i="1"/>
  <c r="R91" i="1"/>
  <c r="R2499" i="1"/>
  <c r="R1603" i="1"/>
  <c r="R2988" i="1"/>
  <c r="R523" i="1"/>
  <c r="R2665" i="1"/>
  <c r="R2553" i="1"/>
  <c r="R3420" i="1"/>
  <c r="R3620" i="1"/>
  <c r="R2141" i="1"/>
  <c r="R3605" i="1"/>
  <c r="R3614" i="1"/>
  <c r="R1823" i="1"/>
  <c r="R3150" i="1"/>
  <c r="R736" i="1"/>
  <c r="R3310" i="1"/>
  <c r="R118" i="1"/>
  <c r="R3480" i="1"/>
  <c r="R3836" i="1"/>
  <c r="R67" i="1"/>
  <c r="R2812" i="1"/>
  <c r="R3775" i="1"/>
  <c r="R3249" i="1"/>
  <c r="R809" i="1"/>
  <c r="R1206" i="1"/>
  <c r="R3162" i="1"/>
  <c r="R3674" i="1"/>
  <c r="R9" i="1"/>
  <c r="R2546" i="1"/>
  <c r="R3328" i="1"/>
  <c r="R2248" i="1"/>
  <c r="R778" i="1"/>
  <c r="R2159" i="1"/>
  <c r="R3316" i="1"/>
  <c r="R3048" i="1"/>
  <c r="R325" i="1"/>
  <c r="R2738" i="1"/>
  <c r="R2164" i="1"/>
  <c r="R267" i="1"/>
  <c r="R2109" i="1"/>
  <c r="R3770" i="1"/>
  <c r="R2470" i="1"/>
  <c r="R8" i="1"/>
  <c r="R3669" i="1"/>
  <c r="R1635" i="1"/>
  <c r="R140" i="1"/>
  <c r="R2953" i="1"/>
  <c r="R2996" i="1"/>
  <c r="R1250" i="1"/>
  <c r="R3779" i="1"/>
  <c r="R1675" i="1"/>
  <c r="R539" i="1"/>
  <c r="R2286" i="1"/>
  <c r="R537" i="1"/>
  <c r="R752" i="1"/>
  <c r="R2984" i="1"/>
  <c r="R3222" i="1"/>
  <c r="R2541" i="1"/>
  <c r="R3633" i="1"/>
  <c r="R1568" i="1"/>
  <c r="R2659" i="1"/>
  <c r="R540" i="1"/>
  <c r="R2555" i="1"/>
  <c r="R2534" i="1"/>
  <c r="R3212" i="1"/>
  <c r="R2265" i="1"/>
  <c r="R3177" i="1"/>
  <c r="R107" i="1"/>
  <c r="R3696" i="1"/>
  <c r="R100" i="1"/>
  <c r="R90" i="1"/>
  <c r="R2663" i="1"/>
  <c r="R794" i="1"/>
  <c r="R2870" i="1"/>
  <c r="R2672" i="1"/>
  <c r="R2547" i="1"/>
  <c r="R272" i="1"/>
  <c r="R840" i="1"/>
  <c r="R1040" i="1"/>
  <c r="R3468" i="1"/>
  <c r="R3170" i="1"/>
  <c r="R47" i="1"/>
  <c r="R1026" i="1"/>
  <c r="R3235" i="1"/>
  <c r="R2785" i="1"/>
  <c r="R2446" i="1"/>
  <c r="R1753" i="1"/>
  <c r="R1290" i="1"/>
  <c r="R2533" i="1"/>
  <c r="Q2326" i="1"/>
  <c r="R2326" i="1" s="1"/>
  <c r="R278" i="1"/>
  <c r="R249" i="1"/>
  <c r="R3591" i="1"/>
  <c r="R839" i="1"/>
  <c r="R2091" i="1"/>
  <c r="R753" i="1"/>
  <c r="R3597" i="1"/>
  <c r="R3691" i="1"/>
  <c r="R3391" i="1"/>
  <c r="R2625" i="1"/>
  <c r="R3181" i="1"/>
  <c r="R402" i="1"/>
  <c r="R854" i="1"/>
  <c r="R1664" i="1"/>
  <c r="R746" i="1"/>
  <c r="R1207" i="1"/>
  <c r="R2932" i="1"/>
  <c r="R3024" i="1"/>
  <c r="R3267" i="1"/>
  <c r="R2101" i="1"/>
  <c r="R3164" i="1"/>
  <c r="R1386" i="1"/>
  <c r="R3301" i="1"/>
  <c r="R3281" i="1"/>
  <c r="R3471" i="1"/>
  <c r="R2543" i="1"/>
  <c r="R2176" i="1"/>
  <c r="R1287" i="1"/>
  <c r="R3725" i="1"/>
  <c r="R3337" i="1"/>
  <c r="R3047" i="1"/>
  <c r="R1356" i="1"/>
  <c r="R3608" i="1"/>
  <c r="R1924" i="1"/>
  <c r="R65" i="1"/>
  <c r="R2816" i="1"/>
  <c r="R2994" i="1"/>
  <c r="R3552" i="1"/>
  <c r="R2317" i="1"/>
  <c r="R35" i="1"/>
  <c r="R1297" i="1"/>
  <c r="R3386" i="1"/>
  <c r="Q2323" i="1"/>
  <c r="R2323" i="1" s="1"/>
  <c r="R2068" i="1"/>
  <c r="R274" i="1"/>
  <c r="R3829" i="1"/>
  <c r="R104" i="1"/>
  <c r="R1359" i="1"/>
  <c r="R2548" i="1"/>
  <c r="R3400" i="1"/>
  <c r="R1400" i="1"/>
  <c r="R2490" i="1"/>
  <c r="R3333" i="1"/>
  <c r="R367" i="1"/>
  <c r="R1624" i="1"/>
  <c r="R1376" i="1"/>
  <c r="R3489" i="1"/>
  <c r="R1267" i="1"/>
  <c r="R3685" i="1"/>
  <c r="R40" i="1"/>
  <c r="R2792" i="1"/>
  <c r="R1405" i="1"/>
  <c r="R3403" i="1"/>
  <c r="R2675" i="1"/>
  <c r="R2458" i="1"/>
  <c r="R2455" i="1"/>
  <c r="R3684" i="1"/>
  <c r="R400" i="1"/>
  <c r="R2556" i="1"/>
  <c r="R3409" i="1"/>
  <c r="R3154" i="1"/>
  <c r="R2336" i="1"/>
  <c r="R1745" i="1"/>
  <c r="R3064" i="1"/>
  <c r="R152" i="1"/>
  <c r="R36" i="1"/>
  <c r="R3363" i="1"/>
  <c r="R3265" i="1"/>
  <c r="R3185" i="1"/>
  <c r="R1278" i="1"/>
  <c r="R757" i="1"/>
  <c r="R2462" i="1"/>
  <c r="R515" i="1"/>
  <c r="R824" i="1"/>
  <c r="R3160" i="1"/>
  <c r="R3606" i="1"/>
  <c r="R2721" i="1"/>
  <c r="R2642" i="1"/>
  <c r="R3332" i="1"/>
  <c r="R3246" i="1"/>
  <c r="R59" i="1"/>
  <c r="R109" i="1"/>
  <c r="R336" i="1"/>
  <c r="R2122" i="1"/>
  <c r="R2222" i="1"/>
  <c r="R3457" i="1"/>
  <c r="R2810" i="1"/>
  <c r="R1883" i="1"/>
  <c r="R1948" i="1"/>
  <c r="R3303" i="1"/>
  <c r="R853" i="1"/>
  <c r="R1606" i="1"/>
  <c r="R1746" i="1"/>
  <c r="R1529" i="1"/>
  <c r="R3623" i="1"/>
  <c r="R49" i="1"/>
  <c r="R3354" i="1"/>
  <c r="R1373" i="1"/>
  <c r="R405" i="1"/>
  <c r="R1189" i="1"/>
  <c r="R3188" i="1"/>
  <c r="R3271" i="1"/>
  <c r="R1654" i="1"/>
  <c r="R18" i="1"/>
  <c r="R1919" i="1"/>
  <c r="R521" i="1"/>
  <c r="R2655" i="1"/>
  <c r="R1481" i="1"/>
  <c r="R390" i="1"/>
  <c r="R733" i="1"/>
  <c r="R2178" i="1"/>
  <c r="R2969" i="1"/>
  <c r="R3172" i="1"/>
  <c r="R3788" i="1"/>
  <c r="R799" i="1"/>
  <c r="R1505" i="1"/>
  <c r="R3166" i="1"/>
  <c r="R808" i="1"/>
  <c r="R3245" i="1"/>
  <c r="R2529" i="1"/>
  <c r="R3616" i="1"/>
  <c r="R30" i="1"/>
  <c r="R3435" i="1"/>
  <c r="R2617" i="1"/>
  <c r="R2096" i="1"/>
  <c r="R3292" i="1"/>
  <c r="R3491" i="1"/>
  <c r="R2212" i="1"/>
  <c r="R3165" i="1"/>
  <c r="R3432" i="1"/>
  <c r="R3497" i="1"/>
  <c r="R3617" i="1"/>
  <c r="R3366" i="1"/>
  <c r="R3509" i="1"/>
  <c r="R3300" i="1"/>
  <c r="R3362" i="1"/>
  <c r="R898" i="1"/>
  <c r="R3066" i="1"/>
  <c r="R1533" i="1"/>
  <c r="R2206" i="1"/>
  <c r="R2795" i="1"/>
  <c r="R3262" i="1"/>
  <c r="R1383" i="1"/>
  <c r="R1398" i="1"/>
  <c r="R2308" i="1"/>
  <c r="R403" i="1"/>
  <c r="R2713" i="1"/>
  <c r="R421" i="1"/>
  <c r="R3592" i="1"/>
  <c r="R3650" i="1"/>
  <c r="R956" i="1"/>
  <c r="R306" i="1"/>
  <c r="R747" i="1"/>
  <c r="R2624" i="1"/>
  <c r="R2788" i="1"/>
  <c r="R1024" i="1"/>
  <c r="R1262" i="1"/>
  <c r="R1283" i="1"/>
  <c r="R3225" i="1"/>
  <c r="R3562" i="1"/>
  <c r="R3163" i="1"/>
  <c r="R3175" i="1"/>
  <c r="R1253" i="1"/>
  <c r="R3526" i="1"/>
  <c r="R1210" i="1"/>
  <c r="R2491" i="1"/>
  <c r="R836" i="1"/>
  <c r="R13" i="1"/>
  <c r="R2090" i="1"/>
  <c r="R2465" i="1"/>
  <c r="R2309" i="1"/>
  <c r="R2278" i="1"/>
  <c r="R3260" i="1"/>
  <c r="R60" i="1"/>
  <c r="R804" i="1"/>
  <c r="R1931" i="1"/>
  <c r="R1805" i="1"/>
  <c r="R860" i="1"/>
  <c r="R2220" i="1"/>
  <c r="R1476" i="1"/>
  <c r="R2808" i="1"/>
  <c r="R3824" i="1"/>
  <c r="R1037" i="1"/>
  <c r="R2831" i="1"/>
  <c r="R2070" i="1"/>
  <c r="R2531" i="1"/>
  <c r="R3426" i="1"/>
  <c r="R1009" i="1"/>
  <c r="R3113" i="1"/>
  <c r="R221" i="1"/>
  <c r="R1784" i="1"/>
  <c r="R253" i="1"/>
  <c r="R1936" i="1"/>
  <c r="R2321" i="1"/>
  <c r="R2620" i="1"/>
  <c r="R1616" i="1"/>
  <c r="R1673" i="1"/>
  <c r="R3379" i="1"/>
  <c r="R3765" i="1"/>
  <c r="R3180" i="1"/>
  <c r="R3698" i="1"/>
  <c r="R115" i="1"/>
  <c r="R1389" i="1"/>
  <c r="R3498" i="1"/>
  <c r="R2182" i="1"/>
  <c r="R1352" i="1"/>
  <c r="R2537" i="1"/>
  <c r="R3413" i="1"/>
  <c r="R3575" i="1"/>
  <c r="R3627" i="1"/>
  <c r="R3344" i="1"/>
  <c r="R823" i="1"/>
  <c r="R2277" i="1"/>
  <c r="R3" i="1"/>
  <c r="R2240" i="1"/>
  <c r="R2480" i="1"/>
  <c r="R2030" i="1"/>
  <c r="R283" i="1"/>
  <c r="R2287" i="1"/>
  <c r="R3657" i="1"/>
  <c r="R3240" i="1"/>
  <c r="R2314" i="1"/>
  <c r="R3350" i="1"/>
  <c r="R866" i="1"/>
  <c r="Q1702" i="1"/>
  <c r="R1702" i="1" s="1"/>
  <c r="R308" i="1"/>
  <c r="R3484" i="1"/>
  <c r="R3525" i="1"/>
  <c r="R2460" i="1"/>
  <c r="R1934" i="1"/>
  <c r="R2664" i="1"/>
  <c r="R337" i="1"/>
  <c r="R2527" i="1"/>
  <c r="R1362" i="1"/>
  <c r="R2632" i="1"/>
  <c r="R1472" i="1"/>
  <c r="R3287" i="1"/>
  <c r="R2530" i="1"/>
  <c r="R2477" i="1"/>
  <c r="R114" i="1"/>
  <c r="R1251" i="1"/>
  <c r="R1651" i="1"/>
  <c r="R1884" i="1"/>
  <c r="R1797" i="1"/>
  <c r="R969" i="1"/>
  <c r="R134" i="1"/>
  <c r="R651" i="1"/>
  <c r="R305" i="1"/>
  <c r="R1669" i="1"/>
  <c r="R1397" i="1"/>
  <c r="R3442" i="1"/>
  <c r="R1631" i="1"/>
  <c r="R3210" i="1"/>
  <c r="R3171" i="1"/>
  <c r="R326" i="1"/>
  <c r="R1214" i="1"/>
  <c r="R3540" i="1"/>
  <c r="R2087" i="1"/>
  <c r="R2814" i="1"/>
  <c r="R380" i="1"/>
  <c r="R1648" i="1"/>
  <c r="R2166" i="1"/>
  <c r="R3334" i="1"/>
  <c r="R2158" i="1"/>
  <c r="R2262" i="1"/>
  <c r="R3224" i="1"/>
  <c r="R525" i="1"/>
  <c r="R246" i="1"/>
  <c r="R2255" i="1"/>
  <c r="R2637" i="1"/>
  <c r="R218" i="1"/>
  <c r="R3895" i="1"/>
  <c r="R2673" i="1"/>
  <c r="R2304" i="1"/>
  <c r="R1190" i="1"/>
  <c r="R3544" i="1"/>
  <c r="R3402" i="1"/>
  <c r="R1182" i="1"/>
  <c r="R57" i="1"/>
  <c r="R364" i="1"/>
  <c r="R3529" i="1"/>
  <c r="R1292" i="1"/>
  <c r="R1191" i="1"/>
  <c r="R2463" i="1"/>
  <c r="R1307" i="1"/>
  <c r="R1798" i="1"/>
  <c r="R658" i="1"/>
  <c r="R1358" i="1"/>
  <c r="R800" i="1"/>
  <c r="R1370" i="1"/>
  <c r="R3428" i="1"/>
  <c r="R1638" i="1"/>
  <c r="R2976" i="1"/>
  <c r="R362" i="1"/>
  <c r="R51" i="1"/>
  <c r="R2191" i="1"/>
  <c r="R3302" i="1"/>
  <c r="R3761" i="1"/>
  <c r="R262" i="1"/>
  <c r="R3251" i="1"/>
  <c r="R1630" i="1"/>
  <c r="R1220" i="1"/>
  <c r="R1890" i="1"/>
  <c r="R1666" i="1"/>
  <c r="R1747" i="1"/>
  <c r="R3317" i="1"/>
  <c r="R2322" i="1"/>
  <c r="R341" i="1"/>
  <c r="R375" i="1"/>
  <c r="R3726" i="1"/>
  <c r="R3158" i="1"/>
  <c r="R34" i="1"/>
  <c r="R2147" i="1"/>
  <c r="R1754" i="1"/>
  <c r="R2175" i="1"/>
  <c r="R1650" i="1"/>
  <c r="R2486" i="1"/>
  <c r="R1836" i="1"/>
  <c r="R1369" i="1"/>
  <c r="R1756" i="1"/>
  <c r="R2804" i="1"/>
  <c r="R798" i="1"/>
  <c r="R3104" i="1"/>
  <c r="R1015" i="1"/>
  <c r="R1326" i="1"/>
  <c r="R3295" i="1"/>
  <c r="R266" i="1"/>
  <c r="R2972" i="1"/>
  <c r="R3762" i="1"/>
  <c r="R3408" i="1"/>
  <c r="R4050" i="1"/>
  <c r="R1608" i="1"/>
  <c r="R2118" i="1"/>
  <c r="R1367" i="1"/>
  <c r="R1772" i="1"/>
  <c r="R1593" i="1"/>
  <c r="R1385" i="1"/>
  <c r="R2837" i="1"/>
  <c r="R2809" i="1"/>
  <c r="R1667" i="1"/>
  <c r="R2993" i="1"/>
  <c r="R3466" i="1"/>
  <c r="R957" i="1"/>
  <c r="R2031" i="1"/>
  <c r="R2335" i="1"/>
  <c r="R3214" i="1"/>
  <c r="R3778" i="1"/>
  <c r="R2799" i="1"/>
  <c r="R743" i="1"/>
  <c r="R843" i="1"/>
  <c r="R2824" i="1"/>
  <c r="R4035" i="1"/>
  <c r="R681" i="1"/>
  <c r="R1097" i="1"/>
  <c r="R2023" i="1"/>
  <c r="R1944" i="1"/>
  <c r="R3483" i="1"/>
  <c r="R2834" i="1"/>
  <c r="R2483" i="1"/>
  <c r="R3043" i="1"/>
  <c r="R401" i="1"/>
  <c r="R1006" i="1"/>
  <c r="R1873" i="1"/>
  <c r="R2242" i="1"/>
  <c r="R815" i="1"/>
  <c r="R2815" i="1"/>
  <c r="R841" i="1"/>
  <c r="R1941" i="1"/>
  <c r="R1034" i="1"/>
  <c r="R247" i="1"/>
  <c r="R1261" i="1"/>
  <c r="R3768" i="1"/>
  <c r="R1829" i="1"/>
  <c r="R981" i="1"/>
  <c r="R1810" i="1"/>
  <c r="R679" i="1"/>
  <c r="R946" i="1"/>
  <c r="R2983" i="1"/>
  <c r="R748" i="1"/>
  <c r="R3008" i="1"/>
  <c r="R3261" i="1"/>
  <c r="R358" i="1"/>
  <c r="R3716" i="1"/>
  <c r="R2830" i="1"/>
  <c r="R1668" i="1"/>
  <c r="R1542" i="1"/>
  <c r="R17" i="1"/>
  <c r="R2965" i="1"/>
  <c r="R861" i="1"/>
  <c r="R3423" i="1"/>
  <c r="R1082" i="1"/>
  <c r="R2107" i="1"/>
  <c r="R3030" i="1"/>
  <c r="R659" i="1"/>
  <c r="R2276" i="1"/>
  <c r="R1033" i="1"/>
  <c r="R761" i="1"/>
  <c r="R827" i="1"/>
  <c r="R1908" i="1"/>
  <c r="R2134" i="1"/>
  <c r="R2631" i="1"/>
  <c r="R3278" i="1"/>
  <c r="R725" i="1"/>
  <c r="R3279" i="1"/>
  <c r="R2225" i="1"/>
  <c r="R2616" i="1"/>
  <c r="R3840" i="1"/>
  <c r="R84" i="1"/>
  <c r="R1819" i="1"/>
  <c r="R1313" i="1"/>
  <c r="R2057" i="1"/>
  <c r="R23" i="1"/>
  <c r="Q1686" i="1"/>
  <c r="R1686" i="1" s="1"/>
  <c r="R1663" i="1"/>
  <c r="R1205" i="1"/>
  <c r="R1011" i="1"/>
  <c r="R2280" i="1"/>
  <c r="R1762" i="1"/>
  <c r="R2820" i="1"/>
  <c r="R2452" i="1"/>
  <c r="R3577" i="1"/>
  <c r="R1967" i="1"/>
  <c r="R1212" i="1"/>
  <c r="R1202" i="1"/>
  <c r="R3023" i="1"/>
  <c r="R1223" i="1"/>
  <c r="R2305" i="1"/>
  <c r="R1767" i="1"/>
  <c r="R1627" i="1"/>
  <c r="R3714" i="1"/>
  <c r="R2474" i="1"/>
  <c r="R3219" i="1"/>
  <c r="R1394" i="1"/>
  <c r="R3004" i="1"/>
  <c r="R3241" i="1"/>
  <c r="R3555" i="1"/>
  <c r="R2821" i="1"/>
  <c r="R2313" i="1"/>
  <c r="R2666" i="1"/>
  <c r="R3427" i="1"/>
  <c r="R420" i="1"/>
  <c r="R3152" i="1"/>
  <c r="R1306" i="1"/>
  <c r="R2026" i="1"/>
  <c r="R1264" i="1"/>
  <c r="R1887" i="1"/>
  <c r="R754" i="1"/>
  <c r="R653" i="1"/>
  <c r="R1922" i="1"/>
  <c r="R2289" i="1"/>
  <c r="R1928" i="1"/>
  <c r="R3015" i="1"/>
  <c r="R1748" i="1"/>
  <c r="R1660" i="1"/>
  <c r="R3767" i="1"/>
  <c r="R2311" i="1"/>
  <c r="R2115" i="1"/>
  <c r="R738" i="1"/>
  <c r="R254" i="1"/>
  <c r="R1305" i="1"/>
  <c r="R739" i="1"/>
  <c r="R2786" i="1"/>
  <c r="R2963" i="1"/>
  <c r="R62" i="1"/>
  <c r="R1215" i="1"/>
  <c r="R1628" i="1"/>
  <c r="R304" i="1"/>
  <c r="R2813" i="1"/>
  <c r="R1787" i="1"/>
  <c r="R1257" i="1"/>
  <c r="R1377" i="1"/>
  <c r="R2443" i="1"/>
  <c r="R1935" i="1"/>
  <c r="R1537" i="1"/>
  <c r="R751" i="1"/>
  <c r="R3238" i="1"/>
  <c r="R963" i="1"/>
  <c r="R2448" i="1"/>
  <c r="R2987" i="1"/>
  <c r="R270" i="1"/>
  <c r="R1187" i="1"/>
  <c r="R3335" i="1"/>
  <c r="R1029" i="1"/>
  <c r="R1203" i="1"/>
  <c r="R1612" i="1"/>
  <c r="R2296" i="1"/>
  <c r="R1390" i="1"/>
  <c r="R3586" i="1"/>
  <c r="R3340" i="1"/>
  <c r="R1676" i="1"/>
  <c r="R276" i="1"/>
  <c r="R2727" i="1"/>
  <c r="R366" i="1"/>
  <c r="R1404" i="1"/>
  <c r="R3223" i="1"/>
  <c r="R2306" i="1"/>
  <c r="R2977" i="1"/>
  <c r="R1802" i="1"/>
  <c r="R1940" i="1"/>
  <c r="R3675" i="1"/>
  <c r="R3465" i="1"/>
  <c r="R699" i="1"/>
  <c r="R3111" i="1"/>
  <c r="R2447" i="1"/>
  <c r="R2105" i="1"/>
  <c r="R851" i="1"/>
  <c r="R2197" i="1"/>
  <c r="R2464" i="1"/>
  <c r="R2999" i="1"/>
  <c r="R3781" i="1"/>
  <c r="R3216" i="1"/>
  <c r="R3255" i="1"/>
  <c r="R3236" i="1"/>
  <c r="R1518" i="1"/>
  <c r="R1670" i="1"/>
  <c r="R2167" i="1"/>
  <c r="R31" i="1"/>
  <c r="R55" i="1"/>
  <c r="Q3130" i="1"/>
  <c r="R3130" i="1" s="1"/>
  <c r="R3173" i="1"/>
  <c r="R3073" i="1"/>
  <c r="R3007" i="1"/>
  <c r="R275" i="1"/>
  <c r="R1765" i="1"/>
  <c r="R2692" i="1"/>
  <c r="R53" i="1"/>
  <c r="R723" i="1"/>
  <c r="R2735" i="1"/>
  <c r="R350" i="1"/>
  <c r="R369" i="1"/>
  <c r="R3221" i="1"/>
  <c r="R316" i="1"/>
  <c r="R2213" i="1"/>
  <c r="R2043" i="1"/>
  <c r="R731" i="1"/>
  <c r="R2451" i="1"/>
  <c r="R1893" i="1"/>
  <c r="R1758" i="1"/>
  <c r="R1295" i="1"/>
  <c r="R1353" i="1"/>
  <c r="R1357" i="1"/>
  <c r="R2055" i="1"/>
  <c r="R953" i="1"/>
  <c r="R615" i="1"/>
  <c r="R2022" i="1"/>
  <c r="R3288" i="1"/>
  <c r="R1028" i="1"/>
  <c r="R1807" i="1"/>
  <c r="R1315" i="1"/>
  <c r="R2214" i="1"/>
  <c r="R3156" i="1"/>
  <c r="R1188" i="1"/>
  <c r="R2340" i="1"/>
  <c r="R980" i="1"/>
  <c r="R1066" i="1"/>
  <c r="R2459" i="1"/>
  <c r="R1777" i="1"/>
  <c r="R478" i="1"/>
  <c r="R1752" i="1"/>
  <c r="R2331" i="1"/>
  <c r="R3318" i="1"/>
  <c r="R487" i="1"/>
  <c r="R1632" i="1"/>
  <c r="R3687" i="1"/>
  <c r="R317" i="1"/>
  <c r="R845" i="1"/>
  <c r="R293" i="1"/>
  <c r="R3011" i="1"/>
  <c r="R2968" i="1"/>
  <c r="R1646" i="1"/>
  <c r="R3045" i="1"/>
  <c r="R2250" i="1"/>
  <c r="R793" i="1"/>
  <c r="R298" i="1"/>
  <c r="R682" i="1"/>
  <c r="R2801" i="1"/>
  <c r="R1282" i="1"/>
  <c r="R526" i="1"/>
  <c r="R730" i="1"/>
  <c r="R2456" i="1"/>
  <c r="R1025" i="1"/>
  <c r="R1751" i="1"/>
  <c r="R1854" i="1"/>
  <c r="R295" i="1"/>
  <c r="R2523" i="1"/>
  <c r="R2842" i="1"/>
  <c r="R1380" i="1"/>
  <c r="R3485" i="1"/>
  <c r="R1633" i="1"/>
  <c r="R852" i="1"/>
  <c r="R379" i="1"/>
  <c r="R1845" i="1"/>
  <c r="R2549" i="1"/>
  <c r="R1387" i="1"/>
  <c r="R3264" i="1"/>
  <c r="R368" i="1"/>
  <c r="R3217" i="1"/>
  <c r="R288" i="1"/>
  <c r="R1320" i="1"/>
  <c r="R686" i="1"/>
  <c r="R1617" i="1"/>
  <c r="R2535" i="1"/>
  <c r="R3700" i="1"/>
  <c r="R2009" i="1"/>
  <c r="R242" i="1"/>
  <c r="R1224" i="1"/>
  <c r="R1346" i="1"/>
  <c r="R741" i="1"/>
  <c r="R2800" i="1"/>
  <c r="R1794" i="1"/>
  <c r="R1527" i="1"/>
  <c r="R2044" i="1"/>
  <c r="R1222" i="1"/>
  <c r="R727" i="1"/>
  <c r="R1799" i="1"/>
  <c r="R1339" i="1"/>
  <c r="R1816" i="1"/>
  <c r="R482" i="1"/>
  <c r="R1256" i="1"/>
  <c r="R1254" i="1"/>
  <c r="R2805" i="1"/>
  <c r="R1031" i="1"/>
  <c r="R1209" i="1"/>
  <c r="R1531" i="1"/>
  <c r="R2787" i="1"/>
  <c r="R299" i="1"/>
  <c r="R2714" i="1"/>
  <c r="R726" i="1"/>
  <c r="R2230" i="1"/>
  <c r="R1366" i="1"/>
  <c r="R3027" i="1"/>
  <c r="R264" i="1"/>
  <c r="R3274" i="1"/>
  <c r="R2298" i="1"/>
  <c r="R1938" i="1"/>
  <c r="R1521" i="1"/>
  <c r="R2734" i="1"/>
  <c r="R314" i="1"/>
  <c r="R250" i="1"/>
  <c r="R1955" i="1"/>
  <c r="R2275" i="1"/>
  <c r="R2237" i="1"/>
  <c r="R1368" i="1"/>
  <c r="R2116" i="1"/>
  <c r="R2926" i="1"/>
  <c r="R485" i="1"/>
  <c r="R1090" i="1"/>
  <c r="R1384" i="1"/>
  <c r="R2720" i="1"/>
  <c r="R1068" i="1"/>
  <c r="R729" i="1"/>
  <c r="R1348" i="1"/>
  <c r="R381" i="1"/>
  <c r="R1860" i="1"/>
  <c r="R29" i="1"/>
  <c r="R1464" i="1"/>
  <c r="R5" i="1"/>
  <c r="R313" i="1"/>
  <c r="R2552" i="1"/>
  <c r="R2603" i="1"/>
  <c r="R1381" i="1"/>
  <c r="R3184" i="1"/>
  <c r="R645" i="1"/>
  <c r="R1782" i="1"/>
  <c r="R2658" i="1"/>
  <c r="R724" i="1"/>
  <c r="R834" i="1"/>
  <c r="R792" i="1"/>
  <c r="R3046" i="1"/>
  <c r="R2315" i="1"/>
  <c r="R1618" i="1"/>
  <c r="R2035" i="1"/>
  <c r="R1619" i="1"/>
  <c r="R318" i="1"/>
  <c r="R1399" i="1"/>
  <c r="R322" i="1"/>
  <c r="R529" i="1"/>
  <c r="R2619" i="1"/>
  <c r="R1032" i="1"/>
  <c r="R846" i="1"/>
  <c r="R3019" i="1"/>
  <c r="R1749" i="1"/>
  <c r="R370" i="1"/>
  <c r="R1269" i="1"/>
  <c r="R1530" i="1"/>
  <c r="R2092" i="1"/>
  <c r="R1007" i="1"/>
  <c r="R2017" i="1"/>
  <c r="R3360" i="1"/>
  <c r="R2736" i="1"/>
  <c r="R2243" i="1"/>
  <c r="R3268" i="1"/>
  <c r="R2320" i="1"/>
  <c r="R2332" i="1"/>
  <c r="R269" i="1"/>
  <c r="R357" i="1"/>
  <c r="R3404" i="1"/>
  <c r="R1036" i="1"/>
  <c r="R1200" i="1"/>
  <c r="R3243" i="1"/>
  <c r="R371" i="1"/>
  <c r="R351" i="1"/>
  <c r="R331" i="1"/>
  <c r="R1522" i="1"/>
  <c r="R2307" i="1"/>
  <c r="R1079" i="1"/>
  <c r="R1378" i="1"/>
  <c r="R1655" i="1"/>
  <c r="R292" i="1"/>
  <c r="R3436" i="1"/>
  <c r="R2259" i="1"/>
  <c r="R44" i="1"/>
  <c r="R2818" i="1"/>
  <c r="R735" i="1"/>
  <c r="R1272" i="1"/>
  <c r="R2052" i="1"/>
  <c r="R2501" i="1"/>
  <c r="R1197" i="1"/>
  <c r="R473" i="1"/>
  <c r="R415" i="1"/>
  <c r="R2676" i="1"/>
  <c r="R961" i="1"/>
  <c r="R1351" i="1"/>
  <c r="R534" i="1"/>
  <c r="R2722" i="1"/>
  <c r="R376" i="1"/>
  <c r="R58" i="1"/>
  <c r="R1856" i="1"/>
  <c r="R3003" i="1"/>
  <c r="R3306" i="1"/>
  <c r="R1259" i="1"/>
  <c r="R2725" i="1"/>
  <c r="R3258" i="1"/>
  <c r="R1516" i="1"/>
  <c r="R847" i="1"/>
  <c r="R71" i="1"/>
  <c r="R347" i="1"/>
  <c r="R2339" i="1"/>
  <c r="R1852" i="1"/>
  <c r="R284" i="1"/>
  <c r="R985" i="1"/>
  <c r="R2251" i="1"/>
  <c r="R2046" i="1"/>
  <c r="R2264" i="1"/>
  <c r="R1750" i="1"/>
  <c r="R3237" i="1"/>
  <c r="R3026" i="1"/>
  <c r="Q2" i="1"/>
  <c r="R2" i="1" s="1"/>
  <c r="R1270" i="1"/>
  <c r="R2014" i="1"/>
  <c r="R3244" i="1"/>
  <c r="R1219" i="1"/>
  <c r="R1899" i="1"/>
  <c r="R1401" i="1"/>
  <c r="R797" i="1"/>
  <c r="R397" i="1"/>
  <c r="R3220" i="1"/>
  <c r="R2724" i="1"/>
  <c r="R2540" i="1"/>
  <c r="R1785" i="1"/>
  <c r="R2453" i="1"/>
  <c r="R324" i="1"/>
  <c r="R3256" i="1"/>
  <c r="R2718" i="1"/>
  <c r="R348" i="1"/>
  <c r="R2079" i="1"/>
  <c r="R257" i="1"/>
  <c r="R962" i="1"/>
  <c r="R307" i="1"/>
  <c r="R1281" i="1"/>
  <c r="R1280" i="1"/>
  <c r="R842" i="1"/>
  <c r="R2741" i="1"/>
  <c r="R1857" i="1"/>
  <c r="R2007" i="1"/>
  <c r="R1225" i="1"/>
  <c r="R2110" i="1"/>
  <c r="R2045" i="1"/>
  <c r="R3248" i="1"/>
  <c r="R393" i="1"/>
  <c r="R2268" i="1"/>
  <c r="R2270" i="1"/>
  <c r="R1511" i="1"/>
  <c r="R398" i="1"/>
  <c r="R2966" i="1"/>
  <c r="R954" i="1"/>
  <c r="R995" i="1"/>
  <c r="R2256" i="1"/>
  <c r="R3622" i="1"/>
  <c r="R4024" i="1"/>
  <c r="R2635" i="1"/>
  <c r="R3679" i="1"/>
  <c r="R2927" i="1"/>
  <c r="R2318" i="1"/>
  <c r="R3250" i="1"/>
  <c r="R694" i="1"/>
  <c r="R285" i="1"/>
  <c r="R244" i="1"/>
  <c r="R3231" i="1"/>
  <c r="R310" i="1"/>
  <c r="R2944" i="1"/>
  <c r="R2064" i="1"/>
  <c r="R2040" i="1"/>
  <c r="R3536" i="1"/>
  <c r="R2260" i="1"/>
  <c r="R1609" i="1"/>
  <c r="R1965" i="1"/>
  <c r="R818" i="1"/>
  <c r="R2261" i="1"/>
  <c r="R2668" i="1"/>
  <c r="R1513" i="1"/>
  <c r="R1271" i="1"/>
  <c r="R394" i="1"/>
  <c r="R2279" i="1"/>
  <c r="R3290" i="1"/>
  <c r="R416" i="1"/>
  <c r="R1848" i="1"/>
  <c r="R2263" i="1"/>
  <c r="R2303" i="1"/>
  <c r="R1038" i="1"/>
  <c r="R1510" i="1"/>
  <c r="R3149" i="1"/>
  <c r="R3252" i="1"/>
  <c r="R1515" i="1"/>
  <c r="R674" i="1"/>
  <c r="R3226" i="1"/>
  <c r="R41" i="1"/>
  <c r="R2048" i="1"/>
  <c r="R2223" i="1"/>
  <c r="R2986" i="1"/>
  <c r="R263" i="1"/>
  <c r="R352" i="1"/>
  <c r="R1659" i="1"/>
  <c r="R2337" i="1"/>
  <c r="R1218" i="1"/>
  <c r="R315" i="1"/>
  <c r="R248" i="1"/>
  <c r="R1539" i="1"/>
  <c r="R1338" i="1"/>
  <c r="R3021" i="1"/>
  <c r="R3211" i="1"/>
  <c r="R1832" i="1"/>
  <c r="R1354" i="1"/>
  <c r="R737" i="1"/>
  <c r="R399" i="1"/>
  <c r="R1000" i="1"/>
  <c r="R291" i="1"/>
  <c r="R1466" i="1"/>
  <c r="R2198" i="1"/>
  <c r="R251" i="1"/>
  <c r="R1523" i="1"/>
  <c r="R1520" i="1"/>
  <c r="R340" i="1"/>
  <c r="R3041" i="1"/>
  <c r="R2129" i="1"/>
  <c r="R647" i="1"/>
  <c r="R387" i="1"/>
  <c r="R3284" i="1"/>
  <c r="R1974" i="1"/>
  <c r="R311" i="1"/>
  <c r="R2618" i="1"/>
  <c r="R1299" i="1"/>
  <c r="R1403" i="1"/>
  <c r="R3155" i="1"/>
  <c r="R1525" i="1"/>
  <c r="R413" i="1"/>
  <c r="R2053" i="1"/>
  <c r="R301" i="1"/>
  <c r="R3189" i="1"/>
  <c r="R1892" i="1"/>
  <c r="R2093" i="1"/>
  <c r="R1468" i="1"/>
  <c r="R1317" i="1"/>
  <c r="R2254" i="1"/>
  <c r="R2997" i="1"/>
  <c r="R2201" i="1"/>
  <c r="R303" i="1"/>
  <c r="R383" i="1"/>
  <c r="R1977" i="1"/>
  <c r="R39" i="1"/>
  <c r="R1221" i="1"/>
  <c r="R1030" i="1"/>
  <c r="R2495" i="1"/>
  <c r="R2047" i="1"/>
  <c r="R2202" i="1"/>
  <c r="R45" i="1"/>
  <c r="R2071" i="1"/>
  <c r="R2708" i="1"/>
  <c r="R1363" i="1"/>
  <c r="R732" i="1"/>
  <c r="R2989" i="1"/>
  <c r="R2186" i="1"/>
  <c r="R335" i="1"/>
  <c r="R360" i="1"/>
  <c r="R2723" i="1"/>
  <c r="R1506" i="1"/>
  <c r="R3239" i="1"/>
  <c r="R3247" i="1"/>
  <c r="R2257" i="1"/>
  <c r="R2042" i="1"/>
  <c r="R1204" i="1"/>
  <c r="R406" i="1"/>
  <c r="R1195" i="1"/>
  <c r="R657" i="1"/>
  <c r="R3693" i="1"/>
  <c r="R1284" i="1"/>
  <c r="R258" i="1"/>
  <c r="R660" i="1"/>
  <c r="R1336" i="1"/>
  <c r="R3006" i="1"/>
  <c r="R2073" i="1"/>
  <c r="R2185" i="1"/>
  <c r="R1528" i="1"/>
  <c r="R2461" i="1"/>
  <c r="R2333" i="1"/>
  <c r="R320" i="1"/>
  <c r="R1541" i="1"/>
  <c r="R6" i="1"/>
  <c r="R346" i="1"/>
  <c r="R1912" i="1"/>
  <c r="R354" i="1"/>
  <c r="R2633" i="1"/>
  <c r="R3276" i="1"/>
  <c r="R273" i="1"/>
  <c r="R2300" i="1"/>
  <c r="R3269" i="1"/>
  <c r="R1957" i="1"/>
  <c r="R2246" i="1"/>
  <c r="R289" i="1"/>
  <c r="R1045" i="1"/>
  <c r="R1470" i="1"/>
  <c r="R1534" i="1"/>
  <c r="R2614" i="1"/>
  <c r="R2226" i="1"/>
  <c r="R695" i="1"/>
  <c r="R302" i="1"/>
  <c r="R342" i="1"/>
  <c r="R2229" i="1"/>
  <c r="R3157" i="1"/>
  <c r="R361" i="1"/>
  <c r="R2008" i="1"/>
  <c r="R359" i="1"/>
  <c r="R2610" i="1"/>
  <c r="R281" i="1"/>
  <c r="R2716" i="1"/>
  <c r="R1964" i="1"/>
  <c r="R3037" i="1"/>
  <c r="R2711" i="1"/>
  <c r="R672" i="1"/>
  <c r="R2445" i="1"/>
  <c r="R2160" i="1"/>
  <c r="R1114" i="1"/>
  <c r="R1199" i="1"/>
  <c r="R256" i="1"/>
  <c r="R643" i="1"/>
  <c r="R319" i="1"/>
  <c r="R3029" i="1"/>
  <c r="R1471" i="1"/>
  <c r="R2228" i="1"/>
  <c r="R2606" i="1"/>
  <c r="R3213" i="1"/>
  <c r="R1345" i="1"/>
  <c r="R2024" i="1"/>
  <c r="R2719" i="1"/>
  <c r="R344" i="1"/>
  <c r="R245" i="1"/>
  <c r="R3038" i="1"/>
  <c r="R1504" i="1"/>
  <c r="R277" i="1"/>
  <c r="R1514" i="1"/>
  <c r="R1474" i="1"/>
  <c r="R3549" i="1"/>
  <c r="R691" i="1"/>
  <c r="R2449" i="1"/>
  <c r="R323" i="1"/>
  <c r="R713" i="1"/>
  <c r="R2737" i="1"/>
  <c r="R2170" i="1"/>
  <c r="R332" i="1"/>
  <c r="R1463" i="1"/>
  <c r="R20" i="1"/>
  <c r="R1473" i="1"/>
  <c r="R1507" i="1"/>
  <c r="R3031" i="1"/>
  <c r="R3125" i="1"/>
  <c r="R2074" i="1"/>
  <c r="R395" i="1"/>
  <c r="R2334" i="1"/>
  <c r="R2025" i="1"/>
  <c r="R2006" i="1"/>
  <c r="R363" i="1"/>
  <c r="R1019" i="1"/>
  <c r="R2184" i="1"/>
  <c r="R1308" i="1"/>
  <c r="R1258" i="1"/>
  <c r="R2991" i="1"/>
  <c r="R1958" i="1"/>
  <c r="R1536" i="1"/>
  <c r="R1479" i="1"/>
  <c r="R710" i="1"/>
  <c r="R2444" i="1"/>
  <c r="R2061" i="1"/>
  <c r="R1186" i="1"/>
  <c r="R243" i="1"/>
  <c r="R2041" i="1"/>
  <c r="R349" i="1"/>
  <c r="R2249" i="1"/>
  <c r="R386" i="1"/>
  <c r="R2608" i="1"/>
  <c r="R1980" i="1"/>
  <c r="R1277" i="1"/>
  <c r="R2235" i="1"/>
  <c r="R2730" i="1"/>
  <c r="R2998" i="1"/>
  <c r="R2188" i="1"/>
  <c r="R2709" i="1"/>
  <c r="R2609" i="1"/>
  <c r="R2011" i="1"/>
  <c r="R1021" i="1"/>
  <c r="R1976" i="1"/>
  <c r="R2342" i="1"/>
  <c r="R2269" i="1"/>
  <c r="R2728" i="1"/>
  <c r="R1969" i="1"/>
  <c r="R1512" i="1"/>
  <c r="R1371" i="1"/>
  <c r="R2060" i="1"/>
  <c r="R1279" i="1"/>
  <c r="R1956" i="1"/>
  <c r="R280" i="1"/>
  <c r="R1961" i="1"/>
  <c r="R2241" i="1"/>
  <c r="R2019" i="1"/>
  <c r="R2039" i="1"/>
  <c r="R3000" i="1"/>
  <c r="R252" i="1"/>
  <c r="R333" i="1"/>
  <c r="R1477" i="1"/>
  <c r="R2049" i="1"/>
  <c r="R2266" i="1"/>
  <c r="R290" i="1"/>
  <c r="R2020" i="1"/>
  <c r="R1524" i="1"/>
  <c r="R2028" i="1"/>
  <c r="R1538" i="1"/>
  <c r="R2739" i="1"/>
  <c r="R709" i="1"/>
  <c r="R2623" i="1"/>
  <c r="R1276" i="1"/>
  <c r="R2075" i="1"/>
  <c r="R1978" i="1"/>
  <c r="R1023" i="1"/>
  <c r="R2018" i="1"/>
  <c r="R2282" i="1"/>
  <c r="R2253" i="1"/>
  <c r="R2604" i="1"/>
  <c r="R338" i="1"/>
  <c r="R294" i="1"/>
  <c r="R2232" i="1"/>
  <c r="R330" i="1"/>
  <c r="R856" i="1"/>
  <c r="R2036" i="1"/>
  <c r="R1252" i="1"/>
  <c r="R2033" i="1"/>
  <c r="R1970" i="1"/>
  <c r="R1198" i="1"/>
  <c r="R2190" i="1"/>
  <c r="R345" i="1"/>
  <c r="R2034" i="1"/>
  <c r="R2139" i="1"/>
  <c r="R2648" i="1"/>
  <c r="R2330" i="1"/>
  <c r="R2192" i="1"/>
  <c r="R2231" i="1"/>
  <c r="R2029" i="1"/>
  <c r="R2054" i="1"/>
  <c r="R1217" i="1"/>
  <c r="R2717" i="1"/>
  <c r="R2058" i="1"/>
  <c r="R1517" i="1"/>
  <c r="R334" i="1"/>
  <c r="R3016" i="1"/>
  <c r="R3559" i="1"/>
  <c r="R259" i="1"/>
  <c r="R389" i="1"/>
  <c r="R287" i="1"/>
  <c r="R2252" i="1"/>
  <c r="R26" i="1"/>
  <c r="R309" i="1"/>
  <c r="R2612" i="1"/>
  <c r="R1469" i="1"/>
  <c r="R2081" i="1"/>
  <c r="R355" i="1"/>
  <c r="R2310" i="1"/>
  <c r="R1519" i="1"/>
  <c r="R2056" i="1"/>
  <c r="R2187" i="1"/>
  <c r="R2032" i="1"/>
  <c r="R1482" i="1"/>
  <c r="R2037" i="1"/>
  <c r="R2200" i="1"/>
  <c r="R1959" i="1"/>
  <c r="R297" i="1"/>
  <c r="R2059" i="1"/>
  <c r="R1260" i="1"/>
  <c r="R2611" i="1"/>
  <c r="R2238" i="1"/>
  <c r="R1947" i="1"/>
  <c r="R1954" i="1"/>
  <c r="R2732" i="1"/>
  <c r="R260" i="1"/>
  <c r="R1972" i="1"/>
  <c r="R2729" i="1"/>
  <c r="R1255" i="1"/>
  <c r="R1196" i="1"/>
  <c r="R2204" i="1"/>
  <c r="R2027" i="1"/>
  <c r="R327" i="1"/>
  <c r="R1535" i="1"/>
  <c r="R2051" i="1"/>
  <c r="R286" i="1"/>
  <c r="R1014" i="1"/>
  <c r="R1981" i="1"/>
  <c r="R1979" i="1"/>
  <c r="R14" i="1"/>
  <c r="R1953" i="1"/>
  <c r="R2038" i="1"/>
  <c r="R2180" i="1"/>
  <c r="R1532" i="1"/>
  <c r="R2196" i="1"/>
  <c r="Q1683" i="1"/>
  <c r="R1683" i="1" s="1"/>
  <c r="R1503" i="1"/>
  <c r="R701" i="1"/>
  <c r="R2195" i="1"/>
  <c r="R2271" i="1"/>
  <c r="R1478" i="1"/>
  <c r="R3168" i="1"/>
  <c r="R261" i="1"/>
  <c r="R1951" i="1"/>
  <c r="R2274" i="1"/>
  <c r="R279" i="1"/>
  <c r="R265" i="1"/>
  <c r="R353" i="1"/>
  <c r="R2013" i="1"/>
  <c r="R1078" i="1"/>
  <c r="R2239" i="1"/>
  <c r="R2234" i="1"/>
  <c r="R656" i="1"/>
  <c r="R2726" i="1"/>
  <c r="R646" i="1"/>
  <c r="R2710" i="1"/>
  <c r="R373" i="1"/>
  <c r="R1027" i="1"/>
  <c r="R2712" i="1"/>
  <c r="R2985" i="1"/>
  <c r="R2341" i="1"/>
  <c r="R655" i="1"/>
  <c r="R2233" i="1"/>
  <c r="R328" i="1"/>
  <c r="R2227" i="1"/>
  <c r="R2312" i="1"/>
  <c r="R2622" i="1"/>
  <c r="R3036" i="1"/>
  <c r="R1966" i="1"/>
  <c r="R206" i="1"/>
  <c r="R2273" i="1"/>
  <c r="R1960" i="1"/>
  <c r="R2062" i="1"/>
  <c r="R2050" i="1"/>
  <c r="R2004" i="1"/>
  <c r="R2715" i="1"/>
  <c r="R2645" i="1"/>
  <c r="R391" i="1"/>
  <c r="R1968" i="1"/>
  <c r="R2072" i="1"/>
  <c r="R2067" i="1"/>
  <c r="R271" i="1"/>
  <c r="R1963" i="1"/>
  <c r="R2003" i="1"/>
  <c r="R2272" i="1"/>
  <c r="R2012" i="1"/>
  <c r="R2607" i="1"/>
  <c r="R2021" i="1"/>
  <c r="R1946" i="1"/>
  <c r="R1952" i="1"/>
  <c r="R1971" i="1"/>
  <c r="R1982" i="1"/>
  <c r="R2247" i="1"/>
  <c r="R2245" i="1"/>
  <c r="R1975" i="1"/>
  <c r="R282" i="1"/>
  <c r="R2338" i="1"/>
  <c r="R644" i="1"/>
  <c r="R300" i="1"/>
  <c r="R1945" i="1"/>
  <c r="R2244" i="1"/>
  <c r="R1467" i="1"/>
  <c r="R2194" i="1"/>
  <c r="R2329" i="1"/>
  <c r="R2626" i="1"/>
  <c r="R2189" i="1"/>
  <c r="R2613" i="1"/>
  <c r="R1973" i="1"/>
  <c r="R1950" i="1"/>
  <c r="R2199" i="1"/>
  <c r="R2015" i="1"/>
  <c r="R1943" i="1"/>
  <c r="R2066" i="1"/>
  <c r="R2077" i="1"/>
  <c r="R2078" i="1"/>
  <c r="R1480" i="1"/>
  <c r="R2016" i="1"/>
  <c r="R124" i="1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<sst xmlns="http://schemas.openxmlformats.org/spreadsheetml/2006/main" count="28858" uniqueCount="8356">
  <si>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</si>
  <si>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</si>
  <si>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</si>
  <si>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</si>
  <si>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</si>
  <si>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</si>
  <si>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</si>
  <si>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</si>
  <si>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</si>
  <si>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</si>
  <si>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</si>
  <si>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</si>
  <si>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</si>
  <si>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</si>
  <si>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</si>
  <si>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</si>
  <si>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</si>
  <si>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</si>
  <si>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</si>
  <si>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</si>
  <si>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</si>
  <si>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</si>
  <si>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</si>
  <si>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</si>
  <si>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</si>
  <si>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</si>
  <si>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</si>
  <si>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</si>
  <si>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</si>
  <si>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</si>
  <si>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</si>
  <si>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</si>
  <si>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</si>
  <si>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</si>
  <si>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</si>
  <si>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</si>
  <si>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</si>
  <si>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</si>
  <si>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</si>
  <si>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</si>
  <si>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</si>
  <si>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</si>
  <si>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</si>
  <si>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</si>
  <si>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</si>
  <si>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</si>
  <si>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</si>
  <si>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</si>
  <si>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</si>
  <si>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</si>
  <si>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</si>
  <si>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</si>
  <si>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</si>
  <si>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</si>
  <si>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</si>
  <si>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</si>
  <si>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</si>
  <si>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</si>
  <si>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</si>
  <si>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</si>
  <si>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</si>
  <si>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</si>
  <si>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</si>
  <si>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</si>
  <si>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</si>
  <si>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</si>
  <si>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</si>
  <si>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</si>
  <si>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</si>
  <si>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</si>
  <si>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</si>
  <si>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</si>
  <si>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</si>
  <si>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</si>
  <si>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</si>
  <si>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</si>
  <si>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</si>
  <si>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</si>
  <si>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</si>
  <si>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</si>
  <si>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</si>
  <si>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</si>
  <si>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</si>
  <si>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</si>
  <si>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</si>
  <si>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</si>
  <si>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</si>
  <si>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</si>
  <si>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</si>
  <si>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</si>
  <si>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</si>
  <si>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</si>
  <si>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</si>
  <si>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</si>
  <si>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</si>
  <si>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</si>
  <si>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</si>
  <si>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</si>
  <si>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</si>
  <si>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</si>
  <si>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</si>
  <si>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</si>
  <si>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</si>
  <si>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</si>
  <si>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</si>
  <si>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</si>
  <si>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</si>
  <si>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</si>
  <si>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</si>
  <si>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</si>
  <si>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</si>
  <si>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</si>
  <si>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</si>
  <si>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</si>
  <si>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</si>
  <si>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</si>
  <si>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</si>
  <si>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</si>
  <si>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</si>
  <si>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</si>
  <si>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</si>
  <si>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</si>
  <si>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</si>
  <si>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</si>
  <si>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</si>
  <si>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</si>
  <si>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</si>
  <si>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</si>
  <si>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</si>
  <si>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</si>
  <si>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</si>
  <si>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</si>
  <si>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</si>
  <si>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</si>
  <si>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</si>
  <si>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</si>
  <si>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</si>
  <si>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</si>
  <si>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</si>
  <si>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</si>
  <si>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</si>
  <si>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</si>
  <si>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</si>
  <si>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</si>
  <si>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</si>
  <si>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</si>
  <si>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</si>
  <si>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</si>
  <si>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</si>
  <si>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</si>
  <si>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</si>
  <si>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</si>
  <si>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</si>
  <si>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</si>
  <si>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</si>
  <si>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</si>
  <si>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</si>
  <si>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</si>
  <si>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</si>
  <si>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</si>
  <si>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</si>
  <si>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</si>
  <si>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</si>
  <si>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</si>
  <si>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</si>
  <si>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</si>
  <si>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</si>
  <si>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</si>
  <si>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</si>
  <si>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</si>
  <si>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</si>
  <si>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</si>
  <si>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</si>
  <si>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</si>
  <si>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</si>
  <si>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</si>
  <si>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</si>
  <si>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</si>
  <si>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</si>
  <si>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</si>
  <si>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</si>
  <si>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</si>
  <si>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</si>
  <si>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</si>
  <si>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</si>
  <si>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</si>
  <si>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</si>
  <si>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</si>
  <si>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</si>
  <si>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</si>
  <si>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</si>
  <si>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</si>
  <si>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</si>
  <si>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</si>
  <si>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</si>
  <si>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</si>
  <si>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</si>
  <si>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</si>
  <si>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</si>
  <si>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</si>
  <si>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</si>
  <si>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</si>
  <si>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</si>
  <si>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</si>
  <si>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</si>
  <si>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</si>
  <si>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</si>
  <si>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</si>
  <si>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</si>
  <si>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</si>
  <si>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</si>
  <si>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</si>
  <si>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</si>
  <si>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</si>
  <si>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</si>
  <si>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</si>
  <si>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</si>
  <si>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</si>
  <si>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</si>
  <si>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</si>
  <si>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</si>
  <si>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</si>
  <si>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</si>
  <si>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</si>
  <si>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</si>
  <si>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</si>
  <si>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</si>
  <si>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</si>
  <si>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</si>
  <si>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</si>
  <si>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</si>
  <si>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</si>
  <si>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</si>
  <si>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</si>
  <si>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</si>
  <si>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</si>
  <si>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</si>
  <si>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</si>
  <si>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</si>
  <si>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</si>
  <si>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</si>
  <si>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</si>
  <si>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</si>
  <si>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</si>
  <si>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</si>
  <si>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</si>
  <si>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</si>
  <si>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</si>
  <si>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</si>
  <si>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</si>
  <si>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</si>
  <si>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</si>
  <si>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</si>
  <si>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</si>
  <si>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</si>
  <si>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</si>
  <si>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</si>
  <si>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</si>
  <si>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</si>
  <si>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</si>
  <si>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</si>
  <si>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</si>
  <si>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</si>
  <si>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</si>
  <si>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</si>
  <si>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</si>
  <si>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</si>
  <si>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</si>
  <si>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</si>
  <si>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</si>
  <si>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</si>
  <si>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</si>
  <si>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</si>
  <si>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</si>
  <si>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</si>
  <si>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</si>
  <si>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</si>
  <si>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</si>
  <si>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</si>
  <si>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</si>
  <si>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</si>
  <si>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</si>
  <si>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</si>
  <si>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</si>
  <si>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</si>
  <si>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</si>
  <si>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</si>
  <si>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</si>
  <si>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</si>
  <si>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</si>
  <si>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</si>
  <si>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</si>
  <si>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</si>
  <si>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</si>
  <si>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</si>
  <si>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</si>
  <si>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</si>
  <si>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</si>
  <si>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</si>
  <si>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</si>
  <si>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</si>
  <si>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</si>
  <si>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</si>
  <si>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</si>
  <si>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</si>
  <si>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</si>
  <si>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</si>
  <si>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</si>
  <si>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</si>
  <si>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</si>
  <si>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</si>
  <si>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</si>
  <si>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</si>
  <si>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</si>
  <si>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</si>
  <si>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</si>
  <si>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</si>
  <si>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</si>
  <si>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</si>
  <si>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</si>
  <si>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</si>
  <si>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</si>
  <si>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</si>
  <si>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</si>
  <si>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</si>
  <si>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</si>
  <si>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</si>
  <si>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</si>
  <si>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</si>
  <si>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</si>
  <si>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</si>
  <si>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</si>
  <si>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</si>
  <si>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</si>
  <si>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</si>
  <si>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</si>
  <si>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</si>
  <si>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</si>
  <si>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</si>
  <si>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</si>
  <si>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</si>
  <si>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</si>
  <si>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</si>
  <si>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</si>
  <si>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</si>
  <si>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</si>
  <si>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</si>
  <si>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</si>
  <si>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</si>
  <si>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</si>
  <si>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</si>
  <si>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</si>
  <si>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</si>
  <si>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</si>
  <si>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</si>
  <si>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</si>
  <si>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</si>
  <si>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</si>
  <si>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</si>
  <si>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</si>
  <si>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</si>
  <si>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</si>
  <si>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</si>
  <si>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</si>
  <si>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</si>
  <si>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</si>
  <si>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</si>
  <si>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</si>
  <si>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</si>
  <si>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</si>
  <si>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</si>
  <si>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</si>
  <si>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</si>
  <si>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</si>
  <si>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</si>
  <si>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</si>
  <si>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</si>
  <si>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</si>
  <si>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</si>
  <si>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</si>
  <si>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</si>
  <si>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</si>
  <si>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</si>
  <si>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</si>
  <si>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</si>
  <si>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</si>
  <si>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</si>
  <si>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</si>
  <si>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</si>
  <si>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</si>
  <si>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</si>
  <si>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</si>
  <si>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</si>
  <si>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</si>
  <si>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</si>
  <si>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</si>
  <si>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</si>
  <si>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</si>
  <si>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</si>
  <si>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</si>
  <si>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</si>
  <si>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</si>
  <si>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</si>
  <si>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</si>
  <si>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</si>
  <si>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</si>
  <si>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</si>
  <si>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</si>
  <si>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</si>
  <si>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</si>
  <si>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</si>
  <si>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</si>
  <si>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</si>
  <si>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</si>
  <si>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</si>
  <si>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</si>
  <si>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</si>
  <si>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</si>
  <si>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</si>
  <si>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</si>
  <si>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</si>
  <si>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</si>
  <si>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</si>
  <si>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</si>
  <si>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</si>
  <si>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</si>
  <si>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</si>
  <si>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</si>
  <si>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</si>
  <si>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</si>
  <si>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</si>
  <si>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</si>
  <si>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</si>
  <si>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</si>
  <si>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</si>
  <si>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</si>
  <si>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</si>
  <si>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</si>
  <si>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</si>
  <si>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</si>
  <si>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</si>
  <si>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</si>
  <si>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</si>
  <si>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</si>
  <si>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</si>
  <si>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</si>
  <si>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</si>
  <si>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</si>
  <si>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</si>
  <si>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</si>
  <si>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</si>
  <si>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</si>
  <si>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</si>
  <si>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</si>
  <si>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</si>
  <si>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</si>
  <si>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</si>
  <si>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</si>
  <si>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</si>
  <si>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</si>
  <si>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</si>
  <si>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</si>
  <si>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</si>
  <si>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</si>
  <si>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</si>
  <si>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</si>
  <si>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</si>
  <si>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</si>
  <si>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</si>
  <si>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</si>
  <si>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</si>
  <si>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</si>
  <si>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</si>
  <si>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</si>
  <si>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</si>
  <si>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</si>
  <si>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</si>
  <si>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</si>
  <si>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</si>
  <si>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</si>
  <si>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</si>
  <si>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</si>
  <si>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</si>
  <si>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</si>
  <si>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</si>
  <si>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</si>
  <si>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</si>
  <si>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</si>
  <si>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</si>
  <si>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</si>
  <si>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</si>
  <si>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</si>
  <si>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</si>
  <si>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</si>
  <si>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</si>
  <si>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</si>
  <si>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</si>
  <si>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</si>
  <si>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</si>
  <si>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</si>
  <si>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</si>
  <si>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</si>
  <si>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</si>
  <si>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</si>
  <si>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</si>
  <si>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</si>
  <si>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</si>
  <si>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</si>
  <si>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</si>
  <si>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</si>
  <si>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</si>
  <si>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</si>
  <si>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</si>
  <si>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</si>
  <si>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</si>
  <si>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</si>
  <si>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</si>
  <si>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</si>
  <si>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</si>
  <si>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</si>
  <si>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</si>
  <si>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</si>
  <si>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</si>
  <si>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</si>
  <si>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</si>
  <si>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</si>
  <si>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</si>
  <si>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</si>
  <si>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</si>
  <si>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</si>
  <si>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</si>
  <si>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</si>
  <si>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</si>
  <si>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</si>
  <si>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</si>
  <si>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</si>
  <si>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</si>
  <si>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</si>
  <si>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</si>
  <si>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</si>
  <si>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</si>
  <si>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</si>
  <si>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</si>
  <si>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</si>
  <si>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</si>
  <si>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</si>
  <si>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</si>
  <si>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</si>
  <si>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</si>
  <si>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</si>
  <si>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</si>
  <si>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</si>
  <si>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</si>
  <si>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</si>
  <si>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</si>
  <si>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</si>
  <si>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</si>
  <si>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</si>
  <si>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</si>
  <si>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</si>
  <si>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</si>
  <si>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</si>
  <si>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</si>
  <si>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</si>
  <si>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</si>
  <si>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</si>
  <si>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</si>
  <si>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</si>
  <si>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</si>
  <si>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</si>
  <si>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</si>
  <si>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</si>
  <si>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</si>
  <si>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</si>
  <si>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</si>
  <si>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</si>
  <si>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</si>
  <si>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</si>
  <si>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</si>
  <si>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</si>
  <si>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</si>
  <si>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</si>
  <si>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</si>
  <si>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</si>
  <si>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</si>
  <si>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</si>
  <si>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</si>
  <si>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</si>
  <si>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</si>
  <si>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</si>
  <si>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</si>
  <si>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</si>
  <si>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</si>
  <si>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</si>
  <si>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</si>
  <si>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</si>
  <si>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</si>
  <si>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</si>
  <si>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</si>
  <si>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</si>
  <si>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</si>
  <si>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</si>
  <si>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</si>
  <si>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</si>
  <si>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</si>
  <si>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</si>
  <si>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</si>
  <si>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</si>
  <si>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</si>
  <si>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</si>
  <si>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</si>
  <si>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</si>
  <si>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</si>
  <si>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</si>
  <si>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</si>
  <si>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</si>
  <si>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</si>
  <si>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</si>
  <si>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</si>
  <si>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</si>
  <si>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</si>
  <si>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</si>
  <si>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</si>
  <si>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</si>
  <si>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</si>
  <si>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</si>
  <si>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</si>
  <si>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</si>
  <si>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</si>
  <si>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</si>
  <si>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</si>
  <si>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</si>
  <si>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</si>
  <si>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</si>
  <si>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</si>
  <si>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</si>
  <si>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</si>
  <si>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</si>
  <si>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</si>
  <si>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</si>
  <si>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</si>
  <si>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</si>
  <si>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</si>
  <si>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</si>
  <si>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</si>
  <si>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</si>
  <si>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</si>
  <si>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</si>
  <si>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</si>
  <si>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</si>
  <si>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</si>
  <si>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</si>
  <si>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</si>
  <si>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</si>
  <si>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</si>
  <si>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</si>
  <si>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</si>
  <si>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</si>
  <si>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</si>
  <si>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</si>
  <si>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</si>
  <si>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</si>
  <si>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</si>
  <si>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</si>
  <si>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</si>
  <si>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</si>
  <si>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</si>
  <si>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</si>
  <si>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</si>
  <si>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</si>
  <si>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</si>
  <si>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</si>
  <si>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</si>
  <si>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</si>
  <si>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</si>
  <si>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</si>
  <si>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</si>
  <si>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</si>
  <si>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</si>
  <si>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</si>
  <si>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</si>
  <si>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</si>
  <si>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</si>
  <si>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</si>
  <si>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</si>
  <si>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</si>
  <si>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</si>
  <si>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</si>
  <si>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</si>
  <si>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</si>
  <si>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</si>
  <si>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</si>
  <si>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</si>
  <si>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</si>
  <si>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</si>
  <si>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</si>
  <si>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</si>
  <si>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</si>
  <si>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</si>
  <si>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</si>
  <si>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</si>
  <si>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</si>
  <si>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</si>
  <si>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</si>
  <si>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</si>
  <si>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</si>
  <si>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</si>
  <si>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</si>
  <si>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</si>
  <si>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</si>
  <si>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</si>
  <si>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</si>
  <si>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</si>
  <si>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</si>
  <si>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</si>
  <si>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</si>
  <si>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</si>
  <si>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</si>
  <si>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</si>
  <si>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</si>
  <si>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</si>
  <si>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</si>
  <si>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</si>
  <si>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</si>
  <si>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</si>
  <si>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</si>
  <si>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</si>
  <si>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</si>
  <si>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</si>
  <si>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</si>
  <si>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</si>
  <si>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</si>
  <si>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</si>
  <si>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</si>
  <si>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</si>
  <si>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</si>
  <si>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</si>
  <si>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</si>
  <si>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</si>
  <si>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</si>
  <si>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</si>
  <si>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</si>
  <si>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</si>
  <si>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</si>
  <si>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</si>
  <si>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</si>
  <si>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</si>
  <si>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</si>
  <si>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</si>
  <si>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</si>
  <si>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</si>
  <si>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</si>
  <si>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</si>
  <si>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</si>
  <si>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</si>
  <si>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</si>
  <si>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</si>
  <si>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</si>
  <si>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</si>
  <si>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</si>
  <si>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</si>
  <si>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</si>
  <si>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</si>
  <si>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</si>
  <si>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</si>
  <si>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</si>
  <si>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</si>
  <si>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</si>
  <si>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</si>
  <si>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</si>
  <si>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</si>
  <si>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</si>
  <si>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</si>
  <si>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</si>
  <si>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</si>
  <si>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</si>
  <si>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</si>
  <si>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</si>
  <si>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</si>
  <si>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</si>
  <si>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</si>
  <si>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</si>
  <si>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</si>
  <si>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</si>
  <si>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</si>
  <si>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</si>
  <si>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</si>
  <si>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</si>
  <si>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</si>
  <si>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</si>
  <si>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</si>
  <si>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</si>
  <si>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</si>
  <si>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</si>
  <si>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</si>
  <si>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</si>
  <si>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</si>
  <si>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</si>
  <si>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</si>
  <si>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</si>
  <si>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</si>
  <si>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</si>
  <si>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</si>
  <si>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</si>
  <si>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</si>
  <si>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</si>
  <si>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</si>
  <si>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</si>
  <si>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</si>
  <si>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</si>
  <si>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</si>
  <si>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</si>
  <si>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</si>
  <si>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</si>
  <si>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</si>
  <si>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</si>
  <si>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</si>
  <si>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</si>
  <si>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</si>
  <si>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</si>
  <si>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</si>
  <si>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</si>
  <si>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</si>
  <si>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</si>
  <si>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</si>
  <si>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</si>
  <si>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</si>
  <si>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</si>
  <si>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</si>
  <si>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</si>
  <si>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</si>
  <si>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</si>
  <si>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</si>
  <si>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</si>
  <si>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</si>
  <si>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</si>
  <si>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</si>
  <si>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</si>
  <si>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</si>
  <si>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</si>
  <si>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</si>
  <si>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</si>
  <si>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</si>
  <si>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</si>
  <si>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</si>
  <si>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</si>
  <si>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</si>
  <si>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</si>
  <si>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</si>
  <si>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</si>
  <si>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</si>
  <si>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</si>
  <si>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</si>
  <si>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</si>
  <si>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</si>
  <si>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</si>
  <si>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</si>
  <si>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</si>
  <si>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</si>
  <si>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</si>
  <si>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</si>
  <si>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</si>
  <si>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</si>
  <si>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</si>
  <si>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</si>
  <si>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</si>
  <si>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</si>
  <si>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</si>
  <si>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</si>
  <si>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</si>
  <si>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</si>
  <si>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</si>
  <si>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</si>
  <si>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</si>
  <si>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</si>
  <si>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</si>
  <si>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</si>
  <si>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</si>
  <si>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</si>
  <si>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</si>
  <si>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</si>
  <si>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</si>
  <si>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</si>
  <si>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</si>
  <si>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</si>
  <si>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</si>
  <si>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</si>
  <si>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</si>
  <si>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</si>
  <si>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</si>
  <si>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</si>
  <si>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</si>
  <si>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</si>
  <si>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</si>
  <si>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</si>
  <si>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</si>
  <si>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</si>
  <si>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</si>
  <si>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</si>
  <si>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</si>
  <si>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</si>
  <si>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</si>
  <si>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</si>
  <si>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</si>
  <si>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</si>
  <si>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</si>
  <si>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</si>
  <si>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</si>
  <si>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</si>
  <si>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</si>
  <si>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</si>
  <si>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</si>
  <si>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</si>
  <si>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</si>
  <si>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</si>
  <si>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</si>
  <si>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</si>
  <si>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</si>
  <si>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</si>
  <si>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</si>
  <si>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</si>
  <si>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</si>
  <si>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</si>
  <si>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</si>
  <si>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</si>
  <si>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</si>
  <si>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</si>
  <si>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</si>
  <si>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</si>
  <si>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</si>
  <si>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</si>
  <si>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</si>
  <si>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</si>
  <si>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</si>
  <si>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</si>
  <si>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</si>
  <si>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</si>
  <si>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</si>
  <si>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</si>
  <si>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</si>
  <si>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</si>
  <si>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</si>
  <si>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</si>
  <si>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</si>
  <si>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</si>
  <si>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</si>
  <si>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</si>
  <si>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</si>
  <si>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</si>
  <si>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</si>
  <si>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</si>
  <si>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</si>
  <si>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</si>
  <si>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</si>
  <si>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</si>
  <si>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</si>
  <si>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</si>
  <si>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</si>
  <si>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</si>
  <si>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</si>
  <si>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</si>
  <si>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</si>
  <si>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</si>
  <si>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</si>
  <si>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</si>
  <si>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</si>
  <si>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</si>
  <si>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</si>
  <si>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</si>
  <si>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</si>
  <si>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</si>
  <si>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</si>
  <si>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</si>
  <si>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</si>
  <si>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</si>
  <si>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</si>
  <si>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</si>
  <si>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</si>
  <si>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</si>
  <si>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</si>
  <si>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</si>
  <si>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</si>
  <si>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</si>
  <si>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</si>
  <si>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</si>
  <si>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</si>
  <si>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</si>
  <si>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</si>
  <si>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</si>
  <si>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</si>
  <si>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</si>
  <si>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</si>
  <si>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</si>
  <si>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</si>
  <si>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</si>
  <si>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</si>
  <si>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</si>
  <si>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</si>
  <si>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</si>
  <si>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</si>
  <si>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</si>
  <si>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</si>
  <si>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</si>
  <si>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</si>
  <si>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</si>
  <si>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</si>
  <si>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</si>
  <si>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</si>
  <si>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</si>
  <si>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</si>
  <si>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</si>
  <si>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</si>
  <si>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</si>
  <si>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</si>
  <si>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</si>
  <si>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</si>
  <si>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</si>
  <si>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</si>
  <si>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</si>
  <si>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</si>
  <si>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</si>
  <si>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</si>
  <si>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</si>
  <si>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</si>
  <si>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</si>
  <si>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</si>
  <si>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</si>
  <si>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</si>
  <si>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</si>
  <si>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</si>
  <si>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</si>
  <si>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</si>
  <si>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</si>
  <si>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</si>
  <si>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</si>
  <si>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</si>
  <si>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</si>
  <si>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</si>
  <si>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</si>
  <si>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</si>
  <si>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</si>
  <si>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</si>
  <si>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</si>
  <si>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</si>
  <si>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</si>
  <si>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</si>
  <si>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</si>
  <si>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</si>
  <si>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</si>
  <si>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</si>
  <si>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</si>
  <si>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</si>
  <si>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</si>
  <si>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</si>
  <si>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</si>
  <si>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</si>
  <si>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</si>
  <si>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</si>
  <si>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</si>
  <si>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</si>
  <si>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</si>
  <si>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</si>
  <si>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</si>
  <si>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</si>
  <si>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</si>
  <si>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</si>
  <si>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</si>
  <si>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</si>
  <si>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</si>
  <si>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</si>
  <si>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</si>
  <si>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</si>
  <si>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</si>
  <si>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</si>
  <si>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</si>
  <si>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</si>
  <si>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</si>
  <si>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</si>
  <si>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</si>
  <si>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</si>
  <si>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</si>
  <si>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</si>
  <si>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</si>
  <si>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</si>
  <si>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</si>
  <si>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</si>
  <si>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</si>
  <si>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</si>
  <si>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</si>
  <si>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</si>
  <si>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</si>
  <si>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</si>
  <si>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</si>
  <si>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</si>
  <si>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</si>
  <si>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</si>
  <si>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</si>
  <si>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</si>
  <si>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</si>
  <si>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</si>
  <si>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</si>
  <si>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</si>
  <si>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</si>
  <si>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</si>
  <si>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</si>
  <si>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</si>
  <si>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</si>
  <si>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</si>
  <si>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</si>
  <si>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</si>
  <si>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</si>
  <si>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</si>
  <si>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</si>
  <si>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</si>
  <si>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</si>
  <si>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</si>
  <si>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</si>
  <si>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</si>
  <si>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</si>
  <si>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</si>
  <si>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</si>
  <si>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</si>
  <si>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</si>
  <si>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</si>
  <si>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</si>
  <si>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</si>
  <si>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</si>
  <si>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</si>
  <si>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</si>
  <si>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</si>
  <si>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</si>
  <si>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</si>
  <si>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</si>
  <si>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</si>
  <si>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</si>
  <si>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</si>
  <si>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</si>
  <si>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</si>
  <si>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</si>
  <si>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</si>
  <si>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</si>
  <si>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</si>
  <si>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</si>
  <si>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</si>
  <si>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</si>
  <si>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</si>
  <si>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</si>
  <si>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</si>
  <si>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</si>
  <si>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</si>
  <si>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</si>
  <si>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</si>
  <si>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</si>
  <si>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</si>
  <si>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</si>
  <si>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</si>
  <si>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</si>
  <si>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</si>
  <si>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</si>
  <si>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</si>
  <si>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</si>
  <si>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</si>
  <si>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</si>
  <si>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</si>
  <si>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</si>
  <si>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</si>
  <si>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</si>
  <si>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</si>
  <si>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</si>
  <si>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</si>
  <si>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</si>
  <si>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</si>
  <si>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</si>
  <si>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</si>
  <si>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</si>
  <si>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</si>
  <si>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</si>
  <si>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</si>
  <si>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</si>
  <si>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</si>
  <si>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</si>
  <si>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</si>
  <si>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</si>
  <si>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</si>
  <si>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</si>
  <si>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</si>
  <si>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</si>
  <si>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</si>
  <si>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</si>
  <si>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</si>
  <si>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</si>
  <si>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</si>
  <si>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</si>
  <si>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</si>
  <si>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</si>
  <si>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</si>
  <si>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</si>
  <si>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</si>
  <si>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</si>
  <si>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</si>
  <si>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</si>
  <si>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</si>
  <si>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</si>
  <si>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</si>
  <si>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</si>
  <si>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</si>
  <si>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</si>
  <si>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</si>
  <si>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</si>
  <si>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</si>
  <si>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</si>
  <si>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</si>
  <si>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</si>
  <si>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</si>
  <si>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</si>
  <si>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</si>
  <si>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</si>
  <si>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</si>
  <si>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</si>
  <si>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</si>
  <si>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</si>
  <si>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</si>
  <si>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</si>
  <si>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</si>
  <si>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</si>
  <si>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</si>
  <si>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</si>
  <si>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</si>
  <si>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</si>
  <si>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</si>
  <si>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</si>
  <si>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</si>
  <si>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</si>
  <si>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</si>
  <si>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</si>
  <si>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</si>
  <si>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</si>
  <si>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</si>
  <si>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</si>
  <si>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</si>
  <si>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</si>
  <si>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</si>
  <si>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</si>
  <si>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</si>
  <si>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</si>
  <si>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</si>
  <si>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</si>
  <si>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</si>
  <si>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</si>
  <si>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</si>
  <si>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</si>
  <si>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</si>
  <si>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</si>
  <si>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</si>
  <si>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</si>
  <si>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</si>
  <si>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</si>
  <si>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</si>
  <si>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</si>
  <si>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</si>
  <si>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</si>
  <si>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</si>
  <si>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</si>
  <si>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</si>
  <si>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</si>
  <si>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</si>
  <si>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</si>
  <si>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</si>
  <si>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</si>
  <si>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</si>
  <si>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</si>
  <si>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</si>
  <si>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</si>
  <si>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</si>
  <si>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</si>
  <si>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</si>
  <si>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</si>
  <si>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</si>
  <si>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</si>
  <si>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</si>
  <si>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</si>
  <si>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</si>
  <si>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</si>
  <si>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</si>
  <si>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</si>
  <si>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</si>
  <si>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</si>
  <si>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</si>
  <si>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</si>
  <si>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</si>
  <si>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</si>
  <si>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</si>
  <si>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</si>
  <si>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</si>
  <si>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</si>
  <si>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</si>
  <si>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</si>
  <si>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</si>
  <si>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</si>
  <si>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</si>
  <si>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</si>
  <si>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</si>
  <si>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</si>
  <si>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</si>
  <si>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</si>
  <si>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</si>
  <si>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</si>
  <si>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</si>
  <si>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</si>
  <si>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</si>
  <si>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</si>
  <si>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</si>
  <si>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</si>
  <si>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</si>
  <si>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</si>
  <si>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</si>
  <si>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</si>
  <si>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</si>
  <si>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</si>
  <si>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</si>
  <si>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</si>
  <si>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</si>
  <si>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</si>
  <si>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</si>
  <si>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</si>
  <si>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</si>
  <si>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</si>
  <si>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</si>
  <si>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</si>
  <si>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</si>
  <si>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</si>
  <si>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</si>
  <si>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</si>
  <si>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</si>
  <si>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</si>
  <si>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</si>
  <si>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</si>
  <si>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</si>
  <si>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</si>
  <si>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</si>
  <si>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</si>
  <si>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</si>
  <si>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</si>
  <si>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</si>
  <si>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</si>
  <si>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</si>
  <si>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</si>
  <si>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</si>
  <si>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</si>
  <si>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</si>
  <si>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</si>
  <si>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</si>
  <si>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</si>
  <si>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</si>
  <si>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</si>
  <si>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</si>
  <si>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</si>
  <si>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</si>
  <si>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</si>
  <si>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</si>
  <si>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</si>
  <si>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</si>
  <si>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</si>
  <si>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</si>
  <si>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</si>
  <si>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</si>
  <si>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</si>
  <si>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</si>
  <si>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</si>
  <si>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</si>
  <si>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</si>
  <si>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</si>
  <si>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</si>
  <si>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</si>
  <si>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</si>
  <si>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</si>
  <si>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</si>
  <si>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</si>
  <si>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</si>
  <si>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</si>
  <si>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</si>
  <si>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</si>
  <si>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</si>
  <si>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</si>
  <si>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</si>
  <si>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</si>
  <si>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</si>
  <si>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</si>
  <si>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</si>
  <si>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</si>
  <si>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</si>
  <si>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</si>
  <si>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</si>
  <si>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</si>
  <si>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</si>
  <si>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</si>
  <si>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</si>
  <si>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</si>
  <si>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</si>
  <si>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</si>
  <si>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</si>
  <si>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</si>
  <si>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</si>
  <si>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</si>
  <si>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</si>
  <si>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</si>
  <si>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</si>
  <si>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</si>
  <si>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</si>
  <si>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</si>
  <si>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</si>
  <si>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</si>
  <si>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</si>
  <si>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</si>
  <si>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</si>
  <si>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</si>
  <si>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</si>
  <si>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</si>
  <si>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</si>
  <si>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</si>
  <si>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</si>
  <si>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</si>
  <si>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</si>
  <si>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</si>
  <si>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</si>
  <si>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</si>
  <si>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</si>
  <si>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</si>
  <si>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</si>
  <si>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</si>
  <si>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</si>
  <si>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</si>
  <si>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</si>
  <si>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</si>
  <si>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</si>
  <si>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</si>
  <si>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</si>
  <si>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</si>
  <si>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</si>
  <si>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</si>
  <si>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</si>
  <si>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</si>
  <si>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</si>
  <si>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</si>
  <si>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</si>
  <si>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</si>
  <si>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</si>
  <si>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</si>
  <si>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</si>
  <si>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</si>
  <si>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</si>
  <si>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</si>
  <si>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</si>
  <si>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</si>
  <si>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</si>
  <si>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</si>
  <si>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</si>
  <si>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</si>
  <si>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</si>
  <si>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</si>
  <si>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</si>
  <si>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</si>
  <si>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</si>
  <si>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</si>
  <si>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</si>
  <si>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</si>
  <si>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</si>
  <si>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</si>
  <si>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</si>
  <si>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</si>
  <si>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</si>
  <si>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</si>
  <si>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</si>
  <si>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</si>
  <si>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</si>
  <si>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</si>
  <si>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</si>
  <si>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</si>
  <si>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</si>
  <si>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</si>
  <si>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</si>
  <si>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</si>
  <si>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</si>
  <si>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</si>
  <si>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</si>
  <si>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</si>
  <si>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</si>
  <si>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</si>
  <si>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</si>
  <si>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</si>
  <si>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</si>
  <si>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</si>
  <si>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</si>
  <si>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</si>
  <si>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</si>
  <si>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</si>
  <si>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</si>
  <si>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</si>
  <si>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</si>
  <si>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</si>
  <si>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</si>
  <si>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</si>
  <si>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</si>
  <si>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</si>
  <si>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</si>
  <si>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</si>
  <si>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</si>
  <si>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</si>
  <si>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</si>
  <si>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</si>
  <si>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</si>
  <si>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</si>
  <si>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</si>
  <si>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</si>
  <si>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</si>
  <si>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</si>
  <si>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</si>
  <si>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</si>
  <si>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</si>
  <si>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</si>
  <si>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</si>
  <si>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</si>
  <si>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</si>
  <si>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</si>
  <si>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</si>
  <si>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</si>
  <si>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</si>
  <si>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</si>
  <si>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</si>
  <si>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</si>
  <si>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</si>
  <si>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</si>
  <si>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</si>
  <si>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</si>
  <si>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</si>
  <si>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</si>
  <si>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</si>
  <si>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</si>
  <si>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</si>
  <si>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</si>
  <si>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</si>
  <si>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</si>
  <si>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</si>
  <si>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</si>
  <si>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</si>
  <si>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</si>
  <si>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</si>
  <si>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</si>
  <si>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</si>
  <si>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</si>
  <si>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</si>
  <si>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</si>
  <si>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</si>
  <si>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</si>
  <si>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</si>
  <si>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</si>
  <si>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</si>
  <si>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</si>
  <si>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</si>
  <si>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</si>
  <si>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</si>
  <si>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</si>
  <si>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</si>
  <si>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</si>
  <si>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</si>
  <si>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</si>
  <si>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</si>
  <si>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</si>
  <si>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</si>
  <si>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</si>
  <si>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</si>
  <si>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</si>
  <si>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</si>
  <si>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</si>
  <si>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</si>
  <si>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</si>
  <si>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</si>
  <si>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</si>
  <si>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</si>
  <si>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</si>
  <si>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</si>
  <si>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</si>
  <si>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</si>
  <si>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</si>
  <si>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</si>
  <si>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</si>
  <si>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</si>
  <si>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</si>
  <si>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</si>
  <si>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</si>
  <si>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</si>
  <si>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</si>
  <si>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</si>
  <si>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</si>
  <si>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</si>
  <si>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</si>
  <si>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</si>
  <si>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</si>
  <si>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</si>
  <si>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</si>
  <si>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</si>
  <si>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</si>
  <si>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</si>
  <si>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</si>
  <si>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</si>
  <si>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</si>
  <si>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</si>
  <si>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</si>
  <si>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</si>
  <si>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</si>
  <si>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</si>
  <si>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</si>
  <si>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</si>
  <si>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</si>
  <si>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</si>
  <si>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</si>
  <si>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</si>
  <si>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</si>
  <si>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</si>
  <si>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</si>
  <si>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</si>
  <si>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</si>
  <si>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</si>
  <si>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</si>
  <si>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</si>
  <si>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</si>
  <si>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</si>
  <si>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</si>
  <si>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</si>
  <si>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</si>
  <si>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</si>
  <si>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</si>
  <si>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</si>
  <si>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</si>
  <si>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</si>
  <si>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</si>
  <si>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</si>
  <si>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</si>
  <si>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</si>
  <si>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</si>
  <si>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</si>
  <si>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</si>
  <si>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</si>
  <si>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</si>
  <si>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</si>
  <si>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</si>
  <si>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</si>
  <si>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</si>
  <si>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</si>
  <si>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</si>
  <si>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</si>
  <si>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</si>
  <si>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</si>
  <si>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</si>
  <si>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</si>
  <si>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</si>
  <si>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</si>
  <si>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</si>
  <si>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</si>
  <si>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</si>
  <si>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</si>
  <si>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</si>
  <si>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</si>
  <si>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</si>
  <si>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</si>
  <si>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</si>
  <si>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</si>
  <si>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</si>
  <si>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</si>
  <si>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</si>
  <si>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</si>
  <si>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</si>
  <si>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</si>
  <si>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</si>
  <si>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</si>
  <si>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</si>
  <si>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</si>
  <si>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</si>
  <si>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</si>
  <si>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</si>
  <si>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</si>
  <si>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</si>
  <si>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</si>
  <si>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</si>
  <si>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</si>
  <si>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</si>
  <si>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</si>
  <si>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</si>
  <si>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</si>
  <si>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</si>
  <si>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</si>
  <si>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</si>
  <si>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</si>
  <si>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</si>
  <si>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</si>
  <si>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</si>
  <si>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</si>
  <si>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</si>
  <si>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</si>
  <si>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</si>
  <si>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</si>
  <si>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</si>
  <si>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</si>
  <si>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</si>
  <si>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</si>
  <si>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</si>
  <si>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</si>
  <si>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</si>
  <si>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</si>
  <si>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</si>
  <si>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</si>
  <si>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</si>
  <si>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</si>
  <si>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</si>
  <si>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</si>
  <si>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</si>
  <si>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</si>
  <si>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</si>
  <si>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</si>
  <si>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</si>
  <si>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</si>
  <si>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</si>
  <si>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</si>
  <si>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</si>
  <si>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</si>
  <si>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</si>
  <si>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</si>
  <si>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</si>
  <si>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</si>
  <si>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</si>
  <si>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</si>
  <si>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</si>
  <si>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</si>
  <si>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</si>
  <si>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</si>
  <si>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</si>
  <si>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</si>
  <si>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</si>
  <si>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</si>
  <si>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</si>
  <si>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</si>
  <si>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</si>
  <si>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</si>
  <si>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</si>
  <si>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</si>
  <si>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</si>
  <si>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</si>
  <si>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</si>
  <si>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</si>
  <si>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</si>
  <si>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</si>
  <si>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</si>
  <si>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</si>
  <si>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</si>
  <si>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</si>
  <si>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</si>
  <si>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</si>
  <si>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</si>
  <si>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</si>
  <si>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</si>
  <si>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</si>
  <si>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</si>
  <si>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</si>
  <si>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</si>
  <si>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</si>
  <si>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</si>
  <si>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</si>
  <si>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</si>
  <si>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</si>
  <si>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</si>
  <si>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</si>
  <si>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</si>
  <si>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</si>
  <si>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</si>
  <si>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</si>
  <si>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</si>
  <si>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</si>
  <si>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</si>
  <si>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</si>
  <si>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</si>
  <si>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</si>
  <si>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</si>
  <si>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</si>
  <si>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</si>
  <si>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</si>
  <si>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</si>
  <si>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</si>
  <si>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</si>
  <si>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</si>
  <si>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</si>
  <si>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</si>
  <si>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</si>
  <si>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</si>
  <si>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</si>
  <si>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</si>
  <si>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</si>
  <si>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</si>
  <si>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</si>
  <si>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</si>
  <si>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</si>
  <si>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</si>
  <si>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</si>
  <si>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</si>
  <si>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</si>
  <si>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</si>
  <si>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</si>
  <si>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</si>
  <si>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</si>
  <si>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</si>
  <si>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</si>
  <si>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</si>
  <si>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</si>
  <si>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</si>
  <si>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</si>
  <si>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</si>
  <si>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</si>
  <si>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</si>
  <si>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</si>
  <si>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</si>
  <si>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</si>
  <si>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</si>
  <si>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</si>
  <si>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</si>
  <si>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</si>
  <si>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</si>
  <si>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</si>
  <si>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</si>
  <si>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</si>
  <si>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</si>
  <si>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</si>
  <si>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</si>
  <si>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</si>
  <si>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</si>
  <si>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</si>
  <si>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</si>
  <si>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</si>
  <si>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</si>
  <si>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</si>
  <si>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</si>
  <si>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</si>
  <si>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</si>
  <si>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</si>
  <si>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</si>
  <si>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</si>
  <si>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</si>
  <si>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</si>
  <si>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</si>
  <si>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</si>
  <si>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</si>
  <si>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</si>
  <si>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</si>
  <si>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</si>
  <si>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</si>
  <si>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</si>
  <si>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</si>
  <si>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</si>
  <si>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</si>
  <si>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</si>
  <si>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</si>
  <si>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</si>
  <si>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</si>
  <si>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</si>
  <si>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</si>
  <si>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</si>
  <si>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</si>
  <si>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</si>
  <si>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</si>
  <si>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</si>
  <si>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</si>
  <si>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</si>
  <si>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</si>
  <si>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</si>
  <si>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</si>
  <si>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</si>
  <si>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</si>
  <si>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</si>
  <si>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</si>
  <si>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</si>
  <si>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</si>
  <si>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</si>
  <si>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</si>
  <si>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</si>
  <si>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</si>
  <si>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</si>
  <si>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</si>
  <si>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</si>
  <si>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</si>
  <si>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</si>
  <si>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</si>
  <si>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</si>
  <si>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</si>
  <si>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</si>
  <si>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</si>
  <si>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</si>
  <si>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</si>
  <si>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</si>
  <si>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</si>
  <si>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</si>
  <si>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</si>
  <si>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</si>
  <si>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</si>
  <si>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</si>
  <si>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</si>
  <si>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</si>
  <si>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</si>
  <si>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</si>
  <si>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</si>
  <si>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</si>
  <si>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</si>
  <si>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</si>
  <si>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</si>
  <si>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</si>
  <si>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</si>
  <si>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</si>
  <si>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</si>
  <si>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</si>
  <si>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</si>
  <si>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</si>
  <si>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</si>
  <si>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</si>
  <si>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</si>
  <si>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</si>
  <si>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</si>
  <si>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</si>
  <si>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</si>
  <si>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</si>
  <si>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</si>
  <si>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</si>
  <si>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</si>
  <si>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</si>
  <si>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</si>
  <si>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</si>
  <si>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</si>
  <si>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</si>
  <si>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</si>
  <si>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</si>
  <si>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</si>
  <si>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</si>
  <si>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</si>
  <si>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</si>
  <si>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</si>
  <si>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</si>
  <si>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</si>
  <si>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</si>
  <si>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</si>
  <si>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</si>
  <si>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</si>
  <si>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</si>
  <si>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</si>
  <si>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</si>
  <si>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</si>
  <si>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</si>
  <si>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</si>
  <si>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</si>
  <si>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</si>
  <si>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</si>
  <si>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</si>
  <si>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</si>
  <si>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</si>
  <si>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</si>
  <si>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</si>
  <si>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</si>
  <si>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</si>
  <si>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</si>
  <si>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</si>
  <si>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</si>
  <si>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</si>
  <si>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</si>
  <si>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</si>
  <si>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</si>
  <si>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</si>
  <si>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</si>
  <si>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</si>
  <si>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</si>
  <si>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</si>
  <si>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</si>
  <si>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</si>
  <si>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</si>
  <si>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</si>
  <si>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</si>
  <si>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</si>
  <si>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</si>
  <si>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</si>
  <si>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</si>
  <si>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</si>
  <si>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</si>
  <si>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</si>
  <si>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</si>
  <si>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</si>
  <si>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</si>
  <si>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</si>
  <si>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</si>
  <si>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</si>
  <si>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</si>
  <si>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</si>
  <si>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</si>
  <si>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</si>
  <si>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</si>
  <si>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</si>
  <si>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</si>
  <si>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</si>
  <si>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</si>
  <si>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</si>
  <si>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</si>
  <si>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</si>
  <si>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</si>
  <si>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</si>
  <si>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</si>
  <si>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</si>
  <si>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</si>
  <si>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</si>
  <si>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</si>
  <si>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</si>
  <si>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</si>
  <si>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</si>
  <si>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</si>
  <si>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</si>
  <si>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</si>
  <si>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</si>
  <si>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</si>
  <si>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</si>
  <si>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</si>
  <si>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</si>
  <si>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</si>
  <si>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</si>
  <si>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</si>
  <si>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</si>
  <si>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</si>
  <si>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</si>
  <si>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</si>
  <si>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</si>
  <si>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</si>
  <si>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</si>
  <si>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</si>
  <si>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</si>
  <si>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</si>
  <si>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</si>
  <si>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</si>
  <si>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</si>
  <si>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</si>
  <si>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</si>
  <si>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</si>
  <si>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</si>
  <si>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</si>
  <si>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</si>
  <si>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</si>
  <si>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</si>
  <si>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</si>
  <si>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</si>
  <si>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</si>
  <si>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</si>
  <si>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</si>
  <si>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</si>
  <si>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</si>
  <si>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</si>
  <si>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</si>
  <si>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</si>
  <si>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</si>
  <si>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</si>
  <si>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</si>
  <si>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</si>
  <si>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</si>
  <si>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</si>
  <si>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</si>
  <si>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</si>
  <si>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</si>
  <si>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</si>
  <si>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</si>
  <si>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</si>
  <si>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</si>
  <si>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</si>
  <si>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</si>
  <si>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</si>
  <si>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</si>
  <si>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</si>
  <si>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</si>
  <si>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</si>
  <si>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</si>
  <si>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</si>
  <si>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</si>
  <si>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</si>
  <si>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</si>
  <si>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</si>
  <si>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</si>
  <si>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</si>
  <si>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</si>
  <si>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</si>
  <si>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</si>
  <si>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</si>
  <si>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</si>
  <si>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</si>
  <si>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</si>
  <si>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</si>
  <si>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</si>
  <si>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</si>
  <si>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</si>
  <si>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</si>
  <si>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</si>
  <si>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</si>
  <si>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</si>
  <si>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</si>
  <si>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</si>
  <si>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</si>
  <si>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</si>
  <si>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</si>
  <si>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</si>
  <si>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</si>
  <si>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</si>
  <si>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</si>
  <si>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</si>
  <si>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</si>
  <si>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</si>
  <si>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</si>
  <si>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</si>
  <si>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</si>
  <si>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</si>
  <si>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</si>
  <si>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</si>
  <si>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</si>
  <si>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</si>
  <si>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</si>
  <si>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</si>
  <si>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</si>
  <si>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</si>
  <si>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</si>
  <si>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</si>
  <si>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</si>
  <si>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</si>
  <si>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</si>
  <si>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</si>
  <si>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</si>
  <si>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</si>
  <si>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</si>
  <si>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</si>
  <si>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</si>
  <si>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</si>
  <si>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</si>
  <si>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</si>
  <si>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</si>
  <si>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</si>
  <si>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</si>
  <si>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</si>
  <si>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</si>
  <si>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</si>
  <si>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</si>
  <si>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</si>
  <si>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</si>
  <si>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</si>
  <si>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</si>
  <si>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</si>
  <si>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</si>
  <si>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</si>
  <si>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</si>
  <si>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</si>
  <si>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</si>
  <si>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</si>
  <si>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</si>
  <si>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</si>
  <si>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</si>
  <si>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</si>
  <si>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</si>
  <si>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</si>
  <si>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</si>
  <si>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</si>
  <si>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</si>
  <si>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</si>
  <si>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</si>
  <si>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</si>
  <si>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</si>
  <si>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</si>
  <si>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</si>
  <si>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</si>
  <si>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</si>
  <si>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</si>
  <si>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</si>
  <si>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</si>
  <si>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</si>
  <si>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</si>
  <si>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</si>
  <si>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</si>
  <si>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</si>
  <si>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</si>
  <si>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</si>
  <si>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</si>
  <si>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</si>
  <si>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</si>
  <si>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</si>
  <si>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</si>
  <si>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</si>
  <si>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</si>
  <si>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</si>
  <si>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</si>
  <si>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</si>
  <si>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</si>
  <si>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</si>
  <si>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</si>
  <si>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</si>
  <si>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</si>
  <si>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</si>
  <si>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</si>
  <si>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</si>
  <si>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</si>
  <si>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</si>
  <si>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</si>
  <si>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</si>
  <si>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</si>
  <si>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</si>
  <si>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</si>
  <si>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</si>
  <si>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</si>
  <si>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</si>
  <si>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</si>
  <si>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</si>
  <si>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</si>
  <si>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</si>
  <si>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</si>
  <si>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</si>
  <si>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</si>
  <si>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</si>
  <si>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</si>
  <si>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</si>
  <si>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</si>
  <si>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</si>
  <si>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</si>
  <si>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</si>
  <si>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</si>
  <si>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</si>
  <si>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</si>
  <si>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</si>
  <si>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</si>
  <si>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</si>
  <si>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</si>
  <si>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</si>
  <si>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</si>
  <si>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</si>
  <si>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</si>
  <si>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</si>
  <si>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</si>
  <si>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</si>
  <si>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</si>
  <si>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</si>
  <si>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</si>
  <si>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</si>
  <si>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</si>
  <si>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</si>
  <si>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</si>
  <si>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</si>
  <si>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</si>
  <si>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</si>
  <si>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</si>
  <si>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</si>
  <si>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</si>
  <si>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</si>
  <si>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</si>
  <si>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</si>
  <si>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</si>
  <si>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</si>
  <si>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</si>
  <si>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</si>
  <si>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</si>
  <si>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</si>
  <si>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</si>
  <si>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</si>
  <si>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</si>
  <si>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</si>
  <si>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</si>
  <si>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</si>
  <si>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</si>
  <si>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</si>
  <si>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</si>
  <si>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</si>
  <si>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</si>
  <si>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</si>
  <si>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</si>
  <si>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</si>
  <si>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</si>
  <si>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</si>
  <si>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</si>
  <si>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</si>
  <si>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</si>
  <si>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</si>
  <si>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</si>
  <si>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</si>
  <si>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</si>
  <si>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</si>
  <si>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</si>
  <si>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</si>
  <si>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</si>
  <si>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</si>
  <si>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</si>
  <si>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</si>
  <si>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</si>
  <si>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</si>
  <si>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</si>
  <si>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</si>
  <si>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</si>
  <si>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</si>
  <si>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</si>
  <si>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</si>
  <si>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</si>
  <si>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</si>
  <si>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</si>
  <si>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</si>
  <si>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</si>
  <si>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</si>
  <si>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</si>
  <si>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</si>
  <si>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</si>
  <si>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</si>
  <si>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</si>
  <si>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</si>
  <si>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</si>
  <si>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</si>
  <si>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</si>
  <si>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</si>
  <si>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</si>
  <si>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</si>
  <si>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</si>
  <si>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</si>
  <si>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</si>
  <si>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</si>
  <si>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</si>
  <si>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</si>
  <si>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</si>
  <si>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</si>
  <si>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</si>
  <si>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</si>
  <si>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</si>
  <si>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</si>
  <si>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</si>
  <si>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</si>
  <si>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</si>
  <si>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</si>
  <si>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</si>
  <si>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</si>
  <si>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</si>
  <si>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</si>
  <si>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</si>
  <si>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</si>
  <si>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</si>
  <si>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</si>
  <si>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</si>
  <si>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</si>
  <si>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</si>
  <si>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</si>
  <si>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</si>
  <si>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</si>
  <si>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</si>
  <si>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</si>
  <si>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</si>
  <si>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</si>
  <si>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</si>
  <si>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</si>
  <si>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</si>
  <si>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</si>
  <si>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</si>
  <si>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</si>
  <si>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</si>
  <si>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</si>
  <si>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</si>
  <si>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</si>
  <si>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</si>
  <si>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</si>
  <si>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</si>
  <si>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</si>
  <si>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</si>
  <si>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</si>
  <si>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</si>
  <si>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</si>
  <si>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</si>
  <si>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</si>
  <si>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</si>
  <si>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</si>
  <si>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</si>
  <si>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</si>
  <si>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</si>
  <si>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</si>
  <si>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</si>
  <si>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</si>
  <si>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</si>
  <si>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</si>
  <si>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</si>
  <si>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</si>
  <si>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</si>
  <si>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</si>
  <si>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</si>
  <si>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</si>
  <si>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</si>
  <si>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</si>
  <si>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</si>
  <si>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</si>
  <si>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</si>
  <si>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</si>
  <si>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</si>
  <si>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</si>
  <si>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</si>
  <si>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</si>
  <si>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</si>
  <si>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</si>
  <si>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</si>
  <si>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</si>
  <si>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</si>
  <si>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</si>
  <si>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</si>
  <si>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</si>
  <si>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</si>
  <si>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</si>
  <si>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</si>
  <si>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</si>
  <si>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</si>
  <si>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</si>
  <si>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</si>
  <si>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</si>
  <si>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</si>
  <si>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</si>
  <si>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</si>
  <si>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</si>
  <si>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</si>
  <si>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</si>
  <si>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</si>
  <si>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</si>
  <si>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</si>
  <si>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</si>
  <si>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</si>
  <si>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</si>
  <si>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</si>
  <si>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</si>
  <si>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</si>
  <si>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</si>
  <si>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</si>
  <si>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</si>
  <si>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</si>
  <si>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</si>
  <si>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</si>
  <si>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</si>
  <si>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</si>
  <si>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</si>
  <si>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</si>
  <si>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</si>
  <si>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</si>
  <si>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</si>
  <si>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</si>
  <si>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</si>
  <si>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</si>
  <si>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</si>
  <si>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</si>
  <si>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</si>
  <si>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</si>
  <si>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</si>
  <si>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</si>
  <si>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</si>
  <si>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</si>
  <si>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</si>
  <si>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</si>
  <si>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</si>
  <si>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</si>
  <si>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</si>
  <si>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</si>
  <si>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</si>
  <si>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</si>
  <si>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</si>
  <si>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</si>
  <si>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</si>
  <si>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</si>
  <si>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</si>
  <si>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</si>
  <si>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</si>
  <si>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</si>
  <si>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</si>
  <si>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</si>
  <si>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</si>
  <si>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</si>
  <si>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</si>
  <si>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</si>
  <si>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</si>
  <si>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</si>
  <si>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</si>
  <si>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</si>
  <si>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</si>
  <si>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</si>
  <si>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</si>
  <si>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</si>
  <si>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</si>
  <si>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</si>
  <si>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</si>
  <si>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</si>
  <si>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</si>
  <si>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</si>
  <si>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</si>
  <si>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</si>
  <si>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</si>
  <si>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</si>
  <si>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</si>
  <si>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</si>
  <si>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</si>
  <si>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</si>
  <si>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</si>
  <si>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</si>
  <si>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</si>
  <si>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</si>
  <si>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</si>
  <si>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</si>
  <si>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</si>
  <si>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</si>
  <si>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</si>
  <si>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</si>
  <si>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</si>
  <si>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</si>
  <si>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</si>
  <si>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</si>
  <si>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</si>
  <si>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</si>
  <si>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</si>
  <si>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</si>
  <si>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</si>
  <si>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</si>
  <si>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</si>
  <si>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</si>
  <si>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</si>
  <si>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</si>
  <si>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</si>
  <si>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</si>
  <si>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</si>
  <si>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</si>
  <si>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</si>
  <si>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</si>
  <si>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</si>
  <si>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</si>
  <si>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</si>
  <si>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</si>
  <si>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</si>
  <si>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</si>
  <si>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</si>
  <si>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</si>
  <si>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</si>
  <si>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</si>
  <si>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</si>
  <si>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</si>
  <si>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</si>
  <si>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</si>
  <si>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</si>
  <si>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</si>
  <si>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</si>
  <si>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</si>
  <si>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</si>
  <si>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</si>
  <si>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</si>
  <si>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</si>
  <si>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</si>
  <si>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</si>
  <si>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</si>
  <si>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</si>
  <si>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</si>
  <si>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</si>
  <si>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</si>
  <si>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</si>
  <si>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</si>
  <si>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</si>
  <si>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</si>
  <si>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</si>
  <si>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</si>
  <si>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</si>
  <si>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</si>
  <si>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</si>
  <si>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</si>
  <si>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</si>
  <si>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</si>
  <si>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</si>
  <si>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</si>
  <si>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</si>
  <si>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</si>
  <si>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</si>
  <si>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</si>
  <si>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</si>
  <si>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</si>
  <si>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</si>
  <si>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</si>
  <si>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</si>
  <si>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</si>
  <si>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</si>
  <si>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</si>
  <si>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</si>
  <si>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</si>
  <si>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</si>
  <si>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</si>
  <si>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</si>
  <si>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</si>
  <si>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</si>
  <si>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</si>
  <si>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</si>
  <si>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</si>
  <si>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</si>
  <si>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</si>
  <si>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</si>
  <si>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</si>
  <si>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</si>
  <si>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</si>
  <si>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</si>
  <si>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</si>
  <si>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</si>
  <si>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</si>
  <si>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</si>
  <si>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</si>
  <si>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</si>
  <si>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</si>
  <si>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</si>
  <si>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</si>
  <si>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</si>
  <si>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</si>
  <si>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</si>
  <si>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</si>
  <si>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</si>
  <si>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</si>
  <si>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</si>
  <si>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</si>
  <si>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</si>
  <si>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</si>
  <si>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</si>
  <si>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</si>
  <si>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</si>
  <si>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</si>
  <si>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</si>
  <si>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</si>
  <si>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</si>
  <si>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</si>
  <si>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</si>
  <si>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</si>
  <si>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</si>
  <si>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</si>
  <si>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</si>
  <si>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</si>
  <si>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</si>
  <si>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</si>
  <si>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</si>
  <si>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</si>
  <si>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</si>
  <si>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</si>
  <si>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</si>
  <si>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</si>
  <si>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</si>
  <si>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</si>
  <si>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</si>
  <si>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</si>
  <si>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</si>
  <si>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</si>
  <si>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</si>
  <si>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</si>
  <si>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</si>
  <si>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</si>
  <si>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</si>
  <si>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</si>
  <si>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</si>
  <si>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</si>
  <si>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</si>
  <si>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</si>
  <si>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</si>
  <si>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</si>
  <si>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</si>
  <si>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</si>
  <si>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</si>
  <si>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</si>
  <si>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</si>
  <si>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</si>
  <si>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</si>
  <si>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</si>
  <si>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</si>
  <si>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</si>
  <si>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</si>
  <si>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</si>
  <si>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</si>
  <si>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</si>
  <si>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</si>
  <si>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</si>
  <si>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</si>
  <si>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</si>
  <si>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</si>
  <si>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</si>
  <si>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</si>
  <si>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</si>
  <si>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</si>
  <si>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</si>
  <si>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</si>
  <si>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</si>
  <si>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</si>
  <si>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</si>
  <si>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</si>
  <si>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</si>
  <si>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</si>
  <si>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</si>
  <si>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</si>
  <si>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</si>
  <si>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</si>
  <si>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</si>
  <si>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</si>
  <si>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</si>
  <si>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</si>
  <si>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</si>
  <si>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</si>
  <si>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</si>
  <si>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</si>
  <si>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</si>
  <si>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</si>
  <si>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</si>
  <si>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</si>
  <si>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</si>
  <si>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</si>
  <si>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</si>
  <si>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</si>
  <si>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</si>
  <si>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</si>
  <si>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</si>
  <si>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</si>
  <si>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</si>
  <si>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</si>
  <si>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</si>
  <si>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</si>
  <si>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</si>
  <si>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</si>
  <si>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</si>
  <si>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</si>
  <si>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</si>
  <si>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</si>
  <si>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</si>
  <si>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</si>
  <si>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</si>
  <si>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</si>
  <si>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</si>
  <si>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</si>
  <si>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</si>
  <si>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</si>
  <si>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</si>
  <si>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</si>
  <si>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</si>
  <si>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</si>
  <si>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</si>
  <si>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</si>
  <si>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</si>
  <si>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</si>
  <si>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</si>
  <si>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</si>
  <si>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</si>
  <si>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</si>
  <si>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</si>
  <si>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</si>
  <si>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</si>
  <si>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</si>
  <si>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</si>
  <si>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</si>
  <si>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</si>
  <si>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</si>
  <si>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</si>
  <si>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</si>
  <si>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</si>
  <si>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</si>
  <si>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</si>
  <si>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</si>
  <si>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</si>
  <si>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</si>
  <si>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</si>
  <si>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</si>
  <si>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</si>
  <si>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</si>
  <si>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</si>
  <si>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</si>
  <si>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</si>
  <si>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</si>
  <si>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</si>
  <si>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</si>
  <si>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</si>
  <si>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</si>
  <si>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</si>
  <si>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</si>
  <si>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</si>
  <si>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</si>
  <si>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</si>
  <si>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</si>
  <si>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</si>
  <si>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</si>
  <si>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</si>
  <si>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</si>
  <si>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</si>
  <si>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</si>
  <si>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</si>
  <si>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</si>
  <si>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</si>
  <si>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</si>
  <si>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</si>
  <si>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</si>
  <si>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</si>
  <si>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</si>
  <si>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</si>
  <si>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</si>
  <si>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</si>
  <si>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</si>
  <si>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</si>
  <si>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</si>
  <si>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</si>
  <si>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</si>
  <si>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</si>
  <si>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</si>
  <si>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</si>
  <si>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</si>
  <si>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</si>
  <si>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</si>
  <si>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</si>
  <si>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</si>
  <si>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</si>
  <si>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</si>
  <si>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</si>
  <si>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</si>
  <si>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</si>
  <si>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</si>
  <si>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</si>
  <si>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</si>
  <si>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</si>
  <si>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</si>
  <si>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</si>
  <si>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</si>
  <si>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</si>
  <si>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</si>
  <si>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</si>
  <si>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</si>
  <si>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</si>
  <si>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</si>
  <si>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</si>
  <si>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</si>
  <si>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</si>
  <si>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</si>
  <si>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</si>
  <si>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</si>
  <si>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</si>
  <si>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</si>
  <si>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</si>
  <si>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</si>
  <si>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</si>
  <si>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</si>
  <si>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</si>
  <si>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</si>
  <si>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</si>
  <si>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</si>
  <si>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</si>
  <si>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</si>
  <si>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</si>
  <si>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</si>
  <si>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</si>
  <si>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</si>
  <si>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</si>
  <si>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</si>
  <si>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</si>
  <si>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</si>
  <si>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</si>
  <si>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</si>
  <si>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</si>
  <si>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</si>
  <si>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</si>
  <si>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</si>
  <si>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</si>
  <si>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</si>
  <si>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</si>
  <si>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</si>
  <si>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</si>
  <si>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</si>
  <si>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</si>
  <si>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</si>
  <si>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</si>
  <si>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</si>
  <si>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</si>
  <si>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</si>
  <si>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</si>
  <si>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</si>
  <si>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</si>
  <si>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</si>
  <si>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</si>
  <si>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</si>
  <si>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</si>
  <si>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</si>
  <si>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</si>
  <si>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</si>
  <si>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</si>
  <si>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</si>
  <si>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</si>
  <si>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</si>
  <si>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</si>
  <si>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</si>
  <si>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</si>
  <si>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</si>
  <si>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</si>
  <si>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</si>
  <si>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</si>
  <si>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</si>
  <si>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</si>
  <si>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</si>
  <si>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</si>
  <si>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</si>
  <si>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</si>
  <si>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</si>
  <si>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</si>
  <si>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</si>
  <si>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</si>
  <si>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</si>
  <si>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</si>
  <si>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</si>
  <si>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</si>
  <si>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</si>
  <si>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</si>
  <si>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</si>
  <si>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</si>
  <si>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</si>
  <si>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</si>
  <si>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</si>
  <si>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</si>
  <si>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</si>
  <si>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</si>
  <si>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</si>
  <si>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</si>
  <si>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</si>
  <si>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</si>
  <si>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</si>
  <si>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</si>
  <si>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</si>
  <si>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</si>
  <si>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</si>
  <si>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</si>
  <si>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</si>
  <si>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</si>
  <si>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</si>
  <si>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</si>
  <si>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</si>
  <si>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</si>
  <si>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</si>
  <si>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</si>
  <si>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</si>
  <si>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</si>
  <si>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</si>
  <si>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</si>
  <si>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</si>
  <si>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</si>
  <si>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</si>
  <si>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</si>
  <si>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</si>
  <si>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</si>
  <si>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</si>
  <si>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</si>
  <si>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</si>
  <si>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</si>
  <si>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</si>
  <si>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</si>
  <si>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</si>
  <si>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</si>
  <si>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</si>
  <si>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</si>
  <si>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</si>
  <si>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</si>
  <si>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</si>
  <si>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</si>
  <si>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</si>
  <si>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</si>
  <si>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</si>
  <si>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</si>
  <si>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</si>
  <si>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</si>
  <si>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</si>
  <si>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</si>
  <si>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</si>
  <si>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</si>
  <si>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</si>
  <si>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</si>
  <si>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</si>
  <si>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</si>
  <si>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</si>
  <si>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</si>
  <si>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</si>
  <si>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</si>
  <si>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</si>
  <si>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</si>
  <si>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</si>
  <si>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</si>
  <si>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</si>
  <si>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</si>
  <si>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</si>
  <si>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</si>
  <si>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</si>
  <si>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</si>
  <si>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</si>
  <si>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</si>
  <si>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</si>
  <si>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</si>
  <si>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</si>
  <si>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</si>
  <si>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</si>
  <si>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</si>
  <si>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</si>
  <si>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</si>
  <si>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</si>
  <si>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</si>
  <si>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</si>
  <si>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</si>
  <si>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</si>
  <si>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</si>
  <si>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</si>
  <si>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</si>
  <si>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</si>
  <si>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</si>
  <si>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</si>
  <si>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</si>
  <si>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</si>
  <si>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</si>
  <si>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</si>
  <si>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</si>
  <si>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</si>
  <si>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</si>
  <si>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</si>
  <si>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</si>
  <si>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</si>
  <si>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</si>
  <si>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</si>
  <si>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</si>
  <si>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</si>
  <si>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</si>
  <si>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</si>
  <si>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</si>
  <si>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</si>
  <si>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</si>
  <si>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</si>
  <si>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</si>
  <si>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</si>
  <si>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</si>
  <si>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</si>
  <si>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</si>
  <si>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</si>
  <si>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</si>
  <si>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</si>
  <si>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</si>
  <si>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</si>
  <si>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</si>
  <si>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</si>
  <si>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</si>
  <si>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</si>
  <si>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</si>
  <si>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</si>
  <si>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</si>
  <si>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</si>
  <si>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</si>
  <si>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</si>
  <si>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</si>
  <si>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</si>
  <si>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</si>
  <si>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</si>
  <si>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</si>
  <si>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</si>
  <si>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</si>
  <si>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</si>
  <si>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</si>
  <si>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</si>
  <si>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</si>
  <si>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</si>
  <si>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</si>
  <si>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</si>
  <si>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</si>
  <si>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</si>
  <si>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</si>
  <si>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</si>
  <si>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</si>
  <si>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</si>
  <si>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</si>
  <si>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</si>
  <si>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</si>
  <si>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</si>
  <si>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</si>
  <si>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</si>
  <si>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</si>
  <si>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</si>
  <si>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</si>
  <si>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</si>
  <si>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</si>
  <si>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</si>
  <si>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</si>
  <si>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</si>
  <si>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</si>
  <si>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</si>
  <si>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</si>
  <si>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</si>
  <si>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</si>
  <si>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</si>
  <si>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</si>
  <si>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</si>
  <si>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</si>
  <si>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</si>
  <si>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</si>
  <si>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</si>
  <si>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</si>
  <si>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</si>
  <si>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</si>
  <si>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</si>
  <si>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</si>
  <si>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</si>
  <si>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</si>
  <si>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</si>
  <si>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</si>
  <si>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</si>
  <si>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</si>
  <si>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</si>
  <si>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</si>
  <si>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</si>
  <si>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</si>
  <si>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</si>
  <si>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</si>
  <si>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</si>
  <si>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</si>
  <si>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</si>
  <si>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</si>
  <si>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</si>
  <si>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</si>
  <si>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</si>
  <si>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</si>
  <si>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</si>
  <si>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</si>
  <si>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</si>
  <si>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</si>
  <si>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</si>
  <si>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</si>
  <si>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</si>
  <si>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</si>
  <si>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</si>
  <si>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</si>
  <si>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</si>
  <si>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</si>
  <si>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</si>
  <si>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</si>
  <si>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</si>
  <si>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</si>
  <si>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</si>
  <si>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</si>
  <si>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</si>
  <si>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</si>
  <si>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</si>
  <si>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</si>
  <si>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</si>
  <si>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</si>
  <si>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</si>
  <si>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</si>
  <si>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</si>
  <si>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</si>
  <si>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</si>
  <si>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</si>
  <si>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</si>
  <si>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</si>
  <si>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</si>
  <si>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</si>
  <si>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</si>
  <si>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</si>
  <si>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</si>
  <si>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</si>
  <si>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</si>
  <si>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</si>
  <si>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</si>
  <si>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</si>
  <si>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</si>
  <si>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</si>
  <si>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</si>
  <si>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</si>
  <si>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</si>
  <si>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</si>
  <si>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</si>
  <si>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</si>
  <si>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</si>
  <si>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</si>
  <si>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</si>
  <si>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</si>
  <si>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</si>
  <si>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</si>
  <si>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</si>
  <si>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</si>
  <si>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</si>
  <si>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</si>
  <si>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</si>
  <si>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</si>
  <si>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</si>
  <si>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</si>
  <si>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</si>
  <si>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</si>
  <si>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</si>
  <si>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</si>
  <si>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</si>
  <si>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</si>
  <si>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</si>
  <si>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</si>
  <si>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</si>
  <si>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</si>
  <si>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</si>
  <si>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</si>
  <si>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</si>
  <si>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</si>
  <si>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</si>
  <si>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</si>
  <si>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</si>
  <si>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</si>
  <si>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</si>
  <si>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</si>
  <si>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</si>
  <si>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</si>
  <si>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</si>
  <si>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</si>
  <si>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</si>
  <si>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</si>
  <si>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</si>
  <si>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</si>
  <si>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</si>
  <si>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</si>
  <si>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</si>
  <si>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</si>
  <si>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</si>
  <si>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</si>
  <si>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</si>
  <si>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</si>
  <si>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</si>
  <si>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</si>
  <si>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</si>
  <si>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</si>
  <si>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</si>
  <si>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</si>
  <si>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</si>
  <si>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</si>
  <si>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</si>
  <si>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</si>
  <si>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</si>
  <si>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</si>
  <si>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</si>
  <si>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</si>
  <si>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</si>
  <si>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</si>
  <si>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</si>
  <si>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</si>
  <si>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</si>
  <si>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</si>
  <si>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</si>
  <si>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</si>
  <si>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</si>
  <si>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</si>
  <si>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</si>
  <si>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</si>
  <si>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</si>
  <si>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</si>
  <si>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</si>
  <si>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</si>
  <si>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</si>
  <si>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</si>
  <si>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</si>
  <si>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</si>
  <si>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</si>
  <si>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</si>
  <si>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</si>
  <si>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</si>
  <si>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</si>
  <si>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</si>
  <si>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</si>
  <si>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</si>
  <si>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</si>
  <si>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</si>
  <si>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</si>
  <si>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</si>
  <si>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</si>
  <si>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</si>
  <si>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</si>
  <si>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</si>
  <si>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</si>
  <si>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</si>
  <si>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</si>
  <si>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</si>
  <si>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</si>
  <si>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</si>
  <si>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</si>
  <si>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</si>
  <si>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</si>
  <si>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</si>
  <si>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</si>
  <si>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</si>
  <si>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</si>
  <si>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</si>
  <si>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</si>
  <si>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</si>
  <si>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</si>
  <si>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</si>
  <si>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</si>
  <si>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</si>
  <si>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</si>
  <si>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</si>
  <si>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</si>
  <si>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</si>
  <si>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</si>
  <si>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</si>
  <si>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</si>
  <si>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</si>
  <si>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</si>
  <si>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</si>
  <si>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</si>
  <si>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</si>
  <si>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</si>
  <si>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</si>
  <si>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</si>
  <si>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</si>
  <si>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</si>
  <si>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</si>
  <si>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</si>
  <si>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</si>
  <si>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</si>
  <si>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</si>
  <si>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</si>
  <si>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</si>
  <si>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</si>
  <si>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</si>
  <si>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</si>
  <si>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</si>
  <si>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</si>
  <si>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</si>
  <si>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</si>
  <si>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</si>
  <si>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</si>
  <si>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</si>
  <si>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</si>
  <si>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</si>
  <si>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</si>
  <si>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</si>
  <si>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</si>
  <si>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</si>
  <si>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</si>
  <si>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</si>
  <si>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</si>
  <si>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</si>
  <si>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</si>
  <si>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</si>
  <si>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</si>
  <si>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</si>
  <si>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</si>
  <si>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</si>
  <si>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</si>
  <si>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</si>
  <si>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</si>
  <si>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</si>
  <si>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</si>
  <si>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</si>
  <si>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</si>
  <si>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</si>
  <si>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</si>
  <si>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</si>
  <si>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</si>
  <si>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</si>
  <si>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</si>
  <si>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</si>
  <si>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</si>
  <si>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</si>
  <si>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</si>
  <si>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</si>
  <si>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</si>
  <si>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</si>
  <si>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</si>
  <si>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</si>
  <si>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</si>
  <si>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</si>
  <si>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</si>
  <si>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</si>
  <si>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</si>
  <si>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</si>
  <si>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</si>
  <si>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</si>
  <si>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</si>
  <si>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</si>
  <si>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</si>
  <si>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</si>
  <si>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</si>
  <si>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</si>
  <si>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</si>
  <si>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</si>
  <si>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</si>
  <si>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</si>
  <si>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</si>
  <si>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</si>
  <si>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</si>
  <si>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</si>
  <si>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</si>
  <si>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</si>
  <si>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</si>
  <si>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</si>
  <si>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</si>
  <si>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</si>
  <si>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</si>
  <si>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</si>
  <si>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</si>
  <si>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</si>
  <si>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</si>
  <si>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</si>
  <si>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</si>
  <si>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</si>
  <si>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</si>
  <si>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</si>
  <si>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</si>
  <si>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</si>
  <si>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</si>
  <si>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</si>
  <si>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</si>
  <si>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</si>
  <si>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</si>
  <si>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</si>
  <si>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</si>
  <si>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</si>
  <si>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</si>
  <si>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</si>
  <si>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</si>
  <si>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</si>
  <si>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</si>
  <si>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</si>
  <si>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</si>
  <si>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</si>
  <si>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</si>
  <si>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</si>
  <si>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</si>
  <si>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</si>
  <si>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</si>
  <si>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</si>
  <si>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</si>
  <si>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</si>
  <si>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</si>
  <si>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</si>
  <si>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</si>
  <si>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</si>
  <si>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</si>
  <si>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</si>
  <si>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</si>
  <si>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</si>
  <si>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</si>
  <si>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</si>
  <si>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</si>
  <si>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</si>
  <si>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</si>
  <si>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</si>
  <si>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</si>
  <si>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</si>
  <si>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</si>
  <si>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</si>
  <si>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</si>
  <si>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</si>
  <si>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</si>
  <si>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</si>
  <si>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</si>
  <si>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</si>
  <si>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</si>
  <si>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</si>
  <si>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</si>
  <si>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</si>
  <si>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</si>
  <si>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</si>
  <si>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</si>
  <si>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</si>
  <si>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</si>
  <si>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</si>
  <si>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</si>
  <si>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</si>
  <si>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</si>
  <si>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</si>
  <si>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</si>
  <si>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</si>
  <si>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</si>
  <si>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</si>
  <si>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</si>
  <si>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</si>
  <si>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</si>
  <si>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</si>
  <si>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</si>
  <si>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</si>
  <si>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</si>
  <si>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</si>
  <si>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</si>
  <si>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</si>
  <si>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</si>
  <si>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</si>
  <si>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</si>
  <si>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</si>
  <si>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</si>
  <si>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</si>
  <si>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</si>
  <si>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</si>
  <si>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</si>
  <si>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</si>
  <si>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</si>
  <si>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</si>
  <si>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</si>
  <si>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</si>
  <si>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</si>
  <si>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</si>
  <si>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</si>
  <si>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</si>
  <si>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</si>
  <si>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</si>
  <si>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</si>
  <si>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</si>
  <si>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</si>
  <si>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</si>
  <si>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</si>
  <si>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</si>
  <si>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</si>
  <si>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</si>
  <si>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</si>
  <si>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</si>
  <si>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</si>
  <si>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</si>
  <si>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</si>
  <si>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</si>
  <si>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</si>
  <si>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</si>
  <si>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</si>
  <si>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</si>
  <si>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</si>
  <si>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</si>
  <si>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</si>
  <si>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</si>
  <si>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</si>
  <si>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</si>
  <si>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</si>
  <si>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</si>
  <si>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</si>
  <si>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</si>
  <si>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</si>
  <si>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</si>
  <si>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</si>
  <si>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</si>
  <si>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</si>
  <si>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</si>
  <si>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</si>
  <si>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</si>
  <si>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</si>
  <si>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</si>
  <si>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</si>
  <si>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</si>
  <si>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</si>
  <si>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</si>
  <si>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</si>
  <si>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</si>
  <si>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</si>
  <si>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</si>
  <si>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</si>
  <si>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</si>
  <si>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</si>
  <si>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</si>
  <si>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</si>
  <si>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</si>
  <si>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</si>
  <si>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</si>
  <si>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</si>
  <si>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</si>
  <si>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</si>
  <si>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</si>
  <si>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</si>
  <si>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</si>
  <si>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</si>
  <si>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</si>
  <si>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</si>
  <si>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</si>
  <si>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</si>
  <si>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</si>
  <si>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</si>
  <si>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</si>
  <si>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</si>
  <si>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</si>
  <si>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</si>
  <si>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</si>
  <si>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</si>
  <si>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</si>
  <si>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</si>
  <si>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</si>
  <si>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</si>
  <si>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</si>
  <si>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</si>
  <si>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</si>
  <si>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</si>
  <si>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</si>
  <si>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</si>
  <si>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</si>
  <si>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</si>
  <si>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</si>
  <si>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</si>
  <si>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</si>
  <si>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</si>
  <si>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</si>
  <si>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</si>
  <si>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</si>
  <si>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</si>
  <si>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</si>
  <si>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</si>
  <si>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</si>
  <si>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</si>
  <si>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</si>
  <si>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</si>
  <si>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</si>
  <si>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</si>
  <si>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</si>
  <si>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</si>
  <si>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</si>
  <si>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</si>
  <si>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</si>
  <si>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</si>
  <si>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</si>
  <si>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</si>
  <si>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</si>
  <si>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</si>
  <si>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</si>
  <si>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</si>
  <si>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</si>
  <si>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</si>
  <si>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</si>
  <si>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</si>
  <si>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</si>
  <si>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</si>
  <si>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</si>
  <si>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</si>
  <si>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</si>
  <si>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</si>
  <si>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</si>
  <si>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</si>
  <si>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</si>
  <si>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</si>
  <si>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</si>
  <si>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</si>
  <si>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</si>
  <si>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</si>
  <si>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</si>
  <si>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</si>
  <si>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</si>
  <si>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</si>
  <si>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</si>
  <si>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</si>
  <si>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</si>
  <si>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</si>
  <si>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</si>
  <si>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</si>
  <si>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</si>
  <si>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</si>
  <si>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</si>
  <si>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</si>
  <si>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</si>
  <si>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</si>
  <si>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</si>
  <si>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</si>
  <si>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</si>
  <si>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</si>
  <si>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</si>
  <si>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</si>
  <si>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</si>
  <si>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</si>
  <si>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</si>
  <si>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</si>
  <si>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</si>
  <si>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</si>
  <si>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</si>
  <si>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</si>
  <si>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</si>
  <si>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</si>
  <si>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</si>
  <si>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</si>
  <si>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</si>
  <si>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</si>
  <si>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</si>
  <si>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</si>
  <si>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</si>
  <si>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</si>
  <si>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</si>
  <si>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</si>
  <si>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</si>
  <si>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</si>
  <si>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</si>
  <si>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</si>
  <si>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</si>
  <si>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</si>
  <si>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</si>
  <si>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</si>
  <si>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</si>
  <si>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</si>
  <si>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</si>
  <si>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</si>
  <si>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</si>
  <si>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</si>
  <si>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</si>
  <si>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</si>
  <si>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</si>
  <si>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</si>
  <si>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</si>
  <si>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</si>
  <si>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</si>
  <si>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</si>
  <si>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</si>
  <si>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</si>
  <si>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</si>
  <si>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</si>
  <si>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</si>
  <si>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</si>
  <si>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</si>
  <si>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</si>
  <si>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</si>
  <si>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</si>
  <si>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</si>
  <si>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</si>
  <si>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</si>
  <si>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</si>
  <si>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</si>
  <si>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</si>
  <si>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</si>
  <si>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</si>
  <si>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</si>
  <si>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</si>
  <si>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</si>
  <si>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</si>
  <si>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</si>
  <si>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</si>
  <si>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</si>
  <si>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</si>
  <si>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</si>
  <si>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</si>
  <si>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</si>
  <si>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</si>
  <si>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</si>
  <si>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</si>
  <si>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</si>
  <si>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</si>
  <si>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</si>
  <si>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</si>
  <si>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</si>
  <si>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</si>
  <si>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</si>
  <si>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</si>
  <si>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</si>
  <si>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</si>
  <si>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</si>
  <si>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</si>
  <si>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</si>
  <si>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</si>
  <si>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</si>
  <si>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</si>
  <si>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</si>
  <si>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</si>
  <si>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</si>
  <si>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</si>
  <si>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</si>
  <si>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</si>
  <si>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</si>
  <si>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</si>
  <si>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</si>
  <si>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</si>
  <si>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</si>
  <si>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</si>
  <si>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</si>
  <si>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</si>
  <si>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</si>
  <si>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</si>
  <si>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</si>
  <si>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</si>
  <si>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</si>
  <si>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</si>
  <si>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</si>
  <si>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</si>
  <si>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</si>
  <si>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</si>
  <si>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</si>
  <si>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</si>
  <si>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</si>
  <si>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</si>
  <si>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</si>
  <si>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</si>
  <si>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</si>
  <si>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</si>
  <si>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</si>
  <si>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</si>
  <si>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</si>
  <si>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</si>
  <si>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</si>
  <si>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</si>
  <si>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</si>
  <si>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</si>
  <si>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</si>
  <si>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</si>
  <si>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</si>
  <si>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</si>
  <si>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</si>
  <si>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</si>
  <si>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</si>
  <si>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</si>
  <si>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</si>
  <si>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</si>
  <si>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</si>
  <si>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</si>
  <si>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</si>
  <si>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</si>
  <si>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</si>
  <si>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</si>
  <si>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</si>
  <si>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</si>
  <si>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</si>
  <si>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</si>
  <si>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</si>
  <si>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</si>
  <si>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</si>
  <si>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</si>
  <si>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</si>
  <si>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</si>
  <si>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</si>
  <si>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</si>
  <si>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</si>
  <si>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</si>
  <si>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</si>
  <si>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</si>
  <si>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</si>
  <si>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</si>
  <si>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</si>
  <si>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</si>
  <si>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</si>
  <si>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</si>
  <si>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</si>
  <si>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</si>
  <si>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</si>
  <si>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</si>
  <si>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</si>
  <si>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</si>
  <si>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</si>
  <si>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</si>
  <si>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</si>
  <si>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</si>
  <si>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</si>
  <si>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</si>
  <si>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</si>
  <si>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</si>
  <si>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</si>
  <si>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</si>
  <si>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</si>
  <si>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</si>
  <si>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</si>
  <si>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</si>
  <si>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</si>
  <si>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</si>
  <si>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</si>
  <si>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</si>
  <si>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</si>
  <si>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</si>
  <si>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</si>
  <si>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</si>
  <si>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</si>
  <si>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</si>
  <si>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</si>
  <si>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</si>
  <si>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</si>
  <si>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</si>
  <si>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</si>
  <si>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</si>
  <si>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</si>
  <si>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</si>
  <si>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</si>
  <si>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</si>
  <si>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</si>
  <si>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</si>
  <si>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</si>
  <si>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</si>
  <si>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</si>
  <si>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</si>
  <si>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</si>
  <si>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</si>
  <si>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</si>
  <si>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</si>
  <si>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</si>
  <si>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</si>
  <si>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</si>
  <si>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</si>
  <si>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</si>
  <si>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</si>
  <si>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</si>
  <si>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</si>
  <si>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</si>
  <si>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</si>
  <si>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</si>
  <si>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</si>
  <si>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</si>
  <si>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</si>
  <si>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</si>
  <si>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</si>
  <si>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</si>
  <si>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</si>
  <si>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</si>
  <si>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</si>
  <si>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</si>
  <si>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</si>
  <si>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</si>
  <si>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</si>
  <si>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</si>
  <si>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</si>
  <si>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</si>
  <si>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</si>
  <si>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</si>
  <si>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</si>
  <si>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</si>
  <si>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</si>
  <si>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</si>
  <si>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</si>
  <si>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</si>
  <si>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</si>
  <si>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</si>
  <si>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</si>
  <si>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</si>
  <si>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</si>
  <si>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</si>
  <si>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</si>
  <si>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</si>
  <si>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</si>
  <si>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</si>
  <si>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</si>
  <si>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</si>
  <si>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</si>
  <si>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</si>
  <si>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</si>
  <si>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</si>
  <si>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</si>
  <si>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</si>
  <si>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</si>
  <si>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</si>
  <si>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</si>
  <si>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</si>
  <si>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</si>
  <si>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</si>
  <si>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</si>
  <si>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</si>
  <si>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</si>
  <si>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</si>
  <si>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</si>
  <si>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</si>
  <si>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</si>
  <si>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</si>
  <si>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</si>
  <si>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</si>
  <si>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</si>
  <si>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</si>
  <si>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</si>
  <si>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</si>
  <si>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</si>
  <si>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</si>
  <si>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</si>
  <si>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</si>
  <si>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</si>
  <si>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</si>
  <si>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</si>
  <si>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</si>
  <si>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</si>
  <si>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</si>
  <si>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</si>
  <si>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</si>
  <si>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</si>
  <si>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</si>
  <si>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</si>
  <si>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</si>
  <si>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</si>
  <si>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</si>
  <si>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</si>
  <si>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</si>
  <si>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</si>
  <si>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</si>
  <si>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</si>
  <si>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</si>
  <si>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</si>
  <si>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</si>
  <si>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</si>
  <si>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</si>
  <si>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</si>
  <si>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</si>
  <si>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</si>
  <si>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</si>
  <si>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</si>
  <si>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</si>
  <si>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</si>
  <si>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</si>
  <si>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</si>
  <si>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</si>
  <si>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</si>
  <si>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</si>
  <si>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</si>
  <si>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</si>
  <si>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</si>
  <si>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</si>
  <si>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</si>
  <si>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</si>
  <si>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</si>
  <si>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</si>
  <si>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</si>
  <si>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</si>
  <si>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</si>
  <si>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</si>
  <si>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</si>
  <si>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</si>
  <si>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</si>
  <si>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</si>
  <si>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</si>
  <si>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</si>
  <si>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</si>
  <si>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</si>
  <si>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</si>
  <si>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</si>
  <si>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</si>
  <si>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</si>
  <si>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</si>
  <si>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</si>
  <si>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</si>
  <si>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</si>
  <si>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</si>
  <si>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</si>
  <si>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</si>
  <si>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</si>
  <si>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</si>
  <si>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</si>
  <si>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</si>
  <si>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</si>
  <si>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</si>
  <si>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</si>
  <si>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</si>
  <si>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</si>
  <si>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</si>
  <si>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</si>
  <si>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</si>
  <si>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</si>
  <si>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</si>
  <si>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</si>
  <si>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</si>
  <si>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</si>
  <si>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</si>
  <si>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</si>
  <si>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</si>
  <si>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</si>
  <si>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</si>
  <si>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</si>
  <si>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</si>
  <si>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</si>
  <si>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</si>
  <si>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</si>
  <si>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</si>
  <si>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</si>
  <si>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</si>
  <si>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</si>
  <si>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</si>
  <si>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</si>
  <si>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</si>
  <si>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</si>
  <si>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</si>
  <si>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</si>
  <si>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</si>
  <si>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</si>
  <si>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</si>
  <si>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</si>
  <si>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</si>
  <si>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</si>
  <si>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</si>
  <si>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</si>
  <si>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</si>
  <si>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</si>
  <si>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</si>
  <si>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</si>
  <si>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</si>
  <si>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</si>
  <si>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</si>
  <si>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</si>
  <si>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</si>
  <si>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</si>
  <si>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</si>
  <si>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</si>
  <si>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</si>
  <si>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</si>
  <si>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</si>
  <si>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</si>
  <si>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</si>
  <si>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</si>
  <si>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</si>
  <si>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</si>
  <si>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</si>
  <si>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</si>
  <si>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</si>
  <si>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</si>
  <si>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</si>
  <si>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</si>
  <si>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</si>
  <si>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</si>
  <si>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</si>
  <si>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</si>
  <si>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</si>
  <si>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</si>
  <si>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</si>
  <si>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</si>
  <si>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</si>
  <si>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</si>
  <si>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</si>
  <si>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</si>
  <si>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</si>
  <si>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</si>
  <si>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</si>
  <si>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</si>
  <si>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</si>
  <si>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</si>
  <si>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</si>
  <si>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</si>
  <si>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</si>
  <si>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</si>
  <si>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</si>
  <si>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</si>
  <si>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</si>
  <si>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</si>
  <si>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</si>
  <si>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</si>
  <si>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</si>
  <si>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</si>
  <si>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</si>
  <si>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</si>
  <si>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</si>
  <si>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</si>
  <si>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</si>
  <si>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</si>
  <si>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</si>
  <si>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</si>
  <si>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</si>
  <si>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</si>
  <si>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</si>
  <si>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</si>
  <si>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</si>
  <si>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</si>
  <si>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</si>
  <si>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</si>
  <si>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</si>
  <si>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</si>
  <si>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</si>
  <si>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</si>
  <si>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</si>
  <si>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</si>
  <si>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</si>
  <si>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</si>
  <si>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</si>
  <si>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</si>
  <si>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</si>
  <si>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</si>
  <si>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</si>
  <si>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</si>
  <si>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</si>
  <si>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</si>
  <si>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</si>
  <si>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</si>
  <si>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</si>
  <si>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</si>
  <si>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</si>
  <si>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</si>
  <si>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</si>
  <si>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</si>
  <si>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</si>
  <si>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</si>
  <si>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</si>
  <si>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</si>
  <si>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</si>
  <si>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</si>
  <si>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</si>
  <si>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</si>
  <si>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</si>
  <si>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</si>
  <si>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</si>
  <si>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</si>
  <si>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</si>
  <si>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</si>
  <si>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</si>
  <si>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</si>
  <si>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</si>
  <si>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</si>
  <si>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</si>
  <si>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</si>
  <si>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</si>
  <si>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</si>
  <si>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</si>
  <si>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</si>
  <si>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</si>
  <si>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</si>
  <si>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</si>
  <si>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</si>
  <si>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</si>
  <si>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</si>
  <si>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</si>
  <si>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</si>
  <si>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</si>
  <si>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</si>
  <si>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</si>
  <si>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</si>
  <si>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</si>
  <si>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</si>
  <si>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</si>
  <si>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</si>
  <si>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</si>
  <si>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</si>
  <si>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</si>
  <si>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</si>
  <si>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</si>
  <si>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</si>
  <si>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</si>
  <si>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</si>
  <si>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</si>
  <si>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</si>
  <si>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</si>
  <si>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</si>
  <si>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</si>
  <si>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</si>
  <si>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</si>
  <si>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</si>
  <si>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</si>
  <si>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</si>
  <si>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</si>
  <si>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</si>
  <si>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</si>
  <si>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</si>
  <si>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</si>
  <si>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</si>
  <si>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</si>
  <si>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</si>
  <si>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</si>
  <si>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</si>
  <si>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</si>
  <si>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</si>
  <si>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</si>
  <si>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</si>
  <si>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</si>
  <si>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</si>
  <si>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</si>
  <si>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</si>
  <si>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</si>
  <si>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</si>
  <si>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</si>
  <si>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</si>
  <si>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</si>
  <si>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</si>
  <si>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</si>
  <si>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</si>
  <si>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</si>
  <si>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</si>
  <si>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</si>
  <si>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</si>
  <si>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</si>
  <si>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</si>
  <si>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</si>
  <si>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</si>
  <si>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</si>
  <si>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</si>
  <si>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</si>
  <si>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</si>
  <si>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</si>
  <si>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</si>
  <si>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</si>
  <si>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</si>
  <si>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</si>
  <si>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</si>
  <si>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</si>
  <si>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</si>
  <si>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</si>
  <si>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</si>
  <si>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</si>
  <si>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</si>
  <si>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</si>
  <si>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</si>
  <si>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</si>
  <si>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</si>
  <si>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</si>
  <si>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</si>
  <si>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</si>
  <si>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</si>
  <si>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</si>
  <si>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</si>
  <si>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</si>
  <si>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</si>
  <si>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</si>
  <si>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</si>
  <si>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</si>
  <si>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</si>
  <si>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</si>
  <si>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</si>
  <si>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</si>
  <si>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</si>
  <si>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</si>
  <si>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</si>
  <si>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</si>
  <si>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</si>
  <si>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</si>
  <si>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</si>
  <si>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</si>
  <si>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</si>
  <si>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</si>
  <si>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</si>
  <si>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</si>
  <si>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</si>
  <si>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</si>
  <si>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</si>
  <si>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</si>
  <si>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</si>
  <si>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</si>
  <si>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</si>
  <si>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</si>
  <si>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</si>
  <si>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</si>
  <si>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</si>
  <si>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</si>
  <si>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</si>
  <si>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</si>
  <si>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</si>
  <si>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</si>
  <si>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</si>
  <si>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</si>
  <si>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</si>
  <si>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</si>
  <si>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</si>
  <si>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</si>
  <si>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</si>
  <si>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</si>
  <si>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</si>
  <si>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</si>
  <si>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</si>
  <si>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</si>
  <si>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</si>
  <si>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</si>
  <si>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</si>
  <si>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</si>
  <si>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</si>
  <si>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</si>
  <si>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</si>
  <si>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</si>
  <si>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</si>
  <si>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</si>
  <si>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</si>
  <si>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</si>
  <si>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</si>
  <si>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</si>
  <si>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</si>
  <si>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</si>
  <si>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</si>
  <si>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</si>
  <si>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</si>
  <si>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</si>
  <si>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</si>
  <si>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</si>
  <si>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</si>
  <si>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</si>
  <si>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</si>
  <si>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</si>
  <si>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</si>
  <si>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</si>
  <si>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</si>
  <si>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</si>
  <si>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</si>
  <si>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</si>
  <si>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</si>
  <si>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</si>
  <si>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</si>
  <si>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</si>
  <si>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</si>
  <si>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</si>
  <si>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</si>
  <si>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</si>
  <si>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</si>
  <si>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</si>
  <si>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</si>
  <si>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</si>
  <si>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</si>
  <si>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</si>
  <si>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</si>
  <si>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</si>
  <si>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</si>
  <si>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</si>
  <si>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</si>
  <si>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</si>
  <si>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</si>
  <si>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</si>
  <si>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</si>
  <si>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</si>
  <si>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</si>
  <si>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</si>
  <si>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</si>
  <si>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</si>
  <si>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</si>
  <si>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</si>
  <si>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</si>
  <si>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</si>
  <si>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</si>
  <si>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</si>
  <si>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</si>
  <si>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</si>
  <si>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</si>
  <si>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</si>
  <si>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</si>
  <si>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</si>
  <si>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</si>
  <si>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</si>
  <si>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</si>
  <si>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</si>
  <si>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</si>
  <si>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</si>
  <si>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</si>
  <si>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</si>
  <si>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</si>
  <si>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</si>
  <si>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</si>
  <si>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</si>
  <si>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</si>
  <si>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</si>
  <si>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</si>
  <si>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</si>
  <si>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</si>
  <si>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</si>
  <si>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</si>
  <si>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</si>
  <si>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</si>
  <si>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</si>
  <si>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</si>
  <si>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</si>
  <si>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</si>
  <si>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</si>
  <si>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</si>
  <si>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</si>
  <si>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</si>
  <si>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</si>
  <si>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</si>
  <si>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</si>
  <si>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</si>
  <si>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</si>
  <si>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</si>
  <si>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</si>
  <si>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</si>
  <si>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</si>
  <si>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</si>
  <si>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</si>
  <si>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</si>
  <si>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</si>
  <si>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</si>
  <si>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</si>
  <si>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</si>
  <si>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</si>
  <si>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</si>
  <si>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</si>
  <si>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</si>
  <si>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</si>
  <si>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</si>
  <si>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</si>
  <si>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</si>
  <si>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</si>
  <si>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</si>
  <si>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</si>
  <si>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</si>
  <si>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</si>
  <si>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</si>
  <si>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</si>
  <si>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</si>
  <si>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</si>
  <si>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</si>
  <si>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</si>
  <si>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</si>
  <si>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</si>
  <si>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</si>
  <si>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</si>
  <si>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</si>
  <si>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</si>
  <si>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</si>
  <si>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</si>
  <si>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</si>
  <si>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</si>
  <si>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</si>
  <si>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</si>
  <si>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</si>
  <si>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</si>
  <si>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</si>
  <si>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</si>
  <si>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</si>
  <si>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</si>
  <si>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</si>
  <si>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</si>
  <si>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</si>
  <si>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</si>
  <si>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</si>
  <si>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</si>
  <si>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</si>
  <si>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</si>
  <si>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</si>
  <si>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</si>
  <si>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</si>
  <si>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</si>
  <si>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</si>
  <si>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</si>
  <si>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</si>
  <si>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</si>
  <si>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</si>
  <si>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</si>
  <si>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</si>
  <si>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</si>
  <si>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</si>
  <si>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</si>
  <si>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</si>
  <si>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</si>
  <si>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</si>
  <si>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</si>
  <si>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</si>
  <si>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</si>
  <si>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</si>
  <si>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</si>
  <si>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</si>
  <si>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</si>
  <si>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</si>
  <si>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</si>
  <si>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</si>
  <si>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</si>
  <si>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</si>
  <si>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</si>
  <si>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</si>
  <si>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</si>
  <si>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</si>
  <si>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</si>
  <si>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</si>
  <si>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</si>
  <si>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</si>
  <si>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</si>
  <si>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</si>
  <si>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</si>
  <si>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</si>
  <si>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</si>
  <si>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</si>
  <si>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</si>
  <si>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</si>
  <si>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</si>
  <si>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</si>
  <si>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</si>
  <si>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</si>
  <si>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</si>
  <si>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</si>
  <si>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</si>
  <si>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</si>
  <si>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</si>
  <si>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</si>
  <si>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</si>
  <si>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</si>
  <si>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</si>
  <si>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</si>
  <si>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</si>
  <si>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</si>
  <si>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</si>
  <si>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</si>
  <si>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</si>
  <si>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</si>
  <si>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</si>
  <si>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</si>
  <si>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</si>
  <si>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</si>
  <si>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</si>
  <si>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</si>
  <si>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</si>
  <si>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</si>
  <si>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</si>
  <si>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</si>
  <si>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</si>
  <si>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</si>
  <si>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</si>
  <si>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</si>
  <si>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</si>
  <si>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</si>
  <si>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</si>
  <si>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</si>
  <si>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</si>
  <si>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</si>
  <si>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</si>
  <si>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</si>
  <si>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</si>
  <si>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</si>
  <si>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</si>
  <si>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</si>
  <si>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</si>
  <si>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</si>
  <si>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</si>
  <si>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</si>
  <si>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</si>
  <si>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</si>
  <si>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</si>
  <si>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</si>
  <si>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</si>
  <si>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</si>
  <si>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</si>
  <si>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</si>
  <si>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</si>
  <si>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</si>
  <si>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</si>
  <si>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</si>
  <si>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</si>
  <si>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</si>
  <si>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</si>
  <si>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</si>
  <si>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</si>
  <si>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</si>
  <si>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</si>
  <si>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</si>
  <si>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</si>
  <si>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</si>
  <si>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</si>
  <si>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</si>
  <si>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</si>
  <si>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</si>
  <si>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</si>
  <si>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</si>
  <si>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</si>
  <si>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</si>
  <si>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</si>
  <si>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</si>
  <si>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</si>
  <si>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</si>
  <si>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</si>
  <si>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</si>
  <si>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</si>
  <si>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</si>
  <si>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</si>
  <si>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</si>
  <si>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</si>
  <si>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</si>
  <si>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</si>
  <si>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</si>
  <si>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</si>
  <si>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</si>
  <si>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</si>
  <si>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</si>
  <si>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</si>
  <si>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</si>
  <si>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</si>
  <si>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</si>
  <si>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</si>
  <si>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</si>
  <si>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</si>
  <si>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</si>
  <si>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</si>
  <si>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</si>
  <si>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</si>
  <si>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</si>
  <si>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</si>
  <si>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</si>
  <si>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</si>
  <si>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</si>
  <si>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</si>
  <si>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</si>
  <si>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</si>
  <si>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</si>
  <si>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</si>
  <si>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</si>
  <si>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</si>
  <si>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</si>
  <si>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</si>
  <si>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</si>
  <si>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</si>
  <si>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</si>
  <si>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</si>
  <si>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</si>
  <si>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</si>
  <si>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</si>
  <si>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</si>
  <si>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</si>
  <si>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</si>
  <si>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</si>
  <si>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</si>
  <si>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</si>
  <si>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</si>
  <si>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</si>
  <si>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</si>
  <si>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</si>
  <si>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</si>
  <si>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</si>
  <si>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</si>
  <si>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</si>
  <si>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</si>
  <si>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</si>
  <si>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</si>
  <si>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</si>
  <si>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</si>
  <si>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</si>
  <si>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</si>
  <si>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</si>
  <si>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</si>
  <si>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</si>
  <si>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</si>
  <si>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</si>
  <si>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</si>
  <si>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</si>
  <si>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</si>
  <si>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</si>
  <si>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</si>
  <si>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</si>
  <si>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</si>
  <si>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</si>
  <si>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</si>
  <si>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</si>
  <si>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</si>
  <si>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</si>
  <si>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</si>
  <si>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</si>
  <si>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</si>
  <si>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</si>
  <si>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</si>
  <si>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</si>
  <si>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</si>
  <si>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</si>
  <si>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</si>
  <si>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</si>
  <si>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</si>
  <si>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</si>
  <si>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</si>
  <si>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</si>
  <si>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</si>
  <si>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</si>
  <si>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</si>
  <si>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</si>
  <si>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</si>
  <si>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</si>
  <si>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</si>
  <si>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</si>
  <si>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</si>
  <si>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</si>
  <si>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</si>
  <si>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</si>
  <si>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</si>
  <si>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</si>
  <si>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</si>
  <si>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</si>
  <si>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</si>
  <si>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</si>
  <si>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</si>
  <si>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</si>
  <si>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</si>
  <si>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</si>
  <si>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</si>
  <si>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</si>
  <si>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</si>
  <si>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</si>
  <si>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</si>
  <si>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</si>
  <si>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</si>
  <si>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</si>
  <si>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</si>
  <si>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</si>
  <si>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</si>
  <si>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</si>
  <si>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</si>
  <si>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</si>
  <si>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</si>
  <si>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</si>
  <si>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</si>
  <si>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</si>
  <si>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</si>
  <si>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</si>
  <si>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</si>
  <si>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</si>
  <si>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</si>
  <si>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</si>
  <si>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</si>
  <si>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</si>
  <si>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</si>
  <si>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</si>
  <si>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</si>
  <si>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</si>
  <si>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</si>
  <si>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</si>
  <si>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</si>
  <si>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</si>
  <si>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</si>
  <si>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</si>
  <si>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</si>
  <si>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</si>
  <si>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</si>
  <si>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</si>
  <si>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</si>
  <si>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</si>
  <si>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</si>
  <si>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</si>
  <si>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</si>
  <si>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</si>
  <si>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</si>
  <si>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</si>
  <si>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</si>
  <si>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</si>
  <si>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</si>
  <si>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</si>
  <si>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</si>
  <si>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</si>
  <si>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</si>
  <si>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</si>
  <si>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</si>
  <si>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</si>
  <si>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</si>
  <si>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</si>
  <si>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</si>
  <si>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</si>
  <si>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</si>
  <si>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</si>
  <si>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</si>
  <si>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</si>
  <si>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</si>
  <si>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</si>
  <si>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</si>
  <si>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</si>
  <si>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</si>
  <si>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</si>
  <si>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</si>
  <si>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</si>
  <si>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</si>
  <si>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</si>
  <si>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</si>
  <si>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</si>
  <si>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</si>
  <si>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</si>
  <si>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</si>
  <si>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</si>
  <si>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</si>
  <si>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</si>
  <si>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</si>
  <si>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</si>
  <si>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</si>
  <si>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</si>
  <si>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</si>
  <si>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</si>
  <si>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</si>
  <si>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</si>
  <si>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</si>
  <si>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</si>
  <si>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</si>
  <si>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</si>
  <si>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</si>
  <si>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</si>
  <si>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</si>
  <si>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</si>
  <si>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</si>
  <si>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</si>
  <si>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</si>
  <si>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</si>
  <si>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</si>
  <si>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</si>
  <si>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</si>
  <si>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</si>
  <si>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</si>
  <si>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</si>
  <si>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</si>
  <si>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</si>
  <si>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</si>
  <si>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</si>
  <si>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</si>
  <si>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</si>
  <si>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</si>
  <si>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</si>
  <si>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</si>
  <si>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</si>
  <si>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</si>
  <si>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</si>
  <si>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</si>
  <si>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</si>
  <si>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</si>
  <si>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</si>
  <si>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</si>
  <si>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</si>
  <si>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</si>
  <si>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</si>
  <si>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</si>
  <si>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</si>
  <si>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</si>
  <si>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</si>
  <si>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</si>
  <si>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</si>
  <si>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</si>
  <si>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</si>
  <si>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</si>
  <si>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</si>
  <si>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</si>
  <si>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</si>
  <si>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</si>
  <si>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</si>
  <si>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</si>
  <si>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</si>
  <si>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</si>
  <si>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</si>
  <si>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</si>
  <si>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</si>
  <si>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</si>
  <si>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</si>
  <si>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</si>
  <si>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</si>
  <si>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</si>
  <si>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</si>
  <si>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</si>
  <si>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</si>
  <si>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</si>
  <si>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</si>
  <si>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</si>
  <si>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</si>
  <si>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</si>
  <si>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</si>
  <si>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</si>
  <si>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</si>
  <si>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</si>
  <si>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</si>
  <si>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</si>
  <si>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</si>
  <si>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</si>
  <si>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</si>
  <si>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</si>
  <si>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</si>
  <si>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</si>
  <si>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</si>
  <si>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</si>
  <si>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</si>
  <si>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</si>
  <si>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</si>
  <si>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</si>
  <si>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</si>
  <si>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</si>
  <si>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</si>
  <si>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</si>
  <si>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</si>
  <si>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</si>
  <si>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</si>
  <si>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</si>
  <si>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</si>
  <si>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</si>
  <si>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</si>
  <si>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</si>
  <si>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</si>
  <si>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</si>
  <si>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</si>
  <si>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</si>
  <si>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</si>
  <si>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</si>
  <si>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</si>
  <si>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</si>
  <si>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</si>
  <si>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</si>
  <si>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</si>
  <si>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</si>
  <si>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</si>
  <si>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</si>
  <si>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</si>
  <si>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</si>
  <si>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</si>
  <si>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</si>
  <si>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</si>
  <si>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</si>
  <si>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</si>
  <si>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</si>
  <si>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</si>
  <si>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</si>
  <si>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</si>
  <si>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</si>
  <si>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</si>
  <si>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</si>
  <si>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</si>
  <si>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</si>
  <si>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</si>
  <si>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</si>
  <si>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</si>
  <si>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</si>
  <si>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</si>
  <si>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</si>
  <si>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</si>
  <si>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</si>
  <si>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</si>
  <si>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</si>
  <si>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</si>
  <si>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</si>
  <si>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</si>
  <si>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</si>
  <si>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</si>
  <si>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</si>
  <si>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</si>
  <si>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</si>
  <si>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</si>
  <si>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</si>
  <si>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</si>
  <si>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</si>
  <si>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</si>
  <si>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</si>
  <si>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</si>
  <si>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</si>
  <si>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</si>
  <si>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</si>
  <si>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</si>
  <si>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</si>
  <si>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</si>
  <si>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</si>
  <si>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</si>
  <si>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</si>
  <si>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</si>
  <si>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</si>
  <si>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</si>
  <si>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</si>
  <si>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</si>
  <si>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</si>
  <si>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</si>
  <si>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</si>
  <si>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</si>
  <si>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</si>
  <si>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</si>
  <si>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</si>
  <si>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</si>
  <si>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</si>
  <si>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</si>
  <si>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</si>
  <si>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</si>
  <si>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</si>
  <si>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</si>
  <si>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</si>
  <si>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</si>
  <si>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</si>
  <si>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</si>
  <si>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</si>
  <si>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</si>
  <si>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</si>
  <si>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</si>
  <si>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</si>
  <si>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</si>
  <si>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</si>
  <si>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</si>
  <si>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</si>
  <si>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</si>
  <si>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</si>
  <si>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</si>
  <si>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</si>
  <si>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</si>
  <si>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</si>
  <si>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</si>
  <si>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</si>
  <si>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</si>
  <si>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</si>
  <si>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</si>
  <si>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</si>
  <si>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</si>
  <si>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</si>
  <si>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</si>
  <si>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</si>
  <si>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</si>
  <si>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</si>
  <si>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</si>
  <si>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</si>
  <si>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</si>
  <si>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</si>
  <si>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</si>
  <si>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</si>
  <si>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</si>
  <si>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</si>
  <si>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</si>
  <si>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</si>
  <si>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</si>
  <si>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</si>
  <si>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</si>
  <si>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</si>
  <si>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</si>
  <si>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</si>
  <si>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</si>
  <si>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</si>
  <si>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</si>
  <si>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</si>
  <si>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</si>
  <si>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</si>
  <si>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</si>
  <si>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</si>
  <si>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</si>
  <si>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</si>
  <si>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</si>
  <si>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</si>
  <si>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</si>
  <si>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</si>
  <si>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</si>
  <si>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</si>
  <si>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</si>
  <si>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</si>
  <si>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</si>
  <si>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</si>
  <si>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</si>
  <si>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</si>
  <si>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</si>
  <si>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</si>
  <si>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</si>
  <si>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</si>
  <si>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</si>
  <si>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</si>
  <si>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</si>
  <si>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</si>
  <si>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</si>
  <si>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</si>
  <si>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</si>
  <si>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</si>
  <si>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</si>
  <si>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</si>
  <si>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</si>
  <si>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</si>
  <si>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</si>
  <si>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</si>
  <si>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</si>
  <si>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</si>
  <si>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</si>
  <si>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</si>
  <si>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</si>
  <si>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</si>
  <si>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</si>
  <si>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</si>
  <si>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</si>
  <si>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</si>
  <si>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</si>
  <si>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</si>
  <si>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</si>
  <si>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</si>
  <si>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</si>
  <si>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</si>
  <si>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</si>
  <si>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</si>
  <si>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</si>
  <si>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</si>
  <si>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</si>
  <si>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</si>
  <si>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</si>
  <si>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</si>
  <si>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</si>
  <si>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</si>
  <si>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</si>
  <si>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</si>
  <si>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</si>
  <si>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</si>
  <si>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</si>
  <si>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</si>
  <si>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</si>
  <si>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</si>
  <si>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</si>
  <si>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</si>
  <si>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</si>
  <si>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</si>
  <si>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</si>
  <si>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</si>
  <si>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</si>
  <si>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</si>
  <si>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</si>
  <si>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</si>
  <si>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</si>
  <si>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</si>
  <si>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</si>
  <si>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</si>
  <si>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</si>
  <si>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</si>
  <si>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</si>
  <si>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</si>
  <si>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</si>
  <si>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</si>
  <si>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</si>
  <si>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</si>
  <si>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</si>
  <si>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</si>
  <si>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</si>
  <si>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</si>
  <si>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</si>
  <si>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</si>
  <si>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</si>
  <si>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</si>
  <si>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</si>
  <si>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</si>
  <si>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</si>
  <si>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</si>
  <si>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</si>
  <si>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</si>
  <si>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</si>
  <si>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</si>
  <si>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</si>
  <si>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</si>
  <si>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</si>
  <si>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</si>
  <si>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</si>
  <si>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</si>
  <si>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</si>
  <si>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</si>
  <si>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</si>
  <si>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</si>
  <si>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</si>
  <si>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</si>
  <si>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</si>
  <si>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</si>
  <si>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</si>
  <si>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</si>
  <si>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</si>
  <si>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</si>
  <si>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</si>
  <si>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</si>
  <si>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</si>
  <si>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</si>
  <si>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</si>
  <si>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</si>
  <si>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</si>
  <si>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</si>
  <si>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</si>
  <si>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</si>
  <si>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</si>
  <si>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</si>
  <si>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</si>
  <si>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</si>
  <si>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</si>
  <si>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</si>
  <si>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</si>
  <si>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</si>
  <si>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</si>
  <si>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</si>
  <si>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</si>
  <si>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</si>
  <si>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</si>
  <si>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</si>
  <si>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</si>
  <si>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</si>
  <si>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</si>
  <si>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</si>
  <si>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</si>
  <si>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</si>
  <si>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</si>
  <si>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</si>
  <si>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</si>
  <si>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</si>
  <si>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</si>
  <si>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</si>
  <si>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</si>
  <si>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</si>
  <si>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</si>
  <si>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</si>
  <si>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</si>
  <si>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</si>
  <si>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</si>
  <si>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</si>
  <si>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</si>
  <si>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</si>
  <si>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</si>
  <si>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</si>
  <si>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</si>
  <si>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</si>
  <si>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</si>
  <si>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</si>
  <si>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</si>
  <si>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</si>
  <si>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</si>
  <si>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</si>
  <si>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</si>
  <si>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</si>
  <si>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</si>
  <si>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</si>
  <si>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</si>
  <si>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</si>
  <si>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</si>
  <si>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</si>
  <si>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</si>
  <si>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</si>
  <si>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</si>
  <si>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</si>
  <si>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</si>
  <si>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</si>
  <si>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</si>
  <si>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</si>
  <si>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</si>
  <si>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</si>
  <si>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</si>
  <si>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</si>
  <si>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</si>
  <si>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</si>
  <si>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</si>
  <si>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</si>
  <si>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</si>
  <si>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</si>
  <si>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</si>
  <si>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</si>
  <si>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</si>
  <si>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</si>
  <si>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</si>
  <si>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</si>
  <si>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</si>
  <si>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</si>
  <si>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</si>
  <si>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</si>
  <si>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</si>
  <si>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</si>
  <si>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</si>
  <si>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</si>
  <si>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</si>
  <si>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</si>
  <si>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</si>
  <si>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</si>
  <si>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</si>
  <si>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</si>
  <si>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</si>
  <si>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</si>
  <si>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</si>
  <si>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</si>
  <si>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</si>
  <si>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</si>
  <si>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</si>
  <si>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</si>
  <si>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</si>
  <si>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</si>
  <si>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</si>
  <si>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</si>
  <si>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</si>
  <si>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</si>
  <si>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</si>
  <si>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</si>
  <si>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</si>
  <si>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</si>
  <si>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</si>
  <si>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</si>
  <si>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</si>
  <si>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</si>
  <si>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</si>
  <si>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</si>
  <si>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</si>
  <si>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</si>
  <si>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</si>
  <si>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</si>
  <si>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</si>
  <si>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</si>
  <si>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</si>
  <si>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</si>
  <si>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</si>
  <si>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</si>
  <si>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</si>
  <si>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</si>
  <si>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</si>
  <si>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</si>
  <si>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</si>
  <si>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</si>
  <si>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</si>
  <si>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</si>
  <si>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</si>
  <si>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</si>
  <si>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</si>
  <si>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</si>
  <si>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</si>
  <si>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</si>
  <si>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</si>
  <si>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</si>
  <si>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</si>
  <si>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</si>
  <si>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</si>
  <si>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</si>
  <si>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</si>
  <si>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</si>
  <si>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</si>
  <si>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</si>
  <si>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</si>
  <si>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</si>
  <si>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</si>
  <si>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</si>
  <si>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</si>
  <si>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</si>
  <si>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</si>
  <si>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</si>
  <si>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</si>
  <si>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</si>
  <si>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</si>
  <si>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</si>
  <si>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</si>
  <si>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</si>
  <si>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</si>
  <si>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</si>
  <si>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</si>
  <si>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</si>
  <si>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</si>
  <si>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</si>
  <si>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</si>
  <si>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</si>
  <si>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</si>
  <si>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</si>
  <si>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</si>
  <si>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</si>
  <si>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</si>
  <si>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</si>
  <si>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</si>
  <si>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</si>
  <si>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</si>
  <si>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</si>
  <si>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</si>
  <si>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</si>
  <si>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</si>
  <si>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</si>
  <si>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</si>
  <si>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</si>
  <si>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</si>
  <si>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</si>
  <si>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</si>
  <si>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</si>
  <si>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</si>
  <si>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</si>
  <si>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</si>
  <si>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</si>
  <si>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</si>
  <si>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</si>
  <si>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</si>
  <si>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</si>
  <si>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</si>
  <si>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</si>
  <si>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</si>
  <si>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</si>
  <si>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</si>
  <si>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</si>
  <si>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</si>
  <si>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</si>
  <si>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</si>
  <si>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</si>
  <si>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</si>
  <si>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</si>
  <si>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</si>
  <si>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</si>
  <si>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</si>
  <si>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</si>
  <si>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</si>
  <si>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</si>
  <si>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</si>
  <si>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</si>
  <si>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</si>
  <si>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</si>
  <si>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</si>
  <si>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</si>
  <si>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</si>
  <si>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</si>
  <si>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</si>
  <si>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</si>
  <si>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</si>
  <si>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</si>
  <si>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</si>
  <si>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</si>
  <si>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</si>
  <si>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</si>
  <si>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</si>
  <si>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</si>
  <si>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</si>
  <si>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</si>
  <si>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</si>
  <si>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</si>
  <si>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</si>
  <si>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</si>
  <si>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</si>
  <si>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</si>
  <si>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</si>
  <si>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</si>
  <si>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</si>
  <si>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</si>
  <si>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</si>
  <si>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</si>
  <si>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</si>
  <si>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</si>
  <si>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</si>
  <si>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</si>
  <si>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</si>
  <si>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</si>
  <si>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</si>
  <si>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</si>
  <si>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</si>
  <si>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</si>
  <si>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</si>
  <si>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</si>
  <si>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</si>
  <si>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</si>
  <si>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</si>
  <si>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</si>
  <si>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</si>
  <si>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</si>
  <si>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</si>
  <si>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</si>
  <si>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</si>
  <si>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</si>
  <si>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</si>
  <si>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</si>
  <si>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</si>
  <si>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</si>
  <si>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</si>
  <si>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</si>
  <si>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</si>
  <si>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</si>
  <si>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</si>
  <si>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</si>
  <si>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</si>
  <si>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</si>
  <si>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</si>
  <si>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</si>
  <si>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</si>
  <si>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</si>
  <si>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</si>
  <si>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</si>
  <si>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</si>
  <si>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</si>
  <si>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</si>
  <si>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</si>
  <si>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</si>
  <si>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</si>
  <si>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</si>
  <si>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</si>
  <si>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</si>
  <si>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</si>
  <si>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</si>
  <si>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</si>
  <si>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</si>
  <si>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</si>
  <si>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</si>
  <si>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</si>
  <si>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</si>
  <si>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</si>
  <si>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</si>
  <si>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</si>
  <si>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</si>
  <si>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</si>
  <si>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</si>
  <si>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</si>
  <si>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</si>
  <si>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</si>
  <si>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</si>
  <si>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</si>
  <si>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</si>
  <si>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</si>
  <si>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</si>
  <si>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</si>
  <si>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</si>
  <si>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</si>
  <si>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</si>
  <si>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</si>
  <si>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</si>
  <si>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</si>
  <si>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</si>
  <si>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</si>
  <si>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</si>
  <si>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</si>
  <si>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</si>
  <si>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</si>
  <si>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</si>
  <si>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</si>
  <si>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</si>
  <si>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</si>
  <si>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</si>
  <si>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</si>
  <si>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</si>
  <si>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</si>
  <si>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</si>
  <si>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</si>
  <si>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</si>
  <si>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</si>
  <si>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</si>
  <si>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</si>
  <si>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</si>
  <si>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</si>
  <si>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</si>
  <si>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</si>
  <si>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</si>
  <si>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</si>
  <si>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</si>
  <si>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</si>
  <si>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</si>
  <si>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</si>
  <si>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</si>
  <si>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</si>
  <si>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</si>
  <si>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</si>
  <si>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</si>
  <si>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</si>
  <si>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</si>
  <si>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</si>
  <si>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</si>
  <si>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</si>
  <si>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</si>
  <si>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</si>
  <si>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</si>
  <si>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</si>
  <si>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</si>
  <si>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</si>
  <si>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</si>
  <si>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</si>
  <si>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</si>
  <si>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</si>
  <si>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</si>
  <si>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</si>
  <si>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</si>
  <si>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</si>
  <si>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</si>
  <si>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</si>
  <si>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</si>
  <si>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</si>
  <si>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</si>
  <si>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</si>
  <si>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</si>
  <si>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</si>
  <si>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</si>
  <si>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</si>
  <si>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</si>
  <si>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</si>
  <si>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</si>
  <si>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</si>
  <si>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</si>
  <si>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</si>
  <si>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</si>
  <si>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</si>
  <si>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</si>
  <si>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</si>
  <si>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</si>
  <si>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</si>
  <si>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</si>
  <si>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</si>
  <si>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</si>
  <si>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</si>
  <si>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</si>
  <si>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</si>
  <si>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</si>
  <si>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</si>
  <si>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</si>
  <si>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</si>
  <si>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</si>
  <si>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</si>
  <si>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</si>
  <si>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</si>
  <si>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</si>
  <si>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</si>
  <si>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</si>
  <si>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</si>
  <si>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</si>
  <si>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</si>
  <si>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</si>
  <si>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</si>
  <si>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</si>
  <si>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</si>
  <si>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</si>
  <si>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</si>
  <si>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</si>
  <si>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</si>
  <si>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</si>
  <si>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</si>
  <si>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</si>
  <si>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</si>
  <si>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</si>
  <si>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</si>
  <si>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</si>
  <si>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</si>
  <si>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</si>
  <si>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</si>
  <si>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</si>
  <si>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</si>
  <si>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</si>
  <si>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</si>
  <si>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</si>
  <si>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</si>
  <si>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</si>
  <si>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</si>
  <si>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</si>
  <si>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</si>
  <si>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</si>
  <si>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</si>
  <si>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</si>
  <si>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</si>
  <si>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</si>
  <si>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</si>
  <si>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</si>
  <si>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</si>
  <si>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</si>
  <si>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</si>
  <si>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</si>
  <si>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</si>
  <si>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</si>
  <si>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</si>
  <si>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</si>
  <si>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</si>
  <si>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</si>
  <si>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</si>
  <si>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</si>
  <si>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</si>
  <si>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</si>
  <si>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</si>
  <si>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</si>
  <si>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</si>
  <si>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</si>
  <si>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</si>
  <si>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</si>
  <si>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</si>
  <si>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</si>
  <si>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</si>
  <si>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</si>
  <si>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</si>
  <si>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</si>
  <si>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</si>
  <si>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</si>
  <si>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</si>
  <si>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</si>
  <si>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</si>
  <si>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</si>
  <si>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</si>
  <si>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</si>
  <si>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</si>
  <si>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</si>
  <si>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</si>
  <si>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</si>
  <si>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</si>
  <si>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</si>
  <si>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</si>
  <si>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</si>
  <si>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</si>
  <si>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</si>
  <si>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</si>
  <si>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</si>
  <si>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</si>
  <si>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</si>
  <si>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</si>
  <si>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</si>
  <si>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</si>
  <si>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</si>
  <si>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</si>
  <si>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</si>
  <si>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</si>
  <si>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</si>
  <si>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</si>
  <si>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</si>
  <si>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</si>
  <si>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</si>
  <si>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</si>
  <si>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</si>
  <si>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</si>
  <si>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</si>
  <si>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</si>
  <si>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</si>
  <si>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</si>
  <si>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</si>
  <si>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</si>
  <si>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</si>
  <si>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</si>
  <si>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</si>
  <si>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</si>
  <si>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</si>
  <si>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</si>
  <si>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</si>
  <si>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</si>
  <si>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</si>
  <si>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</si>
  <si>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</si>
  <si>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</si>
  <si>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</si>
  <si>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</si>
  <si>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</si>
  <si>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</si>
  <si>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</si>
  <si>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</si>
  <si>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</si>
  <si>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</si>
  <si>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</si>
  <si>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</si>
  <si>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</si>
  <si>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</si>
  <si>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</si>
  <si>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</si>
  <si>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</si>
  <si>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</si>
  <si>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</si>
  <si>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</si>
  <si>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</si>
  <si>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</si>
  <si>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</si>
  <si>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</si>
  <si>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</si>
  <si>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</si>
  <si>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</si>
  <si>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</si>
  <si>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</si>
  <si>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</si>
  <si>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</si>
  <si>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</si>
  <si>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</si>
  <si>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</si>
  <si>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</si>
  <si>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</si>
  <si>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</si>
  <si>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</si>
  <si>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</si>
  <si>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</si>
  <si>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</si>
  <si>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</si>
  <si>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</si>
  <si>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</si>
  <si>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</si>
  <si>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</si>
  <si>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</si>
  <si>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</si>
  <si>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</si>
  <si>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</si>
  <si>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</si>
  <si>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</si>
  <si>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</si>
  <si>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</si>
  <si>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</si>
  <si>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</si>
  <si>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</si>
  <si>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</si>
  <si>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</si>
  <si>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</si>
  <si>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</si>
  <si>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</si>
  <si>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</si>
  <si>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</si>
  <si>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</si>
  <si>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</si>
  <si>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</si>
  <si>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</si>
  <si>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</si>
  <si>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</si>
  <si>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</si>
  <si>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</si>
  <si>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</si>
  <si>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</si>
  <si>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</si>
  <si>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</si>
  <si>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</si>
  <si>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</si>
  <si>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</si>
  <si>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</si>
  <si>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</si>
  <si>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</si>
  <si>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</si>
  <si>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</si>
  <si>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</si>
  <si>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</si>
  <si>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</si>
  <si>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</si>
  <si>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</si>
  <si>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</si>
  <si>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</si>
  <si>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</si>
  <si>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</si>
  <si>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</si>
  <si>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</si>
  <si>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</si>
  <si>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</si>
  <si>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</si>
  <si>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</si>
  <si>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</si>
  <si>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</si>
  <si>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</si>
  <si>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</si>
  <si>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</si>
  <si>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</si>
  <si>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</si>
  <si>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</si>
  <si>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</si>
  <si>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</si>
  <si>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</si>
  <si>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</si>
  <si>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</si>
  <si>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</si>
  <si>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</si>
  <si>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</si>
  <si>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</si>
  <si>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</si>
  <si>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</si>
  <si>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</si>
  <si>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</si>
  <si>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</si>
  <si>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</si>
  <si>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</si>
  <si>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</si>
  <si>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</si>
  <si>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</si>
  <si>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</si>
  <si>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</si>
  <si>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</si>
  <si>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</si>
  <si>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</si>
  <si>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</si>
  <si>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</si>
  <si>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</si>
  <si>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</si>
  <si>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</si>
  <si>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</si>
  <si>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</si>
  <si>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</si>
  <si>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</si>
  <si>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</si>
  <si>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</si>
  <si>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</si>
  <si>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</si>
  <si>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</si>
  <si>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</si>
  <si>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</si>
  <si>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</si>
  <si>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</si>
  <si>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</si>
  <si>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</si>
  <si>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</si>
  <si>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</si>
  <si>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</si>
  <si>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</si>
  <si>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</si>
  <si>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</si>
  <si>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</si>
  <si>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</si>
  <si>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</si>
  <si>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</si>
  <si>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</si>
  <si>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</si>
  <si>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</si>
  <si>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</si>
  <si>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</si>
  <si>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</si>
  <si>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</si>
  <si>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</si>
  <si>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</si>
  <si>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</si>
  <si>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</si>
  <si>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</si>
  <si>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</si>
  <si>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</si>
  <si>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</si>
  <si>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</si>
  <si>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</si>
  <si>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</si>
  <si>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</si>
  <si>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</si>
  <si>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</si>
  <si>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</si>
  <si>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</si>
  <si>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</si>
  <si>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</si>
  <si>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</si>
  <si>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</si>
  <si>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</si>
  <si>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</si>
  <si>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</si>
  <si>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</si>
  <si>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</si>
  <si>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</si>
  <si>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</si>
  <si>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</si>
  <si>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</si>
  <si>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</si>
  <si>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</si>
  <si>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</si>
  <si>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</si>
  <si>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</si>
  <si>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</si>
  <si>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</si>
  <si>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</si>
  <si>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</si>
  <si>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</si>
  <si>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</si>
  <si>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</si>
  <si>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</si>
  <si>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</si>
  <si>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</si>
  <si>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</si>
  <si>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</si>
  <si>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</si>
  <si>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</si>
  <si>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</si>
  <si>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</si>
  <si>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</si>
  <si>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</si>
  <si>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</si>
  <si>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</si>
  <si>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</si>
  <si>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</si>
  <si>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</si>
  <si>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</si>
  <si>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</si>
  <si>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</si>
  <si>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</si>
  <si>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</si>
  <si>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</si>
  <si>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</si>
  <si>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</si>
  <si>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</si>
  <si>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</si>
  <si>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</si>
  <si>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</si>
  <si>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</si>
  <si>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</si>
  <si>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</si>
  <si>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</si>
  <si>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</si>
  <si>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</si>
  <si>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</si>
  <si>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</si>
  <si>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</si>
  <si>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</si>
  <si>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</si>
  <si>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</si>
  <si>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</si>
  <si>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</si>
  <si>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</si>
  <si>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</si>
  <si>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</si>
  <si>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</si>
  <si>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</si>
  <si>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</si>
  <si>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</si>
  <si>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</si>
  <si>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</si>
  <si>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</si>
  <si>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</si>
  <si>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</si>
  <si>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</si>
  <si>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</si>
  <si>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</si>
  <si>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</si>
  <si>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</si>
  <si>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</si>
  <si>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</si>
  <si>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</si>
  <si>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</si>
  <si>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</si>
  <si>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</si>
  <si>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</si>
  <si>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</si>
  <si>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</si>
  <si>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</si>
  <si>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</si>
  <si>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</si>
  <si>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</si>
  <si>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</si>
  <si>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</si>
  <si>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</si>
  <si>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</si>
  <si>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</si>
  <si>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</si>
  <si>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</si>
  <si>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</si>
  <si>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</si>
  <si>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</si>
  <si>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</si>
  <si>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</si>
  <si>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</si>
  <si>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</si>
  <si>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</si>
  <si>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</si>
  <si>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</si>
  <si>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</si>
  <si>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</si>
  <si>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</si>
  <si>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</si>
  <si>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</si>
  <si>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</si>
  <si>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</si>
  <si>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</si>
  <si>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</si>
  <si>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</si>
  <si>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</si>
  <si>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</si>
  <si>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</si>
  <si>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</si>
  <si>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</si>
  <si>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</si>
  <si>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</si>
  <si>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</si>
  <si>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</si>
  <si>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</si>
  <si>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</si>
  <si>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</si>
  <si>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</si>
  <si>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</si>
  <si>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</si>
  <si>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</si>
  <si>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</si>
  <si>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</si>
  <si>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</si>
  <si>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</si>
  <si>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</si>
  <si>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</si>
  <si>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</si>
  <si>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</si>
  <si>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</si>
  <si>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</si>
  <si>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</si>
  <si>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</si>
  <si>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</si>
  <si>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</si>
  <si>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</si>
  <si>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</si>
  <si>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</si>
  <si>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</si>
  <si>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</si>
  <si>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</si>
  <si>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</si>
  <si>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</si>
  <si>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</si>
  <si>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</si>
  <si>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</si>
  <si>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</si>
  <si>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</si>
  <si>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</si>
  <si>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</si>
  <si>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</si>
  <si>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</si>
  <si>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</si>
  <si>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</si>
  <si>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</si>
  <si>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</si>
  <si>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</si>
  <si>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</si>
  <si>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</si>
  <si>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</si>
  <si>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</si>
  <si>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</si>
  <si>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</si>
  <si>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</si>
  <si>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</si>
  <si>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</si>
  <si>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</si>
  <si>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</si>
  <si>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</si>
  <si>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</si>
  <si>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</si>
  <si>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</si>
  <si>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</si>
  <si>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</si>
  <si>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</si>
  <si>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</si>
  <si>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</si>
  <si>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</si>
  <si>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</si>
  <si>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</si>
  <si>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</si>
  <si>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</si>
  <si>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</si>
  <si>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</si>
  <si>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</si>
  <si>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</si>
  <si>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</si>
  <si>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</si>
  <si>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</si>
  <si>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</si>
  <si>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</si>
  <si>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</si>
  <si>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</si>
  <si>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</si>
  <si>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</si>
  <si>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</si>
  <si>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</si>
  <si>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</si>
  <si>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</si>
  <si>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</si>
  <si>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</si>
  <si>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</si>
  <si>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</si>
  <si>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</si>
  <si>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</si>
  <si>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</si>
  <si>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</si>
  <si>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</si>
  <si>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</si>
  <si>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</si>
  <si>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</si>
  <si>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</si>
  <si>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</si>
  <si>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</si>
  <si>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</si>
  <si>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</si>
  <si>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</si>
  <si>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</si>
  <si>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</si>
  <si>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</si>
  <si>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</si>
  <si>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</si>
  <si>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</si>
  <si>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</si>
  <si>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</si>
  <si>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</si>
  <si>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</si>
  <si>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</si>
  <si>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</si>
  <si>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</si>
  <si>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</si>
  <si>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</si>
  <si>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</si>
  <si>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</si>
  <si>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</si>
  <si>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</si>
  <si>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</si>
  <si>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</si>
  <si>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</si>
  <si>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</si>
  <si>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</si>
  <si>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</si>
  <si>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</si>
  <si>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</si>
  <si>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</si>
  <si>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</si>
  <si>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</si>
  <si>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</si>
  <si>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</si>
  <si>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</si>
  <si>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</si>
  <si>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</si>
  <si>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</si>
  <si>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</si>
  <si>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</si>
  <si>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</si>
  <si>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</si>
  <si>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</si>
  <si>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</si>
  <si>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</si>
  <si>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</si>
  <si>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</si>
  <si>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</si>
  <si>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</si>
  <si>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</si>
  <si>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</si>
  <si>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</si>
  <si>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</si>
  <si>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</si>
  <si>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</si>
  <si>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</si>
  <si>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</si>
  <si>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</si>
  <si>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</si>
  <si>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</si>
  <si>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</si>
  <si>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</si>
  <si>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</si>
  <si>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</si>
  <si>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</si>
  <si>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</si>
  <si>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</si>
  <si>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</si>
  <si>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</si>
  <si>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</si>
  <si>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</si>
  <si>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</si>
  <si>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</si>
  <si>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</si>
  <si>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</si>
  <si>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</si>
  <si>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</si>
  <si>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</si>
  <si>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</si>
  <si>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</si>
  <si>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</si>
  <si>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</si>
  <si>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</si>
  <si>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</si>
  <si>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</si>
  <si>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</si>
  <si>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</si>
  <si>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</si>
  <si>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</si>
  <si>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</si>
  <si>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</si>
  <si>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</si>
  <si>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</si>
  <si>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</si>
  <si>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</si>
  <si>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</si>
  <si>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</si>
  <si>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</si>
  <si>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</si>
  <si>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</si>
  <si>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</si>
  <si>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</si>
  <si>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</si>
  <si>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</si>
  <si>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</si>
  <si>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</si>
  <si>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</si>
  <si>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</si>
  <si>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</si>
  <si>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</si>
  <si>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</si>
  <si>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</si>
  <si>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</si>
  <si>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</si>
  <si>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</si>
  <si>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</si>
  <si>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</si>
  <si>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</si>
  <si>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</si>
  <si>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</si>
  <si>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</si>
  <si>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</si>
  <si>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</si>
  <si>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</si>
  <si>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</si>
  <si>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</si>
  <si>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</si>
  <si>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</si>
  <si>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</si>
  <si>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</si>
  <si>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</si>
  <si>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</si>
  <si>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</si>
  <si>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</si>
  <si>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</si>
  <si>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</si>
  <si>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</si>
  <si>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</si>
  <si>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</si>
  <si>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</si>
  <si>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</si>
  <si>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</si>
  <si>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</si>
  <si>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</si>
  <si>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</si>
  <si>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</si>
  <si>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</si>
  <si>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</si>
  <si>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</si>
  <si>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</si>
  <si>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</si>
  <si>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</si>
  <si>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</si>
  <si>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</si>
  <si>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</si>
  <si>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</si>
  <si>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</si>
  <si>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</si>
  <si>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</si>
  <si>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</si>
  <si>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</si>
  <si>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</si>
  <si>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</si>
  <si>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</si>
  <si>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</si>
  <si>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</si>
  <si>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</si>
  <si>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</si>
  <si>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</si>
  <si>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</si>
  <si>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</si>
  <si>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</si>
  <si>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</si>
  <si>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</si>
  <si>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</si>
  <si>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</si>
  <si>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</si>
  <si>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</si>
  <si>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</si>
  <si>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</si>
  <si>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</si>
  <si>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</si>
  <si>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</si>
  <si>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</si>
  <si>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</si>
  <si>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</si>
  <si>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</si>
  <si>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</si>
  <si>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</si>
  <si>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</si>
  <si>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</si>
  <si>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</si>
  <si>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</si>
  <si>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</si>
  <si>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</si>
  <si>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</si>
  <si>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</si>
  <si>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</si>
  <si>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</si>
  <si>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</si>
  <si>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</si>
  <si>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</si>
  <si>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</si>
  <si>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</si>
  <si>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</si>
  <si>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</si>
  <si>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</si>
  <si>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</si>
  <si>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</si>
  <si>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</si>
  <si>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</si>
  <si>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</si>
  <si>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</si>
  <si>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</si>
  <si>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</si>
  <si>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</si>
  <si>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</si>
  <si>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</si>
  <si>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</si>
  <si>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</si>
  <si>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</si>
  <si>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</si>
  <si>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</si>
  <si>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</si>
  <si>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</si>
  <si>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</si>
  <si>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</si>
  <si>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</si>
  <si>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</si>
  <si>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</si>
  <si>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</si>
  <si>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</si>
  <si>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</si>
  <si>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</si>
  <si>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</si>
  <si>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</si>
  <si>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</si>
  <si>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</si>
  <si>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</si>
  <si>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</si>
  <si>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</si>
  <si>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</si>
  <si>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</si>
  <si>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</si>
  <si>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</si>
  <si>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</si>
  <si>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</si>
  <si>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</si>
  <si>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</si>
  <si>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</si>
  <si>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</si>
  <si>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</si>
  <si>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</si>
  <si>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</si>
  <si>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</si>
  <si>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</si>
  <si>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</si>
  <si>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</si>
  <si>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</si>
  <si>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</si>
  <si>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</si>
  <si>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</si>
  <si>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</si>
  <si>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</si>
  <si>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</si>
  <si>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</si>
  <si>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</si>
  <si>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</si>
  <si>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</si>
  <si>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</si>
  <si>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</si>
  <si>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</si>
  <si>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</si>
  <si>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</si>
  <si>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</si>
  <si>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</si>
  <si>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</si>
  <si>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</si>
  <si>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</si>
  <si>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</si>
  <si>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</si>
  <si>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</si>
  <si>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</si>
  <si>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</si>
  <si>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</si>
  <si>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</si>
  <si>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</si>
  <si>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</si>
  <si>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</si>
  <si>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</si>
  <si>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</si>
  <si>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</si>
  <si>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</si>
  <si>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</si>
  <si>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</si>
  <si>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</si>
  <si>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</si>
  <si>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</si>
  <si>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</si>
  <si>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</si>
  <si>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</si>
  <si>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</si>
  <si>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</si>
  <si>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</si>
  <si>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</si>
  <si>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</si>
  <si>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</si>
  <si>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</si>
  <si>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</si>
  <si>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</si>
  <si>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</si>
  <si>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</si>
  <si>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</si>
  <si>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</si>
  <si>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</si>
  <si>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</si>
  <si>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</si>
  <si>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</si>
  <si>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</si>
  <si>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</si>
  <si>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</si>
  <si>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</si>
  <si>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</si>
  <si>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</si>
  <si>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</si>
  <si>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</si>
  <si>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</si>
  <si>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</si>
  <si>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</si>
  <si>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</si>
  <si>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</si>
  <si>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</si>
  <si>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</si>
  <si>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</si>
  <si>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</si>
  <si>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</si>
  <si>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</si>
  <si>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</si>
  <si>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</si>
  <si>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</si>
  <si>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</si>
  <si>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</si>
  <si>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</si>
  <si>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</si>
  <si>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</si>
  <si>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</si>
  <si>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</si>
  <si>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</si>
  <si>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</si>
  <si>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</si>
  <si>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</si>
  <si>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</si>
  <si>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</si>
  <si>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</si>
  <si>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</si>
  <si>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</si>
  <si>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</si>
  <si>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</si>
  <si>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</si>
  <si>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</si>
  <si>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</si>
  <si>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</si>
  <si>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</si>
  <si>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</si>
  <si>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</si>
  <si>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</si>
  <si>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</si>
  <si>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</si>
  <si>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</si>
  <si>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</si>
  <si>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</si>
  <si>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</si>
  <si>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</si>
  <si>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</si>
  <si>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</si>
  <si>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</si>
  <si>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</si>
  <si>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</si>
  <si>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</si>
  <si>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</si>
  <si>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</si>
  <si>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</si>
  <si>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</si>
  <si>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</si>
  <si>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</si>
  <si>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</si>
  <si>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</si>
  <si>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</si>
  <si>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</si>
  <si>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</si>
  <si>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</si>
  <si>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</si>
  <si>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</si>
  <si>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</si>
  <si>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</si>
  <si>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</si>
  <si>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</si>
  <si>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</si>
  <si>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</si>
  <si>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</si>
  <si>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</si>
  <si>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</si>
  <si>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</si>
  <si>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</si>
  <si>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</si>
  <si>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</si>
  <si>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</si>
  <si>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</si>
  <si>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</si>
  <si>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</si>
  <si>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</si>
  <si>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</si>
  <si>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</si>
  <si>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</si>
  <si>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</si>
  <si>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</si>
  <si>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</si>
  <si>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</si>
  <si>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</si>
  <si>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</si>
  <si>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</si>
  <si>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</si>
  <si>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</si>
  <si>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</si>
  <si>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</si>
  <si>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</si>
  <si>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</si>
  <si>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</si>
  <si>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</si>
  <si>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</si>
  <si>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</si>
  <si>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</si>
  <si>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</si>
  <si>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</si>
  <si>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</si>
  <si>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</si>
  <si>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</si>
  <si>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</si>
  <si>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</si>
  <si>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</si>
  <si>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</si>
  <si>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</si>
  <si>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</si>
  <si>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</si>
  <si>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</si>
  <si>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</si>
  <si>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</si>
  <si>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</si>
  <si>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</si>
  <si>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</si>
  <si>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</si>
  <si>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</si>
  <si>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</si>
  <si>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</si>
  <si>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</si>
  <si>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</si>
  <si>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</si>
  <si>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</si>
  <si>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</si>
  <si>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</si>
  <si>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</si>
  <si>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</si>
  <si>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</si>
  <si>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</si>
  <si>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</si>
  <si>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</si>
  <si>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</si>
  <si>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</si>
  <si>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</si>
  <si>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</si>
  <si>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</si>
  <si>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</si>
  <si>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</si>
  <si>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</si>
  <si>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</si>
  <si>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</si>
  <si>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</si>
  <si>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</si>
  <si>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</si>
  <si>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</si>
  <si>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</si>
  <si>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</si>
  <si>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</si>
  <si>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</si>
  <si>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</si>
  <si>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</si>
  <si>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</si>
  <si>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</si>
  <si>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</si>
  <si>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</si>
  <si>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</si>
  <si>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</si>
  <si>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</si>
  <si>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</si>
  <si>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</si>
  <si>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</si>
  <si>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</si>
  <si>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</si>
  <si>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</si>
  <si>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</si>
  <si>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</si>
  <si>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</si>
  <si>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</si>
  <si>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</si>
  <si>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</si>
  <si>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</si>
  <si>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</si>
  <si>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</si>
  <si>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</si>
  <si>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</si>
  <si>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</si>
  <si>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</si>
  <si>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</si>
  <si>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</si>
  <si>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</si>
  <si>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</si>
  <si>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</si>
  <si>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</si>
  <si>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</si>
  <si>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</si>
  <si>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</si>
  <si>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</si>
  <si>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</si>
  <si>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</si>
  <si>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</si>
  <si>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</si>
  <si>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</si>
  <si>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</si>
  <si>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</si>
  <si>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</si>
  <si>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</si>
  <si>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</si>
  <si>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</si>
  <si>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</si>
  <si>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</si>
  <si>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</si>
  <si>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</si>
  <si>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</si>
  <si>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</si>
  <si>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</si>
  <si>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</si>
  <si>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</si>
  <si>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</si>
  <si>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</si>
  <si>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</si>
  <si>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</si>
  <si>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</si>
  <si>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</si>
  <si>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</si>
  <si>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</si>
  <si>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</si>
  <si>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</si>
  <si>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</si>
  <si>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</si>
  <si>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</si>
  <si>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</si>
  <si>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</si>
  <si>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</si>
  <si>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</si>
  <si>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</si>
  <si>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</si>
  <si>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</si>
  <si>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</si>
  <si>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</si>
  <si>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</si>
  <si>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</si>
  <si>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</si>
  <si>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</si>
  <si>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</si>
  <si>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</si>
  <si>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</si>
  <si>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</si>
  <si>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</si>
  <si>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</si>
  <si>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</si>
  <si>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</si>
  <si>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</si>
  <si>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</si>
  <si>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</si>
  <si>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</si>
  <si>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</si>
  <si>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</si>
  <si>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</si>
  <si>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</si>
  <si>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</si>
  <si>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</si>
  <si>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</si>
  <si>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</si>
  <si>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</si>
  <si>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</si>
  <si>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</si>
  <si>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</si>
  <si>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</si>
  <si>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</si>
  <si>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</si>
  <si>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</si>
  <si>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</si>
  <si>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</si>
  <si>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</si>
  <si>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</si>
  <si>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</si>
  <si>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</si>
  <si>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</si>
  <si>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</si>
  <si>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</si>
  <si>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</si>
  <si>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</si>
  <si>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</si>
  <si>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</si>
  <si>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</si>
  <si>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</si>
  <si>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</si>
  <si>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</si>
  <si>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</si>
  <si>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</si>
  <si>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</si>
  <si>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</si>
  <si>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</si>
  <si>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</si>
  <si>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</si>
  <si>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</si>
  <si>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</si>
  <si>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</si>
  <si>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</si>
  <si>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</si>
  <si>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</si>
  <si>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</si>
  <si>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</si>
  <si>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</si>
  <si>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</si>
  <si>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</si>
  <si>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</si>
  <si>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</si>
  <si>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</si>
  <si>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</si>
  <si>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</si>
  <si>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</si>
  <si>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</si>
  <si>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</si>
  <si>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</si>
  <si>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</si>
  <si>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</si>
  <si>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</si>
  <si>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</si>
  <si>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</si>
  <si>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</si>
  <si>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</si>
  <si>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</si>
  <si>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</si>
  <si>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</si>
  <si>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</si>
  <si>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</si>
  <si>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</si>
  <si>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</si>
  <si>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</si>
  <si>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</si>
  <si>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</si>
  <si>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</si>
  <si>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</si>
  <si>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</si>
  <si>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</si>
  <si>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</si>
  <si>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</si>
  <si>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</si>
  <si>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</si>
  <si>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</si>
  <si>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</si>
  <si>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</si>
  <si>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</si>
  <si>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</si>
  <si>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</si>
  <si>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</si>
  <si>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</si>
  <si>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</si>
  <si>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</si>
  <si>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</si>
  <si>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</si>
  <si>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</si>
  <si>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</si>
  <si>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</si>
  <si>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</si>
  <si>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</si>
  <si>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</si>
  <si>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</si>
  <si>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</si>
  <si>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</si>
  <si>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</si>
  <si>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</si>
  <si>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</si>
  <si>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</si>
  <si>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</si>
  <si>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</si>
  <si>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</si>
  <si>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</si>
  <si>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</si>
  <si>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</si>
  <si>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</si>
  <si>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</si>
  <si>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</si>
  <si>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</si>
  <si>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</si>
  <si>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</si>
  <si>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</si>
  <si>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</si>
  <si>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</si>
  <si>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</si>
  <si>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</si>
  <si>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</si>
  <si>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</si>
  <si>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</si>
  <si>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</si>
  <si>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</si>
  <si>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</si>
  <si>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</si>
  <si>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</si>
  <si>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</si>
  <si>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</si>
  <si>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</si>
  <si>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</si>
  <si>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</si>
  <si>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</si>
  <si>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</si>
  <si>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</si>
  <si>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</si>
  <si>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</si>
  <si>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</si>
  <si>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</si>
  <si>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</si>
  <si>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</si>
  <si>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</si>
  <si>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</si>
  <si>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</si>
  <si>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</si>
  <si>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</si>
  <si>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</si>
  <si>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</si>
  <si>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</si>
  <si>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</si>
  <si>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</si>
  <si>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</si>
  <si>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</si>
  <si>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</si>
  <si>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</si>
  <si>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</si>
  <si>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</si>
  <si>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</si>
  <si>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</si>
  <si>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</si>
  <si>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</si>
  <si>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</si>
  <si>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</si>
  <si>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</si>
  <si>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</si>
  <si>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</si>
  <si>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</si>
  <si>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</si>
  <si>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</si>
  <si>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</si>
  <si>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</si>
  <si>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</si>
  <si>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</si>
  <si>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</si>
  <si>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</si>
  <si>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</si>
  <si>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</si>
  <si>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</si>
  <si>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</si>
  <si>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</si>
  <si>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</si>
  <si>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</si>
  <si>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</si>
  <si>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</si>
  <si>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</si>
  <si>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</si>
  <si>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</si>
  <si>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</si>
  <si>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</si>
  <si>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</si>
  <si>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</si>
  <si>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</si>
  <si>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</si>
  <si>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</si>
  <si>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</si>
  <si>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</si>
  <si>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</si>
  <si>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</si>
  <si>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</si>
  <si>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</si>
  <si>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</si>
  <si>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</si>
  <si>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</si>
  <si>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</si>
  <si>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</si>
  <si>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</si>
  <si>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</si>
  <si>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</si>
  <si>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</si>
  <si>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</si>
  <si>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</si>
  <si>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</si>
  <si>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</si>
  <si>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</si>
  <si>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</si>
  <si>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</si>
  <si>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</si>
  <si>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</si>
  <si>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</si>
  <si>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</si>
  <si>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</si>
  <si>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</si>
  <si>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</si>
  <si>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</si>
  <si>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</si>
  <si>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</si>
  <si>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</si>
  <si>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</si>
  <si>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</si>
  <si>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</si>
  <si>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</si>
  <si>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</si>
  <si>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</si>
  <si>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</si>
  <si>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</si>
  <si>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</si>
  <si>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</si>
  <si>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</si>
  <si>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</si>
  <si>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</si>
  <si>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</si>
  <si>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</si>
  <si>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</si>
  <si>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</si>
  <si>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</si>
  <si>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</si>
  <si>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</si>
  <si>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</si>
  <si>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</si>
  <si>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</si>
  <si>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</si>
  <si>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</si>
  <si>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</si>
  <si>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</si>
  <si>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</si>
  <si>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</si>
  <si>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</si>
  <si>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</si>
  <si>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</si>
  <si>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</si>
  <si>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</si>
  <si>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</si>
  <si>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</si>
  <si>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</si>
  <si>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</si>
  <si>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</si>
  <si>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</si>
  <si>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</si>
  <si>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</si>
  <si>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</si>
  <si>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</si>
  <si>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</si>
  <si>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</si>
  <si>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</si>
  <si>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</si>
  <si>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</si>
  <si>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</si>
  <si>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</si>
  <si>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</si>
  <si>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</si>
  <si>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</si>
  <si>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</si>
  <si>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</si>
  <si>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</si>
  <si>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</si>
  <si>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</si>
  <si>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</si>
  <si>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</si>
  <si>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</si>
  <si>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</si>
  <si>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</si>
  <si>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</si>
  <si>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</si>
  <si>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</si>
  <si>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</si>
  <si>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</si>
  <si>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</si>
  <si>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</si>
  <si>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</si>
  <si>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</si>
  <si>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</si>
  <si>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</si>
  <si>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</si>
  <si>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</si>
  <si>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</si>
  <si>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</si>
  <si>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</si>
  <si>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</si>
  <si>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</si>
  <si>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</si>
  <si>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</si>
  <si>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</si>
  <si>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</si>
  <si>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</si>
  <si>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</si>
  <si>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</si>
  <si>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</si>
  <si>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</si>
  <si>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</si>
  <si>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</si>
  <si>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</si>
  <si>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</si>
  <si>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</si>
  <si>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</si>
  <si>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</si>
  <si>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</si>
  <si>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</si>
  <si>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</si>
  <si>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</si>
  <si>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</si>
  <si>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</si>
  <si>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</si>
  <si>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</si>
  <si>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</si>
  <si>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</si>
  <si>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</si>
  <si>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</si>
  <si>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</si>
  <si>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</si>
  <si>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</si>
  <si>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</si>
  <si>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</si>
  <si>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</si>
  <si>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</si>
  <si>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</si>
  <si>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</si>
  <si>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</si>
  <si>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</si>
  <si>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</si>
  <si>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</si>
  <si>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</si>
  <si>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</si>
  <si>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</si>
  <si>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</si>
  <si>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</si>
  <si>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</si>
  <si>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</si>
  <si>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</si>
  <si>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</si>
  <si>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</si>
  <si>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</si>
  <si>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</si>
  <si>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</si>
  <si>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</si>
  <si>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</si>
  <si>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</si>
  <si>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</si>
  <si>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</si>
  <si>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</si>
  <si>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</si>
  <si>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</si>
  <si>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</si>
  <si>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</si>
  <si>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</si>
  <si>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</si>
  <si>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</si>
  <si>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</si>
  <si>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</si>
  <si>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</si>
  <si>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</si>
  <si>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</si>
  <si>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</si>
  <si>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</si>
  <si>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</si>
  <si>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</si>
  <si>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</si>
  <si>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</si>
  <si>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</si>
  <si>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</si>
  <si>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</si>
  <si>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</si>
  <si>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</si>
  <si>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</si>
  <si>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</si>
  <si>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</si>
  <si>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</si>
  <si>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</si>
  <si>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</si>
  <si>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</si>
  <si>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</si>
  <si>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</si>
  <si>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</si>
  <si>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</si>
  <si>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</si>
  <si>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</si>
  <si>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</si>
  <si>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</si>
  <si>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</si>
  <si>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</si>
  <si>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</si>
  <si>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</si>
  <si>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</si>
  <si>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</si>
  <si>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</si>
  <si>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</si>
  <si>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</si>
  <si>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</si>
  <si>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</si>
  <si>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</si>
  <si>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</si>
  <si>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</si>
  <si>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</si>
  <si>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</si>
  <si>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</si>
  <si>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</si>
  <si>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</si>
  <si>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</si>
  <si>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</si>
  <si>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</si>
  <si>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</si>
  <si>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</si>
  <si>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</si>
  <si>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</si>
  <si>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</si>
  <si>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</si>
  <si>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</si>
  <si>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</si>
  <si>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</si>
  <si>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</si>
  <si>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</si>
  <si>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</si>
  <si>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</si>
  <si>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</si>
  <si>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</si>
  <si>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</si>
  <si>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</si>
  <si>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</si>
  <si>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</si>
  <si>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</si>
  <si>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</si>
  <si>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</si>
  <si>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</si>
  <si>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</si>
  <si>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</si>
  <si>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</si>
  <si>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</si>
  <si>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</si>
  <si>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</si>
  <si>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</si>
  <si>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</si>
  <si>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</si>
  <si>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</si>
  <si>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</si>
  <si>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</si>
  <si>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</si>
  <si>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</si>
  <si>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</si>
  <si>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</si>
  <si>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</si>
  <si>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</si>
  <si>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</si>
  <si>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</si>
  <si>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</si>
  <si>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</si>
  <si>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</si>
  <si>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</si>
  <si>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</si>
  <si>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</si>
  <si>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</si>
  <si>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</si>
  <si>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</si>
  <si>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</si>
  <si>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</si>
  <si>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</si>
  <si>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</si>
  <si>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</si>
  <si>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</si>
  <si>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</si>
  <si>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</si>
  <si>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</si>
  <si>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</si>
  <si>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</si>
  <si>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</si>
  <si>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</si>
  <si>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</si>
  <si>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</si>
  <si>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</si>
  <si>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</si>
  <si>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</si>
  <si>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</si>
  <si>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</si>
  <si>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</si>
  <si>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</si>
  <si>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</si>
  <si>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</si>
  <si>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</si>
  <si>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</si>
  <si>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</si>
  <si>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</si>
  <si>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</si>
  <si>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</si>
  <si>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</si>
  <si>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</si>
  <si>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</si>
  <si>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</si>
  <si>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</si>
  <si>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</si>
  <si>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</si>
  <si>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</si>
  <si>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</si>
  <si>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</si>
  <si>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</si>
  <si>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</si>
  <si>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</si>
  <si>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</si>
  <si>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</si>
  <si>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</si>
  <si>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</si>
  <si>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</si>
  <si>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</si>
  <si>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</si>
  <si>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</si>
  <si>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</si>
  <si>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</si>
  <si>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</si>
  <si>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</si>
  <si>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</si>
  <si>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</si>
  <si>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</si>
  <si>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</si>
  <si>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</si>
  <si>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</si>
  <si>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</si>
  <si>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</si>
  <si>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</si>
  <si>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</si>
  <si>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</si>
  <si>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</si>
  <si>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</si>
  <si>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</si>
  <si>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</si>
  <si>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</si>
  <si>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</si>
  <si>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</si>
  <si>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</si>
  <si>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</si>
  <si>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</si>
  <si>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</si>
  <si>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</si>
  <si>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</si>
  <si>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</si>
  <si>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</si>
  <si>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</si>
  <si>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</si>
  <si>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</si>
  <si>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</si>
  <si>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</si>
  <si>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</si>
  <si>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</si>
  <si>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</si>
  <si>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</si>
  <si>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</si>
  <si>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</si>
  <si>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</si>
  <si>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</si>
  <si>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</si>
  <si>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</si>
  <si>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</si>
  <si>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</si>
  <si>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</si>
  <si>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</si>
  <si>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</si>
  <si>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</si>
  <si>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</si>
  <si>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</si>
  <si>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</si>
  <si>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</si>
  <si>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</si>
  <si>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</si>
  <si>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</si>
  <si>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</si>
  <si>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</si>
  <si>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</si>
  <si>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</si>
  <si>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</si>
  <si>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</si>
  <si>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</si>
  <si>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</si>
  <si>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</si>
  <si>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</si>
  <si>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</si>
  <si>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</si>
  <si>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</si>
  <si>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</si>
  <si>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</si>
  <si>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</si>
  <si>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</si>
  <si>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</si>
  <si>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</si>
  <si>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</si>
  <si>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</si>
  <si>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</si>
  <si>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</si>
  <si>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</si>
  <si>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</si>
  <si>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</si>
  <si>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</si>
  <si>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</si>
  <si>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</si>
  <si>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</si>
  <si>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</si>
  <si>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</si>
  <si>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</si>
  <si>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</si>
  <si>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</si>
  <si>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</si>
  <si>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</si>
  <si>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</si>
  <si>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</si>
  <si>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</si>
  <si>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</si>
  <si>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</si>
  <si>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</si>
  <si>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</si>
  <si>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</si>
  <si>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</si>
  <si>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</si>
  <si>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</si>
  <si>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</si>
  <si>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</si>
  <si>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</si>
  <si>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</si>
  <si>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</si>
  <si>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</si>
  <si>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</si>
  <si>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</si>
  <si>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</si>
  <si>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</si>
  <si>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</si>
  <si>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</si>
  <si>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</si>
  <si>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</si>
  <si>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</si>
  <si>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</si>
  <si>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</si>
  <si>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</si>
  <si>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</si>
  <si>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</si>
  <si>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</si>
  <si>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</si>
  <si>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</si>
  <si>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</si>
  <si>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</si>
  <si>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</si>
  <si>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</si>
  <si>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</si>
  <si>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</si>
  <si>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</si>
  <si>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</si>
  <si>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</si>
  <si>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</si>
  <si>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</si>
  <si>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</si>
  <si>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</si>
  <si>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</si>
  <si>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</si>
  <si>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</si>
  <si>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</si>
  <si>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</si>
  <si>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</si>
  <si>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</si>
  <si>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</si>
  <si>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</si>
  <si>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</si>
  <si>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</si>
  <si>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</si>
  <si>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</si>
  <si>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</si>
  <si>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</si>
  <si>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</si>
  <si>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</si>
  <si>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</si>
  <si>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</si>
  <si>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</si>
  <si>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</si>
  <si>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</si>
  <si>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</si>
  <si>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</si>
  <si>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</si>
  <si>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</si>
  <si>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</si>
  <si>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</si>
  <si>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</si>
  <si>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</si>
  <si>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</si>
  <si>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</si>
  <si>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</si>
  <si>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</si>
  <si>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</si>
  <si>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</si>
  <si>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</si>
  <si>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</si>
  <si>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</si>
  <si>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</si>
  <si>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</si>
  <si>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</si>
  <si>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</si>
  <si>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</si>
  <si>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</si>
  <si>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</si>
  <si>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</si>
  <si>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</si>
  <si>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</si>
  <si>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</si>
  <si>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</si>
  <si>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</si>
  <si>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</si>
  <si>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</si>
  <si>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</si>
  <si>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</si>
  <si>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</si>
  <si>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</si>
  <si>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</si>
  <si>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</si>
  <si>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</si>
  <si>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</si>
  <si>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</si>
  <si>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</si>
  <si>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</si>
  <si>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</si>
  <si>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</si>
  <si>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</si>
  <si>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</si>
  <si>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</si>
  <si>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</si>
  <si>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</si>
  <si>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</si>
  <si>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</si>
  <si>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</si>
  <si>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</si>
  <si>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</si>
  <si>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</si>
  <si>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</si>
  <si>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</si>
  <si>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</si>
  <si>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</si>
  <si>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</si>
  <si>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</si>
  <si>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</si>
  <si>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</si>
  <si>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</si>
  <si>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</si>
  <si>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</si>
  <si>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</si>
  <si>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</si>
  <si>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</si>
  <si>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</si>
  <si>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</si>
  <si>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</si>
  <si>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</si>
  <si>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</si>
  <si>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</si>
  <si>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</si>
  <si>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</si>
  <si>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</si>
  <si>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</si>
  <si>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</si>
  <si>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</si>
  <si>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</si>
  <si>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</si>
  <si>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</si>
  <si>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</si>
  <si>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</si>
  <si>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</si>
  <si>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</si>
  <si>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</si>
  <si>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</si>
  <si>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</si>
  <si>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</si>
  <si>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</si>
  <si>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</si>
  <si>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</si>
  <si>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</si>
  <si>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</si>
  <si>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</si>
  <si>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</si>
  <si>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</si>
  <si>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</si>
  <si>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</si>
  <si>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</si>
  <si>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</si>
  <si>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</si>
  <si>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</si>
  <si>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</si>
  <si>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</si>
  <si>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</si>
  <si>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</si>
  <si>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</si>
  <si>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</si>
  <si>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</si>
  <si>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</si>
  <si>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</si>
  <si>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</si>
  <si>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</si>
  <si>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</si>
  <si>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</si>
  <si>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</si>
  <si>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</si>
  <si>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</si>
  <si>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</si>
  <si>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</si>
  <si>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</si>
  <si>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</si>
  <si>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</si>
  <si>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</si>
  <si>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</si>
  <si>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</si>
  <si>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</si>
  <si>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</si>
  <si>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</si>
  <si>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</si>
  <si>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</si>
  <si>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</si>
  <si>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</si>
  <si>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</si>
  <si>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</si>
  <si>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</si>
  <si>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</si>
  <si>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</si>
  <si>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</si>
  <si>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</si>
  <si>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</si>
  <si>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</si>
  <si>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</si>
  <si>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</si>
  <si>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</si>
  <si>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</si>
  <si>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</si>
  <si>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</si>
  <si>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</si>
  <si>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</si>
  <si>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</si>
  <si>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</si>
  <si>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</si>
  <si>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</si>
  <si>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</si>
  <si>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</si>
  <si>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</si>
  <si>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</si>
  <si>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</si>
  <si>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</si>
  <si>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</si>
  <si>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</si>
  <si>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</si>
  <si>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</si>
  <si>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</si>
  <si>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</si>
  <si>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</si>
  <si>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</si>
  <si>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</si>
  <si>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</si>
  <si>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</si>
  <si>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</si>
  <si>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</si>
  <si>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</si>
  <si>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</si>
  <si>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</si>
  <si>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</si>
  <si>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</si>
  <si>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</si>
  <si>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</si>
  <si>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</si>
  <si>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</si>
  <si>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</si>
  <si>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</si>
  <si>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</si>
  <si>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</si>
  <si>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</si>
  <si>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</si>
  <si>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</si>
  <si>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</si>
  <si>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</si>
  <si>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</si>
  <si>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</si>
  <si>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</si>
  <si>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</si>
  <si>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</si>
  <si>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</si>
  <si>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</si>
  <si>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</si>
  <si>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</si>
  <si>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</si>
  <si>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</si>
  <si>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</si>
  <si>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</si>
  <si>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</si>
  <si>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</si>
  <si>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</si>
  <si>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</si>
  <si>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</si>
  <si>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</si>
  <si>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</si>
  <si>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</si>
  <si>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</si>
  <si>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</si>
  <si>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</si>
  <si>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</si>
  <si>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</si>
  <si>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</si>
  <si>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</si>
  <si>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</si>
  <si>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</si>
  <si>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</si>
  <si>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</si>
  <si>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</si>
  <si>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</si>
  <si>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</si>
  <si>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</si>
  <si>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</si>
  <si>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</si>
  <si>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</si>
  <si>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</si>
  <si>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</si>
  <si>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</si>
  <si>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</si>
  <si>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</si>
  <si>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</si>
  <si>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</si>
  <si>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</si>
  <si>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</si>
  <si>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</si>
  <si>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</si>
  <si>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</si>
  <si>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</si>
  <si>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</si>
  <si>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</si>
  <si>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</si>
  <si>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</si>
  <si>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</si>
  <si>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</si>
  <si>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</si>
  <si>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</si>
  <si>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</si>
  <si>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</si>
  <si>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</si>
  <si>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</si>
  <si>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</si>
  <si>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</si>
  <si>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</si>
  <si>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</si>
  <si>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</si>
  <si>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</si>
  <si>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</si>
  <si>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</si>
  <si>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</si>
  <si>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</si>
  <si>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</si>
  <si>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</si>
  <si>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</si>
  <si>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</si>
  <si>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</si>
  <si>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</si>
  <si>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</si>
  <si>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</si>
  <si>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</si>
  <si>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</si>
  <si>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</si>
  <si>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</si>
  <si>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</si>
  <si>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</si>
  <si>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</si>
  <si>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</si>
  <si>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</si>
  <si>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</si>
  <si>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</si>
  <si>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</si>
  <si>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</si>
  <si>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</si>
  <si>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</si>
  <si>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</si>
  <si>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</si>
  <si>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</si>
  <si>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</si>
  <si>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</si>
  <si>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</si>
  <si>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</si>
  <si>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</si>
  <si>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</si>
  <si>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</si>
  <si>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</si>
  <si>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</si>
  <si>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</si>
  <si>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</si>
  <si>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</si>
  <si>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</si>
  <si>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</si>
  <si>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</si>
  <si>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</si>
  <si>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</si>
  <si>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</si>
  <si>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</si>
  <si>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</si>
  <si>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</si>
  <si>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</si>
  <si>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</si>
  <si>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</si>
  <si>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</si>
  <si>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</si>
  <si>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</si>
  <si>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</si>
  <si>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</si>
  <si>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</si>
  <si>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</si>
  <si>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</si>
  <si>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</si>
  <si>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</si>
  <si>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</si>
  <si>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</si>
  <si>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</si>
  <si>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</si>
  <si>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</si>
  <si>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</si>
  <si>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</si>
  <si>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</si>
  <si>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</si>
  <si>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</si>
  <si>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</si>
  <si>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</si>
  <si>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</si>
  <si>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</si>
  <si>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</si>
  <si>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</si>
  <si>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</si>
  <si>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</si>
  <si>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</si>
  <si>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</si>
  <si>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</si>
  <si>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</si>
  <si>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</si>
  <si>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</si>
  <si>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</si>
  <si>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</si>
  <si>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</si>
  <si>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</si>
  <si>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</si>
  <si>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</si>
  <si>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</si>
  <si>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</si>
  <si>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</si>
  <si>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</si>
  <si>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</si>
  <si>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</si>
  <si>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</si>
  <si>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</si>
  <si>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</si>
  <si>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</si>
  <si>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</si>
  <si>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</si>
  <si>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</si>
  <si>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</si>
  <si>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</si>
  <si>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</si>
  <si>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</si>
  <si>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</si>
  <si>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</si>
  <si>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</si>
  <si>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</si>
  <si>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</si>
  <si>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</si>
  <si>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</si>
  <si>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</si>
  <si>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</si>
  <si>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</si>
  <si>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</si>
  <si>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</si>
  <si>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</si>
  <si>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</si>
  <si>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</si>
  <si>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</si>
  <si>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</si>
  <si>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</si>
  <si>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</si>
  <si>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</si>
  <si>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</si>
  <si>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</si>
  <si>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</si>
  <si>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</si>
  <si>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</si>
  <si>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</si>
  <si>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</si>
  <si>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</si>
  <si>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</si>
  <si>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</si>
  <si>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</si>
  <si>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</si>
  <si>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</si>
  <si>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</si>
  <si>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</si>
  <si>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</si>
  <si>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</si>
  <si>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</si>
  <si>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</si>
  <si>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</si>
  <si>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</si>
  <si>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</si>
  <si>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</si>
  <si>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</si>
  <si>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</si>
  <si>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</si>
  <si>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</si>
  <si>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</si>
  <si>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</si>
  <si>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</si>
  <si>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</si>
  <si>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</si>
  <si>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</si>
  <si>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</si>
  <si>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</si>
  <si>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</si>
  <si>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</si>
  <si>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</si>
  <si>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</si>
  <si>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</si>
  <si>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</si>
  <si>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</si>
  <si>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</si>
  <si>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</si>
  <si>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</si>
  <si>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</si>
  <si>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</si>
  <si>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</si>
  <si>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</si>
  <si>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</si>
  <si>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</si>
  <si>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</si>
  <si>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</si>
  <si>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</si>
  <si>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</si>
  <si>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</si>
  <si>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</si>
  <si>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</si>
  <si>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</si>
  <si>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</si>
  <si>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</si>
  <si>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</si>
  <si>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</si>
  <si>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</si>
  <si>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</si>
  <si>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</si>
  <si>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</si>
  <si>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</si>
  <si>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</si>
  <si>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</si>
  <si>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</si>
  <si>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</si>
  <si>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</si>
  <si>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</si>
  <si>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</si>
  <si>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</si>
  <si>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</si>
  <si>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</si>
  <si>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</si>
  <si>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</si>
  <si>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</si>
  <si>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</si>
  <si>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</si>
  <si>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</si>
  <si>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</si>
  <si>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</si>
  <si>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</si>
  <si>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</si>
  <si>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</si>
  <si>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</si>
  <si>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</si>
  <si>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</si>
  <si>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</si>
  <si>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</si>
  <si>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</si>
  <si>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</si>
  <si>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</si>
  <si>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</si>
  <si>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</si>
  <si>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</si>
  <si>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</si>
  <si>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</si>
  <si>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</si>
  <si>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</si>
  <si>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</si>
  <si>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</si>
  <si>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</si>
  <si>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</si>
  <si>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</si>
  <si>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</si>
  <si>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</si>
  <si>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</si>
  <si>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</si>
  <si>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</si>
  <si>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</si>
  <si>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</si>
  <si>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</si>
  <si>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</si>
  <si>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</si>
  <si>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</si>
  <si>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</si>
  <si>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</si>
  <si>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</si>
  <si>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</si>
  <si>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</si>
  <si>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</si>
  <si>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</si>
  <si>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</si>
  <si>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</si>
  <si>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</si>
  <si>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</si>
  <si>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</si>
  <si>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</si>
  <si>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</si>
  <si>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</si>
  <si>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</si>
  <si>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</si>
  <si>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</si>
  <si>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</si>
  <si>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</si>
  <si>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</si>
  <si>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</si>
  <si>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</si>
  <si>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</si>
  <si>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</si>
  <si>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</si>
  <si>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</si>
  <si>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</si>
  <si>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</si>
  <si>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</si>
  <si>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</si>
  <si>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</si>
  <si>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</si>
  <si>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</si>
  <si>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</si>
  <si>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</si>
  <si>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</si>
  <si>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</si>
  <si>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</si>
  <si>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</si>
  <si>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</si>
  <si>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</si>
  <si>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</si>
  <si>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</si>
  <si>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</si>
  <si>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</si>
  <si>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</si>
  <si>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</si>
  <si>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</si>
  <si>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</si>
  <si>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</si>
  <si>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</si>
  <si>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</si>
  <si>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</si>
  <si>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</si>
  <si>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</si>
  <si>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</si>
  <si>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</si>
  <si>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</si>
  <si>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</si>
  <si>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</si>
  <si>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</si>
  <si>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</si>
  <si>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</si>
  <si>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</si>
  <si>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</si>
  <si>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</si>
  <si>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</si>
  <si>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</si>
  <si>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</si>
  <si>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</si>
  <si>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</si>
  <si>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</si>
  <si>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</si>
  <si>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</si>
  <si>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</si>
  <si>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</si>
  <si>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</si>
  <si>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</si>
  <si>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</si>
  <si>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</si>
  <si>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</si>
  <si>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</si>
  <si>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</si>
  <si>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</si>
  <si>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</si>
  <si>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</si>
  <si>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</si>
  <si>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</si>
  <si>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</si>
  <si>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</si>
  <si>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</si>
  <si>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</si>
  <si>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</si>
  <si>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</si>
  <si>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</si>
  <si>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</si>
  <si>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</si>
  <si>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</si>
  <si>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</si>
  <si>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</si>
  <si>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</si>
  <si>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</si>
  <si>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</si>
  <si>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</si>
  <si>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</si>
  <si>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</si>
  <si>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</si>
  <si>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</si>
  <si>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</si>
  <si>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</si>
  <si>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</si>
  <si>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</si>
  <si>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</si>
  <si>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</si>
  <si>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</si>
  <si>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</si>
  <si>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</si>
  <si>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</si>
  <si>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</si>
  <si>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</si>
  <si>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</si>
  <si>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</si>
  <si>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</si>
  <si>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</si>
  <si>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</si>
  <si>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</si>
  <si>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</si>
  <si>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</si>
  <si>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</si>
  <si>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</si>
  <si>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</si>
  <si>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</si>
  <si>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</si>
  <si>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</si>
  <si>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</si>
  <si>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</si>
  <si>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</si>
  <si>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</si>
  <si>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</si>
  <si>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</si>
  <si>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</si>
  <si>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</si>
  <si>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</si>
  <si>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</si>
  <si>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</si>
  <si>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</si>
  <si>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</si>
  <si>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</si>
  <si>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</si>
  <si>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</si>
  <si>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</si>
  <si>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</si>
  <si>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</si>
  <si>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</si>
  <si>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</si>
  <si>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</si>
  <si>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</si>
  <si>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</si>
  <si>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</si>
  <si>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</si>
  <si>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</si>
  <si>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</si>
  <si>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</si>
  <si>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</si>
  <si>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</si>
  <si>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</si>
  <si>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</si>
  <si>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</si>
  <si>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</si>
  <si>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</si>
  <si>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</si>
  <si>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</si>
  <si>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</si>
  <si>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</si>
  <si>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</si>
  <si>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</si>
  <si>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</si>
  <si>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</si>
  <si>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</si>
  <si>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</si>
  <si>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</si>
  <si>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</si>
  <si>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</si>
  <si>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</si>
  <si>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</si>
  <si>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</si>
  <si>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</si>
  <si>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</si>
  <si>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</si>
  <si>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</si>
  <si>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</si>
  <si>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</si>
  <si>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</si>
  <si>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</si>
  <si>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</si>
  <si>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</si>
  <si>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</si>
  <si>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</si>
  <si>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</si>
  <si>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</si>
  <si>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</si>
  <si>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</si>
  <si>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</si>
  <si>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</si>
  <si>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</si>
  <si>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</si>
  <si>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</si>
  <si>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</si>
  <si>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</si>
  <si>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</si>
  <si>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</si>
  <si>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</si>
  <si>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</si>
  <si>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</si>
  <si>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</si>
  <si>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</si>
  <si>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</si>
  <si>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</si>
  <si>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</si>
  <si>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</si>
  <si>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</si>
  <si>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</si>
  <si>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</si>
  <si>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</si>
  <si>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</si>
  <si>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</si>
  <si>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</si>
  <si>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</si>
  <si>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</si>
  <si>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</si>
  <si>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</si>
  <si>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</si>
  <si>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</si>
  <si>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</si>
  <si>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</si>
  <si>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</si>
  <si>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</si>
  <si>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</si>
  <si>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</si>
  <si>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</si>
  <si>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</si>
  <si>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</si>
  <si>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</si>
  <si>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</si>
  <si>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</si>
  <si>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</si>
  <si>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</si>
  <si>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</si>
  <si>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</si>
  <si>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</si>
  <si>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</si>
  <si>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</si>
  <si>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</si>
  <si>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</si>
  <si>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</si>
  <si>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</si>
  <si>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</si>
  <si>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</si>
  <si>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</si>
  <si>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</si>
  <si>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</si>
  <si>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</si>
  <si>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</si>
  <si>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</si>
  <si>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</si>
  <si>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</si>
  <si>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</si>
  <si>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</si>
  <si>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</si>
  <si>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</si>
  <si>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</si>
  <si>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</si>
  <si>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</si>
  <si>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</si>
  <si>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</si>
  <si>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</si>
  <si>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</si>
  <si>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</si>
  <si>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</si>
  <si>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</si>
  <si>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</si>
  <si>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</si>
  <si>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</si>
  <si>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</si>
  <si>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</si>
  <si>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</si>
  <si>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</si>
  <si>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</si>
  <si>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</si>
  <si>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</si>
  <si>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</si>
  <si>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</si>
  <si>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</si>
  <si>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</si>
  <si>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</si>
  <si>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</si>
  <si>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</si>
  <si>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</si>
  <si>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</si>
  <si>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</si>
  <si>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</si>
  <si>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</si>
  <si>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</si>
  <si>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</si>
  <si>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</si>
  <si>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</si>
  <si>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</si>
  <si>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</si>
  <si>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</si>
  <si>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</si>
  <si>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</si>
  <si>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</si>
  <si>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</si>
  <si>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</si>
  <si>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</si>
  <si>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</si>
  <si>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Count of outcomes</t>
  </si>
  <si>
    <t>Column Labels</t>
  </si>
  <si>
    <t>Grand Total</t>
  </si>
  <si>
    <t>Row Labels</t>
  </si>
  <si>
    <t>Years</t>
  </si>
  <si>
    <t>Parent Category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</si>
  <si>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</si>
  <si>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</si>
  <si>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</si>
  <si>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</si>
  <si>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</si>
  <si>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</si>
  <si>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</si>
  <si>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</si>
  <si>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</si>
  <si>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</si>
  <si>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</si>
  <si>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tabletop games</t>
  </si>
  <si>
    <t>classical music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</si>
  <si>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</si>
  <si>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</si>
  <si>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</si>
  <si>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</si>
  <si>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</si>
  <si>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</si>
  <si>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</si>
  <si>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</si>
  <si>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</si>
  <si>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</si>
  <si>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</si>
  <si>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</si>
  <si>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</si>
  <si>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</si>
  <si>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</si>
  <si>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</si>
  <si>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</si>
  <si>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</si>
  <si>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</si>
  <si>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games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</si>
  <si>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</si>
  <si>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</si>
  <si>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</si>
  <si>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</si>
  <si>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</si>
  <si>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</si>
  <si>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</si>
  <si>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</si>
  <si>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</si>
  <si>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</si>
  <si>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</si>
  <si>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</si>
  <si>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</si>
  <si>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</si>
  <si>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</si>
  <si>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</si>
  <si>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</si>
  <si>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</si>
  <si>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Deadline Date</t>
  </si>
  <si>
    <t>Launch Date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</si>
  <si>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</si>
  <si>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</si>
  <si>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</si>
  <si>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</si>
  <si>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</si>
  <si>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</si>
  <si>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</si>
  <si>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</si>
  <si>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</si>
  <si>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</si>
  <si>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</si>
  <si>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</si>
  <si>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</si>
  <si>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</si>
  <si>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</si>
  <si>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</si>
  <si>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</si>
  <si>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</si>
  <si>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</si>
  <si>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</si>
  <si>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</si>
  <si>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 1000</t>
  </si>
  <si>
    <t>&gt;= 50000</t>
  </si>
  <si>
    <t>1,000 -4,999</t>
  </si>
  <si>
    <t>5,000- 9,999</t>
  </si>
  <si>
    <t>10,000 - 14,999</t>
  </si>
  <si>
    <t>15,000 -19,999</t>
  </si>
  <si>
    <t>20,000 - 24,999</t>
  </si>
  <si>
    <t>25,000 - 29,999</t>
  </si>
  <si>
    <t>30,000 - 34,999</t>
  </si>
  <si>
    <t>35,000 - 39,999</t>
  </si>
  <si>
    <t>40,000 - 44,999</t>
  </si>
  <si>
    <t>45,000 - 49,999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</si>
</sst>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7" formatCode="[$-409]d\-mmm\-yy;@"/>
    <numFmt numFmtId="179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7" fontId="0" fillId="0" borderId="0" xfId="0" applyNumberFormat="1"/>
    <xf numFmtId="3" fontId="0" fillId="0" borderId="0" xfId="0" applyNumberFormat="1" applyAlignment="1">
      <alignment horizontal="left"/>
    </xf>
    <xf numFmtId="179" fontId="0" fillId="0" borderId="0" xfId="0" applyNumberForma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ysClr val="windowText" lastClr="000000"/>
                </a:solidFill>
              </a:rPr>
              <a:t>Theater Outcomes Based on Launch</a:t>
            </a:r>
            <a:r>
              <a:rPr lang="en-CA" b="1" baseline="0">
                <a:solidFill>
                  <a:sysClr val="windowText" lastClr="000000"/>
                </a:solidFill>
              </a:rPr>
              <a:t> Date</a:t>
            </a:r>
            <a:endParaRPr lang="en-CA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393854507539466"/>
          <c:y val="3.14853357263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4"/>
      </c:pivotFmt>
      <c:pivotFmt>
        <c:idx val="5"/>
      </c:pivotFmt>
      <c:pivotFmt>
        <c:idx val="6"/>
      </c:pivotFmt>
      <c:pivotFmt>
        <c:idx val="11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ln w="28575" cap="rnd">
            <a:solidFill>
              <a:srgbClr val="FF0000"/>
            </a:solidFill>
            <a:round/>
          </a:ln>
          <a:effectLst/>
        </c:spPr>
      </c:pivotFmt>
      <c:pivotFmt>
        <c:idx val="18"/>
        <c:spPr>
          <a:ln w="28575" cap="rnd">
            <a:solidFill>
              <a:srgbClr val="FFFF00"/>
            </a:solidFill>
            <a:round/>
          </a:ln>
          <a:effectLst/>
        </c:spP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C-4C56-B1B8-6DC279632683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C-4C56-B1B8-6DC279632683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7C-4C56-B1B8-6DC279632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2792272"/>
        <c:axId val="1172793520"/>
      </c:lineChart>
      <c:catAx>
        <c:axId val="1172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3520"/>
        <c:crosses val="autoZero"/>
        <c:auto val="1"/>
        <c:lblAlgn val="ctr"/>
        <c:lblOffset val="100"/>
        <c:noMultiLvlLbl val="0"/>
      </c:catAx>
      <c:valAx>
        <c:axId val="11727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800" b="1">
                <a:solidFill>
                  <a:sysClr val="windowText" lastClr="000000"/>
                </a:solidFill>
              </a:rPr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1,000 -4,999</c:v>
                </c:pt>
                <c:pt idx="2">
                  <c:v>5,000- 9,999</c:v>
                </c:pt>
                <c:pt idx="3">
                  <c:v>10,000 - 14,999</c:v>
                </c:pt>
                <c:pt idx="4">
                  <c:v>15,000 -19,999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E-4D03-B1E4-13F6D9F60DE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1,000 -4,999</c:v>
                </c:pt>
                <c:pt idx="2">
                  <c:v>5,000- 9,999</c:v>
                </c:pt>
                <c:pt idx="3">
                  <c:v>10,000 - 14,999</c:v>
                </c:pt>
                <c:pt idx="4">
                  <c:v>15,000 -19,999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E-4D03-B1E4-13F6D9F60DE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&lt; 1000</c:v>
                </c:pt>
                <c:pt idx="1">
                  <c:v>1,000 -4,999</c:v>
                </c:pt>
                <c:pt idx="2">
                  <c:v>5,000- 9,999</c:v>
                </c:pt>
                <c:pt idx="3">
                  <c:v>10,000 - 14,999</c:v>
                </c:pt>
                <c:pt idx="4">
                  <c:v>15,000 -19,999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&gt;=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E-4D03-B1E4-13F6D9F60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16176"/>
        <c:axId val="1167717840"/>
      </c:lineChart>
      <c:catAx>
        <c:axId val="11677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7840"/>
        <c:crosses val="autoZero"/>
        <c:auto val="1"/>
        <c:lblAlgn val="ctr"/>
        <c:lblOffset val="100"/>
        <c:noMultiLvlLbl val="0"/>
      </c:catAx>
      <c:valAx>
        <c:axId val="1167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33337</xdr:rowOff>
    </xdr:from>
    <xdr:to>
      <xdr:col>18</xdr:col>
      <xdr:colOff>347662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</xdr:colOff>
      <xdr:row>1</xdr:row>
      <xdr:rowOff>80962</xdr:rowOff>
    </xdr:from>
    <xdr:to>
      <xdr:col>25</xdr:col>
      <xdr:colOff>268942</xdr:colOff>
      <xdr:row>27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" refreshedDate="44565.009163657407" createdVersion="6" refreshedVersion="6" minRefreshableVersion="3" recordCount="4114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14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eadline Date" numFmtId="0">
      <sharedItems containsSemiMixedTypes="0" containsNonDate="0" containsDate="1" containsString="0" minDate="2009-08-10T19:26:00" maxDate="2017-05-03T19:12:00"/>
    </cacheField>
    <cacheField name="Launch Date" numFmtId="0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d v="2015-07-23T03:00:0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0"/>
    <d v="2017-03-02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0"/>
    <d v="2016-02-1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0"/>
    <d v="2014-08-07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0"/>
    <d v="2015-12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0"/>
    <d v="2016-07-29T05:35:00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0"/>
    <d v="2014-06-14T01:44:10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0"/>
    <d v="2016-07-05T01:07:4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0"/>
    <d v="2016-04-15T21:00:00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0"/>
    <d v="2016-04-17T02:29:04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0"/>
    <d v="2014-06-25T01:37:59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0"/>
    <d v="2016-08-22T03:00:00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0"/>
    <d v="2014-07-16T03:00:00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0"/>
    <d v="2016-06-23T20:27:00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0"/>
    <d v="2014-07-13T13:59:00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0"/>
    <d v="2015-09-27T20:14:00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0"/>
    <d v="2014-06-16T05:30:00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0"/>
    <d v="2014-11-04T18:33:42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0"/>
    <d v="2014-09-17T13:00:56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0"/>
    <d v="2015-07-20T19:35:34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0"/>
    <d v="2015-09-13T18:11:52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0"/>
    <d v="2014-09-26T15:03:09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0"/>
    <d v="2015-01-01T07:59:00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0"/>
    <d v="2015-04-30T15:20:00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0"/>
    <d v="2015-09-15T19:39:00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0"/>
    <d v="2016-01-09T00:36:01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0"/>
    <d v="2014-08-17T12:22:24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0"/>
    <d v="2014-11-16T04:57:13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0"/>
    <d v="2015-12-16T23:08:04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0"/>
    <d v="2014-07-22T16:09:28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0"/>
    <d v="2014-08-21T07:01:55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0"/>
    <d v="2016-01-25T19:00:34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0"/>
    <d v="2016-05-13T03:59:00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0"/>
    <d v="2015-11-08T16:51:41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0"/>
    <d v="2014-08-05T07:43:21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0"/>
    <d v="2015-04-28T00:00:00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0"/>
    <d v="2015-04-04T06:22:05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0"/>
    <d v="2015-02-27T16:37:59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0"/>
    <d v="2013-05-11T01:22:24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0"/>
    <d v="2014-05-25T22:59:00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0"/>
    <d v="2014-06-19T04:00:0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0"/>
    <d v="2014-10-05T13:39:14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0"/>
    <d v="2014-12-28T15:20:26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0"/>
    <d v="2014-07-13T00:00:00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0"/>
    <d v="2014-10-07T02:22:17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0"/>
    <d v="2016-04-27T14:58:27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0"/>
    <d v="2015-12-15T23:09:34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0"/>
    <d v="2014-12-19T20:40:0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0"/>
    <d v="2015-03-01T12:00:00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0"/>
    <d v="2015-10-24T04:14:05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0"/>
    <d v="2015-01-30T17:00:0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0"/>
    <d v="2015-08-10T22:17:17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0"/>
    <d v="2014-07-17T16:50:46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0"/>
    <d v="2014-04-04T22:00:00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0"/>
    <d v="2015-12-25T17:07:01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0"/>
    <d v="2016-05-27T23:15:16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0"/>
    <d v="2015-06-08T16:00:00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0"/>
    <d v="2015-04-25T19:59:22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0"/>
    <d v="2014-11-19T18:52:52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0"/>
    <d v="2015-09-14T21:00:00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x v="1"/>
    <d v="2014-03-23T00:00:0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x v="1"/>
    <d v="2013-06-06T19:32:37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x v="1"/>
    <d v="2013-03-03T19:11:18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x v="1"/>
    <d v="2013-12-28T04:59:00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x v="1"/>
    <d v="2013-07-08T00:26:21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x v="1"/>
    <d v="2014-08-11T05:59:00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x v="1"/>
    <d v="2016-07-18T20:23:40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x v="1"/>
    <d v="2012-07-15T14:00:04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x v="1"/>
    <d v="2014-02-23T13:39:51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x v="1"/>
    <d v="2011-10-02T06:59:00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x v="1"/>
    <d v="2011-09-04T21:30:45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x v="1"/>
    <d v="2012-05-28T06:30:57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x v="1"/>
    <d v="2012-11-15T00:00:00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x v="1"/>
    <d v="2011-05-03T03:59:00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x v="1"/>
    <d v="2016-01-21T11:41:35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x v="1"/>
    <d v="2013-04-23T05:01:12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x v="1"/>
    <d v="2011-12-27T17:35:58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x v="1"/>
    <d v="2012-05-21T02:59:00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x v="1"/>
    <d v="2016-09-01T17:32:01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x v="1"/>
    <d v="2014-04-25T18:38:13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x v="1"/>
    <d v="2013-12-10T02:00:56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x v="1"/>
    <d v="2012-07-14T03:02:00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x v="1"/>
    <d v="2011-10-09T19:41:01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x v="1"/>
    <d v="2015-02-22T11:30:00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x v="1"/>
    <d v="2011-05-15T18:11:26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x v="1"/>
    <d v="2011-09-23T03:00:37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x v="1"/>
    <d v="2015-12-27T14:20:45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x v="1"/>
    <d v="2010-06-03T01:41:00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x v="1"/>
    <d v="2014-06-22T15:48:51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x v="1"/>
    <d v="2013-06-02T18:03:12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x v="1"/>
    <d v="2011-07-12T07:08:19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x v="1"/>
    <d v="2011-05-17T09:39:24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x v="1"/>
    <d v="2017-02-01T08:00:00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x v="1"/>
    <d v="2012-07-03T21:00:00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x v="1"/>
    <d v="2014-04-07T17:13:42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x v="1"/>
    <d v="2012-02-26T00:07:21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x v="1"/>
    <d v="2010-08-01T03:00:00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x v="1"/>
    <d v="2011-07-12T03:14:42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x v="1"/>
    <d v="2012-12-07T23:30:00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x v="1"/>
    <d v="2014-01-22T21:39:5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x v="1"/>
    <d v="2012-11-04T19:04:46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x v="1"/>
    <d v="2013-01-24T18:38:30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x v="1"/>
    <d v="2010-12-23T03:08:53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x v="1"/>
    <d v="2014-03-07T19:20:30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x v="1"/>
    <d v="2011-04-03T01:00:00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x v="1"/>
    <d v="2016-05-14T00:00:00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x v="1"/>
    <d v="2012-04-02T18:38:21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x v="1"/>
    <d v="2011-04-24T23:34:4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x v="1"/>
    <d v="2013-05-31T14:42:50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x v="1"/>
    <d v="2011-02-26T00:37:10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x v="1"/>
    <d v="2013-11-14T05:59:0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x v="1"/>
    <d v="2015-05-31T07:59:47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x v="1"/>
    <d v="2014-04-13T02:00:00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x v="1"/>
    <d v="2011-08-06T15:00:00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x v="1"/>
    <d v="2012-01-13T06:34:48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x v="1"/>
    <d v="2012-02-04T17:44:04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x v="1"/>
    <d v="2011-04-08T10:55:55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x v="1"/>
    <d v="2010-06-09T19:00:00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x v="1"/>
    <d v="2011-07-29T01:17:16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x v="1"/>
    <d v="2011-08-13T23:00:00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x v="2"/>
    <d v="2016-10-03T01:11:47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x v="2"/>
    <d v="2015-04-18T10:16:00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x v="2"/>
    <d v="2016-10-10T10:21:47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x v="2"/>
    <d v="2014-10-28T22:00:00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x v="2"/>
    <d v="2015-05-15T22:17:22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x v="2"/>
    <d v="2017-02-03T23:51:20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x v="2"/>
    <d v="2015-06-11T02:00:00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x v="2"/>
    <d v="2015-04-03T13:59:01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x v="2"/>
    <d v="2016-10-20T05:28:13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x v="2"/>
    <d v="2014-10-30T22:29:43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x v="2"/>
    <d v="2014-06-16T20:16:0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x v="2"/>
    <d v="2016-07-06T00:00:00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x v="2"/>
    <d v="2014-11-07T20:30:07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x v="2"/>
    <d v="2016-05-31T17:31:00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x v="2"/>
    <d v="2015-09-04T17:00:00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x v="2"/>
    <d v="2014-07-01T19:00:00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x v="2"/>
    <d v="2015-05-16T10:16:00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x v="2"/>
    <d v="2015-10-12T13:46:33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x v="2"/>
    <d v="2015-08-01T04:59:00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x v="2"/>
    <d v="2015-07-12T22:06:12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x v="2"/>
    <d v="2015-03-20T03:45:32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x v="2"/>
    <d v="2015-05-31T03:40:23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x v="2"/>
    <d v="2014-11-16T22:26:18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x v="2"/>
    <d v="2016-09-03T05:55:00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x v="2"/>
    <d v="2015-04-13T17:17:52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x v="2"/>
    <d v="2015-08-11T13:00:52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x v="2"/>
    <d v="2017-01-18T00:23:18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x v="2"/>
    <d v="2015-01-08T18:18:00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x v="2"/>
    <d v="2016-02-27T06:45:36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x v="2"/>
    <d v="2014-12-25T08:00:00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x v="2"/>
    <d v="2015-05-26T03:53:02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x v="2"/>
    <d v="2015-06-18T13:13:1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x v="2"/>
    <d v="2014-09-23T01:51:40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x v="2"/>
    <d v="2014-12-02T15:04:04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x v="2"/>
    <d v="2015-06-03T13:08:15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x v="2"/>
    <d v="2015-07-23T13:25:3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x v="2"/>
    <d v="2014-08-03T02:59: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x v="2"/>
    <d v="2016-02-26T21:52:52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x v="2"/>
    <d v="2014-10-22T01:50:2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x v="2"/>
    <d v="2016-07-03T10:25:45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x v="3"/>
    <d v="2015-08-15T21:54:51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x v="3"/>
    <d v="2014-07-02T16:29:55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x v="3"/>
    <d v="2014-08-16T23:42:00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x v="3"/>
    <d v="2015-10-01T00:00:00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x v="3"/>
    <d v="2014-09-19T18:18:21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x v="3"/>
    <d v="2016-01-12T15:48:44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x v="3"/>
    <d v="2017-01-16T01:49:22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x v="3"/>
    <d v="2015-08-04T22:15:35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x v="3"/>
    <d v="2015-03-19T19:02:50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x v="3"/>
    <d v="2014-10-18T12:07:3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x v="3"/>
    <d v="2015-08-30T05:28:0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x v="3"/>
    <d v="2016-08-12T04:20:14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x v="3"/>
    <d v="2015-03-19T08:28:43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x v="3"/>
    <d v="2015-02-28T13:45:08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x v="3"/>
    <d v="2015-05-08T18:12:56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x v="3"/>
    <d v="2014-08-29T18:40:11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x v="3"/>
    <d v="2015-08-05T19:46:39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x v="3"/>
    <d v="2015-03-24T00:08:46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x v="3"/>
    <d v="2015-11-26T23:55:45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x v="3"/>
    <d v="2016-03-04T01:55:55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x v="3"/>
    <d v="2015-04-13T19:00:0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x v="3"/>
    <d v="2015-06-22T17:48:15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x v="3"/>
    <d v="2017-01-07T00:17:1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x v="3"/>
    <d v="2014-11-26T20:26:50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x v="3"/>
    <d v="2014-09-01T03:59:00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x v="3"/>
    <d v="2016-08-18T21:52:19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x v="3"/>
    <d v="2017-03-03T20:00:00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x v="3"/>
    <d v="2015-07-21T06:59:00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x v="3"/>
    <d v="2014-09-05T04:23:35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x v="3"/>
    <d v="2016-09-03T16:34:37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x v="3"/>
    <d v="2016-06-16T15:37:26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x v="3"/>
    <d v="2015-10-02T10:35:38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x v="3"/>
    <d v="2014-10-17T19:00:3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x v="3"/>
    <d v="2014-11-28T23:26:06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x v="3"/>
    <d v="2016-03-06T23:55:31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x v="3"/>
    <d v="2015-07-10T16:05:32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x v="3"/>
    <d v="2015-10-10T21:00:00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x v="3"/>
    <d v="2017-02-17T21:00:00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x v="3"/>
    <d v="2014-10-05T09:12:02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x v="3"/>
    <d v="2016-09-01T02:58:22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x v="3"/>
    <d v="2014-09-15T02:00:03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x v="3"/>
    <d v="2015-02-08T19:38:49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x v="3"/>
    <d v="2015-10-08T20:59:00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x v="3"/>
    <d v="2015-01-29T20:21:04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x v="3"/>
    <d v="2016-08-04T14:00:03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x v="3"/>
    <d v="2015-10-06T15:10:22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x v="3"/>
    <d v="2016-08-06T00:06:23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x v="3"/>
    <d v="2015-01-04T04:43:58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x v="3"/>
    <d v="2014-12-16T08:52:47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x v="3"/>
    <d v="2015-07-10T22:08:55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x v="3"/>
    <d v="2015-10-01T05:00:0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x v="3"/>
    <d v="2015-09-19T03:50:17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x v="3"/>
    <d v="2016-04-16T20:08:40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x v="3"/>
    <d v="2015-08-16T14:06:41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x v="3"/>
    <d v="2015-03-06T15:22:29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x v="3"/>
    <d v="2016-02-17T23:59:00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x v="3"/>
    <d v="2015-04-22T22:00:37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x v="3"/>
    <d v="2014-12-28T15:22:29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x v="3"/>
    <d v="2015-05-15T15:04:49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x v="3"/>
    <d v="2016-04-01T06:59:00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x v="3"/>
    <d v="2015-08-20T20:06:0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x v="3"/>
    <d v="2015-03-28T19:06:04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x v="3"/>
    <d v="2015-03-27T02:39:00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x v="3"/>
    <d v="2016-05-22T01:05:00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x v="3"/>
    <d v="2015-07-10T05:38:46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x v="3"/>
    <d v="2016-04-08T22:04:14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x v="3"/>
    <d v="2015-05-31T09:29:00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x v="3"/>
    <d v="2015-07-09T21:27:21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x v="3"/>
    <d v="2015-06-01T16:28:25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x v="3"/>
    <d v="2016-02-13T22:24:57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x v="3"/>
    <d v="2015-06-04T18:39:11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x v="3"/>
    <d v="2016-01-02T23:00:5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x v="3"/>
    <d v="2015-02-27T19:49:06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x v="3"/>
    <d v="2016-09-29T21:52:52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x v="3"/>
    <d v="2015-06-21T00:50:59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x v="3"/>
    <d v="2015-07-09T21:48:17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x v="3"/>
    <d v="2016-01-05T00:00:00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x v="3"/>
    <d v="2016-03-08T13:51:09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x v="3"/>
    <d v="2016-12-30T09:00:00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x v="3"/>
    <d v="2015-11-08T12:00:00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x v="4"/>
    <d v="2013-05-05T17:00:11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x v="4"/>
    <d v="2014-12-21T16:45:04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x v="4"/>
    <d v="2011-12-20T11:49:50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x v="4"/>
    <d v="2014-02-22T01:08:24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x v="4"/>
    <d v="2010-03-16T07:06:00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x v="4"/>
    <d v="2012-08-16T01:16:2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x v="4"/>
    <d v="2010-12-18T09:43:25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x v="4"/>
    <d v="2010-10-16T03:39:00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x v="4"/>
    <d v="2012-01-07T18:35:09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x v="4"/>
    <d v="2010-08-22T17:40:00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x v="4"/>
    <d v="2013-06-06T13:34:51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x v="4"/>
    <d v="2012-05-16T19:00:00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x v="4"/>
    <d v="2010-06-01T03:59:00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x v="4"/>
    <d v="2012-02-15T15:37:15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x v="4"/>
    <d v="2015-10-17T02:00:00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x v="4"/>
    <d v="2011-03-16T11:38:02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x v="4"/>
    <d v="2013-03-16T18:27:47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x v="4"/>
    <d v="2016-05-19T15:02:42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x v="4"/>
    <d v="2011-06-18T01:14:26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x v="4"/>
    <d v="2015-04-08T17:42:4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x v="4"/>
    <d v="2010-07-17T09:59:0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x v="4"/>
    <d v="2012-06-07T14:55:00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x v="4"/>
    <d v="2011-02-26T05:57:08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x v="4"/>
    <d v="2012-09-27T22:54:54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x v="4"/>
    <d v="2012-05-11T14:53:15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x v="4"/>
    <d v="2010-05-10T20:16:00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x v="4"/>
    <d v="2010-04-23T03:51:00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x v="4"/>
    <d v="2014-06-25T10:51:39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x v="4"/>
    <d v="2011-11-07T04:39:3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x v="4"/>
    <d v="2017-02-22T04:43:42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x v="4"/>
    <d v="2011-05-25T04:00:0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x v="4"/>
    <d v="2014-01-02T08:00:00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x v="4"/>
    <d v="2010-04-28T18:49:00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x v="4"/>
    <d v="2011-07-03T11:57:46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x v="4"/>
    <d v="2012-04-05T06:59:00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x v="4"/>
    <d v="2012-11-10T01:46:06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x v="4"/>
    <d v="2012-04-28T00:57:54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x v="4"/>
    <d v="2015-05-23T21:23:39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x v="4"/>
    <d v="2012-10-12T00:58:59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x v="4"/>
    <d v="2017-02-27T02:01:00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x v="4"/>
    <d v="2014-05-30T14:10:35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x v="4"/>
    <d v="2009-08-10T19:26:00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x v="4"/>
    <d v="2010-02-22T22:00:00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x v="4"/>
    <d v="2011-06-01T04:59:00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x v="4"/>
    <d v="2012-01-21T17:43:00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x v="4"/>
    <d v="2013-09-19T18:08:48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x v="4"/>
    <d v="2013-03-25T18:35:24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x v="4"/>
    <d v="2012-11-02T04:00:00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x v="4"/>
    <d v="2012-06-26T04:03:13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x v="4"/>
    <d v="2013-11-02T10:57:14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x v="4"/>
    <d v="2011-02-02T07:59:0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x v="4"/>
    <d v="2013-05-01T00:01:00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x v="4"/>
    <d v="2011-10-29T03:59:00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x v="4"/>
    <d v="2014-04-20T16:01:54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x v="4"/>
    <d v="2010-07-19T16:00:00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x v="4"/>
    <d v="2013-11-01T00:00:00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x v="4"/>
    <d v="2012-09-07T11:24:43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x v="4"/>
    <d v="2015-05-01T03:59:00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x v="4"/>
    <d v="2014-05-09T21:00:00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x v="4"/>
    <d v="2010-11-17T06:24:20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x v="4"/>
    <d v="2011-04-24T23:02:18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x v="4"/>
    <d v="2013-03-19T16:42:15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x v="4"/>
    <d v="2012-02-24T20:33:58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x v="4"/>
    <d v="2012-06-02T01:42:26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x v="4"/>
    <d v="2012-09-01T02:00:00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x v="4"/>
    <d v="2012-03-10T15:07:29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x v="4"/>
    <d v="2013-03-20T19:05:33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x v="4"/>
    <d v="2013-02-07T22:40:01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x v="4"/>
    <d v="2011-03-10T16:40:10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x v="4"/>
    <d v="2012-09-03T18:02:14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x v="4"/>
    <d v="2011-10-20T02:00:0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x v="4"/>
    <d v="2012-01-01T07:59:00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x v="4"/>
    <d v="2013-04-14T21:03:5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x v="4"/>
    <d v="2010-08-11T15:59:00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x v="4"/>
    <d v="2013-03-01T19:59:48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x v="4"/>
    <d v="2012-08-22T18:32:14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x v="4"/>
    <d v="2014-12-11T04:59:00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x v="4"/>
    <d v="2013-12-11T16:14:43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x v="4"/>
    <d v="2013-03-26T23:55:51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x v="4"/>
    <d v="2010-02-02T07:59:00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x v="4"/>
    <d v="2015-12-22T23:00:0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x v="4"/>
    <d v="2016-11-08T11:43:06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x v="4"/>
    <d v="2016-05-13T13:40:48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x v="4"/>
    <d v="2016-12-21T07:59:00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x v="4"/>
    <d v="2015-08-01T15:01:48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x v="4"/>
    <d v="2016-12-20T04:30:33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x v="4"/>
    <d v="2017-03-14T22:57:00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x v="4"/>
    <d v="2015-03-22T08:00:00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x v="4"/>
    <d v="2015-11-01T04:00:00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x v="4"/>
    <d v="2015-11-07T04:00:00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x v="4"/>
    <d v="2013-05-17T03:59:0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x v="4"/>
    <d v="2016-06-17T13:57:14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x v="4"/>
    <d v="2015-10-28T08:00:00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x v="4"/>
    <d v="2016-04-07T14:16:31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x v="4"/>
    <d v="2015-05-15T19:00:00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x v="4"/>
    <d v="2015-05-08T22:00:00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x v="4"/>
    <d v="2015-11-13T15:18:38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x v="4"/>
    <d v="2015-03-14T02:05:08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x v="4"/>
    <d v="2016-09-03T01:00:00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x v="4"/>
    <d v="2015-04-29T18:14:28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x v="4"/>
    <d v="2017-03-08T21:00:0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x v="4"/>
    <d v="2014-10-01T03:59:00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x v="4"/>
    <d v="2016-04-29T18:44:25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x v="4"/>
    <d v="2014-11-14T03:00:00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x v="4"/>
    <d v="2015-06-01T02:20:00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x v="4"/>
    <d v="2015-05-20T22:39:50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x v="4"/>
    <d v="2015-10-14T12:00:21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x v="4"/>
    <d v="2015-11-14T12:53:29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x v="4"/>
    <d v="2015-08-21T14:05:16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x v="4"/>
    <d v="2017-02-24T11:58:28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x v="4"/>
    <d v="2016-09-11T03:59:0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x v="4"/>
    <d v="2016-04-07T22:09:14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x v="4"/>
    <d v="2014-10-08T04:01:08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x v="4"/>
    <d v="2015-11-19T20:00:19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x v="4"/>
    <d v="2016-04-08T18:52:01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x v="4"/>
    <d v="2014-12-01T08:03:14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x v="4"/>
    <d v="2016-03-16T18:16:33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x v="4"/>
    <d v="2015-04-24T05:19: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x v="4"/>
    <d v="2016-06-15T15:00:00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x v="4"/>
    <d v="2014-11-14T05:12:00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x v="4"/>
    <d v="2015-07-23T03:11:0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x v="4"/>
    <d v="2014-11-23T01:01:46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x v="4"/>
    <d v="2014-08-08T00:00:00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x v="4"/>
    <d v="2010-05-02T19:22:00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x v="4"/>
    <d v="2014-06-21T03:59:00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x v="4"/>
    <d v="2014-02-28T14:33:19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x v="4"/>
    <d v="2012-05-20T19:01:58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x v="4"/>
    <d v="2013-05-01T04:59:00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x v="4"/>
    <d v="2015-03-15T13:32:02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x v="4"/>
    <d v="2012-01-15T13:14:2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x v="4"/>
    <d v="2017-01-06T19:05:0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x v="4"/>
    <d v="2013-02-01T18:25:39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x v="4"/>
    <d v="2016-04-05T16:00:00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x v="4"/>
    <d v="2012-07-18T21:53:18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x v="4"/>
    <d v="2011-09-16T21:20:31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x v="4"/>
    <d v="2014-03-01T17:18:00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x v="4"/>
    <d v="2016-08-25T10:51:5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x v="4"/>
    <d v="2015-11-14T07:01:00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x v="4"/>
    <d v="2016-01-25T23:52:00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x v="4"/>
    <d v="2012-05-03T16:31:12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x v="4"/>
    <d v="2016-01-23T17:16:32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x v="4"/>
    <d v="2012-07-30T05:00:00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x v="4"/>
    <d v="2012-09-06T17:01:40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x v="4"/>
    <d v="2014-05-19T02:49:19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x v="4"/>
    <d v="2015-01-06T18:45:47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x v="4"/>
    <d v="2014-11-21T15:01:41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x v="4"/>
    <d v="2015-08-10T22:49:51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x v="4"/>
    <d v="2015-08-15T06:00:00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x v="4"/>
    <d v="2016-07-28T01:49:40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x v="4"/>
    <d v="2014-03-07T22:59:00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x v="4"/>
    <d v="2015-05-08T00:52:52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x v="4"/>
    <d v="2011-12-18T00:59:00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x v="4"/>
    <d v="2011-09-08T03:00:00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x v="4"/>
    <d v="2013-10-10T17:00:52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x v="4"/>
    <d v="2016-04-17T18:38:02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x v="4"/>
    <d v="2012-04-27T21:32:00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x v="4"/>
    <d v="2012-07-07T13:33:2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x v="4"/>
    <d v="2010-09-01T03:44:00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x v="4"/>
    <d v="2015-04-29T19:02:06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x v="4"/>
    <d v="2016-12-14T12:00:00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x v="4"/>
    <d v="2014-05-17T03:30: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x v="4"/>
    <d v="2011-08-07T20:12:50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x v="4"/>
    <d v="2015-11-05T13:56:57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x v="4"/>
    <d v="2011-08-10T07:08:00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x v="4"/>
    <d v="2014-02-05T23:04:00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x v="4"/>
    <d v="2014-03-06T02:02:19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x v="4"/>
    <d v="2011-05-09T05:59:00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x v="4"/>
    <d v="2011-11-19T21:54:10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x v="4"/>
    <d v="2013-11-05T18:39:50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x v="4"/>
    <d v="2016-07-22T20:42:24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x v="4"/>
    <d v="2015-06-18T23:33:17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x v="4"/>
    <d v="2013-12-22T05:00:00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x v="4"/>
    <d v="2012-07-25T17:49:38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x v="4"/>
    <d v="2012-07-19T21:03:31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x v="4"/>
    <d v="2013-10-12T01:31:05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x v="4"/>
    <d v="2014-10-17T12:00:00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x v="4"/>
    <d v="2014-02-08T09:30:31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x v="4"/>
    <d v="2013-04-08T04:33:00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x v="4"/>
    <d v="2015-07-23T06:46:37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x v="4"/>
    <d v="2013-06-29T20:13:07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x v="5"/>
    <d v="2014-03-14T04:40:31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x v="5"/>
    <d v="2015-08-21T11:47:36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x v="5"/>
    <d v="2014-09-11T06:14:57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x v="5"/>
    <d v="2013-06-05T22:13:50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x v="5"/>
    <d v="2012-03-26T08:01:39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x v="5"/>
    <d v="2015-11-27T21:40:04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x v="5"/>
    <d v="2016-03-01T17:05:14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x v="5"/>
    <d v="2015-10-22T18:59:00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x v="5"/>
    <d v="2014-06-16T22:00:00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x v="5"/>
    <d v="2009-11-27T04:59:00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x v="5"/>
    <d v="2013-09-11T02:34:27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x v="5"/>
    <d v="2016-07-05T20:54:43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x v="5"/>
    <d v="2015-10-21T17:26:21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x v="5"/>
    <d v="2015-10-11T15:07:02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x v="5"/>
    <d v="2013-12-01T21:01:42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x v="5"/>
    <d v="2013-09-13T17:56:20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x v="5"/>
    <d v="2013-07-31T08:41:53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x v="5"/>
    <d v="2016-10-08T07:38:46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x v="5"/>
    <d v="2015-11-18T07:15:5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x v="5"/>
    <d v="2014-10-17T18:16:58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x v="5"/>
    <d v="2016-03-24T22:39:13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x v="5"/>
    <d v="2013-11-02T19:03:16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x v="5"/>
    <d v="2015-02-19T21:19:43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x v="5"/>
    <d v="2014-02-10T00:21:41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x v="5"/>
    <d v="2012-02-15T21:46:01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x v="5"/>
    <d v="2015-05-21T08:02:5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x v="5"/>
    <d v="2015-03-04T02:00:20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x v="5"/>
    <d v="2013-03-23T12:19:23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x v="5"/>
    <d v="2014-05-14T18:11:35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x v="5"/>
    <d v="2013-10-17T13:38:05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x v="5"/>
    <d v="2014-02-14T22:43:2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x v="5"/>
    <d v="2014-01-25T17:09: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x v="5"/>
    <d v="2015-05-13T16:53:35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x v="5"/>
    <d v="2015-02-19T19:47:59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x v="5"/>
    <d v="2014-11-26T13:14:00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x v="5"/>
    <d v="2012-04-17T00:31:00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x v="5"/>
    <d v="2013-10-22T03:59:00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x v="5"/>
    <d v="2014-08-16T18:25:12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x v="5"/>
    <d v="2013-05-14T16:47:40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x v="5"/>
    <d v="2011-11-13T16:22:07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x v="5"/>
    <d v="2014-06-01T04:00:0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x v="5"/>
    <d v="2013-06-02T20:19:27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x v="5"/>
    <d v="2011-08-10T03:02:21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x v="5"/>
    <d v="2011-09-24T17:02:3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x v="5"/>
    <d v="2016-05-18T20:22:15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x v="5"/>
    <d v="2014-06-27T02:52:54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x v="5"/>
    <d v="2012-09-07T22:37:44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x v="5"/>
    <d v="2012-09-28T16:18:54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x v="5"/>
    <d v="2012-07-11T03:51:05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x v="5"/>
    <d v="2014-09-05T23:45:24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x v="5"/>
    <d v="2014-01-16T04:00:0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x v="5"/>
    <d v="2014-04-19T16:19:39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x v="5"/>
    <d v="2014-08-23T22:08:38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x v="5"/>
    <d v="2014-09-17T16:45:19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x v="5"/>
    <d v="2017-02-17T07:53:49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x v="5"/>
    <d v="2015-05-06T02:04:03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x v="5"/>
    <d v="2014-06-03T03:59:00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x v="5"/>
    <d v="2012-05-18T20:02:14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x v="5"/>
    <d v="2015-04-01T20:51:49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x v="5"/>
    <d v="2014-11-21T10:47:15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x v="5"/>
    <d v="2013-08-09T12:00:15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x v="5"/>
    <d v="2012-10-10T16:08:09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x v="5"/>
    <d v="2016-04-14T14:34:00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x v="5"/>
    <d v="2013-01-29T04:44:32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x v="5"/>
    <d v="2015-11-05T23:32:52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x v="5"/>
    <d v="2013-05-17T12:08:19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x v="5"/>
    <d v="2014-06-01T22:37:19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x v="5"/>
    <d v="2016-12-25T15:16:34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x v="5"/>
    <d v="2017-01-09T01:18:20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x v="5"/>
    <d v="2012-01-05T11:33:00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x v="5"/>
    <d v="2012-08-22T23:14:45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x v="5"/>
    <d v="2016-01-27T23:34:59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x v="5"/>
    <d v="2016-10-13T00:50:30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x v="5"/>
    <d v="2015-05-20T17:25:38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x v="5"/>
    <d v="2014-07-03T03:00:00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x v="5"/>
    <d v="2015-07-16T19:51:4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x v="5"/>
    <d v="2014-02-10T22:21:14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x v="5"/>
    <d v="2014-12-25T05:00:00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x v="5"/>
    <d v="2011-12-23T18:17:29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x v="5"/>
    <d v="2009-10-12T20:59:00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x v="5"/>
    <d v="2010-05-08T22:16: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x v="5"/>
    <d v="2011-07-09T05:37:3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x v="5"/>
    <d v="2012-03-18T12:17:05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x v="5"/>
    <d v="2015-01-17T12:38:2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x v="5"/>
    <d v="2012-04-10T22:36:27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x v="5"/>
    <d v="2015-12-25T02:21:26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x v="5"/>
    <d v="2013-08-10T13:15:20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x v="5"/>
    <d v="2012-10-19T23:00:5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x v="5"/>
    <d v="2012-05-25T14:14:00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x v="5"/>
    <d v="2015-06-28T15:09:30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x v="5"/>
    <d v="2016-03-01T04:13:59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x v="5"/>
    <d v="2013-04-06T06:16:22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x v="5"/>
    <d v="2016-11-20T18:48:47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x v="5"/>
    <d v="2016-08-15T07:00:00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x v="5"/>
    <d v="2014-08-09T14:44:07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x v="5"/>
    <d v="2015-12-29T11:46:41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x v="5"/>
    <d v="2015-05-27T18:41:20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x v="5"/>
    <d v="2017-02-02T14:46:01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x v="5"/>
    <d v="2015-09-06T14:46:00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x v="5"/>
    <d v="2012-12-05T09:23:41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x v="6"/>
    <d v="2015-12-10T16:51:01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x v="6"/>
    <d v="2016-11-01T04:59:00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x v="6"/>
    <d v="2016-03-20T23:58:45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x v="6"/>
    <d v="2015-09-21T03:11:16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x v="6"/>
    <d v="2016-06-01T17:12:49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x v="6"/>
    <d v="2014-09-13T09:37:21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x v="6"/>
    <d v="2015-08-07T17:00:00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x v="6"/>
    <d v="2017-02-17T16:05:00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x v="6"/>
    <d v="2015-06-21T21:20:00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x v="6"/>
    <d v="2017-01-11T05:00:00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x v="6"/>
    <d v="2015-06-24T02:00:0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x v="6"/>
    <d v="2016-12-17T06:59:00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x v="6"/>
    <d v="2016-05-13T00:10:08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x v="6"/>
    <d v="2016-05-16T10:26:05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x v="6"/>
    <d v="2015-11-01T23:00:00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x v="6"/>
    <d v="2017-01-06T13:05:0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x v="6"/>
    <d v="2015-08-03T18:00:00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x v="6"/>
    <d v="2015-11-04T19:26:31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x v="6"/>
    <d v="2016-05-13T19:04:23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x v="6"/>
    <d v="2016-07-05T01:11:47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x v="7"/>
    <d v="2015-02-04T19:36:46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x v="7"/>
    <d v="2015-10-29T01:07:14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x v="7"/>
    <d v="2016-05-03T16:41:56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x v="7"/>
    <d v="2014-11-01T02:12:42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x v="7"/>
    <d v="2016-07-04T15:46:00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x v="7"/>
    <d v="2015-11-15T15:13:09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x v="7"/>
    <d v="2015-10-17T16:01:55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x v="7"/>
    <d v="2016-02-10T16:42:44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x v="7"/>
    <d v="2015-10-29T21:40: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x v="7"/>
    <d v="2015-07-08T15:17:02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x v="7"/>
    <d v="2017-01-31T05:00:0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x v="7"/>
    <d v="2015-08-01T17:53:00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x v="7"/>
    <d v="2016-01-09T14:48:16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x v="7"/>
    <d v="2014-11-14T18:16:31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x v="7"/>
    <d v="2014-10-19T16:26:12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x v="7"/>
    <d v="2016-06-12T08:29:03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x v="7"/>
    <d v="2016-01-06T20:38:37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x v="7"/>
    <d v="2016-12-02T23:36:43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x v="7"/>
    <d v="2015-03-24T20:11:45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x v="7"/>
    <d v="2015-12-13T06:47:40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x v="7"/>
    <d v="2014-12-17T18:30:45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x v="7"/>
    <d v="2015-10-26T15:48:33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x v="7"/>
    <d v="2016-12-18T09:20:15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x v="7"/>
    <d v="2015-02-17T01:40:47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x v="7"/>
    <d v="2016-03-12T22:37:55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x v="7"/>
    <d v="2015-07-10T18:50:49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x v="7"/>
    <d v="2016-07-14T16:25:33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x v="7"/>
    <d v="2015-01-01T20:13:14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x v="7"/>
    <d v="2016-01-16T11:00:00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x v="7"/>
    <d v="2016-01-01T20:20:12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x v="7"/>
    <d v="2016-02-18T19:09:29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x v="7"/>
    <d v="2015-07-27T03:59:00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x v="7"/>
    <d v="2015-11-04T18:11:28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x v="7"/>
    <d v="2015-01-18T01:12:00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x v="7"/>
    <d v="2016-10-19T10:38:27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x v="7"/>
    <d v="2015-06-13T16:37:23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x v="7"/>
    <d v="2015-03-28T10:19:12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x v="7"/>
    <d v="2016-05-20T14:08:22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x v="7"/>
    <d v="2015-09-07T13:53:13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x v="7"/>
    <d v="2014-12-25T20:27:03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x v="7"/>
    <d v="2016-09-22T21:47:47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x v="7"/>
    <d v="2015-08-02T00:18:24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x v="7"/>
    <d v="2015-03-15T18:00:00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x v="7"/>
    <d v="2015-03-19T21:31:27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x v="7"/>
    <d v="2015-03-16T16:11:56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x v="7"/>
    <d v="2015-12-01T00:00:00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x v="7"/>
    <d v="2015-02-15T20:30:07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x v="7"/>
    <d v="2015-04-16T18:10:33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x v="7"/>
    <d v="2016-11-17T19:28:06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x v="7"/>
    <d v="2015-07-08T14:44:5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x v="7"/>
    <d v="2016-02-08T13:01:0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x v="7"/>
    <d v="2015-07-22T13:02:10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x v="7"/>
    <d v="2014-12-03T05:34:20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x v="7"/>
    <d v="2015-04-06T15:15:45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x v="7"/>
    <d v="2016-04-16T18:43:26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x v="7"/>
    <d v="2015-05-04T01:40:38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x v="7"/>
    <d v="2016-11-02T21:31:32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x v="7"/>
    <d v="2016-07-31T16:00:00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x v="7"/>
    <d v="2014-12-05T00:03:01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x v="7"/>
    <d v="2015-03-08T15:16:00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x v="7"/>
    <d v="2015-05-09T19:09:22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x v="7"/>
    <d v="2014-12-26T20:35:39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x v="7"/>
    <d v="2015-06-18T19:03:35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x v="7"/>
    <d v="2014-08-14T15:20:2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x v="7"/>
    <d v="2014-08-28T00:50:56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x v="7"/>
    <d v="2015-08-23T08:35:08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x v="7"/>
    <d v="2015-05-24T15:00:00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x v="7"/>
    <d v="2015-11-22T20:48:56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x v="7"/>
    <d v="2015-06-15T22:06:20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x v="7"/>
    <d v="2015-11-29T01:49:04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x v="7"/>
    <d v="2015-04-22T19:56:26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x v="7"/>
    <d v="2016-01-19T13:27:17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x v="7"/>
    <d v="2016-09-02T00:45:46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x v="7"/>
    <d v="2015-10-01T04:59:00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x v="7"/>
    <d v="2016-06-24T01:29:00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x v="7"/>
    <d v="2015-09-25T02:55:59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x v="7"/>
    <d v="2017-02-25T09:01:47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x v="7"/>
    <d v="2015-05-08T08:14:03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x v="7"/>
    <d v="2015-12-09T19:26:43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x v="7"/>
    <d v="2014-11-25T16:36:30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x v="7"/>
    <d v="2014-08-25T17:12:18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x v="7"/>
    <d v="2016-07-07T23:42:17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x v="7"/>
    <d v="2016-07-01T18:35:38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x v="7"/>
    <d v="2015-05-28T00:13:17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x v="7"/>
    <d v="2015-05-14T23:44:01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x v="7"/>
    <d v="2017-03-26T20:29:37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x v="7"/>
    <d v="2015-08-15T13:22:00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x v="7"/>
    <d v="2016-03-14T23:00:00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x v="7"/>
    <d v="2014-07-13T16:37:37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x v="7"/>
    <d v="2016-05-14T15:18:28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x v="7"/>
    <d v="2015-09-06T05:10:0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x v="7"/>
    <d v="2016-05-28T18:32:09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x v="7"/>
    <d v="2015-11-25T16:49:25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x v="7"/>
    <d v="2016-06-17T23:00:00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x v="7"/>
    <d v="2015-02-26T22:17:09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x v="7"/>
    <d v="2015-04-12T02:12:42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x v="7"/>
    <d v="2015-06-06T10:47:00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x v="7"/>
    <d v="2017-02-25T23:04:00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x v="7"/>
    <d v="2017-03-25T13:14:22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x v="7"/>
    <d v="2014-10-13T13:59:55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x v="8"/>
    <d v="2016-11-24T23:00:0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x v="8"/>
    <d v="2015-08-13T13:40:48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x v="8"/>
    <d v="2015-08-19T15:37:54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x v="8"/>
    <d v="2015-05-31T15:24:35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x v="8"/>
    <d v="2014-10-29T01:00:00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x v="8"/>
    <d v="2016-08-12T00:37:54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x v="8"/>
    <d v="2014-08-11T20:27:47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x v="8"/>
    <d v="2016-03-17T17:25:49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x v="8"/>
    <d v="2014-10-14T16:38:2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x v="8"/>
    <d v="2014-09-16T21:53:33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x v="8"/>
    <d v="2014-12-19T01:53:04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x v="8"/>
    <d v="2014-12-13T00:25:1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x v="8"/>
    <d v="2016-12-01T17:34:10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x v="8"/>
    <d v="2015-08-20T14:50:40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x v="8"/>
    <d v="2015-07-08T22:58:33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x v="8"/>
    <d v="2015-03-12T21:58:32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x v="8"/>
    <d v="2016-04-17T18:18:39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x v="8"/>
    <d v="2015-12-23T20:17:52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x v="8"/>
    <d v="2015-07-26T18:00:00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x v="8"/>
    <d v="2015-08-23T14:14:55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x v="8"/>
    <d v="2014-11-09T18:47:59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x v="8"/>
    <d v="2016-10-23T15:29:19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x v="8"/>
    <d v="2015-01-16T10:30:47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x v="8"/>
    <d v="2015-07-18T20:14:16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x v="8"/>
    <d v="2015-04-13T15:59:35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x v="8"/>
    <d v="2017-01-13T17:04:21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x v="8"/>
    <d v="2014-08-17T19:58:18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x v="8"/>
    <d v="2016-10-29T08:57:43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x v="8"/>
    <d v="2015-05-11T19:57:02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x v="8"/>
    <d v="2016-07-06T15:00:58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x v="8"/>
    <d v="2016-06-19T08:10:0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x v="8"/>
    <d v="2015-01-14T04:00:00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x v="8"/>
    <d v="2015-01-01T04:59:00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x v="8"/>
    <d v="2014-09-01T20:10:17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x v="8"/>
    <d v="2014-08-12T02:47:07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x v="8"/>
    <d v="2015-01-01T06:59:00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x v="8"/>
    <d v="2015-02-07T18:26:21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x v="8"/>
    <d v="2016-06-28T09:41:35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x v="8"/>
    <d v="2016-05-21T09:02:1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x v="8"/>
    <d v="2016-09-03T16:41:4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x v="8"/>
    <d v="2014-09-17T12:02:11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x v="8"/>
    <d v="2016-10-26T19:20:04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x v="8"/>
    <d v="2017-03-14T17:22:0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x v="8"/>
    <d v="2016-10-31T21:36:04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x v="8"/>
    <d v="2014-07-25T03:00:00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x v="8"/>
    <d v="2015-01-12T20:47:52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x v="8"/>
    <d v="2015-08-03T16:09:30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x v="8"/>
    <d v="2017-02-05T18:00:53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x v="8"/>
    <d v="2015-10-15T02:30:53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x v="8"/>
    <d v="2016-12-08T04:59:00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x v="8"/>
    <d v="2016-09-09T06:00:0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x v="8"/>
    <d v="2015-07-01T00:40:46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x v="8"/>
    <d v="2016-12-22T09:01:03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x v="8"/>
    <d v="2015-04-30T19:23:47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x v="8"/>
    <d v="2017-02-01T15:55:59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x v="8"/>
    <d v="2014-10-31T12:30:20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x v="8"/>
    <d v="2014-07-25T22:15:02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x v="8"/>
    <d v="2016-02-03T12:33:09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x v="8"/>
    <d v="2014-09-18T02:00:00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x v="8"/>
    <d v="2013-11-22T16:00:00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x v="8"/>
    <d v="2017-01-10T16:31:21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x v="8"/>
    <d v="2014-07-23T15:54:40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x v="8"/>
    <d v="2016-11-24T18:26:27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x v="8"/>
    <d v="2017-01-31T23:32:00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x v="8"/>
    <d v="2017-02-20T04:37:48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x v="8"/>
    <d v="2017-01-21T11:47:58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x v="8"/>
    <d v="2016-12-14T18:39:00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x v="8"/>
    <d v="2017-01-01T15:55:2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x v="8"/>
    <d v="2014-09-13T13:56:40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x v="8"/>
    <d v="2014-12-05T00:59:1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x v="8"/>
    <d v="2014-08-20T00:44:0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x v="8"/>
    <d v="2016-12-14T12:01:08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x v="8"/>
    <d v="2016-02-14T16:20:3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x v="8"/>
    <d v="2016-06-05T12:42:12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x v="8"/>
    <d v="2017-02-28T18:54:42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x v="8"/>
    <d v="2015-11-05T03:10:40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x v="8"/>
    <d v="2014-12-01T00:00:00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x v="8"/>
    <d v="2014-09-05T20:30:02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x v="8"/>
    <d v="2017-02-18T05:59:00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x v="8"/>
    <d v="2016-02-23T00:57:56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x v="9"/>
    <d v="2012-01-29T15:34:51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x v="9"/>
    <d v="2014-08-01T13:43:27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x v="9"/>
    <d v="2012-04-08T18:19:38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x v="9"/>
    <d v="2015-07-30T03:59:00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x v="9"/>
    <d v="2011-06-30T15:19:23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x v="9"/>
    <d v="2015-12-13T15:01:52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x v="9"/>
    <d v="2013-04-12T01:01:27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x v="9"/>
    <d v="2013-01-14T21:20:00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x v="9"/>
    <d v="2011-08-21T20:05:57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x v="9"/>
    <d v="2012-09-19T04:27:41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x v="9"/>
    <d v="2011-12-07T17:53:11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x v="9"/>
    <d v="2012-01-22T06:00:00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x v="9"/>
    <d v="2013-09-29T10:11:01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x v="9"/>
    <d v="2013-12-20T10:04:52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x v="9"/>
    <d v="2015-05-09T05:00:00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x v="9"/>
    <d v="2014-12-04T00:39:00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x v="9"/>
    <d v="2013-11-21T04:59:00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x v="9"/>
    <d v="2014-02-14T20:00:00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x v="9"/>
    <d v="2014-12-01T04:59:00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x v="9"/>
    <d v="2014-08-11T12:03:4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x v="9"/>
    <d v="2015-06-21T03:31:22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x v="9"/>
    <d v="2013-06-11T15:33:26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x v="9"/>
    <d v="2014-03-21T21:01:5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x v="9"/>
    <d v="2012-04-16T21:00:00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x v="9"/>
    <d v="2012-12-13T22:58:23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x v="9"/>
    <d v="2013-05-03T13:44:0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x v="9"/>
    <d v="2012-09-23T03:59:00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x v="9"/>
    <d v="2015-01-15T10:54:00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x v="9"/>
    <d v="2014-08-10T20:19:26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x v="9"/>
    <d v="2017-01-28T22:35:30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x v="9"/>
    <d v="2013-02-24T21:04:32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x v="9"/>
    <d v="2011-08-04T15:07:55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x v="9"/>
    <d v="2016-10-16T11:00:00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x v="9"/>
    <d v="2015-02-14T14:09:51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x v="9"/>
    <d v="2013-01-05T17:58:41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x v="9"/>
    <d v="2013-05-20T00:41:00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x v="9"/>
    <d v="2011-04-18T17:24:19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x v="9"/>
    <d v="2012-12-06T01:18:34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x v="9"/>
    <d v="2010-10-08T20:04:2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x v="9"/>
    <d v="2014-07-09T07:55:3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x v="10"/>
    <d v="2016-11-26T19:20:13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x v="10"/>
    <d v="2014-02-02T18:02:06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x v="10"/>
    <d v="2016-12-04T06:00:00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x v="10"/>
    <d v="2013-08-15T10:43:28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x v="10"/>
    <d v="2015-09-10T04:09:21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x v="10"/>
    <d v="2014-10-19T13:01:24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x v="10"/>
    <d v="2015-02-16T18:48:03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x v="10"/>
    <d v="2015-05-21T03:26:50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x v="10"/>
    <d v="2013-12-16T04:58:10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x v="10"/>
    <d v="2013-12-26T23:54:54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x v="10"/>
    <d v="2013-02-24T23:59:29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x v="10"/>
    <d v="2016-01-30T19:46:42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x v="10"/>
    <d v="2009-11-01T03:59:00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x v="10"/>
    <d v="2015-05-10T23:01:00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x v="10"/>
    <d v="2014-02-23T18:43:38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x v="10"/>
    <d v="2011-12-16T01:26:3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x v="10"/>
    <d v="2015-10-11T05:00:00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x v="10"/>
    <d v="2013-07-31T23:32:5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x v="10"/>
    <d v="2014-04-30T16:51:20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x v="10"/>
    <d v="2010-10-15T04:00:00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x v="11"/>
    <d v="2011-05-03T16:10:25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x v="11"/>
    <d v="2013-06-08T00:01:14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x v="11"/>
    <d v="2012-08-25T18:11:4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x v="11"/>
    <d v="2012-04-27T22:00:00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x v="11"/>
    <d v="2014-03-17T02:35:19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x v="11"/>
    <d v="2013-02-28T14:15:1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x v="11"/>
    <d v="2012-05-11T15:47:00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x v="11"/>
    <d v="2013-11-01T15:03:46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x v="11"/>
    <d v="2012-07-07T03:59:00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x v="11"/>
    <d v="2013-01-21T07:59:00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x v="11"/>
    <d v="2013-02-01T01:08:59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x v="11"/>
    <d v="2013-11-13T05:59:00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x v="11"/>
    <d v="2013-11-07T21:58:03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x v="11"/>
    <d v="2013-07-03T04:59:00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x v="11"/>
    <d v="2011-09-05T17:06:00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x v="11"/>
    <d v="2012-04-07T04:59:00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x v="11"/>
    <d v="2013-09-15T21:10:00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x v="11"/>
    <d v="2012-04-29T04:00:00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x v="11"/>
    <d v="2014-09-30T14:09:47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x v="11"/>
    <d v="2012-04-27T16:00:46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x v="11"/>
    <d v="2014-09-11T10:24:14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x v="11"/>
    <d v="2011-07-01T19:05:20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x v="11"/>
    <d v="2012-09-17T04:05:00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x v="11"/>
    <d v="2011-05-29T01:00:00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x v="11"/>
    <d v="2011-07-23T03:59:00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x v="11"/>
    <d v="2011-07-16T23:00:00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x v="11"/>
    <d v="2011-09-07T16:35:39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x v="11"/>
    <d v="2017-03-01T02:00:00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x v="11"/>
    <d v="2014-12-22T04:59:00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x v="11"/>
    <d v="2014-01-19T20:00:30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x v="11"/>
    <d v="2012-09-01T01:21:02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x v="11"/>
    <d v="2013-07-10T16:52:00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x v="11"/>
    <d v="2013-03-01T13:58:00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x v="11"/>
    <d v="2012-07-20T23:02:45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x v="11"/>
    <d v="2011-05-31T18:04:00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x v="11"/>
    <d v="2014-11-01T22:01:43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x v="11"/>
    <d v="2013-04-09T06:30:00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x v="11"/>
    <d v="2012-03-11T04:59:00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x v="11"/>
    <d v="2012-08-07T17:01:00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x v="11"/>
    <d v="2013-12-21T04:44:00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x v="11"/>
    <d v="2014-06-09T05:00:0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x v="11"/>
    <d v="2015-05-04T04:01:00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x v="11"/>
    <d v="2012-10-05T22:44:10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x v="11"/>
    <d v="2015-03-22T22:20:52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x v="11"/>
    <d v="2010-04-18T06:59:00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x v="11"/>
    <d v="2012-10-29T07:21:24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x v="11"/>
    <d v="2012-03-25T23:55:30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x v="11"/>
    <d v="2012-02-14T19:49:00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x v="11"/>
    <d v="2012-06-25T16:24:00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x v="11"/>
    <d v="2016-07-13T19:14:00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x v="11"/>
    <d v="2013-03-22T11:37:05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x v="11"/>
    <d v="2012-04-27T15:31:34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x v="11"/>
    <d v="2012-01-21T08:13:00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x v="11"/>
    <d v="2014-04-19T21:04:35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x v="11"/>
    <d v="2013-07-01T03:59:00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x v="11"/>
    <d v="2012-05-19T03:00:00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x v="11"/>
    <d v="2013-10-07T01:21:58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x v="11"/>
    <d v="2014-05-01T23:57:42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x v="11"/>
    <d v="2012-01-17T21:33:05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x v="11"/>
    <d v="2012-09-22T18:19:16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x v="12"/>
    <d v="2016-09-24T05:26:27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x v="12"/>
    <d v="2014-11-10T21:07:43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x v="12"/>
    <d v="2013-10-14T03:59:00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x v="12"/>
    <d v="2016-12-08T08:00:00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x v="12"/>
    <d v="2014-11-01T04:59:00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x v="12"/>
    <d v="2016-09-05T03:59:00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x v="12"/>
    <d v="2014-03-10T14:00:00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x v="12"/>
    <d v="2015-07-10T19:09:36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x v="12"/>
    <d v="2015-04-14T19:00:33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x v="12"/>
    <d v="2015-03-16T02:34:24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x v="12"/>
    <d v="2016-04-25T04:59:0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x v="12"/>
    <d v="2016-07-31T19:45:00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x v="12"/>
    <d v="2016-10-24T21:00:00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x v="12"/>
    <d v="2015-02-16T19:58:29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x v="12"/>
    <d v="2016-12-28T05:05:46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x v="12"/>
    <d v="2016-07-24T03:00:17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x v="12"/>
    <d v="2016-10-25T19:00:00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x v="12"/>
    <d v="2015-11-25T14:57:11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x v="12"/>
    <d v="2015-04-15T22:59:00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x v="12"/>
    <d v="2015-06-04T00:00:00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x v="13"/>
    <d v="2013-11-22T12:35:13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x v="13"/>
    <d v="2016-09-16T23:10:04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x v="13"/>
    <d v="2013-11-11T14:19:08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x v="13"/>
    <d v="2012-02-12T02:49:26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x v="13"/>
    <d v="2013-10-16T09:59:00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x v="13"/>
    <d v="2013-01-16T18:33:17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x v="13"/>
    <d v="2015-02-28T15:10:00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x v="13"/>
    <d v="2009-12-01T04:59:00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x v="13"/>
    <d v="2014-01-07T00:39:5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x v="13"/>
    <d v="2013-04-08T19:17:37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x v="13"/>
    <d v="2013-09-01T00:32:03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x v="13"/>
    <d v="2013-11-29T14:28:15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x v="13"/>
    <d v="2011-03-10T19:48:47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x v="13"/>
    <d v="2012-11-11T05:00:40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x v="13"/>
    <d v="2013-05-04T14:00:3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x v="13"/>
    <d v="2015-09-21T17:22:11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x v="13"/>
    <d v="2013-02-04T11:55:27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x v="13"/>
    <d v="2013-12-19T18:56:00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x v="13"/>
    <d v="2010-12-23T05:35:24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x v="13"/>
    <d v="2012-05-29T19:55:05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x v="14"/>
    <d v="2012-10-30T07:42:18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x v="14"/>
    <d v="2012-01-14T06:01:26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x v="14"/>
    <d v="2011-09-06T20:39:10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x v="14"/>
    <d v="2016-03-02T22:27:15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x v="14"/>
    <d v="2012-05-12T02:31:00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x v="14"/>
    <d v="2016-12-30T22:35:11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x v="14"/>
    <d v="2016-09-15T20:53:33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x v="14"/>
    <d v="2012-05-27T23:00:55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x v="14"/>
    <d v="2011-09-01T06:00:00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x v="14"/>
    <d v="2014-10-05T18:49:03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x v="14"/>
    <d v="2013-11-21T17:46:19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x v="14"/>
    <d v="2014-08-21T00:45:30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x v="14"/>
    <d v="2010-08-01T04:00:00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x v="14"/>
    <d v="2015-04-01T20:32:4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x v="14"/>
    <d v="2016-06-05T23:33:30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x v="14"/>
    <d v="2010-10-25T03:03:49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x v="14"/>
    <d v="2015-08-28T04:00:00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x v="14"/>
    <d v="2012-11-28T17:31:48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x v="14"/>
    <d v="2012-01-15T18:11:50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x v="14"/>
    <d v="2011-05-28T02:22:42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x v="13"/>
    <d v="2016-03-30T19:23:22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x v="13"/>
    <d v="2010-06-08T19:11:00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x v="13"/>
    <d v="2014-08-30T15:30:00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x v="13"/>
    <d v="2012-09-23T02:25:00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x v="13"/>
    <d v="2016-01-03T01:55:37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x v="13"/>
    <d v="2011-01-24T05:45:26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x v="13"/>
    <d v="2014-03-13T03:33:10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x v="13"/>
    <d v="2011-09-11T04:37:03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x v="13"/>
    <d v="2010-07-27T04:59:00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x v="13"/>
    <d v="2012-07-23T04:00:00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x v="13"/>
    <d v="2017-03-03T13:05:19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x v="13"/>
    <d v="2014-01-24T00:07:25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x v="13"/>
    <d v="2012-12-11T03:37:27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x v="13"/>
    <d v="2012-05-05T03:20:19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x v="13"/>
    <d v="2012-08-25T18:19:07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x v="13"/>
    <d v="2012-03-01T04:59:00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x v="13"/>
    <d v="2010-10-22T05:00:00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x v="13"/>
    <d v="2014-07-14T02:30:00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x v="13"/>
    <d v="2014-12-01T22:59:21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x v="13"/>
    <d v="2012-12-19T15:24:05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x v="13"/>
    <d v="2013-11-14T17:07:02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x v="13"/>
    <d v="2011-12-12T05:06:16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x v="13"/>
    <d v="2014-10-01T12:43:13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x v="13"/>
    <d v="2014-11-22T00:02:0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x v="13"/>
    <d v="2013-02-13T22:37:49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x v="13"/>
    <d v="2013-11-27T22:08:31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x v="13"/>
    <d v="2010-07-08T22:40:00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x v="13"/>
    <d v="2012-05-14T19:44:55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x v="13"/>
    <d v="2012-11-18T00:00:00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x v="13"/>
    <d v="2012-04-09T04:42:4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x v="13"/>
    <d v="2010-06-25T21:32:0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x v="13"/>
    <d v="2014-03-16T22:00:00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x v="13"/>
    <d v="2013-03-22T22:15:45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x v="13"/>
    <d v="2014-05-12T04:03:29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x v="13"/>
    <d v="2014-05-04T06:00:00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x v="13"/>
    <d v="2016-01-29T08:00:29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x v="13"/>
    <d v="2012-01-18T20:00:00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x v="13"/>
    <d v="2013-11-03T20:09:1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x v="13"/>
    <d v="2012-09-02T11:30:4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x v="13"/>
    <d v="2013-06-30T19:58:00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x v="8"/>
    <d v="2015-08-11T00:12:06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x v="8"/>
    <d v="2017-02-10T02:19:05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x v="8"/>
    <d v="2016-02-18T20:14:20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x v="8"/>
    <d v="2016-11-29T17:01:45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x v="8"/>
    <d v="2016-04-18T14:00:00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x v="8"/>
    <d v="2017-02-18T23:59:00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x v="8"/>
    <d v="2016-09-09T18:00:48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x v="8"/>
    <d v="2016-06-30T18:45:06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x v="8"/>
    <d v="2016-03-12T19:52:44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x v="8"/>
    <d v="2016-02-21T01:02:56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x v="8"/>
    <d v="2016-01-17T18:01:01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x v="8"/>
    <d v="2016-06-04T15:41:12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x v="8"/>
    <d v="2016-11-18T15:43:3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x v="8"/>
    <d v="2015-01-25T03:56:39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x v="8"/>
    <d v="2015-08-20T20:00:39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x v="8"/>
    <d v="2016-09-13T07:05:00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x v="8"/>
    <d v="2015-04-26T20:55:59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x v="8"/>
    <d v="2016-11-17T14:15:33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x v="8"/>
    <d v="2015-04-10T04:59:00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x v="8"/>
    <d v="2015-01-19T04:11:05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x v="8"/>
    <d v="2017-03-14T14:02:35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x v="8"/>
    <d v="2017-02-20T19:00:00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x v="8"/>
    <d v="2016-02-11T17:05:53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x v="8"/>
    <d v="2016-10-17T15:15:19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x v="8"/>
    <d v="2015-09-01T15:05:19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x v="8"/>
    <d v="2016-10-26T03:59:00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x v="8"/>
    <d v="2016-10-06T15:15:32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x v="8"/>
    <d v="2016-04-22T05:06:14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x v="8"/>
    <d v="2014-08-15T20:20:34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x v="8"/>
    <d v="2017-02-09T07:16:47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x v="8"/>
    <d v="2017-01-23T04:59:0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x v="8"/>
    <d v="2015-06-01T17:01:00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x v="8"/>
    <d v="2014-09-04T06:59:00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x v="8"/>
    <d v="2015-11-09T01:21:3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x v="8"/>
    <d v="2016-03-25T16:59:16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x v="8"/>
    <d v="2016-06-28T16:43:0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x v="8"/>
    <d v="2015-08-14T01:24:57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x v="8"/>
    <d v="2016-02-21T22:36:3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x v="8"/>
    <d v="2016-02-25T07:25:01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x v="8"/>
    <d v="2016-06-20T18:59:00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x v="8"/>
    <d v="2014-11-30T22:42:02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x v="8"/>
    <d v="2014-08-09T22:43:42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x v="8"/>
    <d v="2016-10-02T18:04:46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x v="8"/>
    <d v="2016-08-23T20:54:00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x v="8"/>
    <d v="2015-03-28T01:46:48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x v="8"/>
    <d v="2015-12-31T23:00:00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x v="8"/>
    <d v="2016-01-10T00:00:00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x v="8"/>
    <d v="2014-06-23T07:04:10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x v="8"/>
    <d v="2016-10-01T08:33:45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x v="8"/>
    <d v="2016-09-28T22:24:55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x v="8"/>
    <d v="2014-09-03T18:49:24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x v="8"/>
    <d v="2016-07-12T18:51:00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x v="8"/>
    <d v="2016-05-07T21:11:59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x v="8"/>
    <d v="2016-11-12T05:00:00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x v="8"/>
    <d v="2014-11-30T22:59:00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x v="8"/>
    <d v="2014-11-29T16:00:00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x v="8"/>
    <d v="2014-07-27T15:27:00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x v="8"/>
    <d v="2014-11-28T03:28:1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x v="8"/>
    <d v="2015-11-19T05:03:21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x v="8"/>
    <d v="2014-11-13T08:02:00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x v="8"/>
    <d v="2017-03-15T00:26: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x v="8"/>
    <d v="2017-01-30T17:16:53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x v="8"/>
    <d v="2015-12-17T05:59:00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x v="8"/>
    <d v="2017-03-16T16:01:01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x v="8"/>
    <d v="2016-02-18T17:00:27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x v="8"/>
    <d v="2015-10-30T14:59:43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x v="8"/>
    <d v="2014-12-12T07:11:00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x v="8"/>
    <d v="2016-12-14T15:00:23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x v="8"/>
    <d v="2016-12-28T19:25:15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x v="8"/>
    <d v="2016-06-19T14:30:46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x v="8"/>
    <d v="2016-09-05T02:59:0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x v="8"/>
    <d v="2014-12-18T21:33:15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x v="8"/>
    <d v="2017-01-24T10:34: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x v="8"/>
    <d v="2015-12-29T20:00:00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x v="8"/>
    <d v="2015-01-01T00:03:35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x v="8"/>
    <d v="2015-11-25T22:04:5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x v="8"/>
    <d v="2016-04-07T01:34: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x v="8"/>
    <d v="2015-11-21T17:12:15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x v="8"/>
    <d v="2016-07-14T11:48:53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x v="8"/>
    <d v="2015-02-04T23:22:2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x v="15"/>
    <d v="2015-06-02T00:47:0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x v="15"/>
    <d v="2015-10-17T04:00:00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x v="15"/>
    <d v="2015-05-17T15:31:17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x v="15"/>
    <d v="2015-06-20T22:04:21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x v="15"/>
    <d v="2016-01-31T13:56:03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x v="15"/>
    <d v="2015-03-16T19:00:37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x v="15"/>
    <d v="2016-03-31T08:46:5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x v="15"/>
    <d v="2014-10-23T00:49:0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x v="15"/>
    <d v="2017-03-06T20:00:00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x v="15"/>
    <d v="2015-04-04T21:59:00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x v="15"/>
    <d v="2016-09-12T11:35:49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x v="15"/>
    <d v="2015-12-16T18:20:10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x v="15"/>
    <d v="2016-06-23T16:00:25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x v="15"/>
    <d v="2016-12-12T17:34:40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x v="15"/>
    <d v="2016-08-05T03:59:00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x v="15"/>
    <d v="2015-02-11T15:23:40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x v="15"/>
    <d v="2013-01-07T08:00:00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x v="15"/>
    <d v="2015-05-18T05:00:00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x v="15"/>
    <d v="2016-03-19T04:33:43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x v="15"/>
    <d v="2016-12-13T07:59:00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x v="16"/>
    <d v="2016-08-27T17:00:09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x v="16"/>
    <d v="2014-07-31T01:26:32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x v="16"/>
    <d v="2014-09-12T10:00:00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x v="16"/>
    <d v="2015-05-20T06:04:15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x v="16"/>
    <d v="2015-03-05T20:27:00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x v="16"/>
    <d v="2014-08-23T20:59:10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x v="16"/>
    <d v="2015-12-26T20:26:00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x v="16"/>
    <d v="2014-11-05T20:38:35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x v="16"/>
    <d v="2016-09-25T01:16:29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x v="16"/>
    <d v="2016-02-12T10:20:45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x v="16"/>
    <d v="2015-09-14T19:07:57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x v="16"/>
    <d v="2014-08-27T00:20:25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x v="16"/>
    <d v="2016-06-06T20:09:00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x v="16"/>
    <d v="2017-03-06T04:08:52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x v="16"/>
    <d v="2014-08-10T22:00:00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x v="16"/>
    <d v="2016-03-07T23:49:0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x v="16"/>
    <d v="2015-04-24T16:16:17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x v="16"/>
    <d v="2016-12-04T21:54:43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x v="16"/>
    <d v="2015-03-26T00:00:00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x v="16"/>
    <d v="2015-03-13T17:57:36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x v="16"/>
    <d v="2015-04-15T21:54:53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x v="16"/>
    <d v="2016-05-02T01:00:00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x v="16"/>
    <d v="2016-07-12T19:22:21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x v="16"/>
    <d v="2016-08-31T00:44:22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x v="17"/>
    <d v="2013-07-07T05:28:23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x v="17"/>
    <d v="2014-02-19T09:08:42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x v="17"/>
    <d v="2013-08-04T23:06:22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x v="17"/>
    <d v="2013-12-21T20:32:11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x v="17"/>
    <d v="2016-04-10T07:54:24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x v="17"/>
    <d v="2013-11-26T06:30:5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x v="17"/>
    <d v="2012-10-01T00:17:02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x v="17"/>
    <d v="2015-11-17T19:04:53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x v="17"/>
    <d v="2014-02-05T19:58:17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x v="17"/>
    <d v="2011-10-16T23:09:01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x v="17"/>
    <d v="2014-01-04T04:09:05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x v="17"/>
    <d v="2012-05-06T21:41:56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x v="17"/>
    <d v="2014-09-11T09:04:10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x v="17"/>
    <d v="2016-01-14T04:00:11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x v="17"/>
    <d v="2011-07-22T04:42:01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x v="17"/>
    <d v="2016-05-14T13:35:36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x v="17"/>
    <d v="2014-05-11T03:18:53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x v="17"/>
    <d v="2015-01-28T22:14:52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x v="17"/>
    <d v="2012-08-10T21:44:48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x v="17"/>
    <d v="2014-08-02T15:49:4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x v="17"/>
    <d v="2014-08-08T21:53:2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x v="17"/>
    <d v="2016-03-14T15:06:1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x v="17"/>
    <d v="2014-08-24T20:48:11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x v="17"/>
    <d v="2014-06-15T17:08:0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x v="17"/>
    <d v="2014-04-24T19:11:07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x v="17"/>
    <d v="2015-06-26T04:32:55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x v="17"/>
    <d v="2015-05-29T04:27:33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x v="17"/>
    <d v="2016-04-10T18:41:12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x v="17"/>
    <d v="2013-01-06T00:37:18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x v="17"/>
    <d v="2016-02-11T23:22:17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x v="17"/>
    <d v="2011-10-09T17:07:13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x v="17"/>
    <d v="2013-08-30T12:53:40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x v="17"/>
    <d v="2014-10-04T03:30:00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x v="17"/>
    <d v="2014-03-02T19:01:1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x v="17"/>
    <d v="2014-04-13T18:18:15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x v="17"/>
    <d v="2015-05-13T20:04:28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x v="17"/>
    <d v="2016-02-14T02:39:31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x v="17"/>
    <d v="2016-07-14T18:12:00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x v="17"/>
    <d v="2013-12-09T05:59:00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x v="17"/>
    <d v="2016-06-18T05:19:50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x v="17"/>
    <d v="2014-06-11T09:50:21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x v="17"/>
    <d v="2014-03-24T02:15:27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x v="17"/>
    <d v="2012-04-04T16:46:15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x v="17"/>
    <d v="2014-07-23T20:40:24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x v="17"/>
    <d v="2012-04-13T14:17:15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x v="17"/>
    <d v="2016-11-18T19:03:10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x v="17"/>
    <d v="2012-12-07T22:23:42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x v="17"/>
    <d v="2016-01-08T04:53:10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x v="17"/>
    <d v="2015-01-19T08:30:00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x v="17"/>
    <d v="2014-08-14T23:27:00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x v="17"/>
    <d v="2013-10-09T08:18:07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x v="17"/>
    <d v="2016-03-30T15:41:3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x v="17"/>
    <d v="2012-06-09T20:20:08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x v="17"/>
    <d v="2015-12-25T14:21:53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x v="17"/>
    <d v="2014-04-05T02:59:39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x v="17"/>
    <d v="2014-04-06T19:01:04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x v="17"/>
    <d v="2011-10-28T20:56:4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x v="17"/>
    <d v="2016-03-13T21:25:16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x v="17"/>
    <d v="2013-05-30T16:53:45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x v="17"/>
    <d v="2014-04-19T12:34:08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x v="18"/>
    <d v="2015-04-30T16:00:51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x v="18"/>
    <d v="2015-09-25T14:58:50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x v="18"/>
    <d v="2016-07-14T07:51:34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x v="18"/>
    <d v="2014-11-14T21:30:00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x v="18"/>
    <d v="2014-08-07T15:35:17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x v="18"/>
    <d v="2016-06-05T06:21:33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x v="18"/>
    <d v="2014-11-26T00:55:0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x v="18"/>
    <d v="2015-12-24T21:47:48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x v="18"/>
    <d v="2017-01-01T02:46:11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x v="18"/>
    <d v="2014-07-31T09:46:21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x v="18"/>
    <d v="2014-11-29T04:33:00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x v="18"/>
    <d v="2016-08-06T23:44:54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x v="18"/>
    <d v="2015-12-19T16:07:09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x v="18"/>
    <d v="2016-04-23T19:40:21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x v="18"/>
    <d v="2017-01-21T21:45:31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x v="18"/>
    <d v="2015-01-01T08:20:26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x v="18"/>
    <d v="2015-08-06T11:05:21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x v="18"/>
    <d v="2015-07-09T16:47:30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x v="18"/>
    <d v="2015-02-17T00:08:47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x v="18"/>
    <d v="2015-12-17T04:38:46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x v="19"/>
    <d v="2015-04-29T04:22:00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x v="19"/>
    <d v="2014-10-02T17:56:32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x v="19"/>
    <d v="2014-05-02T22:52:53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x v="19"/>
    <d v="2014-10-19T23:19:43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x v="19"/>
    <d v="2016-12-01T05:06:21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x v="19"/>
    <d v="2016-06-16T17:02:46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x v="19"/>
    <d v="2016-01-08T22:54:35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x v="19"/>
    <d v="2015-09-07T02:27:43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x v="19"/>
    <d v="2015-05-15T17:01: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x v="19"/>
    <d v="2015-06-18T17:08:25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x v="19"/>
    <d v="2015-09-06T02:36:46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x v="19"/>
    <d v="2014-08-14T18:20:08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x v="19"/>
    <d v="2015-02-24T01:42:42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x v="19"/>
    <d v="2014-12-05T16:04:40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x v="19"/>
    <d v="2014-12-09T02:12:0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x v="19"/>
    <d v="2015-06-30T15:45:00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x v="19"/>
    <d v="2015-03-28T02:43:06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x v="19"/>
    <d v="2015-05-19T15:06:29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x v="19"/>
    <d v="2014-09-25T16:24:24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x v="19"/>
    <d v="2014-08-09T17:22:00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x v="19"/>
    <d v="2016-06-18T17:23:02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x v="19"/>
    <d v="2014-07-06T05:08:50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x v="19"/>
    <d v="2015-06-26T04:00:00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x v="19"/>
    <d v="2014-09-12T17:38:15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x v="19"/>
    <d v="2016-09-22T01:17:45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x v="19"/>
    <d v="2015-02-22T08:29:23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x v="19"/>
    <d v="2015-05-30T21:26:11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x v="19"/>
    <d v="2014-11-13T20:18:47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x v="19"/>
    <d v="2014-08-20T16:22:3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x v="19"/>
    <d v="2015-08-03T04:27:37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x v="19"/>
    <d v="2016-05-08T20:12:07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x v="19"/>
    <d v="2015-07-15T17:28:59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x v="19"/>
    <d v="2017-03-06T13:00:00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x v="19"/>
    <d v="2014-10-15T15:51:36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x v="19"/>
    <d v="2014-08-16T21:44:12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x v="19"/>
    <d v="2015-10-28T17:17:07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x v="19"/>
    <d v="2014-06-28T19:21:54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x v="19"/>
    <d v="2015-03-01T08:08:4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x v="19"/>
    <d v="2017-01-12T16:42:00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x v="19"/>
    <d v="2016-11-02T03:59:00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x v="20"/>
    <d v="2017-02-06T14:23:31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x v="20"/>
    <d v="2015-06-08T04:00:00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x v="20"/>
    <d v="2015-06-01T22:42:00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x v="20"/>
    <d v="2015-05-17T18:00:00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x v="20"/>
    <d v="2016-12-28T16:49:00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x v="20"/>
    <d v="2016-06-29T23:29:55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x v="20"/>
    <d v="2014-08-31T15:58:45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x v="20"/>
    <d v="2016-03-20T13:29:20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x v="20"/>
    <d v="2017-02-11T12:09:38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x v="20"/>
    <d v="2016-04-09T17:37:3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x v="20"/>
    <d v="2015-04-08T11:42:59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x v="20"/>
    <d v="2015-12-20T09:00:00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x v="20"/>
    <d v="2015-12-18T19:38:59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x v="20"/>
    <d v="2016-06-13T05:59:00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x v="20"/>
    <d v="2015-12-31T03:00:00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x v="20"/>
    <d v="2015-07-08T18:30:00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x v="20"/>
    <d v="2015-04-16T11:27:36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x v="20"/>
    <d v="2016-07-15T14:34:06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x v="20"/>
    <d v="2015-06-27T06:55:54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x v="20"/>
    <d v="2015-05-31T14:45:27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x v="20"/>
    <d v="2015-12-04T05:00:00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x v="20"/>
    <d v="2015-06-13T12:09:11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x v="20"/>
    <d v="2017-03-11T13:29:00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x v="20"/>
    <d v="2016-03-31T10:00:00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x v="20"/>
    <d v="2016-03-24T16:01:04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x v="20"/>
    <d v="2017-02-25T20:18:25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x v="20"/>
    <d v="2015-05-31T21:00:0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x v="20"/>
    <d v="2016-06-09T20:47:4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x v="20"/>
    <d v="2015-11-27T01:00:00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x v="20"/>
    <d v="2017-01-31T18:08:20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x v="20"/>
    <d v="2015-06-09T20:10:05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x v="20"/>
    <d v="2014-05-30T22:09:16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x v="20"/>
    <d v="2015-10-02T23:03:00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x v="20"/>
    <d v="2016-07-14T19:25:40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x v="20"/>
    <d v="2015-11-01T03:00:00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x v="20"/>
    <d v="2016-10-20T11:05:13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x v="20"/>
    <d v="2015-08-25T15:05:12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x v="20"/>
    <d v="2016-12-04T00:00:00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x v="20"/>
    <d v="2016-04-01T04:00:00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x v="20"/>
    <d v="2016-11-10T05:15:09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x v="21"/>
    <d v="2014-06-06T13:11:42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x v="21"/>
    <d v="2013-10-22T21:44:38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x v="21"/>
    <d v="2014-04-21T01:00:00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x v="21"/>
    <d v="2014-08-07T07:00:00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x v="21"/>
    <d v="2011-09-28T17:30:0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x v="21"/>
    <d v="2012-04-16T16:00:00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x v="21"/>
    <d v="2011-02-24T23:20: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x v="21"/>
    <d v="2015-08-28T01:00:00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x v="21"/>
    <d v="2013-10-06T20:21:10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x v="21"/>
    <d v="2012-02-21T22:46:14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x v="21"/>
    <d v="2015-02-02T18:55:42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x v="21"/>
    <d v="2013-12-15T03:14:59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x v="21"/>
    <d v="2012-07-28T16:00:00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x v="21"/>
    <d v="2012-08-24T06:47:45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x v="21"/>
    <d v="2011-08-06T14:38:56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x v="21"/>
    <d v="2012-01-05T23:06:07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x v="21"/>
    <d v="2013-07-12T21:51:0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x v="21"/>
    <d v="2014-11-03T05:59:00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x v="21"/>
    <d v="2011-09-11T13:18:00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x v="21"/>
    <d v="2011-07-08T21:00:00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x v="11"/>
    <d v="2013-04-22T21:00:00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x v="11"/>
    <d v="2014-06-14T14:23:54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x v="11"/>
    <d v="2011-12-06T02:02:29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x v="11"/>
    <d v="2013-05-06T07:00:55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x v="11"/>
    <d v="2014-06-13T06:59:00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x v="11"/>
    <d v="2012-07-07T17:46:51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x v="11"/>
    <d v="2014-09-06T15:25:31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x v="11"/>
    <d v="2011-09-25T19:32:47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x v="11"/>
    <d v="2013-10-24T23:42:49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x v="11"/>
    <d v="2014-09-03T18:48:27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x v="11"/>
    <d v="2011-01-01T04:59:00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x v="11"/>
    <d v="2013-12-01T21:17:32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x v="11"/>
    <d v="2012-02-12T22:03:51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x v="11"/>
    <d v="2011-04-03T01:03:10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x v="11"/>
    <d v="2013-08-31T14:40:12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x v="11"/>
    <d v="2014-06-09T03:59:00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x v="11"/>
    <d v="2014-02-26T20:13:4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x v="11"/>
    <d v="2014-01-29T08:13:47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x v="11"/>
    <d v="2014-02-16T18:18:1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x v="11"/>
    <d v="2014-03-29T01:00:00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x v="11"/>
    <d v="2013-10-29T15:54:43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x v="11"/>
    <d v="2010-11-30T15:43:3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x v="11"/>
    <d v="2014-01-11T21:02:25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x v="11"/>
    <d v="2013-07-24T14:02:38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x v="11"/>
    <d v="2013-09-20T20:17:27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x v="11"/>
    <d v="2016-04-16T00:00:00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x v="11"/>
    <d v="2012-03-25T19:34:02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x v="11"/>
    <d v="2013-11-13T17:24:19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x v="11"/>
    <d v="2010-06-15T04:00:00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x v="11"/>
    <d v="2014-08-31T17:31:31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x v="11"/>
    <d v="2012-08-30T16:33:45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x v="11"/>
    <d v="2013-08-07T20:49:47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x v="11"/>
    <d v="2009-09-01T04:00:00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x v="11"/>
    <d v="2012-09-04T13:29:0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x v="11"/>
    <d v="2014-06-25T02:00:00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x v="11"/>
    <d v="2014-03-24T01:22:50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x v="11"/>
    <d v="2011-03-01T18:10:54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x v="11"/>
    <d v="2013-07-28T17:50:36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x v="11"/>
    <d v="2013-12-09T04:59:00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x v="11"/>
    <d v="2013-03-11T04:00:00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x v="6"/>
    <d v="2016-12-31T16:59:00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x v="6"/>
    <d v="2015-06-20T13:59:3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x v="6"/>
    <d v="2015-02-17T14:00:00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x v="6"/>
    <d v="2015-06-12T14:54:16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x v="6"/>
    <d v="2016-08-10T04:00:00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x v="6"/>
    <d v="2017-01-04T03:14:05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x v="6"/>
    <d v="2015-04-23T06:59:0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x v="6"/>
    <d v="2015-04-07T07:00:00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x v="6"/>
    <d v="2015-10-06T22:59:00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x v="6"/>
    <d v="2015-11-14T17:49:31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x v="6"/>
    <d v="2015-10-19T11:00:00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x v="6"/>
    <d v="2015-07-29T17:00:00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x v="6"/>
    <d v="2016-03-14T00:12:53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x v="6"/>
    <d v="2016-05-01T17:55:58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x v="6"/>
    <d v="2016-04-28T16:20:32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x v="6"/>
    <d v="2015-07-14T19:32:3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x v="6"/>
    <d v="2016-06-01T18:57: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x v="6"/>
    <d v="2015-07-21T03:00:00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x v="6"/>
    <d v="2016-12-01T02:23:31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x v="6"/>
    <d v="2016-07-31T11:00:00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x v="8"/>
    <d v="2017-03-13T03:40:05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x v="8"/>
    <d v="2016-07-21T17:30:00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x v="8"/>
    <d v="2014-12-04T10:58:54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x v="8"/>
    <d v="2016-02-17T12:04:39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x v="8"/>
    <d v="2016-10-08T14:43:32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x v="8"/>
    <d v="2015-10-15T21:11:08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x v="8"/>
    <d v="2016-08-19T16:00:5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x v="8"/>
    <d v="2016-11-30T20:15:19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x v="8"/>
    <d v="2015-04-18T16:52:0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x v="8"/>
    <d v="2016-03-03T17:01:54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x v="8"/>
    <d v="2016-10-21T16:04:20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x v="8"/>
    <d v="2015-11-06T01:00:00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x v="8"/>
    <d v="2016-02-28T23:05:09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x v="8"/>
    <d v="2016-07-21T14:00:00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x v="8"/>
    <d v="2015-01-11T01:02:52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x v="8"/>
    <d v="2014-07-11T16:00:00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x v="8"/>
    <d v="2016-12-30T23:00:0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x v="8"/>
    <d v="2016-12-23T17:58:57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x v="8"/>
    <d v="2015-05-21T15:45:25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x v="8"/>
    <d v="2016-04-26T06:55:00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x v="8"/>
    <d v="2016-10-13T15:12:32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x v="8"/>
    <d v="2016-12-30T02:03:5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x v="8"/>
    <d v="2015-01-15T19:00:28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x v="8"/>
    <d v="2015-05-29T16:17:15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x v="8"/>
    <d v="2016-10-14T15:25:34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x v="8"/>
    <d v="2014-12-02T06:19:05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x v="8"/>
    <d v="2016-07-02T04:00:0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x v="8"/>
    <d v="2016-08-17T12:05:54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x v="8"/>
    <d v="2017-01-27T01:26:48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x v="8"/>
    <d v="2014-07-16T02:33:45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x v="8"/>
    <d v="2016-03-11T18:34:47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x v="8"/>
    <d v="2015-12-05T22:28:22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x v="8"/>
    <d v="2014-12-17T20:43:48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x v="8"/>
    <d v="2017-03-03T13:51:19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x v="8"/>
    <d v="2015-08-02T19:17:13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x v="8"/>
    <d v="2014-12-08T16:31:55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x v="8"/>
    <d v="2014-08-15T14:17:33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x v="8"/>
    <d v="2016-10-01T14:58:37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x v="8"/>
    <d v="2015-07-17T19:35:39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x v="8"/>
    <d v="2016-08-19T03:59:00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x v="9"/>
    <d v="2016-06-30T18:57:19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x v="9"/>
    <d v="2014-07-14T19:32:39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x v="9"/>
    <d v="2013-06-27T01:49:11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x v="9"/>
    <d v="2015-03-07T15:18:45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x v="9"/>
    <d v="2014-12-18T12:08:53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x v="9"/>
    <d v="2015-12-16T06:59:00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x v="9"/>
    <d v="2015-12-26T00:18:54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x v="9"/>
    <d v="2016-02-12T17:45:44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x v="9"/>
    <d v="2015-09-05T03:59:00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x v="9"/>
    <d v="2013-03-11T00:00:00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x v="9"/>
    <d v="2016-06-11T19:22:59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x v="9"/>
    <d v="2012-11-30T10:00:00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x v="9"/>
    <d v="2013-07-05T00:56:00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x v="9"/>
    <d v="2013-03-01T05:59:00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x v="9"/>
    <d v="2011-06-25T13:42:03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x v="9"/>
    <d v="2011-07-06T19:33:10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x v="9"/>
    <d v="2012-08-02T21:37:0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x v="9"/>
    <d v="2014-06-21T17:12:52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x v="9"/>
    <d v="2013-09-07T22:25:31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x v="9"/>
    <d v="2016-02-15T07:59:00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x v="11"/>
    <d v="2015-01-07T16:41:46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x v="11"/>
    <d v="2015-03-16T16:35:52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x v="11"/>
    <d v="2014-11-27T00:54:23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x v="11"/>
    <d v="2015-11-14T01:04:10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x v="11"/>
    <d v="2015-06-15T04:34:54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x v="11"/>
    <d v="2014-04-11T14:15:46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x v="11"/>
    <d v="2013-10-16T00:04:5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x v="11"/>
    <d v="2015-05-07T18:12:22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x v="11"/>
    <d v="2012-07-12T17:45:3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x v="11"/>
    <d v="2016-12-30T22:50:3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x v="11"/>
    <d v="2016-03-25T02:53:08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x v="11"/>
    <d v="2017-01-15T01:35:19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x v="11"/>
    <d v="2016-12-03T17:03:2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x v="11"/>
    <d v="2017-02-03T04:11:00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x v="11"/>
    <d v="2016-08-01T18:13:30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x v="11"/>
    <d v="2015-06-05T11:47:56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x v="11"/>
    <d v="2015-06-09T02:00:0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x v="11"/>
    <d v="2016-12-29T05:08:45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x v="11"/>
    <d v="2013-05-06T19:12:16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x v="11"/>
    <d v="2016-12-23T01:47:58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x v="11"/>
    <d v="2015-07-05T17:38:42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x v="11"/>
    <d v="2016-04-29T12:11:00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x v="11"/>
    <d v="2015-07-29T15:31:29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x v="11"/>
    <d v="2015-06-03T04:30:00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x v="11"/>
    <d v="2016-10-17T16:14:00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x v="11"/>
    <d v="2016-08-13T11:32:37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x v="11"/>
    <d v="2015-04-27T17:12:0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x v="11"/>
    <d v="2015-08-22T04:59:00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x v="11"/>
    <d v="2016-03-03T03:43:06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x v="11"/>
    <d v="2016-08-01T16:22:0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x v="11"/>
    <d v="2017-03-01T03:00:00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x v="11"/>
    <d v="2017-01-14T21:48:01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x v="11"/>
    <d v="2015-02-13T23:58:02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x v="11"/>
    <d v="2016-10-27T21:19:00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x v="11"/>
    <d v="2016-07-05T20:58:54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x v="11"/>
    <d v="2014-10-07T00:06:13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x v="11"/>
    <d v="2016-06-12T05:30: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x v="11"/>
    <d v="2013-05-26T23:54:34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x v="11"/>
    <d v="2015-05-01T00:16:51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x v="11"/>
    <d v="2013-07-26T01:30:35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x v="22"/>
    <d v="2015-02-22T12:14:45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x v="22"/>
    <d v="2014-11-28T17:20:01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x v="22"/>
    <d v="2015-12-12T10:00:00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x v="22"/>
    <d v="2014-08-12T12:52:58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x v="22"/>
    <d v="2015-11-13T21:55:56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x v="22"/>
    <d v="2015-01-01T04:12:15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x v="22"/>
    <d v="2016-06-03T07:38:4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x v="22"/>
    <d v="2015-02-06T01:25:00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x v="22"/>
    <d v="2014-12-04T01:31:39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x v="22"/>
    <d v="2016-02-20T10:29:30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x v="22"/>
    <d v="2017-01-03T06:04:27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x v="22"/>
    <d v="2015-08-16T16:13:11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x v="22"/>
    <d v="2015-11-21T23:13:39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x v="22"/>
    <d v="2015-09-15T11:11:00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x v="22"/>
    <d v="2016-02-25T10:57:14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x v="22"/>
    <d v="2016-10-09T10:56:5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x v="22"/>
    <d v="2016-06-28T16:01:26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x v="22"/>
    <d v="2015-02-08T21:58:29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x v="22"/>
    <d v="2016-09-21T05:45:04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x v="22"/>
    <d v="2016-01-01T08:38:51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x v="22"/>
    <d v="2016-11-15T18:13:22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x v="22"/>
    <d v="2015-04-29T03:09:19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x v="22"/>
    <d v="2015-08-24T09:22:00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x v="22"/>
    <d v="2016-09-18T20:26:25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x v="22"/>
    <d v="2016-04-02T08:06:57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x v="22"/>
    <d v="2015-04-10T01:27:22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x v="22"/>
    <d v="2014-12-19T19:31:28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x v="22"/>
    <d v="2015-11-26T06:03:36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x v="22"/>
    <d v="2015-07-20T18:43:48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x v="22"/>
    <d v="2016-12-10T11:00:00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x v="22"/>
    <d v="2015-06-08T15:00:00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x v="22"/>
    <d v="2015-10-11T18:43:40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x v="22"/>
    <d v="2016-02-21T08:24:17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x v="22"/>
    <d v="2014-07-13T04:59:00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x v="22"/>
    <d v="2016-04-27T13:55:00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x v="22"/>
    <d v="2015-03-07T19:55:01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x v="22"/>
    <d v="2016-05-26T17:57:43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x v="22"/>
    <d v="2015-09-11T18:22:49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x v="22"/>
    <d v="2016-05-25T15:29:18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x v="22"/>
    <d v="2017-01-02T22:13:29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x v="22"/>
    <d v="2015-09-12T20:57:42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x v="22"/>
    <d v="2015-06-14T13:00:5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x v="22"/>
    <d v="2016-04-21T10:44:38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x v="22"/>
    <d v="2016-07-08T17:32:14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x v="22"/>
    <d v="2015-05-22T05:25:00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x v="22"/>
    <d v="2015-05-10T19:28:25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x v="22"/>
    <d v="2016-02-20T04:06:37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x v="22"/>
    <d v="2014-11-19T00:00:59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x v="22"/>
    <d v="2014-07-28T16:52:43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x v="22"/>
    <d v="2017-04-15T15:42:27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x v="22"/>
    <d v="2016-04-24T21:59:00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x v="22"/>
    <d v="2014-09-05T13:39:00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x v="22"/>
    <d v="2017-01-03T16:02:45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x v="22"/>
    <d v="2015-11-11T22:30:44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x v="22"/>
    <d v="2014-08-11T04:00:00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x v="22"/>
    <d v="2015-12-02T17:25:00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x v="22"/>
    <d v="2014-11-30T23:45:0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x v="23"/>
    <d v="2014-10-21T00:00:00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x v="23"/>
    <d v="2013-04-10T15:54:31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x v="23"/>
    <d v="2013-04-07T20:52:18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x v="23"/>
    <d v="2013-02-16T15:52:38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x v="23"/>
    <d v="2012-03-22T03:00:00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x v="23"/>
    <d v="2016-01-12T05:00:00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x v="23"/>
    <d v="2012-03-25T18:14:45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x v="23"/>
    <d v="2011-06-12T00:20:49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x v="23"/>
    <d v="2013-02-15T14:21:4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x v="23"/>
    <d v="2012-12-28T19:51:03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x v="23"/>
    <d v="2015-04-09T22:58:54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x v="23"/>
    <d v="2013-10-16T13:01:43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x v="23"/>
    <d v="2012-03-01T23:30:39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x v="23"/>
    <d v="2013-09-13T17:28:12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x v="23"/>
    <d v="2014-12-20T04:59:00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x v="23"/>
    <d v="2011-09-10T01:00:22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x v="23"/>
    <d v="2011-12-23T03:00:00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x v="23"/>
    <d v="2013-05-14T20:55:13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x v="23"/>
    <d v="2014-05-10T03:59:00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x v="23"/>
    <d v="2013-07-26T17:00:0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x v="10"/>
    <d v="2013-11-02T22:09:05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x v="10"/>
    <d v="2012-09-07T07:51:00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x v="10"/>
    <d v="2016-07-22T04:37:55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x v="10"/>
    <d v="2012-07-21T14:51:00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x v="10"/>
    <d v="2015-06-20T19:06:13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x v="10"/>
    <d v="2015-02-27T04:02:41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x v="10"/>
    <d v="2016-08-02T22:01:11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x v="10"/>
    <d v="2014-01-05T13:31:00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x v="10"/>
    <d v="2012-11-15T15:40:52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x v="10"/>
    <d v="2013-10-02T13:27:54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x v="10"/>
    <d v="2015-02-15T15:38:00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x v="10"/>
    <d v="2011-06-18T21:14:06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x v="10"/>
    <d v="2013-06-16T20:47:55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x v="10"/>
    <d v="2015-04-03T15:38:00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x v="10"/>
    <d v="2011-08-27T18:57:11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x v="10"/>
    <d v="2014-09-16T11:24:19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x v="10"/>
    <d v="2013-07-31T19:43:00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x v="10"/>
    <d v="2014-09-03T23:36:1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x v="10"/>
    <d v="2016-08-05T00:10:33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x v="10"/>
    <d v="2013-05-01T21:42:37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x v="20"/>
    <d v="2015-07-08T14:00:23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x v="20"/>
    <d v="2016-03-25T22:00:00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x v="20"/>
    <d v="2016-10-23T08:20:01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x v="20"/>
    <d v="2014-06-10T08:33:00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x v="20"/>
    <d v="2016-03-22T20:01:00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x v="20"/>
    <d v="2014-07-24T18:51:44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x v="20"/>
    <d v="2010-05-15T08:10:00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x v="20"/>
    <d v="2014-06-27T14:44:41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x v="20"/>
    <d v="2017-02-14T22:59:00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x v="20"/>
    <d v="2014-07-19T09:14:38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x v="20"/>
    <d v="2015-11-18T15:00:04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x v="20"/>
    <d v="2017-02-05T16:25:39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x v="20"/>
    <d v="2014-07-16T15:17:46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x v="20"/>
    <d v="2015-09-27T14:20:40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x v="20"/>
    <d v="2016-03-16T05:04:57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x v="20"/>
    <d v="2016-10-06T14:00:00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x v="20"/>
    <d v="2014-12-06T06:00:00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x v="20"/>
    <d v="2014-05-31T19:40:52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x v="20"/>
    <d v="2014-06-20T21:59:00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x v="20"/>
    <d v="2014-12-19T04:00:0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x v="20"/>
    <d v="2016-06-07T04:01:3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x v="20"/>
    <d v="2014-10-17T19:55:39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x v="20"/>
    <d v="2014-12-23T00:00:00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x v="20"/>
    <d v="2017-02-20T12:01:30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x v="20"/>
    <d v="2016-08-18T16:52:18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x v="20"/>
    <d v="2016-01-19T06:37:27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x v="20"/>
    <d v="2017-03-14T13:24:46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x v="20"/>
    <d v="2017-02-01T00:00:00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x v="20"/>
    <d v="2015-03-19T14:05:20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x v="20"/>
    <d v="2015-10-23T18:24:55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x v="20"/>
    <d v="2014-12-01T03:00:00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x v="20"/>
    <d v="2016-02-15T15:00:00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x v="20"/>
    <d v="2016-05-02T03:59:00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x v="20"/>
    <d v="2015-09-04T16:11:02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x v="20"/>
    <d v="2016-05-23T22:00:00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x v="20"/>
    <d v="2015-08-27T19:15:10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x v="20"/>
    <d v="2016-08-06T18:00:00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x v="20"/>
    <d v="2015-01-22T18:46:10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x v="20"/>
    <d v="2017-01-03T22:03: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x v="20"/>
    <d v="2014-11-26T01:15:0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x v="24"/>
    <d v="2014-12-31T17:05:38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x v="24"/>
    <d v="2015-06-30T23:55:00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x v="24"/>
    <d v="2014-11-22T13:13:54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x v="24"/>
    <d v="2015-04-01T00:18:00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x v="24"/>
    <d v="2015-03-02T21:16:00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x v="24"/>
    <d v="2014-09-17T05:06:39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x v="24"/>
    <d v="2017-02-23T10:14:42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x v="24"/>
    <d v="2015-11-08T22:10:20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x v="24"/>
    <d v="2015-11-03T04:15:5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x v="24"/>
    <d v="2016-05-12T10:47:14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x v="24"/>
    <d v="2015-05-27T19:47:19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x v="24"/>
    <d v="2014-10-01T03:59:00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x v="24"/>
    <d v="2015-09-02T06:47:27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x v="24"/>
    <d v="2015-08-02T06:03:10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x v="24"/>
    <d v="2015-09-17T17:00:00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x v="24"/>
    <d v="2016-07-04T03:40:24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x v="24"/>
    <d v="2014-09-20T15:40:33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x v="24"/>
    <d v="2015-08-28T12:12:00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x v="24"/>
    <d v="2015-04-29T01:16:39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x v="24"/>
    <d v="2014-11-13T01:29:53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x v="25"/>
    <d v="2013-11-07T02:00:03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x v="25"/>
    <d v="2009-12-02T00:50:00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x v="25"/>
    <d v="2014-03-14T16:49:11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x v="25"/>
    <d v="2015-05-28T20:05:00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x v="25"/>
    <d v="2011-06-08T17:31:01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x v="25"/>
    <d v="2016-07-27T22:00:00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x v="25"/>
    <d v="2014-02-17T00:00:00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x v="25"/>
    <d v="2014-12-24T01:29:45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x v="25"/>
    <d v="2013-05-25T16:18:34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x v="25"/>
    <d v="2016-04-08T18:31:22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x v="25"/>
    <d v="2015-06-19T18:28:03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x v="25"/>
    <d v="2016-02-28T23:59:00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x v="25"/>
    <d v="2017-04-01T03:59:00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x v="25"/>
    <d v="2015-02-17T22:15:29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x v="25"/>
    <d v="2014-07-09T12:34:56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x v="25"/>
    <d v="2015-06-30T21:06:08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x v="25"/>
    <d v="2012-07-24T20:20:48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x v="25"/>
    <d v="2010-09-02T02:00:00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x v="25"/>
    <d v="2013-08-28T23:54:51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x v="25"/>
    <d v="2012-05-21T01:12:06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x v="26"/>
    <d v="2015-12-19T10:46:30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x v="26"/>
    <d v="2015-10-26T21:20:00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x v="26"/>
    <d v="2014-09-25T21:43:11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x v="26"/>
    <d v="2014-05-30T15:35:01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x v="26"/>
    <d v="2016-12-25T11:00:00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x v="26"/>
    <d v="2015-04-05T01:30:22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x v="26"/>
    <d v="2014-12-13T22:49:25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x v="26"/>
    <d v="2015-01-31T20:12:00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x v="26"/>
    <d v="2015-10-09T23:38:06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x v="26"/>
    <d v="2015-09-23T20:34:24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x v="26"/>
    <d v="2016-04-03T16:25:41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x v="26"/>
    <d v="2015-03-28T00:44:45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x v="26"/>
    <d v="2015-02-28T20:17:35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x v="26"/>
    <d v="2016-05-15T16:21:00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x v="26"/>
    <d v="2014-06-18T20:13:00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x v="26"/>
    <d v="2014-12-13T11:19:29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x v="26"/>
    <d v="2016-09-20T08:29:57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x v="26"/>
    <d v="2015-07-26T16:00:58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x v="26"/>
    <d v="2016-04-08T11:56:16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x v="26"/>
    <d v="2014-07-15T05:11:00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x v="11"/>
    <d v="2011-05-05T02:13:53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x v="11"/>
    <d v="2011-10-14T23:00:00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x v="11"/>
    <d v="2012-01-28T04:04:19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x v="11"/>
    <d v="2012-03-17T19:17:15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x v="11"/>
    <d v="2011-08-01T07:00:00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x v="11"/>
    <d v="2011-03-24T01:40:38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x v="11"/>
    <d v="2012-06-14T19:24:11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x v="11"/>
    <d v="2014-01-01T05:26:00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x v="11"/>
    <d v="2011-11-02T08:00:00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x v="11"/>
    <d v="2012-12-15T22:11:50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x v="11"/>
    <d v="2013-06-05T00:00:32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x v="11"/>
    <d v="2013-01-02T20:59:44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x v="11"/>
    <d v="2012-07-22T01:40:02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x v="11"/>
    <d v="2014-08-03T17:00:00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x v="11"/>
    <d v="2011-12-13T02:13:16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x v="11"/>
    <d v="2012-11-22T22:00:00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x v="11"/>
    <d v="2013-11-01T19:00:00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x v="11"/>
    <d v="2013-03-08T15:42:15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x v="11"/>
    <d v="2014-09-15T04:28:06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x v="11"/>
    <d v="2013-02-23T08:09:00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x v="11"/>
    <d v="2012-05-28T03:59:00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x v="11"/>
    <d v="2014-12-17T07:59:00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x v="11"/>
    <d v="2013-08-27T16:31:29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x v="11"/>
    <d v="2013-01-09T08:48:55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x v="11"/>
    <d v="2012-09-11T16:47:33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x v="11"/>
    <d v="2013-12-01T21:21:07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x v="11"/>
    <d v="2012-11-26T04:59:00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x v="11"/>
    <d v="2014-06-17T17:41:22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x v="11"/>
    <d v="2014-02-20T20:48:53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x v="11"/>
    <d v="2012-03-02T06:59:00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x v="11"/>
    <d v="2012-10-12T20:37:41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x v="11"/>
    <d v="2011-09-24T08:10:54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x v="11"/>
    <d v="2012-01-16T05:00:00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x v="11"/>
    <d v="2011-06-02T05:59:00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x v="11"/>
    <d v="2016-07-11T20:51:01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x v="11"/>
    <d v="2011-06-12T04:00:00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x v="11"/>
    <d v="2009-12-31T23:39:00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x v="11"/>
    <d v="2013-02-28T21:25:00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x v="11"/>
    <d v="2012-03-03T15:39:25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x v="11"/>
    <d v="2010-08-03T01:59:00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x v="27"/>
    <d v="2014-12-19T14:19:04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x v="27"/>
    <d v="2011-06-14T00:35:27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x v="27"/>
    <d v="2012-09-24T19:46:52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x v="27"/>
    <d v="2012-11-22T02:26:00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x v="27"/>
    <d v="2013-09-18T14:49:00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x v="27"/>
    <d v="2014-08-14T18:11:00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x v="27"/>
    <d v="2012-06-09T09:49:37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x v="27"/>
    <d v="2011-03-20T15:54:42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x v="27"/>
    <d v="2014-05-23T16:25:55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x v="27"/>
    <d v="2013-10-09T10:27:17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x v="27"/>
    <d v="2011-04-26T06:59:00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x v="27"/>
    <d v="2013-11-24T12:49:53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x v="27"/>
    <d v="2011-04-24T20:01:36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x v="27"/>
    <d v="2012-04-18T21:22:40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x v="27"/>
    <d v="2012-04-05T18:00:20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x v="27"/>
    <d v="2012-12-13T22:17:32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x v="27"/>
    <d v="2012-05-24T18:46:08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x v="27"/>
    <d v="2012-12-18T14:20:00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x v="27"/>
    <d v="2013-12-17T12:00:00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x v="27"/>
    <d v="2016-04-30T21:59:00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x v="27"/>
    <d v="2016-01-17T21:00:00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x v="27"/>
    <d v="2011-12-31T05:45:36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x v="27"/>
    <d v="2015-02-01T00:31:47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x v="27"/>
    <d v="2012-03-16T03:59:00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x v="27"/>
    <d v="2011-02-22T03:00:00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x v="27"/>
    <d v="2013-03-28T05:04:33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x v="27"/>
    <d v="2014-03-11T06:59:00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x v="27"/>
    <d v="2011-11-28T04:35:39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x v="27"/>
    <d v="2016-05-31T21:14:36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x v="27"/>
    <d v="2010-07-05T04:00:00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x v="27"/>
    <d v="2016-08-01T13:03:34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x v="27"/>
    <d v="2012-06-04T15:45:30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x v="27"/>
    <d v="2015-03-06T21:04:52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x v="27"/>
    <d v="2016-08-18T06:59:00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x v="27"/>
    <d v="2011-10-16T22:03:00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x v="27"/>
    <d v="2012-04-21T03:59:00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x v="27"/>
    <d v="2016-04-16T05:59:00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x v="27"/>
    <d v="2014-02-06T20:31:11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x v="27"/>
    <d v="2011-07-22T01:39:05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x v="27"/>
    <d v="2014-07-12T18:11:07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x v="28"/>
    <d v="2017-03-29T02:00:00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x v="28"/>
    <d v="2017-04-14T04:07:40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x v="28"/>
    <d v="2017-04-07T18:45:38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x v="28"/>
    <d v="2017-03-17T18:34:01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x v="28"/>
    <d v="2017-03-24T05:00:23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x v="28"/>
    <d v="2017-04-27T19:15:19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x v="28"/>
    <d v="2017-04-10T20:15:00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x v="28"/>
    <d v="2017-04-09T11:49:54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x v="28"/>
    <d v="2017-03-16T21:37:10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x v="28"/>
    <d v="2017-04-06T09:20:42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x v="28"/>
    <d v="2017-04-03T01:00:00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x v="28"/>
    <d v="2017-03-26T23:59:00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x v="28"/>
    <d v="2017-04-09T20:00:00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x v="28"/>
    <d v="2017-03-27T04:36:00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x v="28"/>
    <d v="2017-04-10T01:00:00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x v="28"/>
    <d v="2017-04-01T00:40:11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x v="28"/>
    <d v="2017-04-09T23:47:28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x v="28"/>
    <d v="2017-03-26T03:33:00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x v="28"/>
    <d v="2017-04-11T20:44:05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x v="28"/>
    <d v="2017-04-01T04:00:00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x v="28"/>
    <d v="2015-01-15T15:56:45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x v="28"/>
    <d v="2015-03-30T19:52:30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x v="28"/>
    <d v="2015-08-31T06:45:37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x v="28"/>
    <d v="2015-02-16T03:21:13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x v="28"/>
    <d v="2015-09-09T16:00:00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x v="28"/>
    <d v="2015-08-23T07:21:12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x v="28"/>
    <d v="2016-03-28T16:18:15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x v="28"/>
    <d v="2016-05-01T20:48:26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x v="28"/>
    <d v="2014-08-31T19:39:00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x v="28"/>
    <d v="2016-01-18T13:00:00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x v="28"/>
    <d v="2014-09-01T15:30:34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x v="28"/>
    <d v="2015-06-30T21:55:53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x v="28"/>
    <d v="2014-10-05T19:13:32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x v="28"/>
    <d v="2015-05-01T22:02:41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x v="28"/>
    <d v="2015-03-31T03:22:00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x v="28"/>
    <d v="2016-12-09T14:51:39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x v="28"/>
    <d v="2016-04-21T04:00:00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x v="28"/>
    <d v="2016-05-14T04:59:00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x v="28"/>
    <d v="2014-09-17T12:49:51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x v="28"/>
    <d v="2014-11-09T19:47:51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x v="28"/>
    <d v="2015-12-11T11:04:23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x v="28"/>
    <d v="2016-04-03T00:10:00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x v="28"/>
    <d v="2015-07-01T06:00:00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x v="28"/>
    <d v="2014-10-30T22:22:42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x v="28"/>
    <d v="2014-08-24T23:14:09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x v="28"/>
    <d v="2014-06-27T22:04:24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x v="28"/>
    <d v="2015-04-05T11:00:00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x v="28"/>
    <d v="2015-10-21T15:01:14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x v="28"/>
    <d v="2016-06-10T01:15:06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x v="28"/>
    <d v="2015-10-25T02:06:23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x v="28"/>
    <d v="2015-06-11T15:00:00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x v="28"/>
    <d v="2016-01-16T05:00:00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x v="28"/>
    <d v="2016-09-13T21:30:00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x v="28"/>
    <d v="2015-05-08T00:52:36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x v="28"/>
    <d v="2016-08-07T19:32:25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x v="28"/>
    <d v="2015-11-08T21:40:33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x v="28"/>
    <d v="2015-07-20T22:46:32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x v="28"/>
    <d v="2014-10-02T20:59:02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x v="28"/>
    <d v="2016-05-04T19:58:52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x v="28"/>
    <d v="2015-07-16T19:37:02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x v="20"/>
    <d v="2015-06-10T15:04:31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x v="20"/>
    <d v="2017-01-07T21:00:00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x v="20"/>
    <d v="2016-08-27T03:59:00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x v="20"/>
    <d v="2015-03-08T13:31:17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x v="20"/>
    <d v="2016-12-22T02:00:00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x v="20"/>
    <d v="2016-11-24T02:00:00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x v="20"/>
    <d v="2015-11-13T15:00:00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x v="20"/>
    <d v="2015-09-02T22:49:03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x v="20"/>
    <d v="2017-03-01T19:00:00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x v="20"/>
    <d v="2016-04-19T20:05:04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x v="20"/>
    <d v="2015-03-19T17:45:23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x v="20"/>
    <d v="2016-10-14T06:04:42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x v="20"/>
    <d v="2016-03-21T16:59:28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x v="20"/>
    <d v="2015-04-03T20:02:33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x v="20"/>
    <d v="2015-10-05T18:56:01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x v="20"/>
    <d v="2016-08-29T04:01:09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x v="20"/>
    <d v="2017-01-28T19:29:00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x v="20"/>
    <d v="2016-07-14T22:56:32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x v="20"/>
    <d v="2015-03-25T18:53:49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x v="20"/>
    <d v="2016-02-25T16:08:33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x v="20"/>
    <d v="2015-09-12T13:37:40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x v="20"/>
    <d v="2016-03-11T23:34:05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x v="20"/>
    <d v="2016-10-23T20:50:40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x v="20"/>
    <d v="2014-08-03T11:39:39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x v="20"/>
    <d v="2014-08-13T23:31:52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x v="20"/>
    <d v="2014-08-25T20:38:08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x v="20"/>
    <d v="2014-08-03T15:48:04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x v="20"/>
    <d v="2014-09-27T13:27:24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x v="20"/>
    <d v="2015-01-13T19:39:19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x v="20"/>
    <d v="2014-10-14T18:43:14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x v="20"/>
    <d v="2014-10-23T23:30:40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x v="20"/>
    <d v="2014-07-06T17:13:56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x v="20"/>
    <d v="2015-01-19T18:14:58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x v="20"/>
    <d v="2014-11-29T14:59:00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x v="20"/>
    <d v="2014-10-24T23:26:00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x v="20"/>
    <d v="2014-10-29T22:57:51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x v="20"/>
    <d v="2015-02-20T08:34:13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x v="20"/>
    <d v="2015-03-27T19:43:15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x v="20"/>
    <d v="2016-09-02T16:36:20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x v="20"/>
    <d v="2016-07-02T14:25:10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x v="20"/>
    <d v="2016-09-15T14:49:05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x v="20"/>
    <d v="2016-02-21T13:48:09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x v="20"/>
    <d v="2015-05-21T22:47:58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x v="20"/>
    <d v="2015-01-31T03:25:00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x v="20"/>
    <d v="2014-10-16T00:00:00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x v="20"/>
    <d v="2014-12-15T13:12:57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x v="20"/>
    <d v="2015-04-04T14:43:57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x v="20"/>
    <d v="2014-10-31T22:45:42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x v="20"/>
    <d v="2015-01-12T06:00:03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x v="20"/>
    <d v="2015-02-05T16:11:18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x v="20"/>
    <d v="2015-01-29T17:46:05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x v="20"/>
    <d v="2015-08-10T06:59:00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x v="20"/>
    <d v="2014-11-27T22:24:00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x v="20"/>
    <d v="2015-02-11T13:13:42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x v="20"/>
    <d v="2016-10-14T16:00:00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x v="20"/>
    <d v="2016-07-24T10:32:46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x v="20"/>
    <d v="2016-12-15T13:39:49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x v="20"/>
    <d v="2016-02-04T07:50:33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x v="20"/>
    <d v="2014-11-11T21:13:28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x v="20"/>
    <d v="2016-10-10T14:32:50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x v="20"/>
    <d v="2015-12-15T12:10:00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x v="20"/>
    <d v="2015-06-27T21:59:00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x v="20"/>
    <d v="2015-02-14T01:43:02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x v="20"/>
    <d v="2015-11-14T17:16:44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x v="20"/>
    <d v="2015-10-02T18:00:00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x v="20"/>
    <d v="2014-09-30T15:19:09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x v="20"/>
    <d v="2014-09-28T01:38:33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x v="20"/>
    <d v="2017-02-11T16:20:30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x v="20"/>
    <d v="2015-03-01T21:47:19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x v="20"/>
    <d v="2014-08-21T21:50:26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x v="20"/>
    <d v="2014-10-24T04:00:00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x v="20"/>
    <d v="2016-07-03T07:38:56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x v="20"/>
    <d v="2014-08-08T21:20:12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x v="20"/>
    <d v="2015-02-28T07:32:16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x v="20"/>
    <d v="2015-07-01T21:45:37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x v="20"/>
    <d v="2016-07-25T19:00:00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x v="20"/>
    <d v="2017-01-30T06:59:00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x v="20"/>
    <d v="2015-04-03T04:37:30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x v="20"/>
    <d v="2014-07-30T18:03:16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x v="20"/>
    <d v="2015-04-01T01:01:30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x v="11"/>
    <d v="2012-03-03T07:39:27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x v="11"/>
    <d v="2014-01-31T19:01:00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x v="11"/>
    <d v="2012-10-24T16:26:16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x v="11"/>
    <d v="2014-01-08T02:08:00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x v="11"/>
    <d v="2013-07-11T20:01:43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x v="11"/>
    <d v="2014-02-17T22:10:17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x v="11"/>
    <d v="2011-03-03T07:49:21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x v="11"/>
    <d v="2014-05-09T22:00:00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x v="11"/>
    <d v="2011-01-21T22:00:00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x v="11"/>
    <d v="2014-02-24T16:25:07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x v="11"/>
    <d v="2012-05-12T23:54:23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x v="11"/>
    <d v="2011-03-04T12:57:07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x v="11"/>
    <d v="2013-03-02T07:59:00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x v="11"/>
    <d v="2015-01-24T23:08:15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x v="11"/>
    <d v="2016-03-31T15:51:11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x v="11"/>
    <d v="2013-02-17T19:25:29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x v="11"/>
    <d v="2012-03-18T00:08:55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x v="11"/>
    <d v="2011-10-01T03:00:00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x v="11"/>
    <d v="2016-10-01T17:19:42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x v="11"/>
    <d v="2013-05-07T04:59:00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x v="11"/>
    <d v="2014-05-20T04:59:00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x v="11"/>
    <d v="2015-03-02T05:59:00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x v="11"/>
    <d v="2011-02-20T23:52:34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x v="11"/>
    <d v="2011-06-11T03:00:00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x v="11"/>
    <d v="2016-06-17T04:55:00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x v="11"/>
    <d v="2012-12-15T15:36:17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x v="11"/>
    <d v="2015-04-21T05:40:32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x v="11"/>
    <d v="2011-07-31T06:59:00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x v="11"/>
    <d v="2012-10-17T20:17:39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x v="11"/>
    <d v="2014-07-10T23:01:40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x v="11"/>
    <d v="2014-07-28T01:00:00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x v="11"/>
    <d v="2015-04-25T00:00:00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x v="11"/>
    <d v="2012-11-14T02:26:57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x v="11"/>
    <d v="2013-05-24T00:30:37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x v="11"/>
    <d v="2014-01-06T12:55:40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x v="11"/>
    <d v="2014-07-18T20:31:12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x v="11"/>
    <d v="2014-09-12T18:26:53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x v="11"/>
    <d v="2011-12-16T05:48:41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x v="11"/>
    <d v="2011-09-22T18:28:49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x v="11"/>
    <d v="2014-02-06T17:01:24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x v="18"/>
    <d v="2015-01-26T07:12:21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x v="18"/>
    <d v="2017-03-08T07:30:00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x v="18"/>
    <d v="2014-06-12T19:08:05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x v="18"/>
    <d v="2014-05-04T17:11:40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x v="18"/>
    <d v="2016-11-06T09:49:07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x v="18"/>
    <d v="2017-03-01T04:00:00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x v="18"/>
    <d v="2016-11-05T22:11:52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x v="18"/>
    <d v="2015-12-15T07:59:00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x v="18"/>
    <d v="2017-01-04T00:04:09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x v="18"/>
    <d v="2016-01-31T04:17:00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x v="18"/>
    <d v="2014-11-20T19:48:21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x v="18"/>
    <d v="2015-06-30T03:06:42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x v="18"/>
    <d v="2015-07-08T16:45:00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x v="18"/>
    <d v="2016-06-28T23:15:33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x v="18"/>
    <d v="2016-08-06T21:35:08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x v="18"/>
    <d v="2014-06-16T06:50:05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x v="18"/>
    <d v="2015-03-01T00:42:05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x v="18"/>
    <d v="2014-06-13T00:12:35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x v="18"/>
    <d v="2016-03-14T14:35:29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x v="18"/>
    <d v="2016-03-30T12:36:20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x v="14"/>
    <d v="2015-03-10T02:39:49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x v="14"/>
    <d v="2012-07-10T23:48:00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x v="14"/>
    <d v="2012-04-08T21:45:08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x v="14"/>
    <d v="2012-11-27T12:00:00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x v="14"/>
    <d v="2012-08-10T22:00:00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x v="14"/>
    <d v="2014-11-12T22:45:38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x v="14"/>
    <d v="2015-12-03T21:30:00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x v="14"/>
    <d v="2010-06-01T04:59:00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x v="14"/>
    <d v="2013-03-11T18:02:26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x v="14"/>
    <d v="2012-12-15T18:52:08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x v="14"/>
    <d v="2010-07-22T06:00:00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x v="14"/>
    <d v="2011-06-07T15:18:01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x v="14"/>
    <d v="2011-04-16T03:59:00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x v="14"/>
    <d v="2012-02-12T21:43:03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x v="14"/>
    <d v="2015-10-20T17:55:22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x v="14"/>
    <d v="2012-04-12T17:02:45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x v="14"/>
    <d v="2014-03-04T21:00:00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x v="14"/>
    <d v="2016-02-01T18:00:00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x v="14"/>
    <d v="2015-03-25T21:36:06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x v="14"/>
    <d v="2012-10-06T09:59:00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x v="29"/>
    <d v="2015-05-22T13:00:00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x v="29"/>
    <d v="2015-03-04T18:57:27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x v="29"/>
    <d v="2017-01-27T18:29:51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x v="29"/>
    <d v="2016-01-02T16:27:01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x v="29"/>
    <d v="2014-09-07T22:13:14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x v="29"/>
    <d v="2016-06-23T16:06:23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x v="29"/>
    <d v="2014-05-23T14:05:25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x v="29"/>
    <d v="2016-12-29T22:01:40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x v="29"/>
    <d v="2014-10-23T10:17:59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x v="29"/>
    <d v="2015-10-31T22:45:00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x v="29"/>
    <d v="2014-08-09T00:48:54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x v="29"/>
    <d v="2015-06-04T05:26:00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x v="29"/>
    <d v="2014-10-08T12:16:18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x v="29"/>
    <d v="2014-11-01T03:59:00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x v="29"/>
    <d v="2014-09-02T01:10:22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x v="29"/>
    <d v="2016-11-07T18:12:55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x v="29"/>
    <d v="2017-02-10T06:28:53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x v="29"/>
    <d v="2014-08-12T18:57:31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x v="29"/>
    <d v="2015-05-19T21:00:49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x v="29"/>
    <d v="2015-10-21T23:00:00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x v="14"/>
    <d v="2012-07-14T05:19:03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x v="14"/>
    <d v="2013-12-12T06:08:27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x v="14"/>
    <d v="2011-09-27T04:59:00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x v="14"/>
    <d v="2014-01-15T19:33:00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x v="14"/>
    <d v="2013-10-11T00:00:00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x v="14"/>
    <d v="2010-11-02T00:26:00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x v="14"/>
    <d v="2012-03-08T04:59:00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x v="14"/>
    <d v="2013-05-07T15:33:14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x v="14"/>
    <d v="2011-07-05T00:31:06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x v="14"/>
    <d v="2013-07-07T13:24:42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x v="14"/>
    <d v="2012-05-22T03:30:00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x v="14"/>
    <d v="2012-01-24T19:26:13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x v="14"/>
    <d v="2014-09-27T03:08:27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x v="14"/>
    <d v="2011-12-25T05:00:00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x v="14"/>
    <d v="2014-06-21T04:59:00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x v="14"/>
    <d v="2011-12-06T05:59:00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x v="14"/>
    <d v="2012-06-15T03:59:00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x v="14"/>
    <d v="2013-07-02T05:00:00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x v="14"/>
    <d v="2013-03-10T22:38:28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x v="14"/>
    <d v="2011-06-15T03:59:00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x v="30"/>
    <d v="2014-05-15T06:58:51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x v="30"/>
    <d v="2011-07-04T19:52:20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x v="30"/>
    <d v="2016-08-11T06:28:36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x v="30"/>
    <d v="2014-05-01T14:01:30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x v="30"/>
    <d v="2015-07-12T06:02:38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x v="30"/>
    <d v="2014-04-20T02:36:01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x v="30"/>
    <d v="2009-11-23T05:59:00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x v="30"/>
    <d v="2016-06-06T17:02:00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x v="30"/>
    <d v="2014-07-10T10:09:11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x v="30"/>
    <d v="2011-04-22T04:21:13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x v="30"/>
    <d v="2016-11-07T11:05:37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x v="30"/>
    <d v="2013-10-16T14:33:35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x v="30"/>
    <d v="2012-03-02T03:00:00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x v="30"/>
    <d v="2016-03-12T05:00:00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x v="30"/>
    <d v="2012-05-23T19:00:00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x v="30"/>
    <d v="2015-04-18T21:10:05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x v="30"/>
    <d v="2012-10-27T02:21:53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x v="30"/>
    <d v="2013-03-23T22:42:41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x v="30"/>
    <d v="2014-10-01T00:00:00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x v="30"/>
    <d v="2014-12-21T08:42:21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x v="30"/>
    <d v="2012-10-06T03:59:00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x v="30"/>
    <d v="2014-05-13T18:43:56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x v="30"/>
    <d v="2014-09-16T10:18:54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x v="30"/>
    <d v="2016-04-22T06:32:52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x v="30"/>
    <d v="2012-01-12T01:00:00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x v="30"/>
    <d v="2014-08-14T12:58:18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x v="30"/>
    <d v="2014-05-01T15:55:29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x v="30"/>
    <d v="2016-12-03T15:05:15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x v="30"/>
    <d v="2016-08-05T19:01:08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x v="30"/>
    <d v="2013-04-20T03:38:21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x v="30"/>
    <d v="2013-11-15T04:00:00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x v="30"/>
    <d v="2012-11-18T01:17:24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x v="30"/>
    <d v="2016-08-06T07:00:00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x v="30"/>
    <d v="2013-08-19T08:01:09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x v="30"/>
    <d v="2013-03-10T18:07:31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x v="30"/>
    <d v="2013-07-13T21:35:25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x v="30"/>
    <d v="2015-12-19T07:59:00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x v="30"/>
    <d v="2012-06-12T07:00:00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x v="30"/>
    <d v="2015-11-19T04:59:00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x v="30"/>
    <d v="2016-04-03T12:01:02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x v="31"/>
    <d v="2014-07-09T17:24:25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x v="31"/>
    <d v="2016-12-04T15:04:47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x v="31"/>
    <d v="2016-09-02T07:00:00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x v="31"/>
    <d v="2014-11-30T19:58:01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x v="31"/>
    <d v="2016-08-02T23:00:00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x v="31"/>
    <d v="2016-03-14T09:24:43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x v="31"/>
    <d v="2015-03-01T15:21:16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x v="31"/>
    <d v="2015-08-20T18:19:02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x v="31"/>
    <d v="2016-12-11T16:20:08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x v="31"/>
    <d v="2016-02-13T04:42:12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x v="31"/>
    <d v="2015-07-03T21:26:26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x v="31"/>
    <d v="2015-02-18T03:26:31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x v="31"/>
    <d v="2015-12-21T14:07:17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x v="31"/>
    <d v="2016-12-07T01:09:02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x v="31"/>
    <d v="2015-07-16T21:38:56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x v="31"/>
    <d v="2014-07-10T19:40:11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x v="31"/>
    <d v="2014-08-26T22:20:12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x v="31"/>
    <d v="2014-08-01T02:50:38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x v="31"/>
    <d v="2014-11-13T12:35:08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x v="31"/>
    <d v="2016-01-06T22:50:13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x v="30"/>
    <d v="2015-06-12T20:00:00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x v="30"/>
    <d v="2017-01-23T17:05:43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x v="30"/>
    <d v="2010-07-02T23:00:00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x v="30"/>
    <d v="2014-07-10T14:31:03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x v="30"/>
    <d v="2013-10-16T03:59:00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x v="30"/>
    <d v="2014-12-03T13:00:45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x v="30"/>
    <d v="2010-08-24T04:00:00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x v="30"/>
    <d v="2011-09-19T14:30:22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x v="30"/>
    <d v="2016-11-23T08:45:43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x v="30"/>
    <d v="2016-08-18T23:54:51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x v="30"/>
    <d v="2016-01-11T23:00:00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x v="30"/>
    <d v="2015-02-05T19:44:01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x v="30"/>
    <d v="2016-07-08T23:03:34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x v="30"/>
    <d v="2013-03-25T04:08:59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x v="30"/>
    <d v="2011-09-09T21:02:43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x v="30"/>
    <d v="2013-03-09T21:08:19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x v="30"/>
    <d v="2012-03-24T04:00:00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x v="30"/>
    <d v="2015-08-13T08:46:49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x v="30"/>
    <d v="2016-09-22T17:00:21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x v="30"/>
    <d v="2014-05-14T23:04:00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x v="30"/>
    <d v="2014-09-24T01:41:37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x v="30"/>
    <d v="2016-06-11T13:39:32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x v="30"/>
    <d v="2015-06-11T10:05:53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x v="30"/>
    <d v="2012-08-13T03:00:00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x v="30"/>
    <d v="2015-06-11T04:25:46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x v="30"/>
    <d v="2014-04-21T03:59:00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x v="30"/>
    <d v="2015-03-30T18:31:59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x v="30"/>
    <d v="2010-03-15T21:55:00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x v="30"/>
    <d v="2014-08-27T00:31:21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x v="30"/>
    <d v="2012-11-29T23:54:56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x v="30"/>
    <d v="2015-01-09T01:00:00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x v="30"/>
    <d v="2016-12-15T05:00:00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x v="30"/>
    <d v="2014-04-26T01:58:38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x v="30"/>
    <d v="2015-05-07T06:58:00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x v="30"/>
    <d v="2015-12-19T01:00:00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x v="30"/>
    <d v="2014-05-09T20:45:19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x v="30"/>
    <d v="2013-12-30T06:02:33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x v="30"/>
    <d v="2013-07-01T18:00:00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x v="30"/>
    <d v="2016-12-01T04:59:00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x v="30"/>
    <d v="2013-11-15T23:15:03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x v="30"/>
    <d v="2016-11-10T13:37:07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x v="30"/>
    <d v="2016-01-22T16:59:34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x v="30"/>
    <d v="2016-12-11T04:59:00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x v="30"/>
    <d v="2015-06-13T16:25:14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x v="30"/>
    <d v="2012-07-09T02:07:27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x v="30"/>
    <d v="2013-05-23T04:07:24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x v="30"/>
    <d v="2015-04-17T00:00:00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x v="30"/>
    <d v="2013-05-23T15:38:11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x v="30"/>
    <d v="2013-12-02T22:59:00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x v="30"/>
    <d v="2015-05-31T01:42:58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x v="30"/>
    <d v="2013-12-26T00:32:17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x v="30"/>
    <d v="2016-02-20T02:00:53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x v="30"/>
    <d v="2015-11-25T15:49:11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x v="30"/>
    <d v="2014-05-02T12:30:10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x v="30"/>
    <d v="2014-12-03T04:00:00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x v="30"/>
    <d v="2013-04-17T18:15:42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x v="30"/>
    <d v="2016-02-26T11:52:12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x v="30"/>
    <d v="2015-03-02T20:00:00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x v="30"/>
    <d v="2016-01-31T21:59:00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x v="30"/>
    <d v="2014-07-23T15:25:50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x v="30"/>
    <d v="2016-12-31T18:20:54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x v="30"/>
    <d v="2016-03-24T08:11:38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x v="30"/>
    <d v="2016-05-15T17:35:01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x v="30"/>
    <d v="2013-05-31T12:00:00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x v="30"/>
    <d v="2013-12-25T08:00:29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x v="30"/>
    <d v="2014-08-23T18:31:23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x v="30"/>
    <d v="2015-05-24T20:29:36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x v="30"/>
    <d v="2016-10-20T20:11:55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x v="30"/>
    <d v="2016-01-02T23:19:51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x v="30"/>
    <d v="2016-06-28T15:45:23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x v="30"/>
    <d v="2016-10-02T06:41:24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x v="30"/>
    <d v="2016-05-07T13:57:12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x v="30"/>
    <d v="2015-05-08T16:01:58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x v="30"/>
    <d v="2016-05-06T19:49:42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x v="30"/>
    <d v="2013-07-25T16:21:28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x v="30"/>
    <d v="2014-07-23T21:08:09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x v="30"/>
    <d v="2015-06-05T21:00:00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x v="30"/>
    <d v="2016-12-18T18:30:57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x v="30"/>
    <d v="2015-06-25T19:00:00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x v="30"/>
    <d v="2015-11-11T23:58:20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x v="14"/>
    <d v="2012-05-16T04:59:00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x v="14"/>
    <d v="2011-11-24T03:53:16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x v="14"/>
    <d v="2012-06-04T17:19:55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x v="14"/>
    <d v="2014-05-04T06:59:00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x v="14"/>
    <d v="2012-07-15T20:03:07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x v="14"/>
    <d v="2011-12-14T04:59:00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x v="14"/>
    <d v="2011-09-08T04:54:18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x v="14"/>
    <d v="2010-09-11T03:59:00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x v="14"/>
    <d v="2013-08-02T01:49:54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x v="14"/>
    <d v="2013-02-24T09:09:15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x v="14"/>
    <d v="2011-03-01T20:00:00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x v="14"/>
    <d v="2011-10-07T16:58:52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x v="14"/>
    <d v="2012-12-22T21:30:32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x v="14"/>
    <d v="2012-03-05T03:00:00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x v="14"/>
    <d v="2011-10-02T17:36:13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x v="14"/>
    <d v="2012-10-26T03:59:00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x v="14"/>
    <d v="2011-12-01T15:02:15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x v="14"/>
    <d v="2012-03-08T02:43:55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x v="14"/>
    <d v="2015-07-02T03:40:00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x v="14"/>
    <d v="2012-06-30T03:59:00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x v="14"/>
    <d v="2012-02-13T03:35:14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x v="14"/>
    <d v="2011-05-05T20:50:48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x v="14"/>
    <d v="2012-11-09T19:07:07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x v="14"/>
    <d v="2013-05-31T00:00:00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x v="14"/>
    <d v="2014-11-21T04:00:00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x v="14"/>
    <d v="2013-01-26T05:09:34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x v="14"/>
    <d v="2014-11-12T18:03:13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x v="14"/>
    <d v="2012-09-10T03:55:00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x v="14"/>
    <d v="2015-07-05T17:00:17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x v="14"/>
    <d v="2014-05-28T04:59:00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x v="14"/>
    <d v="2011-08-15T01:00:00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x v="14"/>
    <d v="2013-04-15T22:16:33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x v="14"/>
    <d v="2014-09-23T20:46:16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x v="14"/>
    <d v="2010-12-09T04:59:00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x v="14"/>
    <d v="2011-02-20T01:56:41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x v="14"/>
    <d v="2012-10-02T18:40:03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x v="14"/>
    <d v="2015-10-27T04:59:00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x v="14"/>
    <d v="2011-07-24T20:08:56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x v="14"/>
    <d v="2012-08-16T03:07:25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x v="14"/>
    <d v="2014-01-01T23:08:56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x v="17"/>
    <d v="2017-01-11T17:49:08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x v="17"/>
    <d v="2017-01-07T07:12:49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x v="17"/>
    <d v="2010-03-15T06:59:00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x v="17"/>
    <d v="2010-11-30T05:00:00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x v="17"/>
    <d v="2015-08-05T00:33:53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x v="17"/>
    <d v="2014-12-08T23:21:27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x v="17"/>
    <d v="2015-03-12T11:07:43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x v="17"/>
    <d v="2014-09-21T18:32:49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x v="17"/>
    <d v="2016-03-10T00:35:00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x v="17"/>
    <d v="2014-08-16T02:04:23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x v="17"/>
    <d v="2015-07-12T04:58:11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x v="17"/>
    <d v="2014-02-03T11:41:32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x v="17"/>
    <d v="2011-04-24T06:59:00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x v="17"/>
    <d v="2013-04-27T21:16:31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x v="17"/>
    <d v="2012-10-04T23:07:13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x v="17"/>
    <d v="2013-10-19T12:13:06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x v="17"/>
    <d v="2014-12-05T18:30:29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x v="17"/>
    <d v="2013-11-09T01:18:59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x v="17"/>
    <d v="2016-11-03T18:00:08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x v="17"/>
    <d v="2013-01-11T20:00:24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x v="17"/>
    <d v="2014-11-14T06:39:19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x v="17"/>
    <d v="2015-12-30T16:50:10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x v="17"/>
    <d v="2010-07-21T19:00:00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x v="17"/>
    <d v="2013-09-14T13:07:20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x v="17"/>
    <d v="2013-11-27T06:41:54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x v="17"/>
    <d v="2016-02-11T16:18:30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x v="17"/>
    <d v="2014-11-16T08:05:48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x v="17"/>
    <d v="2015-04-02T16:36:22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x v="17"/>
    <d v="2010-07-31T00:00:00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x v="17"/>
    <d v="2016-07-13T06:49:59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x v="17"/>
    <d v="2016-06-29T20:20:14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x v="17"/>
    <d v="2014-03-15T18:58:29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x v="17"/>
    <d v="2015-01-10T07:59:00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x v="17"/>
    <d v="2014-01-28T15:10:27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x v="17"/>
    <d v="2016-03-31T16:56:25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x v="17"/>
    <d v="2013-09-16T20:30:06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x v="17"/>
    <d v="2016-12-23T07:59:00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x v="17"/>
    <d v="2013-02-04T20:29:34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x v="17"/>
    <d v="2011-07-16T17:32:54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x v="17"/>
    <d v="2012-05-19T17:05:05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x v="11"/>
    <d v="2015-09-23T20:27:39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x v="11"/>
    <d v="2014-07-24T18:23:11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x v="11"/>
    <d v="2015-06-08T03:50:00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x v="11"/>
    <d v="2016-06-25T03:59:00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x v="11"/>
    <d v="2016-04-08T15:00:35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x v="11"/>
    <d v="2014-12-05T21:06:58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x v="11"/>
    <d v="2012-09-15T01:35:37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x v="11"/>
    <d v="2017-02-10T05:00:00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x v="11"/>
    <d v="2017-03-02T16:49:11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x v="11"/>
    <d v="2015-08-22T18:00:22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x v="11"/>
    <d v="2015-06-22T05:00:00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x v="11"/>
    <d v="2015-04-18T13:55:20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x v="11"/>
    <d v="2013-09-10T03:59:00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x v="11"/>
    <d v="2016-05-05T13:01:47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x v="11"/>
    <d v="2016-07-21T00:13:06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x v="11"/>
    <d v="2015-05-02T15:11:49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x v="11"/>
    <d v="2016-06-06T06:01:07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x v="11"/>
    <d v="2017-01-18T15:16:37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x v="11"/>
    <d v="2015-04-11T04:06:32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x v="11"/>
    <d v="2015-11-13T17:04:28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x v="32"/>
    <d v="2017-02-21T00:07:33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x v="32"/>
    <d v="2014-10-02T21:37:05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x v="32"/>
    <d v="2017-02-09T05:00:00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x v="32"/>
    <d v="2016-01-25T16:00:00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x v="32"/>
    <d v="2013-03-26T08:23:59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x v="32"/>
    <d v="2016-09-07T02:00:00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x v="32"/>
    <d v="2015-04-03T03:59:00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x v="32"/>
    <d v="2016-10-25T17:00:00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x v="32"/>
    <d v="2016-04-21T22:00:00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x v="32"/>
    <d v="2016-03-23T06:59:00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x v="32"/>
    <d v="2017-02-14T20:00:27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x v="32"/>
    <d v="2016-12-15T23:00:00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x v="32"/>
    <d v="2016-11-21T04:59:00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x v="32"/>
    <d v="2016-03-26T17:11:30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x v="32"/>
    <d v="2015-08-11T18:31:40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x v="32"/>
    <d v="2016-12-02T07:00:00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x v="32"/>
    <d v="2015-02-28T14:00:59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x v="32"/>
    <d v="2015-11-14T13:20:00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x v="32"/>
    <d v="2015-10-15T09:59:58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x v="32"/>
    <d v="2015-07-06T03:00:00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x v="15"/>
    <d v="2013-01-16T20:19:25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x v="15"/>
    <d v="2012-11-01T20:22:48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x v="15"/>
    <d v="2015-09-24T20:38:02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x v="15"/>
    <d v="2013-03-09T07:28:39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x v="15"/>
    <d v="2012-06-01T19:43:09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x v="15"/>
    <d v="2012-04-16T06:10:24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x v="15"/>
    <d v="2013-11-16T05:39:33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x v="15"/>
    <d v="2012-04-07T04:00:00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x v="15"/>
    <d v="2014-04-14T23:00:00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x v="15"/>
    <d v="2012-04-14T17:36:00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x v="15"/>
    <d v="2014-04-10T06:59:00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x v="15"/>
    <d v="2013-11-04T01:00:00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x v="15"/>
    <d v="2015-05-15T19:49:39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x v="15"/>
    <d v="2014-02-06T19:00:48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x v="15"/>
    <d v="2012-03-13T06:59:00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x v="15"/>
    <d v="2015-07-23T18:02:25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x v="15"/>
    <d v="2015-11-02T08:00:00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x v="15"/>
    <d v="2012-08-29T00:00:00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x v="15"/>
    <d v="2015-08-19T17:15:12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x v="15"/>
    <d v="2013-07-27T01:27:16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x v="32"/>
    <d v="2016-04-23T00:00:00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x v="32"/>
    <d v="2012-01-28T18:54:07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x v="32"/>
    <d v="2015-06-27T15:22:48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x v="32"/>
    <d v="2016-10-29T19:00:00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x v="32"/>
    <d v="2014-09-21T19:00:15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x v="32"/>
    <d v="2016-02-12T04:59:00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x v="32"/>
    <d v="2013-11-13T20:22:35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x v="32"/>
    <d v="2015-08-16T06:40:36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x v="32"/>
    <d v="2013-09-03T04:00:00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x v="32"/>
    <d v="2014-04-25T21:08:47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x v="32"/>
    <d v="2013-06-25T05:00:00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x v="32"/>
    <d v="2014-07-19T03:00:00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x v="32"/>
    <d v="2015-12-14T00:00:00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x v="32"/>
    <d v="2017-01-05T19:47:27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x v="32"/>
    <d v="2015-03-28T23:31:51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x v="32"/>
    <d v="2016-02-01T14:48:43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x v="32"/>
    <d v="2014-11-12T07:59:00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x v="32"/>
    <d v="2017-03-10T14:55:16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x v="32"/>
    <d v="2013-12-01T04:02:00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x v="32"/>
    <d v="2016-04-22T19:49:04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x v="32"/>
    <d v="2017-03-02T19:51:40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x v="32"/>
    <d v="2013-11-27T03:02:00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x v="32"/>
    <d v="2017-03-13T03:00:00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x v="32"/>
    <d v="2016-10-16T20:30:00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x v="32"/>
    <d v="2014-02-21T18:00:00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x v="32"/>
    <d v="2015-09-04T19:00:10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x v="32"/>
    <d v="2015-07-29T15:59:25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x v="32"/>
    <d v="2016-12-14T21:01:18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x v="32"/>
    <d v="2013-04-02T15:52:45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x v="32"/>
    <d v="2016-12-03T01:07:53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x v="32"/>
    <d v="2014-08-16T08:17:57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x v="32"/>
    <d v="2016-08-06T07:52:18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x v="32"/>
    <d v="2015-11-18T16:09:07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x v="32"/>
    <d v="2017-01-24T15:32:48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x v="32"/>
    <d v="2016-05-07T22:50:51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x v="32"/>
    <d v="2016-11-22T10:50:46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x v="32"/>
    <d v="2016-06-19T23:00:00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x v="32"/>
    <d v="2015-06-11T18:01:27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x v="32"/>
    <d v="2016-12-08T19:18:56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x v="32"/>
    <d v="2014-03-26T23:24:10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x v="32"/>
    <d v="2017-02-14T17:23:40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x v="32"/>
    <d v="2014-11-18T00:00:00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x v="32"/>
    <d v="2015-01-31T19:58:33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x v="32"/>
    <d v="2016-05-23T03:00:00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x v="32"/>
    <d v="2016-11-22T20:28:27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x v="32"/>
    <d v="2016-04-27T02:00:00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x v="32"/>
    <d v="2014-12-21T01:00:00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x v="32"/>
    <d v="2017-03-12T01:58:35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x v="32"/>
    <d v="2017-03-07T05:00:00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x v="32"/>
    <d v="2017-01-10T21:59:00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x v="32"/>
    <d v="2016-12-10T00:00:04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x v="32"/>
    <d v="2015-12-07T16:47:16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x v="32"/>
    <d v="2017-03-12T12:10:42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x v="32"/>
    <d v="2014-02-23T12:00:57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x v="32"/>
    <d v="2014-12-22T14:47:59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x v="32"/>
    <d v="2014-01-05T15:38:09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x v="32"/>
    <d v="2012-02-27T16:17:03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x v="32"/>
    <d v="2016-01-03T22:59:00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x v="32"/>
    <d v="2015-02-04T04:00:00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x v="32"/>
    <d v="2015-09-17T14:59:51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x v="11"/>
    <d v="2011-07-25T06:50:00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x v="11"/>
    <d v="2016-01-14T04:11:26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x v="11"/>
    <d v="2012-05-09T02:00:04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x v="11"/>
    <d v="2011-03-12T04:00:00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x v="11"/>
    <d v="2012-06-29T04:27:23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x v="11"/>
    <d v="2013-09-06T03:59:00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x v="11"/>
    <d v="2014-06-23T16:01:00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x v="11"/>
    <d v="2012-06-26T18:00:00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x v="11"/>
    <d v="2013-12-06T23:22:00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x v="11"/>
    <d v="2009-12-01T17:00:00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x v="11"/>
    <d v="2012-04-23T04:00:00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x v="11"/>
    <d v="2012-04-18T16:44:36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x v="11"/>
    <d v="2012-09-25T03:59:00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x v="11"/>
    <d v="2013-01-20T17:21:20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x v="11"/>
    <d v="2013-01-26T22:54:16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x v="11"/>
    <d v="2012-02-23T17:33:46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x v="11"/>
    <d v="2012-03-14T03:59:00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x v="11"/>
    <d v="2014-03-26T19:10:33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x v="11"/>
    <d v="2011-02-06T00:46:49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x v="11"/>
    <d v="2012-06-28T17:26:56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x v="14"/>
    <d v="2013-06-21T03:31:36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x v="14"/>
    <d v="2013-12-31T07:00:00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x v="14"/>
    <d v="2011-12-13T03:39:56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x v="14"/>
    <d v="2011-01-01T04:59:00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x v="14"/>
    <d v="2014-08-08T18:00:00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x v="14"/>
    <d v="2012-03-10T04:02:09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x v="14"/>
    <d v="2012-05-05T19:15:28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x v="14"/>
    <d v="2014-08-29T01:00:00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x v="14"/>
    <d v="2013-03-09T23:42:17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x v="14"/>
    <d v="2013-03-21T18:03:35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x v="14"/>
    <d v="2014-05-07T00:06:29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x v="14"/>
    <d v="2014-04-18T23:00:00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x v="14"/>
    <d v="2012-05-03T23:00:26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x v="14"/>
    <d v="2012-06-07T13:14:17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x v="14"/>
    <d v="2012-05-05T17:25:43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x v="14"/>
    <d v="2009-12-09T18:24:00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x v="14"/>
    <d v="2010-02-15T05:00:00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x v="14"/>
    <d v="2009-09-26T03:59:00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x v="14"/>
    <d v="2013-12-15T01:58:05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x v="14"/>
    <d v="2014-04-02T18:36:40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x v="33"/>
    <d v="2017-04-04T05:15:01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x v="33"/>
    <d v="2017-04-09T20:29:29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x v="33"/>
    <d v="2017-03-20T18:07:27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x v="33"/>
    <d v="2017-03-26T20:14:45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x v="33"/>
    <d v="2017-03-29T23:32:11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x v="33"/>
    <d v="2017-04-30T17:00:00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x v="33"/>
    <d v="2014-08-26T22:00:40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x v="33"/>
    <d v="2015-06-14T18:45:37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x v="33"/>
    <d v="2014-07-17T14:59:06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x v="33"/>
    <d v="2015-12-25T00:00:00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x v="33"/>
    <d v="2014-08-18T00:08:10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x v="33"/>
    <d v="2015-02-06T15:04:31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x v="33"/>
    <d v="2014-05-29T17:50:00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x v="33"/>
    <d v="2014-11-05T17:34:00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x v="33"/>
    <d v="2014-06-11T13:44:03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x v="33"/>
    <d v="2014-03-08T22:11:35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x v="33"/>
    <d v="2014-06-26T15:22:23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x v="33"/>
    <d v="2014-06-29T21:31:24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x v="33"/>
    <d v="2016-12-19T07:59:00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x v="33"/>
    <d v="2016-10-30T15:25:38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x v="7"/>
    <d v="2015-07-12T19:31:44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x v="7"/>
    <d v="2014-10-06T05:00:00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x v="7"/>
    <d v="2016-01-08T19:47:00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x v="7"/>
    <d v="2016-06-24T17:27:49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x v="7"/>
    <d v="2015-03-31T23:39:00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x v="7"/>
    <d v="2016-10-17T19:10:31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x v="7"/>
    <d v="2016-08-25T14:34:36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x v="7"/>
    <d v="2016-02-20T22:22:18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x v="7"/>
    <d v="2015-08-11T18:37:08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x v="7"/>
    <d v="2017-01-03T20:12:50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x v="7"/>
    <d v="2015-04-30T02:25:39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x v="7"/>
    <d v="2015-06-06T15:12:32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x v="7"/>
    <d v="2015-04-21T16:13:42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x v="7"/>
    <d v="2015-01-10T17:21:00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x v="7"/>
    <d v="2015-05-02T22:02:16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x v="7"/>
    <d v="2015-06-05T18:48:24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x v="7"/>
    <d v="2015-10-17T14:52:58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x v="7"/>
    <d v="2015-01-31T00:39:00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x v="7"/>
    <d v="2015-08-03T15:35:24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x v="7"/>
    <d v="2016-02-07T16:58:00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x v="7"/>
    <d v="2016-04-30T22:00:00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x v="7"/>
    <d v="2014-12-11T16:31:10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x v="7"/>
    <d v="2015-12-29T00:16:40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x v="7"/>
    <d v="2015-10-26T22:25:56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x v="7"/>
    <d v="2016-01-17T23:00:00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x v="7"/>
    <d v="2015-10-21T12:45:33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x v="7"/>
    <d v="2016-04-25T22:16:56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x v="7"/>
    <d v="2015-04-14T16:19:25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x v="7"/>
    <d v="2016-02-10T19:30:11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x v="7"/>
    <d v="2014-12-18T04:32:21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x v="7"/>
    <d v="2015-06-25T18:39:56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x v="7"/>
    <d v="2015-04-24T01:39:31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x v="7"/>
    <d v="2015-08-29T15:53:44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x v="7"/>
    <d v="2015-02-12T20:14:20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x v="7"/>
    <d v="2016-09-09T20:03:57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x v="7"/>
    <d v="2015-12-10T22:12:46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x v="7"/>
    <d v="2016-11-25T21:53:03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x v="7"/>
    <d v="2015-08-26T00:18:50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x v="7"/>
    <d v="2015-10-05T00:23:36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x v="7"/>
    <d v="2015-10-01T19:02:22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x v="7"/>
    <d v="2015-04-10T22:27:28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x v="7"/>
    <d v="2015-08-04T04:30:03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x v="7"/>
    <d v="2015-02-22T01:21:47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x v="7"/>
    <d v="2014-11-14T02:37:23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x v="7"/>
    <d v="2015-08-05T16:50:32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x v="7"/>
    <d v="2015-01-10T20:07:04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x v="7"/>
    <d v="2016-07-22T15:02:20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x v="7"/>
    <d v="2015-01-15T19:29:00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x v="7"/>
    <d v="2015-07-25T21:59:00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x v="7"/>
    <d v="2015-01-04T06:17:44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x v="7"/>
    <d v="2015-03-31T18:04:04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x v="7"/>
    <d v="2015-10-29T02:53:43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x v="7"/>
    <d v="2015-08-08T15:33:37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x v="7"/>
    <d v="2015-02-26T08:41:33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x v="7"/>
    <d v="2017-01-10T08:57:00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x v="7"/>
    <d v="2015-10-15T20:22:38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x v="7"/>
    <d v="2015-01-02T21:14:16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x v="7"/>
    <d v="2015-07-02T21:59:44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x v="7"/>
    <d v="2014-12-18T20:28:26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x v="7"/>
    <d v="2016-04-14T06:26:04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x v="19"/>
    <d v="2016-03-05T19:44:56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x v="19"/>
    <d v="2015-05-13T16:18:51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x v="19"/>
    <d v="2016-03-30T20:10:58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x v="19"/>
    <d v="2016-01-03T00:56:47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x v="19"/>
    <d v="2016-09-03T14:02:55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x v="19"/>
    <d v="2015-01-19T02:39:50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x v="19"/>
    <d v="2015-04-11T06:00:00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x v="19"/>
    <d v="2014-11-06T04:22:37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x v="19"/>
    <d v="2015-08-18T21:01:15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x v="19"/>
    <d v="2015-09-07T09:47:55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x v="19"/>
    <d v="2015-08-25T17:34:42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x v="19"/>
    <d v="2016-11-26T18:41:13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x v="19"/>
    <d v="2014-05-31T23:30:00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x v="19"/>
    <d v="2015-08-22T03:59:00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x v="19"/>
    <d v="2016-07-15T20:42:26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x v="19"/>
    <d v="2015-03-14T15:00:00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x v="19"/>
    <d v="2014-08-10T21:13:07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x v="19"/>
    <d v="2015-03-24T19:34:04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x v="19"/>
    <d v="2015-02-18T17:43:09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x v="19"/>
    <d v="2014-11-10T01:41:35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x v="19"/>
    <d v="2015-02-21T16:29:56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x v="19"/>
    <d v="2015-03-11T16:23:56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x v="19"/>
    <d v="2014-12-31T16:54:50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x v="19"/>
    <d v="2014-10-27T21:25:08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x v="19"/>
    <d v="2016-05-27T22:04:00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x v="19"/>
    <d v="2015-08-08T04:04:52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x v="19"/>
    <d v="2016-03-23T06:38:53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x v="19"/>
    <d v="2015-03-12T17:49:11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x v="19"/>
    <d v="2017-02-05T16:44:00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x v="19"/>
    <d v="2016-02-12T03:08:24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x v="19"/>
    <d v="2016-06-28T02:23:33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x v="19"/>
    <d v="2015-03-08T05:14:57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x v="19"/>
    <d v="2016-02-27T21:35:43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x v="19"/>
    <d v="2015-08-04T04:27:54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x v="19"/>
    <d v="2015-10-05T06:39:46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x v="19"/>
    <d v="2016-01-29T14:46:10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x v="19"/>
    <d v="2015-03-17T18:00:00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x v="19"/>
    <d v="2015-12-07T22:57:42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x v="19"/>
    <d v="2015-10-18T19:38:49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x v="19"/>
    <d v="2016-02-13T21:35:13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x v="33"/>
    <d v="2015-07-23T04:59:00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x v="33"/>
    <d v="2015-03-19T15:00:28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x v="33"/>
    <d v="2014-08-15T15:00:22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x v="33"/>
    <d v="2016-05-25T18:06:31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x v="33"/>
    <d v="2015-09-26T04:33:41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x v="33"/>
    <d v="2016-11-26T15:27:51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x v="33"/>
    <d v="2016-11-12T04:00:00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x v="33"/>
    <d v="2016-08-31T05:36:00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x v="33"/>
    <d v="2014-11-30T04:25:15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x v="33"/>
    <d v="2014-10-28T03:11:00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x v="33"/>
    <d v="2017-03-05T21:48:10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x v="33"/>
    <d v="2015-12-29T23:00:00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x v="33"/>
    <d v="2017-02-02T16:36:49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x v="33"/>
    <d v="2017-03-11T04:50:08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x v="33"/>
    <d v="2016-04-20T18:45:50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x v="33"/>
    <d v="2017-02-25T23:03:59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x v="33"/>
    <d v="2016-03-24T13:27:36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x v="33"/>
    <d v="2016-06-09T19:00:00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x v="33"/>
    <d v="2016-03-23T14:18:05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x v="33"/>
    <d v="2017-01-03T04:17:00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x v="14"/>
    <d v="2011-10-01T03:00:00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x v="14"/>
    <d v="2012-07-19T04:28:16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x v="14"/>
    <d v="2013-04-16T19:00:00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x v="14"/>
    <d v="2015-09-30T19:29:00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x v="14"/>
    <d v="2012-09-23T17:15:48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x v="14"/>
    <d v="2013-05-09T02:27:33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x v="14"/>
    <d v="2012-05-10T17:00:00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x v="14"/>
    <d v="2012-10-28T05:00:00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x v="14"/>
    <d v="2011-02-08T10:18:49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x v="14"/>
    <d v="2012-05-24T01:47:35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x v="14"/>
    <d v="2012-01-25T23:49:52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x v="14"/>
    <d v="2010-09-04T01:03:00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x v="14"/>
    <d v="2012-11-10T18:57:49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x v="14"/>
    <d v="2010-10-11T00:16:16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x v="14"/>
    <d v="2010-07-10T22:00:00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x v="14"/>
    <d v="2014-11-03T08:52:50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x v="14"/>
    <d v="2012-08-12T16:35:45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x v="14"/>
    <d v="2013-01-13T22:48:33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x v="14"/>
    <d v="2012-07-28T02:00:00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x v="14"/>
    <d v="2015-10-10T22:28:04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x v="14"/>
    <d v="2012-04-30T15:30:08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x v="14"/>
    <d v="2011-08-01T18:46:23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x v="14"/>
    <d v="2012-05-01T17:00:03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x v="14"/>
    <d v="2011-09-15T22:00:03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x v="14"/>
    <d v="2011-10-12T23:57:59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x v="14"/>
    <d v="2012-04-22T16:59:36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x v="14"/>
    <d v="2012-05-27T01:59:57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x v="14"/>
    <d v="2011-11-16T16:11:48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x v="14"/>
    <d v="2013-05-09T16:33:59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x v="14"/>
    <d v="2012-06-23T05:27:56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x v="14"/>
    <d v="2011-01-16T01:51:00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x v="14"/>
    <d v="2012-06-16T09:59:00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x v="14"/>
    <d v="2013-04-29T04:02:20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x v="14"/>
    <d v="2012-05-23T15:29:04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x v="14"/>
    <d v="2012-06-06T22:42:55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x v="14"/>
    <d v="2013-03-29T22:54:52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x v="14"/>
    <d v="2011-08-05T21:05:38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x v="14"/>
    <d v="2015-01-27T23:13:07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x v="14"/>
    <d v="2012-12-31T18:00:00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x v="14"/>
    <d v="2012-06-23T18:32:55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x v="34"/>
    <d v="2015-09-27T18:38:24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x v="34"/>
    <d v="2014-09-21T19:48:38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x v="34"/>
    <d v="2016-06-07T21:06:00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x v="34"/>
    <d v="2014-11-15T01:22:14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x v="34"/>
    <d v="2015-03-14T00:20:16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x v="34"/>
    <d v="2015-10-03T21:00:00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x v="34"/>
    <d v="2015-05-11T01:45:04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x v="34"/>
    <d v="2014-08-14T22:50:34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x v="34"/>
    <d v="2015-04-20T18:25:49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x v="34"/>
    <d v="2015-05-14T23:56:12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x v="34"/>
    <d v="2016-02-01T10:43:33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x v="34"/>
    <d v="2014-12-13T21:02:41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x v="34"/>
    <d v="2017-02-26T00:09:49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x v="34"/>
    <d v="2014-08-20T09:21:17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x v="34"/>
    <d v="2015-02-22T20:09:13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x v="34"/>
    <d v="2014-11-29T16:40:52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x v="34"/>
    <d v="2015-03-19T18:15:30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x v="34"/>
    <d v="2014-11-13T17:20:28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x v="34"/>
    <d v="2014-07-19T03:43:24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x v="34"/>
    <d v="2016-10-15T19:21:00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x v="35"/>
    <d v="2015-10-13T23:13:41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x v="35"/>
    <d v="2016-04-22T14:52:00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x v="35"/>
    <d v="2014-11-18T00:24:52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x v="35"/>
    <d v="2014-12-21T04:30:00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x v="35"/>
    <d v="2012-06-28T20:16:11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x v="35"/>
    <d v="2014-12-08T04:59:00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x v="35"/>
    <d v="2013-10-18T03:59:00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x v="35"/>
    <d v="2015-08-20T11:00:00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x v="35"/>
    <d v="2012-03-25T00:56:15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x v="35"/>
    <d v="2015-04-20T04:50:00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x v="35"/>
    <d v="2015-08-15T03:59:00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x v="35"/>
    <d v="2012-08-16T20:22:46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x v="35"/>
    <d v="2013-03-01T18:01:08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x v="35"/>
    <d v="2010-01-01T06:00:00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x v="35"/>
    <d v="2014-12-01T19:59:05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x v="35"/>
    <d v="2013-07-30T02:32:46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x v="35"/>
    <d v="2011-08-01T15:34:15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x v="35"/>
    <d v="2013-02-24T04:59:00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x v="35"/>
    <d v="2015-02-02T21:39:12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x v="35"/>
    <d v="2011-10-29T16:12:01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x v="35"/>
    <d v="2013-09-26T10:46:58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x v="35"/>
    <d v="2013-10-01T03:59:00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x v="35"/>
    <d v="2011-01-02T03:00:00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x v="35"/>
    <d v="2012-07-08T12:29:29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x v="35"/>
    <d v="2015-02-27T00:30:00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x v="35"/>
    <d v="2013-10-05T05:00:00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x v="35"/>
    <d v="2012-04-04T17:33:23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x v="35"/>
    <d v="2016-09-30T04:27:00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x v="35"/>
    <d v="2013-05-31T17:00:00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x v="35"/>
    <d v="2015-10-08T03:59:00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x v="35"/>
    <d v="2012-03-21T20:48:00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x v="35"/>
    <d v="2017-03-05T19:26:21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x v="35"/>
    <d v="2012-09-21T04:46:47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x v="35"/>
    <d v="2015-06-01T03:59:00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x v="35"/>
    <d v="2012-05-28T15:43:13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x v="35"/>
    <d v="2012-12-24T23:47:37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x v="35"/>
    <d v="2014-05-15T17:53:06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x v="35"/>
    <d v="2015-05-01T13:59:00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x v="35"/>
    <d v="2011-11-15T19:37:00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x v="35"/>
    <d v="2015-03-06T22:49:34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x v="19"/>
    <d v="2015-10-13T12:41:29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x v="19"/>
    <d v="2016-10-11T12:35:39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x v="19"/>
    <d v="2015-07-30T03:20:51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x v="19"/>
    <d v="2014-08-01T00:58:19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x v="19"/>
    <d v="2016-05-09T20:50:00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x v="19"/>
    <d v="2014-08-21T23:32:28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x v="19"/>
    <d v="2015-04-23T21:05:38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x v="19"/>
    <d v="2016-09-01T15:59:54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x v="19"/>
    <d v="2015-09-17T02:31:52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x v="19"/>
    <d v="2017-02-08T21:40:35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x v="19"/>
    <d v="2016-05-19T08:12:01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x v="19"/>
    <d v="2015-04-13T02:51:57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x v="19"/>
    <d v="2014-08-23T14:12:29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x v="19"/>
    <d v="2016-05-18T19:49:05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x v="19"/>
    <d v="2015-01-12T02:36:34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x v="19"/>
    <d v="2015-04-10T23:14:07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x v="19"/>
    <d v="2014-08-04T19:41:37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x v="19"/>
    <d v="2015-10-09T17:00:00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x v="19"/>
    <d v="2014-09-15T19:55:03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x v="19"/>
    <d v="2015-05-16T03:00:00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x v="19"/>
    <d v="2015-11-16T16:04:58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x v="19"/>
    <d v="2016-10-29T23:43:54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x v="19"/>
    <d v="2015-03-16T17:28:00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x v="19"/>
    <d v="2015-06-15T04:09:29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x v="19"/>
    <d v="2014-07-05T23:07:12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x v="19"/>
    <d v="2015-12-25T07:55:36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x v="19"/>
    <d v="2015-12-30T16:12:33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x v="19"/>
    <d v="2015-03-31T13:14:00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x v="19"/>
    <d v="2016-03-23T11:52:07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x v="19"/>
    <d v="2016-01-26T14:08:17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x v="19"/>
    <d v="2016-03-13T20:45:24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x v="19"/>
    <d v="2014-10-05T19:13:41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x v="19"/>
    <d v="2015-04-25T20:17:06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x v="19"/>
    <d v="2014-08-07T23:13:48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x v="19"/>
    <d v="2017-02-24T05:51:40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x v="19"/>
    <d v="2014-08-07T15:56:49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x v="19"/>
    <d v="2016-06-19T08:11:57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x v="19"/>
    <d v="2015-09-23T20:10:01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x v="19"/>
    <d v="2014-08-03T18:05:47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x v="19"/>
    <d v="2016-03-25T20:36:40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x v="36"/>
    <d v="2012-09-13T03:59:00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x v="36"/>
    <d v="2014-11-12T21:20:00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x v="36"/>
    <d v="2013-12-23T21:54:14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x v="36"/>
    <d v="2012-04-29T01:13:43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x v="36"/>
    <d v="2016-06-17T12:59:50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x v="36"/>
    <d v="2014-04-29T17:06:22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x v="36"/>
    <d v="2015-08-12T02:00:00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x v="36"/>
    <d v="2017-03-15T00:00:00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x v="36"/>
    <d v="2012-07-15T05:42:31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x v="36"/>
    <d v="2016-08-22T06:59:00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x v="36"/>
    <d v="2017-01-02T22:59:00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x v="36"/>
    <d v="2015-01-09T03:26:10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x v="36"/>
    <d v="2012-09-21T19:38:14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x v="36"/>
    <d v="2014-04-30T05:00:00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x v="36"/>
    <d v="2016-04-30T12:00:00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x v="36"/>
    <d v="2015-08-25T23:52:09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x v="36"/>
    <d v="2014-10-20T20:59:11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x v="36"/>
    <d v="2015-12-01T20:01:01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x v="36"/>
    <d v="2015-10-23T11:00:00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x v="36"/>
    <d v="2015-10-11T01:00:00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x v="36"/>
    <d v="2015-05-21T17:56:28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x v="36"/>
    <d v="2016-12-30T17:50:16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x v="36"/>
    <d v="2016-12-02T06:09:26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x v="36"/>
    <d v="2012-09-13T10:07:02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x v="36"/>
    <d v="2016-11-09T20:26:48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x v="36"/>
    <d v="2015-06-03T15:04:29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x v="36"/>
    <d v="2015-11-26T20:54:21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x v="36"/>
    <d v="2014-11-30T23:11:07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x v="36"/>
    <d v="2015-05-14T12:55:22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x v="36"/>
    <d v="2016-06-30T10:00:00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x v="36"/>
    <d v="2015-08-30T04:03:47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x v="36"/>
    <d v="2016-05-29T01:28:59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x v="36"/>
    <d v="2014-02-27T23:00:00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x v="36"/>
    <d v="2016-09-29T15:45:21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x v="36"/>
    <d v="2015-03-09T21:49:21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x v="36"/>
    <d v="2016-10-16T01:00:00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x v="36"/>
    <d v="2016-10-12T13:11:15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x v="36"/>
    <d v="2015-01-15T21:54:55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x v="36"/>
    <d v="2015-02-19T20:45:48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x v="36"/>
    <d v="2015-06-08T03:51:14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x v="36"/>
    <d v="2014-09-15T20:09:00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x v="36"/>
    <d v="2016-07-15T06:57:00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x v="36"/>
    <d v="2016-12-21T07:59:00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x v="36"/>
    <d v="2017-03-10T19:00:35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x v="36"/>
    <d v="2014-11-08T21:13:23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x v="36"/>
    <d v="2015-09-09T07:31:09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x v="36"/>
    <d v="2015-08-14T06:16:59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x v="36"/>
    <d v="2016-03-09T17:09:20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x v="36"/>
    <d v="2016-02-01T23:55:41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x v="36"/>
    <d v="2016-12-21T14:59:03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x v="36"/>
    <d v="2015-12-17T19:20:09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x v="36"/>
    <d v="2014-12-10T03:48:45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x v="36"/>
    <d v="2014-06-13T04:00:00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x v="36"/>
    <d v="2015-04-21T13:25:26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x v="36"/>
    <d v="2016-02-09T20:00:00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x v="36"/>
    <d v="2017-03-12T19:00:00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x v="36"/>
    <d v="2016-08-03T01:30:00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x v="36"/>
    <d v="2016-07-30T21:13:14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x v="36"/>
    <d v="2015-04-18T01:40:10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x v="36"/>
    <d v="2015-11-24T18:06:58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x v="37"/>
    <d v="2013-10-25T23:00:10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x v="37"/>
    <d v="2015-08-21T17:55:13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x v="37"/>
    <d v="2015-09-04T15:00:00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x v="37"/>
    <d v="2015-12-09T06:59:00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x v="37"/>
    <d v="2015-05-04T21:29:34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x v="37"/>
    <d v="2015-09-25T21:00:00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x v="37"/>
    <d v="2016-02-10T22:13:36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x v="37"/>
    <d v="2015-11-09T14:32:00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x v="37"/>
    <d v="2016-01-10T00:51:36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x v="37"/>
    <d v="2014-07-29T00:29:40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x v="37"/>
    <d v="2014-12-19T19:38:00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x v="37"/>
    <d v="2015-12-28T06:00:00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x v="37"/>
    <d v="2014-10-29T22:45:00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x v="37"/>
    <d v="2016-07-05T04:59:00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x v="37"/>
    <d v="2014-11-10T21:34:49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x v="37"/>
    <d v="2016-05-22T14:59:34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x v="37"/>
    <d v="2014-07-03T00:42:23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x v="37"/>
    <d v="2015-09-24T19:09:25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x v="37"/>
    <d v="2015-02-28T00:01:34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x v="37"/>
    <d v="2016-04-06T04:04:51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x v="19"/>
    <d v="2014-07-10T21:29:10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x v="19"/>
    <d v="2014-11-22T05:59:00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x v="19"/>
    <d v="2015-03-01T18:07:20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x v="19"/>
    <d v="2014-08-09T21:57:05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x v="19"/>
    <d v="2015-04-27T15:42:10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x v="19"/>
    <d v="2014-09-30T23:23:43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x v="19"/>
    <d v="2015-06-29T15:21:58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x v="19"/>
    <d v="2015-02-24T03:00:00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x v="19"/>
    <d v="2016-07-30T23:04:50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x v="19"/>
    <d v="2015-06-03T02:31:16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x v="19"/>
    <d v="2015-05-10T17:22:37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x v="19"/>
    <d v="2015-03-25T07:01:00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x v="19"/>
    <d v="2014-08-13T03:19:26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x v="19"/>
    <d v="2014-09-26T03:22:19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x v="19"/>
    <d v="2015-04-14T03:21:58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x v="19"/>
    <d v="2014-12-25T20:16:00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x v="19"/>
    <d v="2015-08-02T22:00:00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x v="19"/>
    <d v="2014-06-27T21:33:28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x v="19"/>
    <d v="2014-08-08T21:31:03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x v="19"/>
    <d v="2014-09-18T20:59:32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x v="38"/>
    <d v="2017-04-07T17:35:34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x v="38"/>
    <d v="2017-04-05T18:14:37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x v="38"/>
    <d v="2017-03-22T15:33:50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x v="38"/>
    <d v="2017-04-05T19:41:54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x v="38"/>
    <d v="2017-03-24T20:59:18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x v="38"/>
    <d v="2014-10-16T06:59:00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x v="38"/>
    <d v="2013-05-27T06:59:00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x v="38"/>
    <d v="2016-07-21T16:45:26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x v="38"/>
    <d v="2016-10-04T03:59:00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x v="38"/>
    <d v="2014-08-09T02:00:00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x v="38"/>
    <d v="2014-06-20T22:01:00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x v="38"/>
    <d v="2013-07-13T18:00:00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x v="38"/>
    <d v="2015-12-24T15:41:24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x v="38"/>
    <d v="2016-10-14T23:00:00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x v="38"/>
    <d v="2016-02-21T09:33:48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x v="38"/>
    <d v="2015-10-08T07:59:53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x v="38"/>
    <d v="2014-12-06T22:57:29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x v="38"/>
    <d v="2016-05-03T23:00:00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x v="38"/>
    <d v="2016-04-17T23:44:54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x v="38"/>
    <d v="2016-11-11T12:10:53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x v="30"/>
    <d v="2013-09-06T19:00:00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x v="30"/>
    <d v="2017-01-29T20:34:13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x v="30"/>
    <d v="2014-12-31T21:08:08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x v="30"/>
    <d v="2015-08-15T07:50:59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x v="30"/>
    <d v="2017-03-01T17:52:15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x v="30"/>
    <d v="2016-04-22T13:55:11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x v="30"/>
    <d v="2015-08-07T16:14:23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x v="30"/>
    <d v="2015-12-30T14:23:54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x v="30"/>
    <d v="2015-05-01T05:46:37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x v="30"/>
    <d v="2013-04-22T12:59:35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x v="30"/>
    <d v="2014-10-18T04:00:00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x v="30"/>
    <d v="2013-05-28T00:00:00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x v="30"/>
    <d v="2015-04-10T05:32:54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x v="30"/>
    <d v="2016-10-13T21:59:00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x v="30"/>
    <d v="2013-03-13T20:00:00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x v="30"/>
    <d v="2014-04-23T15:59:33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x v="30"/>
    <d v="2014-01-15T19:00:00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x v="30"/>
    <d v="2016-11-06T03:26:44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x v="30"/>
    <d v="2014-05-05T21:18:37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x v="30"/>
    <d v="2015-03-11T23:45:52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x v="39"/>
    <d v="2014-10-20T02:07:00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x v="39"/>
    <d v="2012-05-15T17:16:27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x v="39"/>
    <d v="2016-10-19T07:53:27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x v="39"/>
    <d v="2012-02-29T01:29:58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x v="39"/>
    <d v="2012-07-14T23:42:48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x v="39"/>
    <d v="2014-08-29T18:45:11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x v="39"/>
    <d v="2012-06-16T03:10:00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x v="39"/>
    <d v="2016-09-02T17:03:22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x v="39"/>
    <d v="2015-04-04T18:10:37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x v="39"/>
    <d v="2012-06-30T20:00:00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x v="39"/>
    <d v="2014-06-17T21:17:22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x v="39"/>
    <d v="2011-12-18T18:21:44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x v="39"/>
    <d v="2012-08-26T21:37:03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x v="39"/>
    <d v="2014-09-11T15:15:51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x v="39"/>
    <d v="2015-04-08T18:58:47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x v="39"/>
    <d v="2014-01-11T21:36:41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x v="39"/>
    <d v="2016-08-06T15:45:32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x v="39"/>
    <d v="2016-10-10T10:36:23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x v="39"/>
    <d v="2016-07-16T08:47:46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x v="39"/>
    <d v="2013-06-20T11:04:18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x v="39"/>
    <d v="2013-01-03T01:31:33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x v="39"/>
    <d v="2012-03-18T23:53:15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x v="39"/>
    <d v="2013-05-24T13:54:44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x v="39"/>
    <d v="2012-05-30T19:00:00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x v="39"/>
    <d v="2012-10-28T13:53:48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x v="39"/>
    <d v="2011-08-11T16:01:58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x v="39"/>
    <d v="2015-08-16T23:00:50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x v="39"/>
    <d v="2012-03-29T13:45:23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x v="39"/>
    <d v="2014-06-05T19:49:50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x v="39"/>
    <d v="2014-03-18T15:55:30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x v="39"/>
    <d v="2013-02-01T17:00:00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x v="39"/>
    <d v="2013-10-05T20:51:34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x v="39"/>
    <d v="2016-04-24T20:45:21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x v="39"/>
    <d v="2013-03-08T03:02:08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x v="39"/>
    <d v="2011-12-16T00:19:14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x v="39"/>
    <d v="2015-06-12T07:07:56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x v="39"/>
    <d v="2015-07-17T16:03:24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x v="39"/>
    <d v="2014-08-25T23:28:26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x v="39"/>
    <d v="2015-11-22T15:03:41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x v="39"/>
    <d v="2017-03-10T10:44:48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x v="6"/>
    <d v="2015-02-12T07:00:00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x v="6"/>
    <d v="2015-02-17T04:59:00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x v="6"/>
    <d v="2015-04-23T12:50:46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x v="6"/>
    <d v="2014-10-29T18:54:03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x v="6"/>
    <d v="2016-08-05T21:00:00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x v="6"/>
    <d v="2014-07-09T13:39:40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x v="6"/>
    <d v="2014-07-18T04:45:52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x v="6"/>
    <d v="2016-07-29T16:50:43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x v="6"/>
    <d v="2015-03-12T04:00:00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x v="6"/>
    <d v="2015-02-11T22:31:43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x v="6"/>
    <d v="2016-09-09T04:00:00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x v="6"/>
    <d v="2015-08-12T05:32:39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x v="6"/>
    <d v="2015-07-21T10:03:25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x v="6"/>
    <d v="2016-03-03T19:00:00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x v="6"/>
    <d v="2014-06-06T23:00:00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x v="6"/>
    <d v="2014-07-05T12:40:28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x v="6"/>
    <d v="2014-07-08T22:34:00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x v="6"/>
    <d v="2015-07-31T16:00:00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x v="6"/>
    <d v="2016-06-17T16:00:00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x v="6"/>
    <d v="2015-01-04T13:16:06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x v="6"/>
    <d v="2014-10-10T11:00:00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x v="6"/>
    <d v="2015-08-06T15:31:47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x v="6"/>
    <d v="2015-07-16T00:00:00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x v="6"/>
    <d v="2014-09-29T10:53:10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x v="6"/>
    <d v="2015-08-22T12:07:53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x v="6"/>
    <d v="2015-08-05T11:00:00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x v="6"/>
    <d v="2015-06-29T20:57:18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x v="6"/>
    <d v="2015-08-22T20:18:55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x v="6"/>
    <d v="2016-03-30T14:39:00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x v="6"/>
    <d v="2014-06-01T03:59:00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x v="6"/>
    <d v="2015-02-23T11:55:03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x v="6"/>
    <d v="2015-04-06T04:00:00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x v="6"/>
    <d v="2016-12-14T17:49:21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x v="6"/>
    <d v="2015-05-09T09:35:15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x v="6"/>
    <d v="2016-08-07T18:38:29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x v="6"/>
    <d v="2015-08-02T16:00:00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x v="6"/>
    <d v="2015-02-28T15:14:22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x v="6"/>
    <d v="2015-09-23T14:21:26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x v="6"/>
    <d v="2015-06-14T12:36:49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x v="6"/>
    <d v="2016-02-26T00:00:00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x v="6"/>
    <d v="2014-09-23T22:08:55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x v="6"/>
    <d v="2015-03-27T15:24:52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x v="6"/>
    <d v="2015-03-31T22:59:00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x v="6"/>
    <d v="2015-06-13T01:43:00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x v="6"/>
    <d v="2015-12-04T19:01:26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x v="6"/>
    <d v="2015-07-10T07:00:00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x v="6"/>
    <d v="2016-06-03T16:30:00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x v="6"/>
    <d v="2015-10-02T23:00:00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x v="6"/>
    <d v="2016-06-02T10:25:18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x v="6"/>
    <d v="2014-05-12T03:59:00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x v="6"/>
    <d v="2015-07-16T19:47:50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x v="6"/>
    <d v="2014-11-23T22:00:00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x v="6"/>
    <d v="2015-10-11T02:00:00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x v="6"/>
    <d v="2015-01-30T23:02:10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x v="6"/>
    <d v="2015-12-05T00:00:00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x v="6"/>
    <d v="2017-02-18T04:59:00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x v="6"/>
    <d v="2015-12-09T22:48:04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x v="6"/>
    <d v="2014-08-13T22:00:00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x v="6"/>
    <d v="2014-08-25T04:59:00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x v="6"/>
    <d v="2015-03-18T17:00:00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x v="6"/>
    <d v="2015-12-13T18:44:57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x v="6"/>
    <d v="2014-06-21T11:00:00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x v="6"/>
    <d v="2016-06-13T04:00:00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x v="6"/>
    <d v="2017-01-04T13:06:20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x v="6"/>
    <d v="2015-06-08T00:23:53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x v="6"/>
    <d v="2015-05-29T16:36:34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x v="6"/>
    <d v="2016-05-23T19:21:05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x v="6"/>
    <d v="2015-05-29T15:34:19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x v="6"/>
    <d v="2016-04-23T10:16:40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x v="6"/>
    <d v="2014-09-06T00:10:11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x v="6"/>
    <d v="2016-01-29T23:17:00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x v="6"/>
    <d v="2014-06-21T01:05:03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x v="6"/>
    <d v="2014-09-14T04:34:57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x v="6"/>
    <d v="2015-05-07T17:11:59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x v="6"/>
    <d v="2016-01-29T23:34:00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x v="6"/>
    <d v="2015-08-08T21:34:00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x v="6"/>
    <d v="2017-02-20T18:00:00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x v="6"/>
    <d v="2014-12-05T11:28:00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x v="6"/>
    <d v="2015-10-16T08:41:44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x v="6"/>
    <d v="2016-06-19T19:12:56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x v="6"/>
    <d v="2015-09-24T14:10:48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x v="6"/>
    <d v="2014-06-24T18:57:09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x v="6"/>
    <d v="2014-09-09T16:12:03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x v="6"/>
    <d v="2015-07-17T13:18:00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x v="6"/>
    <d v="2015-01-06T02:44:19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x v="6"/>
    <d v="2016-10-14T22:00:00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x v="6"/>
    <d v="2016-07-04T04:00:00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x v="6"/>
    <d v="2016-10-05T19:50:54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x v="6"/>
    <d v="2016-07-19T14:14:41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x v="6"/>
    <d v="2014-05-17T04:32:45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x v="6"/>
    <d v="2014-12-21T17:43:33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x v="6"/>
    <d v="2015-06-20T02:47:18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x v="6"/>
    <d v="2015-01-28T19:37:11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x v="6"/>
    <d v="2017-01-17T20:16:26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x v="6"/>
    <d v="2016-05-05T03:04:53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x v="6"/>
    <d v="2015-07-16T17:51:19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x v="6"/>
    <d v="2016-11-30T17:00:00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x v="6"/>
    <d v="2015-07-03T14:46:35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x v="6"/>
    <d v="2016-01-20T17:24:21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x v="6"/>
    <d v="2015-08-20T17:05:00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x v="6"/>
    <d v="2014-12-03T15:20:36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x v="6"/>
    <d v="2016-05-01T14:18:38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x v="6"/>
    <d v="2016-02-06T04:59:00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x v="6"/>
    <d v="2014-12-05T17:27:15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x v="6"/>
    <d v="2015-03-14T00:50:01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x v="6"/>
    <d v="2015-09-19T03:59:00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x v="6"/>
    <d v="2015-01-11T10:15:24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x v="6"/>
    <d v="2014-10-18T04:59:00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x v="6"/>
    <d v="2014-08-29T20:43:05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x v="6"/>
    <d v="2014-08-09T03:00:00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x v="6"/>
    <d v="2016-04-15T20:12:08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x v="6"/>
    <d v="2014-08-25T21:00:00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x v="6"/>
    <d v="2015-01-09T02:00:00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x v="6"/>
    <d v="2015-04-03T22:40:15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x v="6"/>
    <d v="2014-06-22T21:00:00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x v="6"/>
    <d v="2016-12-12T06:00:00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x v="6"/>
    <d v="2015-10-11T15:29:05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x v="6"/>
    <d v="2015-10-31T15:57:33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x v="6"/>
    <d v="2016-07-24T01:52:38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x v="6"/>
    <d v="2014-08-09T05:37:12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x v="6"/>
    <d v="2015-02-07T21:42:19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x v="6"/>
    <d v="2015-08-24T10:33:16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x v="6"/>
    <d v="2015-09-09T04:00:18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x v="6"/>
    <d v="2014-11-09T12:00:00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x v="6"/>
    <d v="2016-09-07T01:21:53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x v="6"/>
    <d v="2015-08-01T01:00:00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x v="6"/>
    <d v="2016-05-14T21:03:57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x v="6"/>
    <d v="2016-06-08T17:33:39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x v="6"/>
    <d v="2014-11-25T19:46:00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x v="6"/>
    <d v="2015-06-12T20:11:27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x v="6"/>
    <d v="2015-06-27T18:27:06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x v="6"/>
    <d v="2016-01-15T03:09:34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x v="6"/>
    <d v="2014-09-06T22:08:59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x v="6"/>
    <d v="2015-03-14T20:46:34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x v="6"/>
    <d v="2016-03-16T08:33:10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x v="6"/>
    <d v="2014-05-19T11:26:29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x v="6"/>
    <d v="2015-09-16T05:37:27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x v="6"/>
    <d v="2015-10-29T15:06:47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x v="6"/>
    <d v="2014-08-05T14:52:09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x v="6"/>
    <d v="2015-03-25T18:01:10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x v="40"/>
    <d v="2014-09-25T21:16:44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x v="40"/>
    <d v="2015-05-18T20:58:47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x v="40"/>
    <d v="2015-01-24T03:00:00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x v="40"/>
    <d v="2015-05-09T03:59:00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x v="40"/>
    <d v="2014-09-11T14:01:08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x v="40"/>
    <d v="2015-02-23T18:22:59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x v="40"/>
    <d v="2014-07-15T05:00:00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x v="40"/>
    <d v="2016-03-04T23:57:26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x v="40"/>
    <d v="2014-05-25T13:32:38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x v="40"/>
    <d v="2015-05-07T14:01:04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x v="40"/>
    <d v="2014-09-15T06:08:00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x v="40"/>
    <d v="2015-02-21T11:00:00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x v="40"/>
    <d v="2016-06-04T22:57:33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x v="40"/>
    <d v="2014-06-15T15:16:04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x v="40"/>
    <d v="2016-08-29T17:00:00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x v="40"/>
    <d v="2014-10-13T04:59:00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x v="40"/>
    <d v="2014-07-13T10:58:33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x v="40"/>
    <d v="2015-01-30T16:53:34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x v="40"/>
    <d v="2014-08-28T01:00:00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x v="40"/>
    <d v="2015-01-18T18:33:38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x v="38"/>
    <d v="2015-03-01T23:02:35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x v="38"/>
    <d v="2015-12-16T20:18:00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x v="38"/>
    <d v="2015-04-13T03:06:20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x v="38"/>
    <d v="2015-06-07T21:56:38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x v="38"/>
    <d v="2015-05-24T03:21:00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x v="38"/>
    <d v="2016-08-15T12:44:52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x v="38"/>
    <d v="2016-11-24T17:11:00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x v="38"/>
    <d v="2015-06-02T15:34:53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x v="38"/>
    <d v="2015-11-19T20:45:17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x v="38"/>
    <d v="2016-01-23T08:45:52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x v="38"/>
    <d v="2014-10-05T19:16:13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x v="38"/>
    <d v="2016-10-17T04:00:00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x v="38"/>
    <d v="2015-10-08T19:00:21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x v="38"/>
    <d v="2017-03-16T13:00:03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x v="38"/>
    <d v="2015-06-16T17:47:29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x v="38"/>
    <d v="2016-05-04T23:00:50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x v="38"/>
    <d v="2015-03-27T23:16:12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x v="38"/>
    <d v="2016-05-08T17:41:57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x v="38"/>
    <d v="2016-06-07T00:12:05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x v="38"/>
    <d v="2014-09-11T18:10:23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x v="6"/>
    <d v="2015-03-26T04:00:00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x v="6"/>
    <d v="2015-03-01T06:59:00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x v="6"/>
    <d v="2015-07-02T11:17:04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x v="6"/>
    <d v="2014-08-06T21:32:00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x v="6"/>
    <d v="2015-07-07T17:30:33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x v="6"/>
    <d v="2015-09-16T17:43:32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x v="6"/>
    <d v="2015-03-09T03:44:52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x v="6"/>
    <d v="2016-08-17T03:59:00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x v="6"/>
    <d v="2015-05-03T22:51:00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x v="6"/>
    <d v="2014-07-18T16:04:11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x v="6"/>
    <d v="2014-08-31T15:47:58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x v="6"/>
    <d v="2016-12-05T01:00:00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x v="6"/>
    <d v="2016-01-01T04:00:00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x v="6"/>
    <d v="2014-09-26T01:35:00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x v="6"/>
    <d v="2014-11-27T03:00:00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x v="6"/>
    <d v="2016-03-13T12:00:00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x v="6"/>
    <d v="2015-03-23T02:14:00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x v="6"/>
    <d v="2014-10-20T05:59:00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x v="6"/>
    <d v="2015-01-06T06:00:00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x v="6"/>
    <d v="2015-08-24T02:00:00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x v="38"/>
    <d v="2015-09-23T13:25:56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x v="38"/>
    <d v="2016-02-11T16:29:03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x v="38"/>
    <d v="2014-11-11T16:10:36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x v="38"/>
    <d v="2016-08-24T06:41:21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x v="38"/>
    <d v="2016-10-31T04:00:00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x v="38"/>
    <d v="2016-05-01T11:00:06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x v="38"/>
    <d v="2016-10-13T00:00:00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x v="38"/>
    <d v="2016-06-20T08:41:21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x v="38"/>
    <d v="2015-12-21T04:59:00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x v="38"/>
    <d v="2016-01-07T13:47:00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x v="38"/>
    <d v="2017-01-27T20:05:30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x v="38"/>
    <d v="2016-10-09T18:25:10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x v="38"/>
    <d v="2016-02-20T20:07:47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x v="38"/>
    <d v="2014-10-03T11:29:32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x v="38"/>
    <d v="2017-01-19T15:57:51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x v="38"/>
    <d v="2015-05-26T21:54:00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x v="38"/>
    <d v="2017-02-27T04:59:00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x v="38"/>
    <d v="2014-06-16T04:25:00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x v="38"/>
    <d v="2017-03-01T02:00:00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x v="38"/>
    <d v="2017-01-31T18:00:00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x v="38"/>
    <d v="2016-07-13T21:29:42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x v="38"/>
    <d v="2012-12-26T20:04:12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x v="38"/>
    <d v="2016-03-01T05:59:00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x v="38"/>
    <d v="2014-11-15T22:08:44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x v="38"/>
    <d v="2014-10-06T16:11:45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x v="38"/>
    <d v="2014-12-14T18:09:51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x v="38"/>
    <d v="2015-04-25T05:11:23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x v="38"/>
    <d v="2016-01-21T05:05:19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x v="38"/>
    <d v="2014-11-26T14:40:40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x v="38"/>
    <d v="2015-02-21T19:58:39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x v="38"/>
    <d v="2015-12-23T22:59:00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x v="38"/>
    <d v="2015-02-10T16:52:10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x v="38"/>
    <d v="2015-06-21T20:04:09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x v="38"/>
    <d v="2014-11-05T05:00:00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x v="38"/>
    <d v="2014-06-11T04:00:00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x v="38"/>
    <d v="2014-07-18T13:09:12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x v="38"/>
    <d v="2014-08-20T20:24:03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x v="38"/>
    <d v="2015-07-20T22:00:00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x v="38"/>
    <d v="2014-05-27T03:00:00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x v="38"/>
    <d v="2015-08-14T20:18:53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x v="38"/>
    <d v="2016-11-22T05:59:00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x v="38"/>
    <d v="2016-08-27T22:53:29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x v="38"/>
    <d v="2015-06-11T16:13:06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x v="38"/>
    <d v="2012-10-06T23:51:15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x v="38"/>
    <d v="2014-05-30T16:00:00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x v="38"/>
    <d v="2017-03-03T11:01:32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x v="38"/>
    <d v="2015-03-20T15:54:11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x v="38"/>
    <d v="2016-08-15T06:20:25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x v="38"/>
    <d v="2014-11-18T04:35:00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x v="38"/>
    <d v="2015-09-16T17:56:11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x v="38"/>
    <d v="2016-10-14T21:10:47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x v="38"/>
    <d v="2015-09-11T01:04:19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x v="38"/>
    <d v="2016-08-18T02:38:45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x v="38"/>
    <d v="2016-11-01T03:59:00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x v="38"/>
    <d v="2013-05-04T13:26:49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x v="38"/>
    <d v="2013-08-16T11:59:00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x v="38"/>
    <d v="2010-10-02T04:59:00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x v="38"/>
    <d v="2016-03-04T06:03:17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x v="38"/>
    <d v="2013-12-29T07:59:00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x v="38"/>
    <d v="2015-06-26T23:00:00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x v="38"/>
    <d v="2016-01-20T20:50:48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x v="38"/>
    <d v="2015-10-06T16:30:47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x v="38"/>
    <d v="2015-04-16T02:50:00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x v="38"/>
    <d v="2016-02-02T17:26:38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x v="38"/>
    <d v="2014-08-22T03:44:15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x v="38"/>
    <d v="2014-09-10T04:52:00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x v="38"/>
    <d v="2016-04-27T13:16:00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x v="38"/>
    <d v="2014-12-31T21:22:00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x v="38"/>
    <d v="2015-06-14T00:20:55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x v="38"/>
    <d v="2016-05-05T04:02:40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x v="38"/>
    <d v="2017-02-08T09:59:05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x v="38"/>
    <d v="2015-05-28T15:59:00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x v="38"/>
    <d v="2014-10-02T03:59:00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x v="38"/>
    <d v="2015-03-02T01:04:00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x v="38"/>
    <d v="2015-01-09T22:59:50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x v="38"/>
    <d v="2014-09-29T15:16:24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x v="38"/>
    <d v="2016-04-03T14:36:51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x v="38"/>
    <d v="2016-05-20T08:59:00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x v="38"/>
    <d v="2014-08-08T22:27:26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x v="38"/>
    <d v="2015-09-28T06:35:34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x v="38"/>
    <d v="2014-08-13T18:49:08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x v="38"/>
    <d v="2015-09-30T18:00:00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x v="38"/>
    <d v="2016-10-22T22:08:58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x v="38"/>
    <d v="2015-11-22T06:59:00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x v="38"/>
    <d v="2014-07-30T01:19:32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x v="38"/>
    <d v="2016-07-10T05:28:57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x v="38"/>
    <d v="2015-09-09T22:31:19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x v="38"/>
    <d v="2015-10-16T16:35:52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x v="38"/>
    <d v="2014-12-14T20:00:34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x v="38"/>
    <d v="2016-12-07T17:36:09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x v="38"/>
    <d v="2015-04-21T05:59:00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x v="38"/>
    <d v="2016-10-30T01:46:00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x v="38"/>
    <d v="2015-06-14T19:19:00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x v="38"/>
    <d v="2016-03-10T13:42:39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x v="38"/>
    <d v="2016-08-19T02:27:20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x v="38"/>
    <d v="2015-10-09T15:38:43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x v="38"/>
    <d v="2017-03-02T22:57:58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x v="38"/>
    <d v="2015-02-26T03:19:55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x v="38"/>
    <d v="2015-03-22T16:07:15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x v="38"/>
    <d v="2014-12-27T01:40:44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x v="38"/>
    <d v="2015-09-20T04:21:31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x v="38"/>
    <d v="2015-11-15T23:09:06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x v="38"/>
    <d v="2014-09-01T05:00:00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x v="38"/>
    <d v="2015-05-05T18:48:00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x v="38"/>
    <d v="2015-09-29T21:12:39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x v="38"/>
    <d v="2015-08-17T16:05:59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x v="38"/>
    <d v="2016-12-21T04:36:30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x v="38"/>
    <d v="2015-01-08T13:41:00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x v="38"/>
    <d v="2016-07-09T01:59:00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x v="38"/>
    <d v="2015-05-01T18:39:05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x v="38"/>
    <d v="2016-08-14T22:45:43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x v="38"/>
    <d v="2015-10-15T22:00:00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x v="38"/>
    <d v="2014-06-01T03:59:00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x v="38"/>
    <d v="2015-09-20T19:05:56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x v="38"/>
    <d v="2016-08-01T00:36:20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x v="38"/>
    <d v="2015-05-20T19:48:46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x v="38"/>
    <d v="2016-10-07T14:00:00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x v="38"/>
    <d v="2016-02-08T00:17:00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x v="38"/>
    <d v="2016-02-12T04:33:11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x v="38"/>
    <d v="2014-10-20T14:56:15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x v="38"/>
    <d v="2015-07-16T07:56:00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x v="38"/>
    <d v="2016-08-23T08:10:18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x v="38"/>
    <d v="2015-06-12T03:45:06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x v="38"/>
    <d v="2015-02-03T02:00:00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x v="38"/>
    <d v="2014-10-19T05:00:00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x v="38"/>
    <d v="2015-09-16T22:00:00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x v="38"/>
    <d v="2015-05-11T19:32:31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x v="38"/>
    <d v="2015-04-28T15:19:54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x v="38"/>
    <d v="2014-08-28T03:00:10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x v="38"/>
    <d v="2017-02-19T00:45:19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x v="38"/>
    <d v="2014-10-04T14:17:00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x v="38"/>
    <d v="2016-11-01T02:55:34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x v="38"/>
    <d v="2015-04-17T17:33:02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x v="38"/>
    <d v="2014-09-21T15:10:50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x v="38"/>
    <d v="2016-06-05T10:43:47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x v="38"/>
    <d v="2015-04-01T12:22:05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x v="38"/>
    <d v="2016-05-27T13:12:00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x v="38"/>
    <d v="2016-07-02T15:35:23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x v="38"/>
    <d v="2015-03-27T00:05:32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x v="38"/>
    <d v="2016-05-05T21:36:36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x v="38"/>
    <d v="2014-09-26T16:18:55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x v="38"/>
    <d v="2016-11-09T23:22:12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x v="38"/>
    <d v="2016-07-09T23:49:58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x v="38"/>
    <d v="2015-02-02T18:43:21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x v="38"/>
    <d v="2016-01-07T04:57:52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x v="38"/>
    <d v="2016-03-27T23:26:02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x v="38"/>
    <d v="2015-03-01T20:33:49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x v="6"/>
    <d v="2017-03-16T18:49:01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x v="6"/>
    <d v="2017-04-18T19:13:39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x v="6"/>
    <d v="2017-04-14T04:59:00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x v="6"/>
    <d v="2017-04-08T12:54:05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x v="6"/>
    <d v="2017-04-21T07:24:20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x v="6"/>
    <d v="2017-03-24T12:33:54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x v="6"/>
    <d v="2017-03-27T16:16:59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x v="6"/>
    <d v="2017-04-04T03:38:41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x v="6"/>
    <d v="2017-03-31T22:59:00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x v="6"/>
    <d v="2017-05-03T19:12:00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x v="6"/>
    <d v="2017-04-03T15:30:07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x v="6"/>
    <d v="2017-03-25T04:33:00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x v="6"/>
    <d v="2017-04-07T16:15:03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x v="6"/>
    <d v="2017-04-16T20:00:00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x v="6"/>
    <d v="2017-03-19T11:18:59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x v="6"/>
    <d v="2017-04-09T08:35:56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x v="6"/>
    <d v="2017-03-19T06:00:00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x v="6"/>
    <d v="2017-03-27T23:58:54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x v="6"/>
    <d v="2017-04-16T15:22:46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x v="6"/>
    <d v="2014-11-07T00:15:55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x v="6"/>
    <d v="2014-10-01T04:00:00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x v="6"/>
    <d v="2012-12-07T02:00:00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x v="6"/>
    <d v="2011-01-25T04:00:00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x v="6"/>
    <d v="2014-09-10T20:09:34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x v="6"/>
    <d v="2013-11-02T20:49:27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x v="6"/>
    <d v="2011-05-01T04:59:00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x v="6"/>
    <d v="2012-04-01T20:00:58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x v="6"/>
    <d v="2012-12-20T11:58:45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x v="6"/>
    <d v="2012-06-01T22:52:24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x v="6"/>
    <d v="2014-07-19T05:00:00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x v="6"/>
    <d v="2013-07-22T20:09:12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x v="6"/>
    <d v="2012-01-18T23:00:00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x v="6"/>
    <d v="2014-08-13T04:59:00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x v="6"/>
    <d v="2014-10-15T12:52:02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x v="6"/>
    <d v="2014-07-07T02:00:00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x v="6"/>
    <d v="2014-06-15T18:05:25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x v="6"/>
    <d v="2014-06-09T19:20:15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x v="6"/>
    <d v="2011-05-03T03:59:00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x v="6"/>
    <d v="2014-11-26T07:59:00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x v="6"/>
    <d v="2014-08-02T04:13:01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x v="6"/>
    <d v="2014-06-13T22:00:00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x v="6"/>
    <d v="2013-12-13T04:59:00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x v="6"/>
    <d v="2014-07-02T04:00:00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x v="6"/>
    <d v="2016-05-06T14:35:58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x v="6"/>
    <d v="2012-02-14T17:31:08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x v="6"/>
    <d v="2014-09-26T21:04:52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x v="6"/>
    <d v="2014-08-25T20:45:08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x v="6"/>
    <d v="2011-02-17T21:17:07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x v="6"/>
    <d v="2013-08-18T15:00:00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x v="6"/>
    <d v="2014-06-21T16:00:09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x v="6"/>
    <d v="2014-07-16T14:31:15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x v="6"/>
    <d v="2013-05-06T16:51:11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x v="6"/>
    <d v="2014-06-20T09:54:09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x v="6"/>
    <d v="2014-06-15T16:00:00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x v="6"/>
    <d v="2012-01-31T17:00:00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x v="6"/>
    <d v="2013-08-23T19:04:29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x v="6"/>
    <d v="2014-07-01T23:50:31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x v="6"/>
    <d v="2014-07-16T23:27:21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x v="6"/>
    <d v="2014-09-16T21:00:00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x v="6"/>
    <d v="2014-08-04T15:59:33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x v="40"/>
    <d v="2015-06-10T09:58:22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x v="40"/>
    <d v="2015-05-24T08:18:52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x v="40"/>
    <d v="2016-12-09T04:37:55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x v="40"/>
    <d v="2016-08-16T18:07:49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x v="40"/>
    <d v="2015-02-28T22:00:00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x v="40"/>
    <d v="2015-02-20T23:14:16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x v="40"/>
    <d v="2015-07-27T01:29:58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x v="40"/>
    <d v="2015-02-12T14:15:42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x v="40"/>
    <d v="2015-08-01T14:00:00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x v="40"/>
    <d v="2015-02-04T11:50:18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x v="40"/>
    <d v="2015-02-16T10:11:17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x v="40"/>
    <d v="2014-09-06T21:00:00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x v="40"/>
    <d v="2016-04-30T05:34:00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x v="40"/>
    <d v="2014-08-31T18:24:37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x v="40"/>
    <d v="2015-12-14T05:59:00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x v="40"/>
    <d v="2015-09-25T23:43:42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x v="40"/>
    <d v="2015-07-17T16:14:00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x v="40"/>
    <d v="2015-05-01T08:59:32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x v="40"/>
    <d v="2015-09-19T06:37:31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x v="40"/>
    <d v="2015-04-23T05:40:07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x v="6"/>
    <d v="2014-07-28T14:31:17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x v="6"/>
    <d v="2014-06-20T23:00:00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x v="6"/>
    <d v="2012-06-01T03:59:00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x v="6"/>
    <d v="2014-08-15T02:00:00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x v="6"/>
    <d v="2014-08-08T19:05:51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x v="6"/>
    <d v="2015-07-26T18:19:19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x v="6"/>
    <d v="2016-01-05T23:55:00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x v="6"/>
    <d v="2015-09-10T03:59:00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x v="6"/>
    <d v="2015-07-11T14:30:00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x v="6"/>
    <d v="2016-11-04T13:06:24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x v="6"/>
    <d v="2014-12-31T00:00:00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x v="6"/>
    <d v="2015-03-22T22:35:47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x v="6"/>
    <d v="2017-03-12T21:00:00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x v="6"/>
    <d v="2015-07-05T16:43:23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x v="6"/>
    <d v="2015-10-24T21:29:00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x v="6"/>
    <d v="2015-08-20T20:02:56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x v="6"/>
    <d v="2017-01-10T05:00:00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x v="6"/>
    <d v="2016-06-03T21:00:00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x v="6"/>
    <d v="2015-10-30T14:00:12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x v="6"/>
    <d v="2017-01-17T21:10:36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x v="6"/>
    <d v="2015-12-17T04:59:00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x v="6"/>
    <d v="2014-11-20T07:59:58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x v="6"/>
    <d v="2014-10-01T03:59:00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x v="6"/>
    <d v="2016-04-16T22:39:07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x v="6"/>
    <d v="2016-05-04T03:59:00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x v="6"/>
    <d v="2017-03-02T19:19:15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x v="6"/>
    <d v="2017-02-01T23:31:00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x v="6"/>
    <d v="2016-07-01T08:20:51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x v="6"/>
    <d v="2016-12-28T22:00:33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x v="6"/>
    <d v="2015-09-29T03:59:00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x v="6"/>
    <d v="2015-07-01T12:14:58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x v="6"/>
    <d v="2015-10-25T23:59:00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x v="6"/>
    <d v="2017-02-16T23:00:00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x v="6"/>
    <d v="2014-10-14T06:59:00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x v="6"/>
    <d v="2014-09-19T18:08:12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x v="6"/>
    <d v="2015-10-09T00:00:00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x v="6"/>
    <d v="2016-12-01T17:39:42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x v="6"/>
    <d v="2015-06-12T02:00:00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x v="6"/>
    <d v="2015-09-12T03:59:00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x v="6"/>
    <d v="2015-07-12T10:25:12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x v="6"/>
    <d v="2015-04-04T20:19:17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x v="6"/>
    <d v="2015-06-20T17:55:14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x v="6"/>
    <d v="2014-11-05T18:48:44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x v="6"/>
    <d v="2015-06-21T17:32:46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x v="6"/>
    <d v="2016-09-07T11:20:40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x v="6"/>
    <d v="2016-09-08T03:45:00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x v="6"/>
    <d v="2015-03-26T01:03:29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x v="6"/>
    <d v="2014-10-07T18:26:15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x v="6"/>
    <d v="2015-06-11T03:59:00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x v="6"/>
    <d v="2017-02-22T13:25:52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x v="6"/>
    <d v="2015-01-08T21:17:41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x v="6"/>
    <d v="2016-10-01T03:59:00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x v="6"/>
    <d v="2015-11-30T17:08:38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x v="6"/>
    <d v="2015-07-16T17:24:36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x v="6"/>
    <d v="2014-12-22T04:00:00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x v="6"/>
    <d v="2015-10-30T21:00:00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x v="6"/>
    <d v="2015-01-28T22:00:00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x v="6"/>
    <d v="2015-12-03T17:00:00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x v="6"/>
    <d v="2015-06-12T21:00:00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x v="6"/>
    <d v="2015-07-17T18:11:00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x v="6"/>
    <d v="2016-08-24T21:42:08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x v="6"/>
    <d v="2015-06-16T11:00:00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x v="6"/>
    <d v="2015-07-12T12:47:45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x v="6"/>
    <d v="2014-11-02T11:29:35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x v="6"/>
    <d v="2015-11-06T13:00:09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x v="6"/>
    <d v="2016-09-14T19:00:00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x v="6"/>
    <d v="2016-03-15T21:00:00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x v="6"/>
    <d v="2015-02-09T04:30:00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x v="6"/>
    <d v="2016-04-01T03:59:00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x v="6"/>
    <d v="2014-11-18T17:23:26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x v="6"/>
    <d v="2015-05-30T20:21:43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x v="6"/>
    <d v="2016-04-01T01:27:39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x v="6"/>
    <d v="2015-06-01T05:00:00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x v="6"/>
    <d v="2015-09-02T00:28:25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x v="6"/>
    <d v="2016-04-29T04:39:48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x v="6"/>
    <d v="2016-02-10T21:00:00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x v="6"/>
    <d v="2016-01-29T05:59:00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x v="6"/>
    <d v="2017-02-28T05:00:00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x v="6"/>
    <d v="2016-08-15T20:09:42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x v="6"/>
    <d v="2015-11-28T18:00:28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x v="6"/>
    <d v="2016-06-20T23:00:00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x v="6"/>
    <d v="2017-02-20T08:50:02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x v="6"/>
    <d v="2017-03-11T12:21:31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x v="6"/>
    <d v="2015-09-17T03:59:00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x v="6"/>
    <d v="2015-12-04T19:29:08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x v="6"/>
    <d v="2017-03-04T10:12:32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x v="6"/>
    <d v="2015-06-16T12:59:14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x v="6"/>
    <d v="2016-09-26T10:37:09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x v="6"/>
    <d v="2015-11-22T22:00:00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x v="6"/>
    <d v="2015-07-27T22:59:00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x v="6"/>
    <d v="2015-09-13T00:00:00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x v="6"/>
    <d v="2015-10-14T22:01:03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x v="6"/>
    <d v="2015-04-29T17:51:02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x v="6"/>
    <d v="2016-08-01T06:59:00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x v="6"/>
    <d v="2016-12-07T08:26:16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x v="6"/>
    <d v="2015-03-28T14:38:04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x v="6"/>
    <d v="2016-12-22T14:59:12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x v="6"/>
    <d v="2015-07-31T20:32:28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x v="6"/>
    <d v="2016-06-10T03:00:00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x v="6"/>
    <d v="2016-05-15T01:22:19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x v="6"/>
    <d v="2016-04-13T21:02:45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x v="6"/>
    <d v="2016-10-16T15:36:18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x v="6"/>
    <d v="2015-10-06T22:17:05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x v="6"/>
    <d v="2015-10-17T07:00:10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x v="6"/>
    <d v="2016-11-11T22:00:00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x v="6"/>
    <d v="2016-01-27T01:00:00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x v="6"/>
    <d v="2015-05-08T20:05:00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x v="6"/>
    <d v="2016-05-06T07:17:21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x v="6"/>
    <d v="2014-08-08T13:54:00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x v="6"/>
    <d v="2016-06-08T00:57:04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x v="6"/>
    <d v="2016-04-11T02:30:00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x v="6"/>
    <d v="2015-01-31T14:03:06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x v="6"/>
    <d v="2016-06-22T01:05:57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x v="6"/>
    <d v="2014-10-16T03:59:00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x v="6"/>
    <d v="2016-06-22T03:55:00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x v="6"/>
    <d v="2016-09-25T08:46:48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x v="6"/>
    <d v="2016-06-05T13:59:50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x v="6"/>
    <d v="2015-04-05T17:51:17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x v="6"/>
    <d v="2015-03-08T16:08:25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x v="6"/>
    <d v="2016-05-08T08:59:26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x v="6"/>
    <d v="2014-07-05T01:00:00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x v="6"/>
    <d v="2014-07-27T23:00:00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x v="6"/>
    <d v="2015-04-01T20:17:48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x v="6"/>
    <d v="2015-10-06T16:44:46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x v="6"/>
    <d v="2014-07-19T20:38:50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x v="6"/>
    <d v="2015-06-15T16:14:40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x v="6"/>
    <d v="2015-07-30T12:30:22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x v="6"/>
    <d v="2014-08-03T23:00:00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x v="6"/>
    <d v="2016-04-05T08:34:06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x v="6"/>
    <d v="2014-10-10T21:00:00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x v="6"/>
    <d v="2017-02-24T13:48:00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x v="6"/>
    <d v="2016-07-28T15:58:38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x v="6"/>
    <d v="2016-12-06T23:22:34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x v="6"/>
    <d v="2016-06-12T17:00:00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x v="6"/>
    <d v="2015-04-01T04:59:00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x v="6"/>
    <d v="2016-04-13T13:18:00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x v="6"/>
    <d v="2014-08-30T04:48:13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x v="6"/>
    <d v="2015-04-18T00:37:00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x v="6"/>
    <d v="2015-02-26T00:35:10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x v="6"/>
    <d v="2016-05-08T21:00:00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x v="6"/>
    <d v="2016-04-30T03:59:00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x v="6"/>
    <d v="2016-06-13T17:00:00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x v="6"/>
    <d v="2015-11-29T23:00:00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x v="6"/>
    <d v="2014-07-23T11:00:00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x v="6"/>
    <d v="2016-07-01T23:00:00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x v="6"/>
    <d v="2016-05-02T23:00:00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x v="6"/>
    <d v="2015-10-29T04:01:00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x v="6"/>
    <d v="2016-05-10T11:17:00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x v="6"/>
    <d v="2016-07-15T19:34:32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x v="6"/>
    <d v="2014-08-01T10:01:50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x v="6"/>
    <d v="2014-11-19T08:27:59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x v="6"/>
    <d v="2017-02-25T01:22:14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x v="6"/>
    <d v="2016-12-14T15:59:00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x v="6"/>
    <d v="2014-09-01T15:59:00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x v="6"/>
    <d v="2015-03-07T04:55:00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x v="6"/>
    <d v="2014-08-19T16:00:00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x v="6"/>
    <d v="2016-03-15T21:00:00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x v="6"/>
    <d v="2015-12-13T02:26:32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x v="6"/>
    <d v="2015-05-13T01:37:17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x v="6"/>
    <d v="2015-08-01T22:24:54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x v="6"/>
    <d v="2015-01-01T05:00:00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x v="6"/>
    <d v="2017-01-15T00:59:40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x v="6"/>
    <d v="2016-12-17T08:00:00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x v="6"/>
    <d v="2015-12-02T20:59:25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x v="6"/>
    <d v="2014-08-25T04:59:00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x v="6"/>
    <d v="2015-07-18T16:00:00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x v="6"/>
    <d v="2015-10-28T17:33:36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x v="6"/>
    <d v="2014-05-18T14:39:33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x v="6"/>
    <d v="2015-04-25T15:49:54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x v="6"/>
    <d v="2015-03-20T16:56:00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x v="6"/>
    <d v="2014-08-31T13:08:00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x v="6"/>
    <d v="2015-08-26T23:00:00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x v="6"/>
    <d v="2014-11-29T23:52:58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x v="6"/>
    <d v="2015-03-11T03:26:23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x v="6"/>
    <d v="2016-08-01T22:59:00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x v="6"/>
    <d v="2016-06-23T18:47:00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x v="6"/>
    <d v="2015-11-21T03:00:00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x v="6"/>
    <d v="2014-12-10T20:49:12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x v="6"/>
    <d v="2014-12-03T15:28:26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x v="6"/>
    <d v="2014-12-14T18:18:08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x v="6"/>
    <d v="2015-06-18T11:04:01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x v="6"/>
    <d v="2016-06-03T13:31:22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x v="6"/>
    <d v="2014-07-10T18:35:45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x v="6"/>
    <d v="2014-08-08T22:28:00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x v="6"/>
    <d v="2016-05-06T20:17:35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x v="6"/>
    <d v="2014-11-06T00:46:00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x v="6"/>
    <d v="2014-07-27T14:17:25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x v="6"/>
    <d v="2015-05-30T18:10:00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x v="6"/>
    <d v="2014-06-01T03:59:00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x v="6"/>
    <d v="2016-02-18T22:00:00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x v="6"/>
    <d v="2014-11-21T17:00:00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x v="6"/>
    <d v="2015-02-21T22:05:25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x v="6"/>
    <d v="2014-08-28T22:53:34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x v="6"/>
    <d v="2015-08-07T17:22:26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x v="6"/>
    <d v="2015-11-12T02:31:00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x v="6"/>
    <d v="2015-06-25T11:05:24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x v="6"/>
    <d v="2015-06-17T12:05:02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x v="6"/>
    <d v="2016-03-01T23:59:00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x v="6"/>
    <d v="2014-07-16T11:49:36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x v="6"/>
    <d v="2014-07-06T10:08:09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x v="6"/>
    <d v="2014-07-18T23:48:24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x v="6"/>
    <d v="2016-07-31T20:58:00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x v="6"/>
    <d v="2016-06-06T07:00:00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x v="6"/>
    <d v="2015-10-08T00:32:52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x v="6"/>
    <d v="2014-09-27T23:01:02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x v="6"/>
    <d v="2015-02-28T04:59:00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x v="6"/>
    <d v="2016-12-01T07:59:00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x v="6"/>
    <d v="2016-04-17T23:30:00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x v="6"/>
    <d v="2015-04-23T18:30:00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x v="6"/>
    <d v="2014-10-26T00:43:00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x v="6"/>
    <d v="2014-05-23T20:01:47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x v="6"/>
    <d v="2016-04-06T21:30:00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x v="6"/>
    <d v="2016-02-14T00:00:00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x v="6"/>
    <d v="2015-03-04T18:59:23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x v="6"/>
    <d v="2015-12-14T00:00:00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x v="6"/>
    <d v="2015-04-24T21:52:21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x v="6"/>
    <d v="2015-02-05T06:59:00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x v="6"/>
    <d v="2014-10-04T14:48:56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x v="6"/>
    <d v="2014-09-21T02:00:00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x v="6"/>
    <d v="2014-07-02T15:29:12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x v="6"/>
    <d v="2015-02-28T17:00:00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x v="6"/>
    <d v="2016-11-02T00:31:01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x v="6"/>
    <d v="2014-07-30T22:41:41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x v="6"/>
    <d v="2014-08-18T17:32:33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x v="6"/>
    <d v="2016-02-05T22:00:00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x v="6"/>
    <d v="2014-06-17T03:00:00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x v="6"/>
    <d v="2014-07-10T09:07:49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x v="6"/>
    <d v="2016-08-07T03:00:00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x v="6"/>
    <d v="2014-08-21T16:28:00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x v="6"/>
    <d v="2015-08-19T17:03:40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x v="6"/>
    <d v="2015-05-02T21:00:00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x v="6"/>
    <d v="2016-01-19T04:59:00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x v="6"/>
    <d v="2014-07-11T16:15:00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x v="6"/>
    <d v="2015-11-13T20:17:00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x v="6"/>
    <d v="2015-05-30T20:11:12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x v="6"/>
    <d v="2014-09-09T12:35:46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x v="6"/>
    <d v="2016-06-08T13:59:00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x v="6"/>
    <d v="2015-10-23T12:43:56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x v="6"/>
    <d v="2015-02-05T12:20:00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x v="6"/>
    <d v="2016-03-18T20:20:12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x v="6"/>
    <d v="2014-12-17T02:51:29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x v="6"/>
    <d v="2016-07-09T04:00:00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x v="6"/>
    <d v="2015-04-02T15:54:31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x v="6"/>
    <d v="2015-04-21T17:22:07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x v="6"/>
    <d v="2014-07-23T03:59:00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x v="6"/>
    <d v="2016-08-13T23:29:16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x v="6"/>
    <d v="2014-07-31T16:45:59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x v="6"/>
    <d v="2016-10-13T18:00:27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x v="6"/>
    <d v="2014-08-01T06:59:00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x v="6"/>
    <d v="2015-02-12T05:59:00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x v="6"/>
    <d v="2015-02-03T04:27:00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x v="6"/>
    <d v="2016-05-20T11:31:00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x v="6"/>
    <d v="2014-08-15T12:39:12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x v="6"/>
    <d v="2016-10-29T03:00:00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x v="6"/>
    <d v="2015-07-10T18:00:00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x v="6"/>
    <d v="2016-10-11T03:59:00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x v="6"/>
    <d v="2016-08-23T03:07:17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x v="6"/>
    <d v="2015-08-09T16:00:00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x v="6"/>
    <d v="2016-04-19T23:27:30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x v="6"/>
    <d v="2015-03-20T15:07:12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x v="6"/>
    <d v="2016-09-21T03:00:00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x v="6"/>
    <d v="2016-04-28T15:24:05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x v="6"/>
    <d v="2016-07-15T21:38:00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x v="6"/>
    <d v="2014-08-31T20:00:00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x v="6"/>
    <d v="2014-11-06T05:59:00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x v="6"/>
    <d v="2015-03-20T20:27:00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x v="6"/>
    <d v="2016-07-20T12:02:11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x v="6"/>
    <d v="2014-11-03T00:00:00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x v="6"/>
    <d v="2014-10-27T03:00:00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x v="6"/>
    <d v="2015-05-17T03:00:00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x v="6"/>
    <d v="2015-03-16T21:00:00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x v="6"/>
    <d v="2014-06-21T20:31:20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x v="6"/>
    <d v="2015-07-10T21:00:00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x v="6"/>
    <d v="2015-01-02T05:56:28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x v="6"/>
    <d v="2014-07-06T18:31:06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x v="6"/>
    <d v="2014-07-03T16:03:01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x v="6"/>
    <d v="2016-06-15T18:14:59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x v="6"/>
    <d v="2016-02-02T16:38:00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x v="6"/>
    <d v="2015-06-03T06:59:00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x v="6"/>
    <d v="2015-06-24T22:34:12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x v="6"/>
    <d v="2015-04-17T16:00:00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x v="6"/>
    <d v="2014-05-24T21:00:00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x v="6"/>
    <d v="2016-04-13T19:15:24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x v="6"/>
    <d v="2015-05-18T05:59:44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x v="6"/>
    <d v="2015-10-26T00:13:17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x v="6"/>
    <d v="2014-08-17T05:11:00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x v="6"/>
    <d v="2016-11-26T06:00:00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x v="6"/>
    <d v="2014-11-01T17:18:00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x v="6"/>
    <d v="2016-09-11T20:19:26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x v="6"/>
    <d v="2016-06-02T22:00:00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x v="6"/>
    <d v="2016-05-28T21:44:00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x v="6"/>
    <d v="2015-07-01T06:59:00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x v="6"/>
    <d v="2016-03-07T04:59:00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x v="6"/>
    <d v="2015-09-11T18:19:55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x v="6"/>
    <d v="2016-03-16T03:59:00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x v="6"/>
    <d v="2016-07-24T11:28:48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x v="6"/>
    <d v="2015-11-19T18:58:11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x v="6"/>
    <d v="2014-05-13T04:00:00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x v="6"/>
    <d v="2014-08-23T17:37:20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x v="6"/>
    <d v="2016-05-31T22:08:57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x v="6"/>
    <d v="2016-05-10T21:00:00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x v="6"/>
    <d v="2014-11-21T04:55:00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x v="6"/>
    <d v="2014-07-02T14:54:06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x v="6"/>
    <d v="2014-11-07T18:30:00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x v="6"/>
    <d v="2015-04-23T11:53:12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x v="6"/>
    <d v="2014-06-04T04:59:00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x v="6"/>
    <d v="2015-02-02T04:59:00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x v="6"/>
    <d v="2015-05-31T18:32:51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x v="6"/>
    <d v="2014-09-08T03:00:00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x v="6"/>
    <d v="2014-07-04T11:00:00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x v="6"/>
    <d v="2014-10-02T14:21:00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x v="6"/>
    <d v="2015-03-04T14:22:30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x v="6"/>
    <d v="2015-09-06T13:47:00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x v="6"/>
    <d v="2014-09-29T08:40:20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x v="6"/>
    <d v="2015-09-15T10:06:00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x v="6"/>
    <d v="2016-09-25T23:00:00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x v="6"/>
    <d v="2014-09-13T04:00:00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x v="6"/>
    <d v="2015-08-09T16:00:00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x v="6"/>
    <d v="2016-04-28T05:59:00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x v="6"/>
    <d v="2015-07-11T03:59:00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x v="6"/>
    <d v="2017-01-18T12:01:58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x v="6"/>
    <d v="2015-07-13T01:00:00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x v="6"/>
    <d v="2016-04-10T20:00:00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x v="6"/>
    <d v="2016-06-30T15:42:14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x v="6"/>
    <d v="2014-09-18T03:59:00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x v="6"/>
    <d v="2015-11-11T19:16:07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x v="6"/>
    <d v="2015-10-01T15:00:23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x v="6"/>
    <d v="2015-10-02T18:00:00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x v="6"/>
    <d v="2015-12-20T11:59:00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x v="6"/>
    <d v="2014-11-17T07:59:00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x v="6"/>
    <d v="2016-08-17T10:05:40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x v="6"/>
    <d v="2016-09-08T18:08:42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x v="6"/>
    <d v="2016-06-26T00:04:51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x v="6"/>
    <d v="2015-08-31T17:31:15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x v="6"/>
    <d v="2014-09-07T14:23:42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x v="6"/>
    <d v="2015-06-25T18:07:39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x v="6"/>
    <d v="2015-03-07T19:57:37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x v="6"/>
    <d v="2015-04-11T19:22:39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x v="6"/>
    <d v="2015-04-01T03:59:00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x v="6"/>
    <d v="2016-05-14T03:59:00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x v="6"/>
    <d v="2016-03-05T01:00:00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x v="6"/>
    <d v="2015-09-04T09:27:53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x v="6"/>
    <d v="2016-05-02T21:26:38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x v="6"/>
    <d v="2014-05-22T22:07:00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x v="6"/>
    <d v="2014-06-28T14:05:24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x v="6"/>
    <d v="2015-08-12T00:00:00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x v="6"/>
    <d v="2015-02-11T17:00:00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x v="6"/>
    <d v="2016-11-17T11:36:34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x v="6"/>
    <d v="2014-08-17T15:35:24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x v="6"/>
    <d v="2014-05-05T06:38:31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x v="6"/>
    <d v="2015-06-26T21:00:00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x v="6"/>
    <d v="2015-07-31T08:58:00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x v="6"/>
    <d v="2015-05-27T02:45:00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x v="6"/>
    <d v="2015-08-05T18:36:00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x v="6"/>
    <d v="2016-03-13T22:00:00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x v="6"/>
    <d v="2016-08-01T19:00:00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x v="6"/>
    <d v="2015-10-05T16:00:00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x v="6"/>
    <d v="2014-12-31T17:50:08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x v="6"/>
    <d v="2015-01-23T12:11:23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x v="6"/>
    <d v="2015-06-10T19:27:24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x v="6"/>
    <d v="2014-09-17T17:46:34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x v="6"/>
    <d v="2015-01-08T16:31:36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x v="6"/>
    <d v="2014-12-31T07:00:00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x v="6"/>
    <d v="2014-10-30T20:36:53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x v="6"/>
    <d v="2015-06-21T13:41:22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x v="6"/>
    <d v="2014-11-08T10:00:46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x v="6"/>
    <d v="2014-11-13T23:37:28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x v="6"/>
    <d v="2016-08-11T03:59:00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x v="6"/>
    <d v="2016-12-05T14:10:54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x v="6"/>
    <d v="2015-04-26T06:28:00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x v="6"/>
    <d v="2016-04-30T17:36:17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x v="6"/>
    <d v="2016-03-31T17:17:36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x v="6"/>
    <d v="2015-03-01T04:59:00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x v="6"/>
    <d v="2014-07-30T11:18:30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x v="6"/>
    <d v="2016-04-05T02:18:02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x v="6"/>
    <d v="2016-04-18T09:13:25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x v="6"/>
    <d v="2015-07-13T07:35:44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x v="6"/>
    <d v="2014-12-21T17:11:30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x v="6"/>
    <d v="2016-09-23T16:44:30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x v="6"/>
    <d v="2016-06-27T19:00:00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x v="6"/>
    <d v="2015-04-29T23:00:00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x v="6"/>
    <d v="2015-05-26T15:32:27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x v="6"/>
    <d v="2014-10-20T08:00:34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x v="6"/>
    <d v="2015-01-24T04:59:00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x v="6"/>
    <d v="2015-02-11T04:59:00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x v="6"/>
    <d v="2015-01-05T20:26:00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x v="6"/>
    <d v="2016-09-04T01:36:22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x v="6"/>
    <d v="2015-03-13T06:59:00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x v="6"/>
    <d v="2014-08-26T17:09:42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x v="6"/>
    <d v="2016-03-03T05:59:00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x v="6"/>
    <d v="2014-09-03T04:59:00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x v="6"/>
    <d v="2015-08-30T00:00:00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x v="6"/>
    <d v="2016-10-13T20:22:44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x v="6"/>
    <d v="2015-01-16T23:58:02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x v="6"/>
    <d v="2016-05-17T21:27:59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x v="6"/>
    <d v="2015-11-05T21:44:40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x v="6"/>
    <d v="2016-04-29T06:59:00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x v="6"/>
    <d v="2016-02-13T19:02:06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x v="6"/>
    <d v="2016-08-14T14:30:57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x v="6"/>
    <d v="2015-12-15T00:00:00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x v="6"/>
    <d v="2016-06-17T14:00:00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x v="6"/>
    <d v="2016-03-30T22:48:05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x v="6"/>
    <d v="2015-08-17T10:22:16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x v="6"/>
    <d v="2015-04-08T08:53:21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x v="6"/>
    <d v="2014-06-09T17:26:51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x v="6"/>
    <d v="2014-06-28T14:09:34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x v="6"/>
    <d v="2015-06-19T01:00:16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x v="6"/>
    <d v="2015-12-10T14:14:56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x v="6"/>
    <d v="2015-03-19T21:47:44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x v="6"/>
    <d v="2017-02-28T00:00:00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x v="6"/>
    <d v="2015-06-03T15:04:10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x v="6"/>
    <d v="2016-11-19T22:00:00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x v="6"/>
    <d v="2015-03-05T04:00:00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x v="6"/>
    <d v="2016-09-30T21:00:00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x v="6"/>
    <d v="2014-09-28T03:23:00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x v="6"/>
    <d v="2014-07-26T07:00:00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x v="6"/>
    <d v="2016-08-23T18:34:50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x v="6"/>
    <d v="2015-07-02T15:39:37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x v="6"/>
    <d v="2014-08-16T16:00:57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x v="6"/>
    <d v="2016-05-21T03:59:00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x v="40"/>
    <d v="2015-12-13T20:59:56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x v="40"/>
    <d v="2016-05-05T17:00:00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x v="40"/>
    <d v="2014-11-29T21:19:50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x v="40"/>
    <d v="2014-09-23T03:59:00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x v="40"/>
    <d v="2014-11-23T22:29:09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x v="40"/>
    <d v="2016-11-19T01:00:00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x v="40"/>
    <d v="2017-01-14T03:59:00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x v="40"/>
    <d v="2016-04-20T21:11:16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x v="40"/>
    <d v="2015-09-14T16:40:29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x v="40"/>
    <d v="2015-01-01T16:48:55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x v="40"/>
    <d v="2015-04-19T15:08:52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x v="40"/>
    <d v="2016-10-07T15:11:00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x v="40"/>
    <d v="2015-05-10T18:45:30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x v="40"/>
    <d v="2014-10-05T05:00:00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x v="40"/>
    <d v="2015-11-30T17:00:00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x v="40"/>
    <d v="2015-11-17T04:27:19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x v="40"/>
    <d v="2016-03-08T04:59:00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x v="40"/>
    <d v="2016-11-22T00:17:18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x v="40"/>
    <d v="2015-06-16T23:30:00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x v="40"/>
    <d v="2016-09-30T17:58:47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x v="6"/>
    <d v="2014-10-05T07:00:45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x v="6"/>
    <d v="2014-06-16T17:06:34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x v="6"/>
    <d v="2016-02-02T11:29:44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x v="6"/>
    <d v="2014-08-10T15:59:00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x v="6"/>
    <d v="2016-08-25T03:59:00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x v="6"/>
    <d v="2015-08-05T08:43:27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x v="6"/>
    <d v="2016-04-03T17:00:00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x v="6"/>
    <d v="2015-07-18T06:59:00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x v="6"/>
    <d v="2017-02-01T22:59:00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x v="6"/>
    <d v="2016-06-01T21:42:00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x v="6"/>
    <d v="2014-07-02T03:59:00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x v="6"/>
    <d v="2015-03-19T14:39:00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x v="6"/>
    <d v="2014-12-23T21:08:45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x v="6"/>
    <d v="2016-04-10T04:00:00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x v="6"/>
    <d v="2015-03-31T04:16:54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x v="6"/>
    <d v="2016-12-21T11:50:30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x v="6"/>
    <d v="2016-06-16T05:58:09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x v="6"/>
    <d v="2015-10-28T19:54:00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x v="6"/>
    <d v="2014-07-24T07:00:00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x v="6"/>
    <d v="2015-07-18T23:16:59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x v="6"/>
    <d v="2015-07-23T18:33:00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x v="6"/>
    <d v="2015-06-11T16:12:17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x v="6"/>
    <d v="2015-05-31T23:00:00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x v="6"/>
    <d v="2014-07-21T03:59:00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x v="6"/>
    <d v="2014-09-26T22:43:04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x v="6"/>
    <d v="2014-11-05T12:52:00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x v="6"/>
    <d v="2016-09-03T20:57:09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x v="6"/>
    <d v="2016-05-15T23:00:00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x v="6"/>
    <d v="2014-09-12T19:34:44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x v="6"/>
    <d v="2014-07-03T03:59:00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x v="6"/>
    <d v="2015-05-31T12:44:58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x v="6"/>
    <d v="2014-07-01T04:59:00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x v="6"/>
    <d v="2016-10-05T10:53:54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x v="6"/>
    <d v="2016-01-15T15:38:10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x v="6"/>
    <d v="2014-06-16T06:59:00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x v="6"/>
    <d v="2016-10-20T02:48:16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x v="6"/>
    <d v="2015-09-02T04:19:46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x v="6"/>
    <d v="2014-05-19T21:00:00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x v="6"/>
    <d v="2015-08-29T03:59:00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x v="6"/>
    <d v="2014-06-27T05:14:15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x v="6"/>
    <d v="2014-08-08T18:53:24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x v="6"/>
    <d v="2015-06-21T22:25:00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x v="6"/>
    <d v="2014-11-27T15:21:23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x v="6"/>
    <d v="2015-03-02T04:59:00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x v="6"/>
    <d v="2014-09-19T00:00:00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x v="6"/>
    <d v="2015-11-30T22:30:00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x v="6"/>
    <d v="2016-06-06T02:00:00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x v="6"/>
    <d v="2015-01-11T20:53:30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x v="6"/>
    <d v="2015-02-13T14:48:36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x v="6"/>
    <d v="2016-05-10T11:10:48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x v="6"/>
    <d v="2016-03-02T19:21:27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x v="6"/>
    <d v="2014-10-15T14:26:56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x v="6"/>
    <d v="2014-09-30T16:00:00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x v="6"/>
    <d v="2015-06-04T12:59:53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x v="6"/>
    <d v="2016-07-10T22:59:00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x v="6"/>
    <d v="2016-08-13T06:59:00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x v="6"/>
    <d v="2016-05-31T16:33:14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x v="6"/>
    <d v="2014-06-23T18:00:00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x v="6"/>
    <d v="2014-09-12T21:55:49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x v="6"/>
    <d v="2016-07-22T05:26:00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x v="6"/>
    <d v="2014-07-04T03:24:46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x v="6"/>
    <d v="2014-06-25T16:59:06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x v="6"/>
    <d v="2015-04-03T13:49:48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x v="6"/>
    <d v="2014-06-15T16:00:00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x v="6"/>
    <d v="2015-05-31T06:59:00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x v="6"/>
    <d v="2016-06-04T17:42:46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x v="6"/>
    <d v="2015-05-26T03:59:00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x v="6"/>
    <d v="2015-03-31T12:52:00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x v="6"/>
    <d v="2016-01-21T21:18:29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x v="6"/>
    <d v="2015-05-09T20:47:29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x v="6"/>
    <d v="2015-02-27T17:11:15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x v="6"/>
    <d v="2015-06-22T17:31:06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x v="6"/>
    <d v="2015-07-02T23:50:06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x v="6"/>
    <d v="2014-11-05T23:28:04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x v="6"/>
    <d v="2016-02-11T22:59:00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x v="6"/>
    <d v="2014-11-30T19:04:22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x v="6"/>
    <d v="2016-05-04T23:00:00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x v="6"/>
    <d v="2016-02-18T21:30:00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x v="6"/>
    <d v="2016-04-29T21:00:00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x v="6"/>
    <d v="2016-10-20T04:55:00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x v="6"/>
    <d v="2015-08-19T04:06:16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x v="6"/>
    <d v="2015-03-23T03:55:12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x v="6"/>
    <d v="2015-08-17T16:15:59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x v="6"/>
    <d v="2015-01-10T03:23:00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x v="6"/>
    <d v="2015-01-24T12:00:00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x v="6"/>
    <d v="2015-04-18T22:30:00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x v="6"/>
    <d v="2015-05-25T21:38:16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x v="6"/>
    <d v="2015-05-28T16:38:09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x v="6"/>
    <d v="2015-03-23T18:00:00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x v="6"/>
    <d v="2015-11-12T06:59:00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x v="6"/>
    <d v="2014-07-15T22:00:00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x v="6"/>
    <d v="2016-07-17T10:47:48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x v="6"/>
    <d v="2014-08-12T01:53:58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x v="6"/>
    <d v="2015-12-17T22:05:50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x v="6"/>
    <d v="2014-09-06T05:09:04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x v="6"/>
    <d v="2014-07-03T17:02:44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x v="6"/>
    <d v="2014-07-05T03:59:00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x v="6"/>
    <d v="2014-08-10T16:45:02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x v="6"/>
    <d v="2016-10-08T09:20:39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x v="6"/>
    <d v="2015-07-05T22:59:00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x v="40"/>
    <d v="2016-02-16T05:59:00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x v="40"/>
    <d v="2016-04-29T03:59:00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x v="40"/>
    <d v="2015-02-10T07:59:00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x v="40"/>
    <d v="2016-04-02T23:51:13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x v="40"/>
    <d v="2016-10-16T21:00:00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x v="40"/>
    <d v="2015-06-03T00:00:00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x v="40"/>
    <d v="2014-07-26T04:59:00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x v="40"/>
    <d v="2016-04-15T20:48:27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x v="40"/>
    <d v="2014-06-11T19:33:18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x v="40"/>
    <d v="2014-12-01T20:25:15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x v="40"/>
    <d v="2014-05-19T05:00:00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x v="40"/>
    <d v="2015-08-26T02:35:53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x v="40"/>
    <d v="2014-05-05T12:36:26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x v="40"/>
    <d v="2015-08-10T23:00:00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x v="40"/>
    <d v="2015-08-02T19:31:29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x v="40"/>
    <d v="2015-04-01T17:00:26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x v="40"/>
    <d v="2016-05-29T00:36:00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x v="40"/>
    <d v="2014-07-30T18:38:02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x v="40"/>
    <d v="2014-07-03T04:00:45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x v="40"/>
    <d v="2015-03-01T04:59:00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x v="40"/>
    <d v="2014-06-12T17:28:10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x v="40"/>
    <d v="2016-04-15T14:21:19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x v="40"/>
    <d v="2015-06-13T22:20:10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x v="40"/>
    <d v="2016-05-18T00:00:00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x v="40"/>
    <d v="2016-11-29T06:00:00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x v="40"/>
    <d v="2016-11-15T02:08:00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x v="40"/>
    <d v="2015-04-09T19:00:55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x v="40"/>
    <d v="2015-04-09T04:00:00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x v="40"/>
    <d v="2014-08-01T01:00:00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x v="40"/>
    <d v="2014-09-27T04:00:00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x v="40"/>
    <d v="2015-02-14T19:39:40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x v="40"/>
    <d v="2016-03-26T16:39:00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x v="40"/>
    <d v="2015-07-13T20:06:00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x v="40"/>
    <d v="2014-09-08T21:11:25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x v="40"/>
    <d v="2016-07-24T23:00:00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x v="40"/>
    <d v="2016-03-15T16:00:00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x v="40"/>
    <d v="2016-07-10T23:32:12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x v="40"/>
    <d v="2016-08-02T10:03:00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x v="40"/>
    <d v="2016-05-27T00:54:35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x v="40"/>
    <d v="2015-07-11T03:59:00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x v="40"/>
    <d v="2015-12-23T16:18:00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x v="40"/>
    <d v="2015-06-15T19:10:18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x v="40"/>
    <d v="2016-11-22T17:00:23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x v="40"/>
    <d v="2014-07-06T16:36:32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x v="40"/>
    <d v="2015-07-15T10:43:42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x v="40"/>
    <d v="2014-12-16T22:32:09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x v="40"/>
    <d v="2015-06-07T13:55:54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x v="40"/>
    <d v="2015-08-28T22:30:00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x v="40"/>
    <d v="2017-01-14T00:42:36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x v="40"/>
    <d v="2015-04-20T21:09:25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x v="40"/>
    <d v="2014-08-10T17:20:48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x v="40"/>
    <d v="2016-03-11T22:20:43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x v="40"/>
    <d v="2015-01-11T04:59:00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x v="40"/>
    <d v="2015-01-02T16:13:36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x v="40"/>
    <d v="2015-10-22T03:01:46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x v="40"/>
    <d v="2016-03-04T23:19:28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x v="40"/>
    <d v="2016-07-31T07:00:00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x v="40"/>
    <d v="2014-09-27T21:17:20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x v="40"/>
    <d v="2014-06-29T06:13:01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x v="40"/>
    <d v="2015-04-03T21:48:59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x v="6"/>
    <d v="2015-04-25T09:53:39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x v="6"/>
    <d v="2014-07-30T23:00:00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x v="6"/>
    <d v="2015-03-21T19:22:38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x v="6"/>
    <d v="2016-05-31T11:00:00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x v="6"/>
    <d v="2015-06-01T03:59:00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x v="6"/>
    <d v="2016-06-14T21:43:00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x v="6"/>
    <d v="2015-04-01T03:59:00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x v="6"/>
    <d v="2015-08-20T23:00:00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x v="6"/>
    <d v="2014-07-17T16:33:43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x v="6"/>
    <d v="2015-10-24T03:59:00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x v="6"/>
    <d v="2015-03-12T19:13:02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x v="6"/>
    <d v="2015-07-17T21:02:00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x v="6"/>
    <d v="2015-07-05T15:38:37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x v="6"/>
    <d v="2016-01-04T04:20:07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x v="6"/>
    <d v="2016-01-19T22:59:00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x v="6"/>
    <d v="2015-07-20T03:59:00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x v="6"/>
    <d v="2016-08-01T13:41:00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x v="6"/>
    <d v="2015-06-17T01:40:14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x v="6"/>
    <d v="2015-05-07T10:09:54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x v="6"/>
    <d v="2015-03-27T00:00:00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x v="6"/>
    <d v="2014-12-31T13:39:47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x v="6"/>
    <d v="2016-08-31T20:46:11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x v="6"/>
    <d v="2016-05-27T17:46:51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x v="6"/>
    <d v="2014-11-05T21:22:25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x v="6"/>
    <d v="2016-02-20T02:45:35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x v="6"/>
    <d v="2014-12-01T19:09:00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x v="6"/>
    <d v="2015-06-18T10:41:07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x v="6"/>
    <d v="2016-04-21T22:36:48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x v="6"/>
    <d v="2016-08-03T04:09:00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x v="6"/>
    <d v="2015-07-03T18:22:38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x v="6"/>
    <d v="2015-05-22T17:03:29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x v="6"/>
    <d v="2015-07-30T03:25:24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x v="6"/>
    <d v="2016-03-28T15:50:29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x v="6"/>
    <d v="2014-07-20T18:51:27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x v="6"/>
    <d v="2014-05-11T11:50:52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x v="6"/>
    <d v="2014-06-01T01:44:24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x v="6"/>
    <d v="2014-06-03T06:59:00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x v="6"/>
    <d v="2015-10-01T15:02:54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x v="6"/>
    <d v="2014-10-04T06:59:00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x v="6"/>
    <d v="2015-07-19T05:23:11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x v="6"/>
    <d v="2015-10-18T19:36:29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x v="6"/>
    <d v="2015-06-11T18:24:44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x v="6"/>
    <d v="2015-01-01T02:59:03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x v="6"/>
    <d v="2015-07-17T10:32:59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x v="6"/>
    <d v="2015-03-27T03:34:36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x v="6"/>
    <d v="2014-09-01T20:09:38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x v="6"/>
    <d v="2015-05-09T21:14:18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x v="6"/>
    <d v="2015-03-26T22:17:51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x v="6"/>
    <d v="2015-03-08T16:50:03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x v="6"/>
    <d v="2014-08-01T17:12:00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x v="6"/>
    <d v="2015-05-22T21:00:00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x v="6"/>
    <d v="2014-06-25T21:00:00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x v="6"/>
    <d v="2014-08-12T15:51:50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x v="6"/>
    <d v="2014-11-12T21:47:00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x v="6"/>
    <d v="2016-09-12T16:59:00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x v="6"/>
    <d v="2015-11-05T16:11:45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x v="6"/>
    <d v="2015-11-17T22:24:14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x v="6"/>
    <d v="2014-08-30T05:30:00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x v="6"/>
    <d v="2016-03-23T03:29:00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x v="6"/>
    <d v="2016-06-18T19:32:19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x v="40"/>
    <d v="2014-09-08T15:50:05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x v="40"/>
    <d v="2015-03-14T03:11:00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x v="40"/>
    <d v="2014-07-03T04:07:58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x v="40"/>
    <d v="2017-03-29T17:44:10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x v="40"/>
    <d v="2015-08-14T03:29:56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x v="40"/>
    <d v="2015-10-08T16:42:15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x v="40"/>
    <d v="2015-01-24T01:00:00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x v="40"/>
    <d v="2016-09-03T10:00:00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x v="40"/>
    <d v="2016-02-02T14:58:48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x v="40"/>
    <d v="2016-12-08T16:15:52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x v="40"/>
    <d v="2015-06-30T03:59:00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x v="40"/>
    <d v="2015-01-25T20:39:56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x v="40"/>
    <d v="2014-07-30T23:00:00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x v="40"/>
    <d v="2017-02-20T00:26:39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x v="40"/>
    <d v="2016-01-31T23:03:00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x v="40"/>
    <d v="2014-09-02T14:27:49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x v="40"/>
    <d v="2015-03-27T17:59:52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x v="40"/>
    <d v="2016-05-09T22:49:51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x v="40"/>
    <d v="2014-12-11T05:28:22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x v="40"/>
    <d v="2015-05-01T22:00:00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x v="6"/>
    <d v="2017-02-26T13:05:58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x v="6"/>
    <d v="2015-01-04T23:26:00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x v="6"/>
    <d v="2015-08-15T18:12:24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x v="6"/>
    <d v="2015-03-23T04:59:00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x v="6"/>
    <d v="2014-08-24T07:00:00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x v="6"/>
    <d v="2014-07-01T06:00:00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x v="6"/>
    <d v="2016-12-06T04:59:00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x v="6"/>
    <d v="2015-02-28T06:00:18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x v="6"/>
    <d v="2014-06-17T04:36:18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x v="6"/>
    <d v="2015-01-08T20:58:03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x v="6"/>
    <d v="2015-08-17T16:00:00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x v="6"/>
    <d v="2014-08-12T18:36:01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x v="6"/>
    <d v="2015-06-11T02:13:11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x v="6"/>
    <d v="2015-12-19T19:49:59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x v="6"/>
    <d v="2016-11-14T12:14:02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x v="6"/>
    <d v="2015-08-14T19:38:00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x v="6"/>
    <d v="2015-04-15T05:04:00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x v="6"/>
    <d v="2015-06-11T23:00:00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x v="6"/>
    <d v="2015-06-26T13:25:00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x v="6"/>
    <d v="2014-10-26T20:08:00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x v="6"/>
    <d v="2014-07-29T03:14:56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x v="6"/>
    <d v="2014-09-11T08:37:22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x v="6"/>
    <d v="2015-09-07T18:09:57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x v="6"/>
    <d v="2014-11-26T20:29:37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x v="6"/>
    <d v="2015-04-25T04:35:00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x v="6"/>
    <d v="2015-11-30T06:04:09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x v="6"/>
    <d v="2015-05-10T22:59:00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x v="6"/>
    <d v="2016-06-01T23:38:29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x v="6"/>
    <d v="2016-06-03T11:19:12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x v="6"/>
    <d v="2014-09-11T12:39:21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x v="6"/>
    <d v="2014-08-04T16:00:00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x v="6"/>
    <d v="2016-01-18T00:00:00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x v="6"/>
    <d v="2016-11-13T10:17:40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x v="6"/>
    <d v="2014-10-26T18:00:00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x v="6"/>
    <d v="2015-03-02T23:00:00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x v="6"/>
    <d v="2015-04-09T23:31:11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x v="6"/>
    <d v="2014-06-26T23:02:02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x v="6"/>
    <d v="2014-07-30T20:53:59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x v="6"/>
    <d v="2014-12-27T02:02:28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x v="6"/>
    <d v="2014-08-09T06:25:04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x v="6"/>
    <d v="2015-10-16T04:59:00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x v="6"/>
    <d v="2016-09-18T19:51:05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x v="6"/>
    <d v="2016-04-01T06:00:00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x v="6"/>
    <d v="2015-09-06T03:38:27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x v="6"/>
    <d v="2016-03-16T03:02:44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x v="6"/>
    <d v="2016-07-17T00:43:00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x v="6"/>
    <d v="2015-10-01T13:00:00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x v="6"/>
    <d v="2015-10-04T15:45:46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x v="6"/>
    <d v="2016-12-01T07:18:40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x v="6"/>
    <d v="2016-07-11T15:09:20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x v="6"/>
    <d v="2015-06-27T21:44:14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x v="6"/>
    <d v="2014-10-07T04:30:00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x v="6"/>
    <d v="2015-01-02T11:49:11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x v="6"/>
    <d v="2014-11-25T01:00:00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x v="6"/>
    <d v="2015-06-16T21:41:54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x v="6"/>
    <d v="2015-11-02T16:50:00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x v="6"/>
    <d v="2015-08-27T15:54:35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x v="6"/>
    <d v="2015-05-15T19:14:28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x v="6"/>
    <d v="2015-02-28T08:00:00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x v="6"/>
    <d v="2016-10-02T03:25:44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x v="6"/>
    <d v="2014-09-07T07:48:43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x v="6"/>
    <d v="2015-02-11T02:53:41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x v="6"/>
    <d v="2016-04-08T18:35:00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x v="6"/>
    <d v="2016-05-03T18:49:02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x v="6"/>
    <d v="2015-10-26T18:58:10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x v="6"/>
    <d v="2016-07-29T23:29:00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x v="6"/>
    <d v="2014-07-14T15:37:44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x v="6"/>
    <d v="2015-11-28T21:22:21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x v="6"/>
    <d v="2016-04-25T00:20:00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x v="6"/>
    <d v="2016-07-08T23:25:54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x v="6"/>
    <d v="2014-08-02T14:00:00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x v="6"/>
    <d v="2014-09-28T18:55:56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x v="6"/>
    <d v="2016-01-03T20:17:36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x v="6"/>
    <d v="2014-05-08T21:23:30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x v="6"/>
    <d v="2015-11-28T14:54:54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x v="6"/>
    <d v="2015-11-18T04:41:57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x v="6"/>
    <d v="2015-04-19T16:19:46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x v="6"/>
    <d v="2016-04-14T04:39:40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x v="6"/>
    <d v="2014-07-24T02:59:00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x v="6"/>
    <d v="2017-03-06T06:58:27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x v="6"/>
    <d v="2016-05-22T19:34:33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x v="6"/>
    <d v="2016-08-29T03:55:00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x v="6"/>
    <d v="2016-04-17T20:43:31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x v="6"/>
    <d v="2014-07-21T12:52:06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x v="6"/>
    <d v="2015-02-06T01:37:14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x v="6"/>
    <d v="2016-05-09T04:00:00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x v="6"/>
    <d v="2016-06-02T13:07:28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x v="6"/>
    <d v="2016-07-13T20:48:18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x v="6"/>
    <d v="2014-08-01T07:00:00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x v="6"/>
    <d v="2016-07-22T18:55:32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x v="6"/>
    <d v="2015-01-31T15:25:53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x v="6"/>
    <d v="2015-03-29T20:00:00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x v="6"/>
    <d v="2014-07-05T14:22:27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x v="6"/>
    <d v="2016-07-17T04:19:09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x v="6"/>
    <d v="2015-07-07T19:26:20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x v="6"/>
    <d v="2014-05-20T06:59:00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x v="6"/>
    <d v="2014-11-08T00:00:00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x v="6"/>
    <d v="2016-02-20T21:05:00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x v="6"/>
    <d v="2016-05-06T13:04:00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x v="6"/>
    <d v="2014-05-16T22:11:30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x v="6"/>
    <d v="2015-08-29T01:56:53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x v="6"/>
    <d v="2015-11-08T18:59:41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x v="6"/>
    <d v="2016-03-02T16:08:13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x v="6"/>
    <d v="2015-05-31T15:28:02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x v="6"/>
    <d v="2015-12-11T23:34:19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x v="6"/>
    <d v="2015-05-13T20:45:12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x v="6"/>
    <d v="2014-07-19T09:21:30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x v="6"/>
    <d v="2015-02-14T11:27:00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x v="6"/>
    <d v="2014-11-20T16:04:00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x v="6"/>
    <d v="2015-04-05T08:23:41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x v="6"/>
    <d v="2015-03-28T22:07:06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x v="6"/>
    <d v="2014-08-31T19:51:49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x v="6"/>
    <d v="2016-05-07T14:29:18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x v="6"/>
    <d v="2017-03-01T19:00:00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x v="6"/>
    <d v="2014-09-27T01:02:41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x v="6"/>
    <d v="2015-02-15T14:05:47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x v="6"/>
    <d v="2014-10-08T03:54:17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x v="6"/>
    <d v="2014-10-20T19:23:05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x v="6"/>
    <d v="2016-02-16T18:33:07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x v="6"/>
    <d v="2014-08-26T16:28:00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x v="6"/>
    <d v="2015-07-22T23:08:27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x v="6"/>
    <d v="2014-09-09T16:49:20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x v="6"/>
    <d v="2014-10-26T18:29:26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x v="6"/>
    <d v="2015-01-28T13:04:38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x v="6"/>
    <d v="2015-05-02T13:04:09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x v="6"/>
    <d v="2015-02-16T07:13:43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x v="6"/>
    <d v="2016-03-05T05:54:29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x v="6"/>
    <d v="2015-07-19T18:44:23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x v="6"/>
    <d v="2014-09-17T20:56:40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x v="6"/>
    <d v="2014-09-04T16:07:54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x v="6"/>
    <d v="2016-10-07T21:51:48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x v="6"/>
    <d v="2016-04-15T16:28:00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x v="6"/>
    <d v="2015-03-24T03:34:59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x v="6"/>
    <d v="2014-10-26T21:52:38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x v="6"/>
    <d v="2015-02-01T02:54:00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x v="6"/>
    <d v="2016-03-24T22:59:23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x v="6"/>
    <d v="2015-08-31T16:04:57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x v="6"/>
    <d v="2015-07-26T05:42:16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x v="6"/>
    <d v="2015-12-04T16:43:59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x v="6"/>
    <d v="2017-02-23T01:00:00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x v="6"/>
    <d v="2014-06-05T22:31:40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x v="6"/>
    <d v="2015-12-14T00:36:10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x v="6"/>
    <d v="2016-02-03T18:49:00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x v="6"/>
    <d v="2014-12-18T15:02:44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x v="6"/>
    <d v="2015-12-15T20:25:16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x v="6"/>
    <d v="2016-10-02T09:00:00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x v="6"/>
    <d v="2015-04-03T21:44:10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x v="6"/>
    <d v="2014-10-21T21:11:27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x v="6"/>
    <d v="2014-07-01T22:30:00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x v="6"/>
    <d v="2016-05-24T14:25:00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x v="6"/>
    <d v="2014-10-17T19:10:10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x v="6"/>
    <d v="2015-12-01T05:59:00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x v="6"/>
    <d v="2015-07-18T03:00:00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x v="6"/>
    <d v="2016-09-06T11:22:34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x v="6"/>
    <d v="2015-01-20T19:16:00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x v="6"/>
    <d v="2014-11-20T22:58:45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x v="6"/>
    <d v="2015-04-10T05:00:00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x v="6"/>
    <d v="2014-08-21T04:49:49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x v="6"/>
    <d v="2014-10-22T15:36:50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x v="6"/>
    <d v="2015-01-11T01:00:00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x v="6"/>
    <d v="2016-04-11T11:13:07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x v="6"/>
    <d v="2015-07-14T23:00:15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x v="6"/>
    <d v="2014-10-23T15:16:31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x v="6"/>
    <d v="2014-05-09T06:53:00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x v="6"/>
    <d v="2014-10-13T21:05:16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x v="6"/>
    <d v="2014-11-15T20:00:00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x v="6"/>
    <d v="2016-10-01T04:00:00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x v="6"/>
    <d v="2014-06-19T15:33:51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x v="6"/>
    <d v="2016-07-03T19:59:00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x v="6"/>
    <d v="2015-11-25T23:00:00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x v="6"/>
    <d v="2016-04-01T03:59:00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x v="6"/>
    <d v="2014-09-16T03:00:00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x v="6"/>
    <d v="2014-06-23T16:00:00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x v="6"/>
    <d v="2016-04-21T02:23:43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x v="6"/>
    <d v="2016-07-02T17:44:28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x v="6"/>
    <d v="2014-06-27T16:21:24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x v="6"/>
    <d v="2015-04-29T14:07:06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x v="6"/>
    <d v="2014-08-12T22:50:11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x v="6"/>
    <d v="2016-05-19T00:56:28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x v="6"/>
    <d v="2015-09-28T02:49:10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x v="6"/>
    <d v="2017-01-13T23:05:00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x v="6"/>
    <d v="2015-02-28T12:00:00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x v="6"/>
    <d v="2015-03-01T03:00:00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x v="6"/>
    <d v="2016-12-26T19:18:51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x v="6"/>
    <d v="2014-08-21T18:35:11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x v="6"/>
    <d v="2015-05-09T04:00:00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x v="6"/>
    <d v="2015-11-05T14:16:15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x v="6"/>
    <d v="2014-06-30T17:28:00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x v="6"/>
    <d v="2014-10-21T19:51:00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x v="6"/>
    <d v="2016-12-21T17:03:14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x v="6"/>
    <d v="2017-01-27T18:54:02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x v="6"/>
    <d v="2016-06-19T22:32:01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x v="6"/>
    <d v="2016-06-14T18:54:00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x v="6"/>
    <d v="2015-03-08T12:57:05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x v="6"/>
    <d v="2015-11-14T23:00:00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x v="6"/>
    <d v="2016-01-14T18:16:56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x v="6"/>
    <d v="2016-10-09T10:28:26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x v="6"/>
    <d v="2015-03-24T03:59:00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x v="6"/>
    <d v="2015-11-21T04:00:00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x v="6"/>
    <d v="2016-07-17T17:49:46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x v="6"/>
    <d v="2015-01-16T10:26:00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x v="6"/>
    <d v="2015-05-31T17:35:00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x v="6"/>
    <d v="2015-08-07T15:00:00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x v="6"/>
    <d v="2015-01-16T12:09:11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x v="6"/>
    <d v="2015-04-05T03:40:47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x v="6"/>
    <d v="2015-08-22T19:34:53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x v="6"/>
    <d v="2014-10-22T04:59:00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x v="6"/>
    <d v="2016-12-19T00:45:50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x v="6"/>
    <d v="2017-02-28T08:51:00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x v="6"/>
    <d v="2016-01-31T23:55:00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x v="6"/>
    <d v="2016-06-04T17:19:57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x v="6"/>
    <d v="2016-09-02T20:24:33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x v="6"/>
    <d v="2014-10-25T02:59:50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x v="6"/>
    <d v="2017-01-25T21:41:22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x v="6"/>
    <d v="2016-05-15T20:21:13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x v="6"/>
    <d v="2015-08-26T18:32:00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x v="6"/>
    <d v="2016-10-27T06:40:34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x v="6"/>
    <d v="2016-12-26T00:15:09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x v="6"/>
    <d v="2015-04-02T01:00:00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x v="6"/>
    <d v="2014-09-24T22:00:01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x v="6"/>
    <d v="2017-03-03T05:00:00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x v="6"/>
    <d v="2015-11-29T13:56:44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x v="6"/>
    <d v="2016-07-21T15:02:31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x v="6"/>
    <d v="2015-02-24T03:15:40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x v="6"/>
    <d v="2016-02-28T00:00:00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x v="6"/>
    <d v="2016-01-08T06:34:00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23">
  <location ref="A5:E19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multipleItemSelectionAllowed="1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3" item="8" hier="-1"/>
  </pageFields>
  <dataFields count="1">
    <dataField name="Count of outcomes" fld="5" subtotal="count" baseField="0" baseItem="0"/>
  </dataFields>
  <chartFormats count="3"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8"/>
  <sheetViews>
    <sheetView topLeftCell="C1" zoomScale="85" zoomScaleNormal="85" workbookViewId="0">
      <pane ySplit="1" topLeftCell="A2" activePane="bottomLeft" state="frozen"/>
      <selection pane="bottomLeft" activeCell="K3" sqref="K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8.5703125" bestFit="1" customWidth="1"/>
    <col min="9" max="9" width="11.28515625" customWidth="1"/>
    <col min="10" max="10" width="11.85546875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15.28515625" style="13" bestFit="1" customWidth="1"/>
    <col min="15" max="15" width="12.5703125" style="13" customWidth="1"/>
    <col min="16" max="16" width="13.7109375" style="13" bestFit="1" customWidth="1"/>
    <col min="17" max="17" width="11.71093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5" t="s">
        <v>8269</v>
      </c>
      <c r="O1" s="15" t="s">
        <v>8283</v>
      </c>
      <c r="P1" s="15" t="s">
        <v>8321</v>
      </c>
      <c r="Q1" s="1" t="s">
        <v>8322</v>
      </c>
      <c r="R1" s="1" t="s">
        <v>8268</v>
      </c>
    </row>
    <row r="2" spans="1:18" ht="60" customHeight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6" t="s">
        <v>8284</v>
      </c>
      <c r="O2" s="17" t="s">
        <v>8285</v>
      </c>
      <c r="P2" s="18">
        <f>(((I2/60)/60)/24)+DATE(1970,1,1)</f>
        <v>42208.125</v>
      </c>
      <c r="Q2" s="18">
        <f>(((J2/60)/60)/24)+DATE(1970,1,1)</f>
        <v>42177.007071759261</v>
      </c>
      <c r="R2" s="13">
        <f>YEAR(Q2)</f>
        <v>2015</v>
      </c>
    </row>
    <row r="3" spans="1:18" ht="30" customHeight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6" t="s">
        <v>8284</v>
      </c>
      <c r="O3" s="17" t="s">
        <v>8285</v>
      </c>
      <c r="P3" s="18">
        <f>(((I3/60)/60)/24)+DATE(1970,1,1)</f>
        <v>42796.600497685184</v>
      </c>
      <c r="Q3" s="18">
        <f>(((J3/60)/60)/24)+DATE(1970,1,1)</f>
        <v>42766.600497685184</v>
      </c>
      <c r="R3" s="13">
        <f>YEAR(Q3)</f>
        <v>2017</v>
      </c>
    </row>
    <row r="4" spans="1:18" ht="45" customHeight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6" t="s">
        <v>8284</v>
      </c>
      <c r="O4" s="17" t="s">
        <v>8285</v>
      </c>
      <c r="P4" s="18">
        <f>(((I4/60)/60)/24)+DATE(1970,1,1)</f>
        <v>42415.702349537038</v>
      </c>
      <c r="Q4" s="18">
        <f>(((J4/60)/60)/24)+DATE(1970,1,1)</f>
        <v>42405.702349537038</v>
      </c>
      <c r="R4" s="13">
        <f>YEAR(Q4)</f>
        <v>2016</v>
      </c>
    </row>
    <row r="5" spans="1:18" ht="30" customHeight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6" t="s">
        <v>8284</v>
      </c>
      <c r="O5" s="17" t="s">
        <v>8285</v>
      </c>
      <c r="P5" s="18">
        <f>(((I5/60)/60)/24)+DATE(1970,1,1)</f>
        <v>41858.515127314815</v>
      </c>
      <c r="Q5" s="18">
        <f>(((J5/60)/60)/24)+DATE(1970,1,1)</f>
        <v>41828.515127314815</v>
      </c>
      <c r="R5" s="13">
        <f>YEAR(Q5)</f>
        <v>2014</v>
      </c>
    </row>
    <row r="6" spans="1:18" ht="60" customHeight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6" t="s">
        <v>8284</v>
      </c>
      <c r="O6" s="17" t="s">
        <v>8285</v>
      </c>
      <c r="P6" s="18">
        <f>(((I6/60)/60)/24)+DATE(1970,1,1)</f>
        <v>42357.834247685183</v>
      </c>
      <c r="Q6" s="18">
        <f>(((J6/60)/60)/24)+DATE(1970,1,1)</f>
        <v>42327.834247685183</v>
      </c>
      <c r="R6" s="13">
        <f>YEAR(Q6)</f>
        <v>2015</v>
      </c>
    </row>
    <row r="7" spans="1:18" ht="45" customHeight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6" t="s">
        <v>8284</v>
      </c>
      <c r="O7" s="17" t="s">
        <v>8285</v>
      </c>
      <c r="P7" s="18">
        <f>(((I7/60)/60)/24)+DATE(1970,1,1)</f>
        <v>42580.232638888891</v>
      </c>
      <c r="Q7" s="18">
        <f>(((J7/60)/60)/24)+DATE(1970,1,1)</f>
        <v>42563.932951388888</v>
      </c>
      <c r="R7" s="13">
        <f>YEAR(Q7)</f>
        <v>2016</v>
      </c>
    </row>
    <row r="8" spans="1:18" ht="60" customHeight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6" t="s">
        <v>8284</v>
      </c>
      <c r="O8" s="17" t="s">
        <v>8285</v>
      </c>
      <c r="P8" s="18">
        <f>(((I8/60)/60)/24)+DATE(1970,1,1)</f>
        <v>41804.072337962964</v>
      </c>
      <c r="Q8" s="18">
        <f>(((J8/60)/60)/24)+DATE(1970,1,1)</f>
        <v>41794.072337962964</v>
      </c>
      <c r="R8" s="13">
        <f>YEAR(Q8)</f>
        <v>2014</v>
      </c>
    </row>
    <row r="9" spans="1:18" ht="60" customHeight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6" t="s">
        <v>8284</v>
      </c>
      <c r="O9" s="17" t="s">
        <v>8285</v>
      </c>
      <c r="P9" s="18">
        <f>(((I9/60)/60)/24)+DATE(1970,1,1)</f>
        <v>42556.047071759262</v>
      </c>
      <c r="Q9" s="18">
        <f>(((J9/60)/60)/24)+DATE(1970,1,1)</f>
        <v>42516.047071759262</v>
      </c>
      <c r="R9" s="13">
        <f>YEAR(Q9)</f>
        <v>2016</v>
      </c>
    </row>
    <row r="10" spans="1:18" ht="30" customHeight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6" t="s">
        <v>8284</v>
      </c>
      <c r="O10" s="17" t="s">
        <v>8285</v>
      </c>
      <c r="P10" s="18">
        <f>(((I10/60)/60)/24)+DATE(1970,1,1)</f>
        <v>42475.875</v>
      </c>
      <c r="Q10" s="18">
        <f>(((J10/60)/60)/24)+DATE(1970,1,1)</f>
        <v>42468.94458333333</v>
      </c>
      <c r="R10" s="13">
        <f>YEAR(Q10)</f>
        <v>2016</v>
      </c>
    </row>
    <row r="11" spans="1:18" ht="45" customHeight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6" t="s">
        <v>8284</v>
      </c>
      <c r="O11" s="17" t="s">
        <v>8285</v>
      </c>
      <c r="P11" s="18">
        <f>(((I11/60)/60)/24)+DATE(1970,1,1)</f>
        <v>42477.103518518517</v>
      </c>
      <c r="Q11" s="18">
        <f>(((J11/60)/60)/24)+DATE(1970,1,1)</f>
        <v>42447.103518518517</v>
      </c>
      <c r="R11" s="13">
        <f>YEAR(Q11)</f>
        <v>2016</v>
      </c>
    </row>
    <row r="12" spans="1:18" ht="60" customHeight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6" t="s">
        <v>8284</v>
      </c>
      <c r="O12" s="17" t="s">
        <v>8285</v>
      </c>
      <c r="P12" s="18">
        <f>(((I12/60)/60)/24)+DATE(1970,1,1)</f>
        <v>41815.068043981482</v>
      </c>
      <c r="Q12" s="18">
        <f>(((J12/60)/60)/24)+DATE(1970,1,1)</f>
        <v>41780.068043981482</v>
      </c>
      <c r="R12" s="13">
        <f>YEAR(Q12)</f>
        <v>2014</v>
      </c>
    </row>
    <row r="13" spans="1:18" ht="60" customHeight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6" t="s">
        <v>8284</v>
      </c>
      <c r="O13" s="17" t="s">
        <v>8285</v>
      </c>
      <c r="P13" s="18">
        <f>(((I13/60)/60)/24)+DATE(1970,1,1)</f>
        <v>42604.125</v>
      </c>
      <c r="Q13" s="18">
        <f>(((J13/60)/60)/24)+DATE(1970,1,1)</f>
        <v>42572.778495370367</v>
      </c>
      <c r="R13" s="13">
        <f>YEAR(Q13)</f>
        <v>2016</v>
      </c>
    </row>
    <row r="14" spans="1:18" ht="60" customHeight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6" t="s">
        <v>8284</v>
      </c>
      <c r="O14" s="17" t="s">
        <v>8285</v>
      </c>
      <c r="P14" s="18">
        <f>(((I14/60)/60)/24)+DATE(1970,1,1)</f>
        <v>41836.125</v>
      </c>
      <c r="Q14" s="18">
        <f>(((J14/60)/60)/24)+DATE(1970,1,1)</f>
        <v>41791.713252314818</v>
      </c>
      <c r="R14" s="13">
        <f>YEAR(Q14)</f>
        <v>2014</v>
      </c>
    </row>
    <row r="15" spans="1:18" ht="45" customHeight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6" t="s">
        <v>8284</v>
      </c>
      <c r="O15" s="17" t="s">
        <v>8285</v>
      </c>
      <c r="P15" s="18">
        <f>(((I15/60)/60)/24)+DATE(1970,1,1)</f>
        <v>42544.852083333331</v>
      </c>
      <c r="Q15" s="18">
        <f>(((J15/60)/60)/24)+DATE(1970,1,1)</f>
        <v>42508.677187499998</v>
      </c>
      <c r="R15" s="13">
        <f>YEAR(Q15)</f>
        <v>2016</v>
      </c>
    </row>
    <row r="16" spans="1:18" ht="30" customHeight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6" t="s">
        <v>8284</v>
      </c>
      <c r="O16" s="17" t="s">
        <v>8285</v>
      </c>
      <c r="P16" s="18">
        <f>(((I16/60)/60)/24)+DATE(1970,1,1)</f>
        <v>41833.582638888889</v>
      </c>
      <c r="Q16" s="18">
        <f>(((J16/60)/60)/24)+DATE(1970,1,1)</f>
        <v>41808.02648148148</v>
      </c>
      <c r="R16" s="13">
        <f>YEAR(Q16)</f>
        <v>2014</v>
      </c>
    </row>
    <row r="17" spans="1:18" ht="45" customHeight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6" t="s">
        <v>8284</v>
      </c>
      <c r="O17" s="17" t="s">
        <v>8285</v>
      </c>
      <c r="P17" s="18">
        <f>(((I17/60)/60)/24)+DATE(1970,1,1)</f>
        <v>42274.843055555553</v>
      </c>
      <c r="Q17" s="18">
        <f>(((J17/60)/60)/24)+DATE(1970,1,1)</f>
        <v>42256.391875000001</v>
      </c>
      <c r="R17" s="13">
        <f>YEAR(Q17)</f>
        <v>2015</v>
      </c>
    </row>
    <row r="18" spans="1:18" ht="60" customHeight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6" t="s">
        <v>8284</v>
      </c>
      <c r="O18" s="17" t="s">
        <v>8285</v>
      </c>
      <c r="P18" s="18">
        <f>(((I18/60)/60)/24)+DATE(1970,1,1)</f>
        <v>41806.229166666664</v>
      </c>
      <c r="Q18" s="18">
        <f>(((J18/60)/60)/24)+DATE(1970,1,1)</f>
        <v>41760.796423611115</v>
      </c>
      <c r="R18" s="13">
        <f>YEAR(Q18)</f>
        <v>2014</v>
      </c>
    </row>
    <row r="19" spans="1:18" ht="60" customHeight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6" t="s">
        <v>8284</v>
      </c>
      <c r="O19" s="17" t="s">
        <v>8285</v>
      </c>
      <c r="P19" s="18">
        <f>(((I19/60)/60)/24)+DATE(1970,1,1)</f>
        <v>41947.773402777777</v>
      </c>
      <c r="Q19" s="18">
        <f>(((J19/60)/60)/24)+DATE(1970,1,1)</f>
        <v>41917.731736111113</v>
      </c>
      <c r="R19" s="13">
        <f>YEAR(Q19)</f>
        <v>2014</v>
      </c>
    </row>
    <row r="20" spans="1:18" ht="45" customHeight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6" t="s">
        <v>8284</v>
      </c>
      <c r="O20" s="17" t="s">
        <v>8285</v>
      </c>
      <c r="P20" s="18">
        <f>(((I20/60)/60)/24)+DATE(1970,1,1)</f>
        <v>41899.542314814818</v>
      </c>
      <c r="Q20" s="18">
        <f>(((J20/60)/60)/24)+DATE(1970,1,1)</f>
        <v>41869.542314814818</v>
      </c>
      <c r="R20" s="13">
        <f>YEAR(Q20)</f>
        <v>2014</v>
      </c>
    </row>
    <row r="21" spans="1:18" ht="60" customHeight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6" t="s">
        <v>8284</v>
      </c>
      <c r="O21" s="17" t="s">
        <v>8285</v>
      </c>
      <c r="P21" s="18">
        <f>(((I21/60)/60)/24)+DATE(1970,1,1)</f>
        <v>42205.816365740742</v>
      </c>
      <c r="Q21" s="18">
        <f>(((J21/60)/60)/24)+DATE(1970,1,1)</f>
        <v>42175.816365740742</v>
      </c>
      <c r="R21" s="13">
        <f>YEAR(Q21)</f>
        <v>2015</v>
      </c>
    </row>
    <row r="22" spans="1:18" ht="45" customHeight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6" t="s">
        <v>8284</v>
      </c>
      <c r="O22" s="17" t="s">
        <v>8285</v>
      </c>
      <c r="P22" s="18">
        <f>(((I22/60)/60)/24)+DATE(1970,1,1)</f>
        <v>42260.758240740746</v>
      </c>
      <c r="Q22" s="18">
        <f>(((J22/60)/60)/24)+DATE(1970,1,1)</f>
        <v>42200.758240740746</v>
      </c>
      <c r="R22" s="13">
        <f>YEAR(Q22)</f>
        <v>2015</v>
      </c>
    </row>
    <row r="23" spans="1:18" ht="45" customHeight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6" t="s">
        <v>8284</v>
      </c>
      <c r="O23" s="17" t="s">
        <v>8285</v>
      </c>
      <c r="P23" s="18">
        <f>(((I23/60)/60)/24)+DATE(1970,1,1)</f>
        <v>41908.627187500002</v>
      </c>
      <c r="Q23" s="18">
        <f>(((J23/60)/60)/24)+DATE(1970,1,1)</f>
        <v>41878.627187500002</v>
      </c>
      <c r="R23" s="13">
        <f>YEAR(Q23)</f>
        <v>2014</v>
      </c>
    </row>
    <row r="24" spans="1:18" ht="30" customHeight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6" t="s">
        <v>8284</v>
      </c>
      <c r="O24" s="17" t="s">
        <v>8285</v>
      </c>
      <c r="P24" s="18">
        <f>(((I24/60)/60)/24)+DATE(1970,1,1)</f>
        <v>42005.332638888889</v>
      </c>
      <c r="Q24" s="18">
        <f>(((J24/60)/60)/24)+DATE(1970,1,1)</f>
        <v>41989.91134259259</v>
      </c>
      <c r="R24" s="13">
        <f>YEAR(Q24)</f>
        <v>2014</v>
      </c>
    </row>
    <row r="25" spans="1:18" ht="45" customHeight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6" t="s">
        <v>8284</v>
      </c>
      <c r="O25" s="17" t="s">
        <v>8285</v>
      </c>
      <c r="P25" s="18">
        <f>(((I25/60)/60)/24)+DATE(1970,1,1)</f>
        <v>42124.638888888891</v>
      </c>
      <c r="Q25" s="18">
        <f>(((J25/60)/60)/24)+DATE(1970,1,1)</f>
        <v>42097.778946759259</v>
      </c>
      <c r="R25" s="13">
        <f>YEAR(Q25)</f>
        <v>2015</v>
      </c>
    </row>
    <row r="26" spans="1:18" ht="30" customHeight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6" t="s">
        <v>8284</v>
      </c>
      <c r="O26" s="17" t="s">
        <v>8285</v>
      </c>
      <c r="P26" s="18">
        <f>(((I26/60)/60)/24)+DATE(1970,1,1)</f>
        <v>42262.818750000006</v>
      </c>
      <c r="Q26" s="18">
        <f>(((J26/60)/60)/24)+DATE(1970,1,1)</f>
        <v>42229.820173611108</v>
      </c>
      <c r="R26" s="13">
        <f>YEAR(Q26)</f>
        <v>2015</v>
      </c>
    </row>
    <row r="27" spans="1:18" ht="60" customHeight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6" t="s">
        <v>8284</v>
      </c>
      <c r="O27" s="17" t="s">
        <v>8285</v>
      </c>
      <c r="P27" s="18">
        <f>(((I27/60)/60)/24)+DATE(1970,1,1)</f>
        <v>42378.025011574078</v>
      </c>
      <c r="Q27" s="18">
        <f>(((J27/60)/60)/24)+DATE(1970,1,1)</f>
        <v>42318.025011574078</v>
      </c>
      <c r="R27" s="13">
        <f>YEAR(Q27)</f>
        <v>2015</v>
      </c>
    </row>
    <row r="28" spans="1:18" ht="45" customHeight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6" t="s">
        <v>8284</v>
      </c>
      <c r="O28" s="17" t="s">
        <v>8285</v>
      </c>
      <c r="P28" s="18">
        <f>(((I28/60)/60)/24)+DATE(1970,1,1)</f>
        <v>41868.515555555554</v>
      </c>
      <c r="Q28" s="18">
        <f>(((J28/60)/60)/24)+DATE(1970,1,1)</f>
        <v>41828.515555555554</v>
      </c>
      <c r="R28" s="13">
        <f>YEAR(Q28)</f>
        <v>2014</v>
      </c>
    </row>
    <row r="29" spans="1:18" ht="45" customHeight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6" t="s">
        <v>8284</v>
      </c>
      <c r="O29" s="17" t="s">
        <v>8285</v>
      </c>
      <c r="P29" s="18">
        <f>(((I29/60)/60)/24)+DATE(1970,1,1)</f>
        <v>41959.206400462965</v>
      </c>
      <c r="Q29" s="18">
        <f>(((J29/60)/60)/24)+DATE(1970,1,1)</f>
        <v>41929.164733796293</v>
      </c>
      <c r="R29" s="13">
        <f>YEAR(Q29)</f>
        <v>2014</v>
      </c>
    </row>
    <row r="30" spans="1:18" ht="30" customHeight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6" t="s">
        <v>8284</v>
      </c>
      <c r="O30" s="17" t="s">
        <v>8285</v>
      </c>
      <c r="P30" s="18">
        <f>(((I30/60)/60)/24)+DATE(1970,1,1)</f>
        <v>42354.96393518518</v>
      </c>
      <c r="Q30" s="18">
        <f>(((J30/60)/60)/24)+DATE(1970,1,1)</f>
        <v>42324.96393518518</v>
      </c>
      <c r="R30" s="13">
        <f>YEAR(Q30)</f>
        <v>2015</v>
      </c>
    </row>
    <row r="31" spans="1:18" ht="60" customHeight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6" t="s">
        <v>8284</v>
      </c>
      <c r="O31" s="17" t="s">
        <v>8285</v>
      </c>
      <c r="P31" s="18">
        <f>(((I31/60)/60)/24)+DATE(1970,1,1)</f>
        <v>41842.67324074074</v>
      </c>
      <c r="Q31" s="18">
        <f>(((J31/60)/60)/24)+DATE(1970,1,1)</f>
        <v>41812.67324074074</v>
      </c>
      <c r="R31" s="13">
        <f>YEAR(Q31)</f>
        <v>2014</v>
      </c>
    </row>
    <row r="32" spans="1:18" ht="45" customHeight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6" t="s">
        <v>8284</v>
      </c>
      <c r="O32" s="17" t="s">
        <v>8285</v>
      </c>
      <c r="P32" s="18">
        <f>(((I32/60)/60)/24)+DATE(1970,1,1)</f>
        <v>41872.292997685188</v>
      </c>
      <c r="Q32" s="18">
        <f>(((J32/60)/60)/24)+DATE(1970,1,1)</f>
        <v>41842.292997685188</v>
      </c>
      <c r="R32" s="13">
        <f>YEAR(Q32)</f>
        <v>2014</v>
      </c>
    </row>
    <row r="33" spans="1:18" ht="45" customHeight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6" t="s">
        <v>8284</v>
      </c>
      <c r="O33" s="17" t="s">
        <v>8285</v>
      </c>
      <c r="P33" s="18">
        <f>(((I33/60)/60)/24)+DATE(1970,1,1)</f>
        <v>42394.79206018518</v>
      </c>
      <c r="Q33" s="18">
        <f>(((J33/60)/60)/24)+DATE(1970,1,1)</f>
        <v>42376.79206018518</v>
      </c>
      <c r="R33" s="13">
        <f>YEAR(Q33)</f>
        <v>2016</v>
      </c>
    </row>
    <row r="34" spans="1:18" ht="60" customHeight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6" t="s">
        <v>8284</v>
      </c>
      <c r="O34" s="17" t="s">
        <v>8285</v>
      </c>
      <c r="P34" s="18">
        <f>(((I34/60)/60)/24)+DATE(1970,1,1)</f>
        <v>42503.165972222225</v>
      </c>
      <c r="Q34" s="18">
        <f>(((J34/60)/60)/24)+DATE(1970,1,1)</f>
        <v>42461.627511574072</v>
      </c>
      <c r="R34" s="13">
        <f>YEAR(Q34)</f>
        <v>2016</v>
      </c>
    </row>
    <row r="35" spans="1:18" ht="60" customHeight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6" t="s">
        <v>8284</v>
      </c>
      <c r="O35" s="17" t="s">
        <v>8285</v>
      </c>
      <c r="P35" s="18">
        <f>(((I35/60)/60)/24)+DATE(1970,1,1)</f>
        <v>42316.702557870376</v>
      </c>
      <c r="Q35" s="18">
        <f>(((J35/60)/60)/24)+DATE(1970,1,1)</f>
        <v>42286.660891203705</v>
      </c>
      <c r="R35" s="13">
        <f>YEAR(Q35)</f>
        <v>2015</v>
      </c>
    </row>
    <row r="36" spans="1:18" ht="60" customHeight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6" t="s">
        <v>8284</v>
      </c>
      <c r="O36" s="17" t="s">
        <v>8285</v>
      </c>
      <c r="P36" s="18">
        <f>(((I36/60)/60)/24)+DATE(1970,1,1)</f>
        <v>41856.321770833332</v>
      </c>
      <c r="Q36" s="18">
        <f>(((J36/60)/60)/24)+DATE(1970,1,1)</f>
        <v>41841.321770833332</v>
      </c>
      <c r="R36" s="13">
        <f>YEAR(Q36)</f>
        <v>2014</v>
      </c>
    </row>
    <row r="37" spans="1:18" ht="45" customHeight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6" t="s">
        <v>8284</v>
      </c>
      <c r="O37" s="17" t="s">
        <v>8285</v>
      </c>
      <c r="P37" s="18">
        <f>(((I37/60)/60)/24)+DATE(1970,1,1)</f>
        <v>42122</v>
      </c>
      <c r="Q37" s="18">
        <f>(((J37/60)/60)/24)+DATE(1970,1,1)</f>
        <v>42098.291828703703</v>
      </c>
      <c r="R37" s="13">
        <f>YEAR(Q37)</f>
        <v>2015</v>
      </c>
    </row>
    <row r="38" spans="1:18" ht="30" customHeight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6" t="s">
        <v>8284</v>
      </c>
      <c r="O38" s="17" t="s">
        <v>8285</v>
      </c>
      <c r="P38" s="18">
        <f>(((I38/60)/60)/24)+DATE(1970,1,1)</f>
        <v>42098.265335648146</v>
      </c>
      <c r="Q38" s="18">
        <f>(((J38/60)/60)/24)+DATE(1970,1,1)</f>
        <v>42068.307002314818</v>
      </c>
      <c r="R38" s="13">
        <f>YEAR(Q38)</f>
        <v>2015</v>
      </c>
    </row>
    <row r="39" spans="1:18" ht="60" customHeight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6" t="s">
        <v>8284</v>
      </c>
      <c r="O39" s="17" t="s">
        <v>8285</v>
      </c>
      <c r="P39" s="18">
        <f>(((I39/60)/60)/24)+DATE(1970,1,1)</f>
        <v>42062.693043981482</v>
      </c>
      <c r="Q39" s="18">
        <f>(((J39/60)/60)/24)+DATE(1970,1,1)</f>
        <v>42032.693043981482</v>
      </c>
      <c r="R39" s="13">
        <f>YEAR(Q39)</f>
        <v>2015</v>
      </c>
    </row>
    <row r="40" spans="1:18" ht="45" customHeight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6" t="s">
        <v>8284</v>
      </c>
      <c r="O40" s="17" t="s">
        <v>8285</v>
      </c>
      <c r="P40" s="18">
        <f>(((I40/60)/60)/24)+DATE(1970,1,1)</f>
        <v>41405.057222222218</v>
      </c>
      <c r="Q40" s="18">
        <f>(((J40/60)/60)/24)+DATE(1970,1,1)</f>
        <v>41375.057222222218</v>
      </c>
      <c r="R40" s="13">
        <f>YEAR(Q40)</f>
        <v>2013</v>
      </c>
    </row>
    <row r="41" spans="1:18" ht="60" customHeight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6" t="s">
        <v>8284</v>
      </c>
      <c r="O41" s="17" t="s">
        <v>8285</v>
      </c>
      <c r="P41" s="18">
        <f>(((I41/60)/60)/24)+DATE(1970,1,1)</f>
        <v>41784.957638888889</v>
      </c>
      <c r="Q41" s="18">
        <f>(((J41/60)/60)/24)+DATE(1970,1,1)</f>
        <v>41754.047083333331</v>
      </c>
      <c r="R41" s="13">
        <f>YEAR(Q41)</f>
        <v>2014</v>
      </c>
    </row>
    <row r="42" spans="1:18" ht="60" customHeight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6" t="s">
        <v>8284</v>
      </c>
      <c r="O42" s="17" t="s">
        <v>8285</v>
      </c>
      <c r="P42" s="18">
        <f>(((I42/60)/60)/24)+DATE(1970,1,1)</f>
        <v>41809.166666666664</v>
      </c>
      <c r="Q42" s="18">
        <f>(((J42/60)/60)/24)+DATE(1970,1,1)</f>
        <v>41789.21398148148</v>
      </c>
      <c r="R42" s="13">
        <f>YEAR(Q42)</f>
        <v>2014</v>
      </c>
    </row>
    <row r="43" spans="1:18" ht="60" customHeight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6" t="s">
        <v>8284</v>
      </c>
      <c r="O43" s="17" t="s">
        <v>8285</v>
      </c>
      <c r="P43" s="18">
        <f>(((I43/60)/60)/24)+DATE(1970,1,1)</f>
        <v>41917.568912037037</v>
      </c>
      <c r="Q43" s="18">
        <f>(((J43/60)/60)/24)+DATE(1970,1,1)</f>
        <v>41887.568912037037</v>
      </c>
      <c r="R43" s="13">
        <f>YEAR(Q43)</f>
        <v>2014</v>
      </c>
    </row>
    <row r="44" spans="1:18" ht="60" customHeight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6" t="s">
        <v>8284</v>
      </c>
      <c r="O44" s="17" t="s">
        <v>8285</v>
      </c>
      <c r="P44" s="18">
        <f>(((I44/60)/60)/24)+DATE(1970,1,1)</f>
        <v>42001.639189814814</v>
      </c>
      <c r="Q44" s="18">
        <f>(((J44/60)/60)/24)+DATE(1970,1,1)</f>
        <v>41971.639189814814</v>
      </c>
      <c r="R44" s="13">
        <f>YEAR(Q44)</f>
        <v>2014</v>
      </c>
    </row>
    <row r="45" spans="1:18" ht="60" customHeight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6" t="s">
        <v>8284</v>
      </c>
      <c r="O45" s="17" t="s">
        <v>8285</v>
      </c>
      <c r="P45" s="18">
        <f>(((I45/60)/60)/24)+DATE(1970,1,1)</f>
        <v>41833</v>
      </c>
      <c r="Q45" s="18">
        <f>(((J45/60)/60)/24)+DATE(1970,1,1)</f>
        <v>41802.790347222224</v>
      </c>
      <c r="R45" s="13">
        <f>YEAR(Q45)</f>
        <v>2014</v>
      </c>
    </row>
    <row r="46" spans="1:18" ht="60" customHeight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6" t="s">
        <v>8284</v>
      </c>
      <c r="O46" s="17" t="s">
        <v>8285</v>
      </c>
      <c r="P46" s="18">
        <f>(((I46/60)/60)/24)+DATE(1970,1,1)</f>
        <v>41919.098807870374</v>
      </c>
      <c r="Q46" s="18">
        <f>(((J46/60)/60)/24)+DATE(1970,1,1)</f>
        <v>41874.098807870374</v>
      </c>
      <c r="R46" s="13">
        <f>YEAR(Q46)</f>
        <v>2014</v>
      </c>
    </row>
    <row r="47" spans="1:18" ht="45" customHeight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6" t="s">
        <v>8284</v>
      </c>
      <c r="O47" s="17" t="s">
        <v>8285</v>
      </c>
      <c r="P47" s="18">
        <f>(((I47/60)/60)/24)+DATE(1970,1,1)</f>
        <v>42487.623923611114</v>
      </c>
      <c r="Q47" s="18">
        <f>(((J47/60)/60)/24)+DATE(1970,1,1)</f>
        <v>42457.623923611114</v>
      </c>
      <c r="R47" s="13">
        <f>YEAR(Q47)</f>
        <v>2016</v>
      </c>
    </row>
    <row r="48" spans="1:18" ht="45" customHeight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6" t="s">
        <v>8284</v>
      </c>
      <c r="O48" s="17" t="s">
        <v>8285</v>
      </c>
      <c r="P48" s="18">
        <f>(((I48/60)/60)/24)+DATE(1970,1,1)</f>
        <v>42353.964976851858</v>
      </c>
      <c r="Q48" s="18">
        <f>(((J48/60)/60)/24)+DATE(1970,1,1)</f>
        <v>42323.964976851858</v>
      </c>
      <c r="R48" s="13">
        <f>YEAR(Q48)</f>
        <v>2015</v>
      </c>
    </row>
    <row r="49" spans="1:18" ht="60" customHeight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6" t="s">
        <v>8284</v>
      </c>
      <c r="O49" s="17" t="s">
        <v>8285</v>
      </c>
      <c r="P49" s="18">
        <f>(((I49/60)/60)/24)+DATE(1970,1,1)</f>
        <v>41992.861192129625</v>
      </c>
      <c r="Q49" s="18">
        <f>(((J49/60)/60)/24)+DATE(1970,1,1)</f>
        <v>41932.819525462961</v>
      </c>
      <c r="R49" s="13">
        <f>YEAR(Q49)</f>
        <v>2014</v>
      </c>
    </row>
    <row r="50" spans="1:18" ht="60" customHeight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6" t="s">
        <v>8284</v>
      </c>
      <c r="O50" s="17" t="s">
        <v>8285</v>
      </c>
      <c r="P50" s="18">
        <f>(((I50/60)/60)/24)+DATE(1970,1,1)</f>
        <v>42064.5</v>
      </c>
      <c r="Q50" s="18">
        <f>(((J50/60)/60)/24)+DATE(1970,1,1)</f>
        <v>42033.516898148147</v>
      </c>
      <c r="R50" s="13">
        <f>YEAR(Q50)</f>
        <v>2015</v>
      </c>
    </row>
    <row r="51" spans="1:18" ht="30" customHeight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6" t="s">
        <v>8284</v>
      </c>
      <c r="O51" s="17" t="s">
        <v>8285</v>
      </c>
      <c r="P51" s="18">
        <f>(((I51/60)/60)/24)+DATE(1970,1,1)</f>
        <v>42301.176446759258</v>
      </c>
      <c r="Q51" s="18">
        <f>(((J51/60)/60)/24)+DATE(1970,1,1)</f>
        <v>42271.176446759258</v>
      </c>
      <c r="R51" s="13">
        <f>YEAR(Q51)</f>
        <v>2015</v>
      </c>
    </row>
    <row r="52" spans="1:18" ht="45" customHeight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6" t="s">
        <v>8284</v>
      </c>
      <c r="O52" s="17" t="s">
        <v>8285</v>
      </c>
      <c r="P52" s="18">
        <f>(((I52/60)/60)/24)+DATE(1970,1,1)</f>
        <v>42034.708333333328</v>
      </c>
      <c r="Q52" s="18">
        <f>(((J52/60)/60)/24)+DATE(1970,1,1)</f>
        <v>41995.752986111111</v>
      </c>
      <c r="R52" s="13">
        <f>YEAR(Q52)</f>
        <v>2014</v>
      </c>
    </row>
    <row r="53" spans="1:18" ht="60" customHeight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6" t="s">
        <v>8284</v>
      </c>
      <c r="O53" s="17" t="s">
        <v>8285</v>
      </c>
      <c r="P53" s="18">
        <f>(((I53/60)/60)/24)+DATE(1970,1,1)</f>
        <v>42226.928668981483</v>
      </c>
      <c r="Q53" s="18">
        <f>(((J53/60)/60)/24)+DATE(1970,1,1)</f>
        <v>42196.928668981483</v>
      </c>
      <c r="R53" s="13">
        <f>YEAR(Q53)</f>
        <v>2015</v>
      </c>
    </row>
    <row r="54" spans="1:18" ht="45" customHeight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6" t="s">
        <v>8284</v>
      </c>
      <c r="O54" s="17" t="s">
        <v>8285</v>
      </c>
      <c r="P54" s="18">
        <f>(((I54/60)/60)/24)+DATE(1970,1,1)</f>
        <v>41837.701921296299</v>
      </c>
      <c r="Q54" s="18">
        <f>(((J54/60)/60)/24)+DATE(1970,1,1)</f>
        <v>41807.701921296299</v>
      </c>
      <c r="R54" s="13">
        <f>YEAR(Q54)</f>
        <v>2014</v>
      </c>
    </row>
    <row r="55" spans="1:18" ht="30" customHeight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6" t="s">
        <v>8284</v>
      </c>
      <c r="O55" s="17" t="s">
        <v>8285</v>
      </c>
      <c r="P55" s="18">
        <f>(((I55/60)/60)/24)+DATE(1970,1,1)</f>
        <v>41733.916666666664</v>
      </c>
      <c r="Q55" s="18">
        <f>(((J55/60)/60)/24)+DATE(1970,1,1)</f>
        <v>41719.549131944441</v>
      </c>
      <c r="R55" s="13">
        <f>YEAR(Q55)</f>
        <v>2014</v>
      </c>
    </row>
    <row r="56" spans="1:18" ht="60" customHeight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6" t="s">
        <v>8284</v>
      </c>
      <c r="O56" s="17" t="s">
        <v>8285</v>
      </c>
      <c r="P56" s="18">
        <f>(((I56/60)/60)/24)+DATE(1970,1,1)</f>
        <v>42363.713206018518</v>
      </c>
      <c r="Q56" s="18">
        <f>(((J56/60)/60)/24)+DATE(1970,1,1)</f>
        <v>42333.713206018518</v>
      </c>
      <c r="R56" s="13">
        <f>YEAR(Q56)</f>
        <v>2015</v>
      </c>
    </row>
    <row r="57" spans="1:18" ht="45" customHeight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6" t="s">
        <v>8284</v>
      </c>
      <c r="O57" s="17" t="s">
        <v>8285</v>
      </c>
      <c r="P57" s="18">
        <f>(((I57/60)/60)/24)+DATE(1970,1,1)</f>
        <v>42517.968935185185</v>
      </c>
      <c r="Q57" s="18">
        <f>(((J57/60)/60)/24)+DATE(1970,1,1)</f>
        <v>42496.968935185185</v>
      </c>
      <c r="R57" s="13">
        <f>YEAR(Q57)</f>
        <v>2016</v>
      </c>
    </row>
    <row r="58" spans="1:18" ht="45" customHeight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6" t="s">
        <v>8284</v>
      </c>
      <c r="O58" s="17" t="s">
        <v>8285</v>
      </c>
      <c r="P58" s="18">
        <f>(((I58/60)/60)/24)+DATE(1970,1,1)</f>
        <v>42163.666666666672</v>
      </c>
      <c r="Q58" s="18">
        <f>(((J58/60)/60)/24)+DATE(1970,1,1)</f>
        <v>42149.548888888887</v>
      </c>
      <c r="R58" s="13">
        <f>YEAR(Q58)</f>
        <v>2015</v>
      </c>
    </row>
    <row r="59" spans="1:18" ht="60" customHeight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6" t="s">
        <v>8284</v>
      </c>
      <c r="O59" s="17" t="s">
        <v>8285</v>
      </c>
      <c r="P59" s="18">
        <f>(((I59/60)/60)/24)+DATE(1970,1,1)</f>
        <v>42119.83289351852</v>
      </c>
      <c r="Q59" s="18">
        <f>(((J59/60)/60)/24)+DATE(1970,1,1)</f>
        <v>42089.83289351852</v>
      </c>
      <c r="R59" s="13">
        <f>YEAR(Q59)</f>
        <v>2015</v>
      </c>
    </row>
    <row r="60" spans="1:18" ht="45" customHeight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6" t="s">
        <v>8284</v>
      </c>
      <c r="O60" s="17" t="s">
        <v>8285</v>
      </c>
      <c r="P60" s="18">
        <f>(((I60/60)/60)/24)+DATE(1970,1,1)</f>
        <v>41962.786712962959</v>
      </c>
      <c r="Q60" s="18">
        <f>(((J60/60)/60)/24)+DATE(1970,1,1)</f>
        <v>41932.745046296295</v>
      </c>
      <c r="R60" s="13">
        <f>YEAR(Q60)</f>
        <v>2014</v>
      </c>
    </row>
    <row r="61" spans="1:18" ht="60" customHeight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6" t="s">
        <v>8284</v>
      </c>
      <c r="O61" s="17" t="s">
        <v>8285</v>
      </c>
      <c r="P61" s="18">
        <f>(((I61/60)/60)/24)+DATE(1970,1,1)</f>
        <v>42261.875</v>
      </c>
      <c r="Q61" s="18">
        <f>(((J61/60)/60)/24)+DATE(1970,1,1)</f>
        <v>42230.23583333334</v>
      </c>
      <c r="R61" s="13">
        <f>YEAR(Q61)</f>
        <v>2015</v>
      </c>
    </row>
    <row r="62" spans="1:18" ht="45" customHeight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6" t="s">
        <v>8284</v>
      </c>
      <c r="O62" s="17" t="s">
        <v>8286</v>
      </c>
      <c r="P62" s="18">
        <f>(((I62/60)/60)/24)+DATE(1970,1,1)</f>
        <v>41721</v>
      </c>
      <c r="Q62" s="18">
        <f>(((J62/60)/60)/24)+DATE(1970,1,1)</f>
        <v>41701.901817129627</v>
      </c>
      <c r="R62" s="13">
        <f>YEAR(Q62)</f>
        <v>2014</v>
      </c>
    </row>
    <row r="63" spans="1:18" ht="60" customHeight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6" t="s">
        <v>8284</v>
      </c>
      <c r="O63" s="17" t="s">
        <v>8286</v>
      </c>
      <c r="P63" s="18">
        <f>(((I63/60)/60)/24)+DATE(1970,1,1)</f>
        <v>41431.814317129632</v>
      </c>
      <c r="Q63" s="18">
        <f>(((J63/60)/60)/24)+DATE(1970,1,1)</f>
        <v>41409.814317129632</v>
      </c>
      <c r="R63" s="13">
        <f>YEAR(Q63)</f>
        <v>2013</v>
      </c>
    </row>
    <row r="64" spans="1:18" ht="60" customHeight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6" t="s">
        <v>8284</v>
      </c>
      <c r="O64" s="17" t="s">
        <v>8286</v>
      </c>
      <c r="P64" s="18">
        <f>(((I64/60)/60)/24)+DATE(1970,1,1)</f>
        <v>41336.799513888887</v>
      </c>
      <c r="Q64" s="18">
        <f>(((J64/60)/60)/24)+DATE(1970,1,1)</f>
        <v>41311.799513888887</v>
      </c>
      <c r="R64" s="13">
        <f>YEAR(Q64)</f>
        <v>2013</v>
      </c>
    </row>
    <row r="65" spans="1:18" ht="45" customHeight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6" t="s">
        <v>8284</v>
      </c>
      <c r="O65" s="17" t="s">
        <v>8286</v>
      </c>
      <c r="P65" s="18">
        <f>(((I65/60)/60)/24)+DATE(1970,1,1)</f>
        <v>41636.207638888889</v>
      </c>
      <c r="Q65" s="18">
        <f>(((J65/60)/60)/24)+DATE(1970,1,1)</f>
        <v>41612.912187499998</v>
      </c>
      <c r="R65" s="13">
        <f>YEAR(Q65)</f>
        <v>2013</v>
      </c>
    </row>
    <row r="66" spans="1:18" ht="60" customHeight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6" t="s">
        <v>8284</v>
      </c>
      <c r="O66" s="17" t="s">
        <v>8286</v>
      </c>
      <c r="P66" s="18">
        <f>(((I66/60)/60)/24)+DATE(1970,1,1)</f>
        <v>41463.01829861111</v>
      </c>
      <c r="Q66" s="18">
        <f>(((J66/60)/60)/24)+DATE(1970,1,1)</f>
        <v>41433.01829861111</v>
      </c>
      <c r="R66" s="13">
        <f>YEAR(Q66)</f>
        <v>2013</v>
      </c>
    </row>
    <row r="67" spans="1:18" ht="45" customHeight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6" t="s">
        <v>8284</v>
      </c>
      <c r="O67" s="17" t="s">
        <v>8286</v>
      </c>
      <c r="P67" s="18">
        <f>(((I67/60)/60)/24)+DATE(1970,1,1)</f>
        <v>41862.249305555553</v>
      </c>
      <c r="Q67" s="18">
        <f>(((J67/60)/60)/24)+DATE(1970,1,1)</f>
        <v>41835.821226851855</v>
      </c>
      <c r="R67" s="13">
        <f>YEAR(Q67)</f>
        <v>2014</v>
      </c>
    </row>
    <row r="68" spans="1:18" ht="30" customHeight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6" t="s">
        <v>8284</v>
      </c>
      <c r="O68" s="17" t="s">
        <v>8286</v>
      </c>
      <c r="P68" s="18">
        <f>(((I68/60)/60)/24)+DATE(1970,1,1)</f>
        <v>42569.849768518514</v>
      </c>
      <c r="Q68" s="18">
        <f>(((J68/60)/60)/24)+DATE(1970,1,1)</f>
        <v>42539.849768518514</v>
      </c>
      <c r="R68" s="13">
        <f>YEAR(Q68)</f>
        <v>2016</v>
      </c>
    </row>
    <row r="69" spans="1:18" ht="45" customHeight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6" t="s">
        <v>8284</v>
      </c>
      <c r="O69" s="17" t="s">
        <v>8286</v>
      </c>
      <c r="P69" s="18">
        <f>(((I69/60)/60)/24)+DATE(1970,1,1)</f>
        <v>41105.583379629628</v>
      </c>
      <c r="Q69" s="18">
        <f>(((J69/60)/60)/24)+DATE(1970,1,1)</f>
        <v>41075.583379629628</v>
      </c>
      <c r="R69" s="13">
        <f>YEAR(Q69)</f>
        <v>2012</v>
      </c>
    </row>
    <row r="70" spans="1:18" ht="60" customHeight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6" t="s">
        <v>8284</v>
      </c>
      <c r="O70" s="17" t="s">
        <v>8286</v>
      </c>
      <c r="P70" s="18">
        <f>(((I70/60)/60)/24)+DATE(1970,1,1)</f>
        <v>41693.569340277776</v>
      </c>
      <c r="Q70" s="18">
        <f>(((J70/60)/60)/24)+DATE(1970,1,1)</f>
        <v>41663.569340277776</v>
      </c>
      <c r="R70" s="13">
        <f>YEAR(Q70)</f>
        <v>2014</v>
      </c>
    </row>
    <row r="71" spans="1:18" ht="60" customHeight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6" t="s">
        <v>8284</v>
      </c>
      <c r="O71" s="17" t="s">
        <v>8286</v>
      </c>
      <c r="P71" s="18">
        <f>(((I71/60)/60)/24)+DATE(1970,1,1)</f>
        <v>40818.290972222225</v>
      </c>
      <c r="Q71" s="18">
        <f>(((J71/60)/60)/24)+DATE(1970,1,1)</f>
        <v>40786.187789351854</v>
      </c>
      <c r="R71" s="13">
        <f>YEAR(Q71)</f>
        <v>2011</v>
      </c>
    </row>
    <row r="72" spans="1:18" ht="60" customHeight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6" t="s">
        <v>8284</v>
      </c>
      <c r="O72" s="17" t="s">
        <v>8286</v>
      </c>
      <c r="P72" s="18">
        <f>(((I72/60)/60)/24)+DATE(1970,1,1)</f>
        <v>40790.896354166667</v>
      </c>
      <c r="Q72" s="18">
        <f>(((J72/60)/60)/24)+DATE(1970,1,1)</f>
        <v>40730.896354166667</v>
      </c>
      <c r="R72" s="13">
        <f>YEAR(Q72)</f>
        <v>2011</v>
      </c>
    </row>
    <row r="73" spans="1:18" ht="45" customHeight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6" t="s">
        <v>8284</v>
      </c>
      <c r="O73" s="17" t="s">
        <v>8286</v>
      </c>
      <c r="P73" s="18">
        <f>(((I73/60)/60)/24)+DATE(1970,1,1)</f>
        <v>41057.271493055552</v>
      </c>
      <c r="Q73" s="18">
        <f>(((J73/60)/60)/24)+DATE(1970,1,1)</f>
        <v>40997.271493055552</v>
      </c>
      <c r="R73" s="13">
        <f>YEAR(Q73)</f>
        <v>2012</v>
      </c>
    </row>
    <row r="74" spans="1:18" ht="60" customHeight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6" t="s">
        <v>8284</v>
      </c>
      <c r="O74" s="17" t="s">
        <v>8286</v>
      </c>
      <c r="P74" s="18">
        <f>(((I74/60)/60)/24)+DATE(1970,1,1)</f>
        <v>41228</v>
      </c>
      <c r="Q74" s="18">
        <f>(((J74/60)/60)/24)+DATE(1970,1,1)</f>
        <v>41208.010196759256</v>
      </c>
      <c r="R74" s="13">
        <f>YEAR(Q74)</f>
        <v>2012</v>
      </c>
    </row>
    <row r="75" spans="1:18" ht="60" customHeight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6" t="s">
        <v>8284</v>
      </c>
      <c r="O75" s="17" t="s">
        <v>8286</v>
      </c>
      <c r="P75" s="18">
        <f>(((I75/60)/60)/24)+DATE(1970,1,1)</f>
        <v>40666.165972222225</v>
      </c>
      <c r="Q75" s="18">
        <f>(((J75/60)/60)/24)+DATE(1970,1,1)</f>
        <v>40587.75675925926</v>
      </c>
      <c r="R75" s="13">
        <f>YEAR(Q75)</f>
        <v>2011</v>
      </c>
    </row>
    <row r="76" spans="1:18" ht="60" customHeight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6" t="s">
        <v>8284</v>
      </c>
      <c r="O76" s="17" t="s">
        <v>8286</v>
      </c>
      <c r="P76" s="18">
        <f>(((I76/60)/60)/24)+DATE(1970,1,1)</f>
        <v>42390.487210648149</v>
      </c>
      <c r="Q76" s="18">
        <f>(((J76/60)/60)/24)+DATE(1970,1,1)</f>
        <v>42360.487210648149</v>
      </c>
      <c r="R76" s="13">
        <f>YEAR(Q76)</f>
        <v>2015</v>
      </c>
    </row>
    <row r="77" spans="1:18" ht="45" customHeight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6" t="s">
        <v>8284</v>
      </c>
      <c r="O77" s="17" t="s">
        <v>8286</v>
      </c>
      <c r="P77" s="18">
        <f>(((I77/60)/60)/24)+DATE(1970,1,1)</f>
        <v>41387.209166666667</v>
      </c>
      <c r="Q77" s="18">
        <f>(((J77/60)/60)/24)+DATE(1970,1,1)</f>
        <v>41357.209166666667</v>
      </c>
      <c r="R77" s="13">
        <f>YEAR(Q77)</f>
        <v>2013</v>
      </c>
    </row>
    <row r="78" spans="1:18" ht="60" customHeight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6" t="s">
        <v>8284</v>
      </c>
      <c r="O78" s="17" t="s">
        <v>8286</v>
      </c>
      <c r="P78" s="18">
        <f>(((I78/60)/60)/24)+DATE(1970,1,1)</f>
        <v>40904.733310185184</v>
      </c>
      <c r="Q78" s="18">
        <f>(((J78/60)/60)/24)+DATE(1970,1,1)</f>
        <v>40844.691643518519</v>
      </c>
      <c r="R78" s="13">
        <f>YEAR(Q78)</f>
        <v>2011</v>
      </c>
    </row>
    <row r="79" spans="1:18" ht="45" customHeight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6" t="s">
        <v>8284</v>
      </c>
      <c r="O79" s="17" t="s">
        <v>8286</v>
      </c>
      <c r="P79" s="18">
        <f>(((I79/60)/60)/24)+DATE(1970,1,1)</f>
        <v>41050.124305555553</v>
      </c>
      <c r="Q79" s="18">
        <f>(((J79/60)/60)/24)+DATE(1970,1,1)</f>
        <v>40997.144872685189</v>
      </c>
      <c r="R79" s="13">
        <f>YEAR(Q79)</f>
        <v>2012</v>
      </c>
    </row>
    <row r="80" spans="1:18" ht="105" customHeight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6" t="s">
        <v>8284</v>
      </c>
      <c r="O80" s="17" t="s">
        <v>8286</v>
      </c>
      <c r="P80" s="18">
        <f>(((I80/60)/60)/24)+DATE(1970,1,1)</f>
        <v>42614.730567129634</v>
      </c>
      <c r="Q80" s="18">
        <f>(((J80/60)/60)/24)+DATE(1970,1,1)</f>
        <v>42604.730567129634</v>
      </c>
      <c r="R80" s="13">
        <f>YEAR(Q80)</f>
        <v>2016</v>
      </c>
    </row>
    <row r="81" spans="1:18" ht="45" customHeight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6" t="s">
        <v>8284</v>
      </c>
      <c r="O81" s="17" t="s">
        <v>8286</v>
      </c>
      <c r="P81" s="18">
        <f>(((I81/60)/60)/24)+DATE(1970,1,1)</f>
        <v>41754.776539351849</v>
      </c>
      <c r="Q81" s="18">
        <f>(((J81/60)/60)/24)+DATE(1970,1,1)</f>
        <v>41724.776539351849</v>
      </c>
      <c r="R81" s="13">
        <f>YEAR(Q81)</f>
        <v>2014</v>
      </c>
    </row>
    <row r="82" spans="1:18" ht="45" customHeight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6" t="s">
        <v>8284</v>
      </c>
      <c r="O82" s="17" t="s">
        <v>8286</v>
      </c>
      <c r="P82" s="18">
        <f>(((I82/60)/60)/24)+DATE(1970,1,1)</f>
        <v>41618.083981481483</v>
      </c>
      <c r="Q82" s="18">
        <f>(((J82/60)/60)/24)+DATE(1970,1,1)</f>
        <v>41583.083981481483</v>
      </c>
      <c r="R82" s="13">
        <f>YEAR(Q82)</f>
        <v>2013</v>
      </c>
    </row>
    <row r="83" spans="1:18" ht="60" customHeight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6" t="s">
        <v>8284</v>
      </c>
      <c r="O83" s="17" t="s">
        <v>8286</v>
      </c>
      <c r="P83" s="18">
        <f>(((I83/60)/60)/24)+DATE(1970,1,1)</f>
        <v>41104.126388888886</v>
      </c>
      <c r="Q83" s="18">
        <f>(((J83/60)/60)/24)+DATE(1970,1,1)</f>
        <v>41100.158877314818</v>
      </c>
      <c r="R83" s="13">
        <f>YEAR(Q83)</f>
        <v>2012</v>
      </c>
    </row>
    <row r="84" spans="1:18" ht="60" customHeight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6" t="s">
        <v>8284</v>
      </c>
      <c r="O84" s="17" t="s">
        <v>8286</v>
      </c>
      <c r="P84" s="18">
        <f>(((I84/60)/60)/24)+DATE(1970,1,1)</f>
        <v>40825.820150462961</v>
      </c>
      <c r="Q84" s="18">
        <f>(((J84/60)/60)/24)+DATE(1970,1,1)</f>
        <v>40795.820150462961</v>
      </c>
      <c r="R84" s="13">
        <f>YEAR(Q84)</f>
        <v>2011</v>
      </c>
    </row>
    <row r="85" spans="1:18" ht="60" customHeight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6" t="s">
        <v>8284</v>
      </c>
      <c r="O85" s="17" t="s">
        <v>8286</v>
      </c>
      <c r="P85" s="18">
        <f>(((I85/60)/60)/24)+DATE(1970,1,1)</f>
        <v>42057.479166666672</v>
      </c>
      <c r="Q85" s="18">
        <f>(((J85/60)/60)/24)+DATE(1970,1,1)</f>
        <v>42042.615613425922</v>
      </c>
      <c r="R85" s="13">
        <f>YEAR(Q85)</f>
        <v>2015</v>
      </c>
    </row>
    <row r="86" spans="1:18" ht="45" customHeight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6" t="s">
        <v>8284</v>
      </c>
      <c r="O86" s="17" t="s">
        <v>8286</v>
      </c>
      <c r="P86" s="18">
        <f>(((I86/60)/60)/24)+DATE(1970,1,1)</f>
        <v>40678.757939814815</v>
      </c>
      <c r="Q86" s="18">
        <f>(((J86/60)/60)/24)+DATE(1970,1,1)</f>
        <v>40648.757939814815</v>
      </c>
      <c r="R86" s="13">
        <f>YEAR(Q86)</f>
        <v>2011</v>
      </c>
    </row>
    <row r="87" spans="1:18" ht="60" customHeight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6" t="s">
        <v>8284</v>
      </c>
      <c r="O87" s="17" t="s">
        <v>8286</v>
      </c>
      <c r="P87" s="18">
        <f>(((I87/60)/60)/24)+DATE(1970,1,1)</f>
        <v>40809.125428240739</v>
      </c>
      <c r="Q87" s="18">
        <f>(((J87/60)/60)/24)+DATE(1970,1,1)</f>
        <v>40779.125428240739</v>
      </c>
      <c r="R87" s="13">
        <f>YEAR(Q87)</f>
        <v>2011</v>
      </c>
    </row>
    <row r="88" spans="1:18" ht="75" customHeight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6" t="s">
        <v>8284</v>
      </c>
      <c r="O88" s="17" t="s">
        <v>8286</v>
      </c>
      <c r="P88" s="18">
        <f>(((I88/60)/60)/24)+DATE(1970,1,1)</f>
        <v>42365.59774305555</v>
      </c>
      <c r="Q88" s="18">
        <f>(((J88/60)/60)/24)+DATE(1970,1,1)</f>
        <v>42291.556076388893</v>
      </c>
      <c r="R88" s="13">
        <f>YEAR(Q88)</f>
        <v>2015</v>
      </c>
    </row>
    <row r="89" spans="1:18" ht="45" customHeight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6" t="s">
        <v>8284</v>
      </c>
      <c r="O89" s="17" t="s">
        <v>8286</v>
      </c>
      <c r="P89" s="18">
        <f>(((I89/60)/60)/24)+DATE(1970,1,1)</f>
        <v>40332.070138888892</v>
      </c>
      <c r="Q89" s="18">
        <f>(((J89/60)/60)/24)+DATE(1970,1,1)</f>
        <v>40322.53938657407</v>
      </c>
      <c r="R89" s="13">
        <f>YEAR(Q89)</f>
        <v>2010</v>
      </c>
    </row>
    <row r="90" spans="1:18" ht="60" customHeight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6" t="s">
        <v>8284</v>
      </c>
      <c r="O90" s="17" t="s">
        <v>8286</v>
      </c>
      <c r="P90" s="18">
        <f>(((I90/60)/60)/24)+DATE(1970,1,1)</f>
        <v>41812.65892361111</v>
      </c>
      <c r="Q90" s="18">
        <f>(((J90/60)/60)/24)+DATE(1970,1,1)</f>
        <v>41786.65892361111</v>
      </c>
      <c r="R90" s="13">
        <f>YEAR(Q90)</f>
        <v>2014</v>
      </c>
    </row>
    <row r="91" spans="1:18" ht="45" customHeight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6" t="s">
        <v>8284</v>
      </c>
      <c r="O91" s="17" t="s">
        <v>8286</v>
      </c>
      <c r="P91" s="18">
        <f>(((I91/60)/60)/24)+DATE(1970,1,1)</f>
        <v>41427.752222222225</v>
      </c>
      <c r="Q91" s="18">
        <f>(((J91/60)/60)/24)+DATE(1970,1,1)</f>
        <v>41402.752222222225</v>
      </c>
      <c r="R91" s="13">
        <f>YEAR(Q91)</f>
        <v>2013</v>
      </c>
    </row>
    <row r="92" spans="1:18" ht="30" customHeight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6" t="s">
        <v>8284</v>
      </c>
      <c r="O92" s="17" t="s">
        <v>8286</v>
      </c>
      <c r="P92" s="18">
        <f>(((I92/60)/60)/24)+DATE(1970,1,1)</f>
        <v>40736.297442129631</v>
      </c>
      <c r="Q92" s="18">
        <f>(((J92/60)/60)/24)+DATE(1970,1,1)</f>
        <v>40706.297442129631</v>
      </c>
      <c r="R92" s="13">
        <f>YEAR(Q92)</f>
        <v>2011</v>
      </c>
    </row>
    <row r="93" spans="1:18" ht="45" customHeight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6" t="s">
        <v>8284</v>
      </c>
      <c r="O93" s="17" t="s">
        <v>8286</v>
      </c>
      <c r="P93" s="18">
        <f>(((I93/60)/60)/24)+DATE(1970,1,1)</f>
        <v>40680.402361111112</v>
      </c>
      <c r="Q93" s="18">
        <f>(((J93/60)/60)/24)+DATE(1970,1,1)</f>
        <v>40619.402361111112</v>
      </c>
      <c r="R93" s="13">
        <f>YEAR(Q93)</f>
        <v>2011</v>
      </c>
    </row>
    <row r="94" spans="1:18" ht="60" customHeight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6" t="s">
        <v>8284</v>
      </c>
      <c r="O94" s="17" t="s">
        <v>8286</v>
      </c>
      <c r="P94" s="18">
        <f>(((I94/60)/60)/24)+DATE(1970,1,1)</f>
        <v>42767.333333333328</v>
      </c>
      <c r="Q94" s="18">
        <f>(((J94/60)/60)/24)+DATE(1970,1,1)</f>
        <v>42721.198877314819</v>
      </c>
      <c r="R94" s="13">
        <f>YEAR(Q94)</f>
        <v>2016</v>
      </c>
    </row>
    <row r="95" spans="1:18" ht="60" customHeight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6" t="s">
        <v>8284</v>
      </c>
      <c r="O95" s="17" t="s">
        <v>8286</v>
      </c>
      <c r="P95" s="18">
        <f>(((I95/60)/60)/24)+DATE(1970,1,1)</f>
        <v>41093.875</v>
      </c>
      <c r="Q95" s="18">
        <f>(((J95/60)/60)/24)+DATE(1970,1,1)</f>
        <v>41065.858067129629</v>
      </c>
      <c r="R95" s="13">
        <f>YEAR(Q95)</f>
        <v>2012</v>
      </c>
    </row>
    <row r="96" spans="1:18" ht="45" customHeight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6" t="s">
        <v>8284</v>
      </c>
      <c r="O96" s="17" t="s">
        <v>8286</v>
      </c>
      <c r="P96" s="18">
        <f>(((I96/60)/60)/24)+DATE(1970,1,1)</f>
        <v>41736.717847222222</v>
      </c>
      <c r="Q96" s="18">
        <f>(((J96/60)/60)/24)+DATE(1970,1,1)</f>
        <v>41716.717847222222</v>
      </c>
      <c r="R96" s="13">
        <f>YEAR(Q96)</f>
        <v>2014</v>
      </c>
    </row>
    <row r="97" spans="1:18" ht="60" customHeight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6" t="s">
        <v>8284</v>
      </c>
      <c r="O97" s="17" t="s">
        <v>8286</v>
      </c>
      <c r="P97" s="18">
        <f>(((I97/60)/60)/24)+DATE(1970,1,1)</f>
        <v>40965.005104166667</v>
      </c>
      <c r="Q97" s="18">
        <f>(((J97/60)/60)/24)+DATE(1970,1,1)</f>
        <v>40935.005104166667</v>
      </c>
      <c r="R97" s="13">
        <f>YEAR(Q97)</f>
        <v>2012</v>
      </c>
    </row>
    <row r="98" spans="1:18" ht="60" customHeight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6" t="s">
        <v>8284</v>
      </c>
      <c r="O98" s="17" t="s">
        <v>8286</v>
      </c>
      <c r="P98" s="18">
        <f>(((I98/60)/60)/24)+DATE(1970,1,1)</f>
        <v>40391.125</v>
      </c>
      <c r="Q98" s="18">
        <f>(((J98/60)/60)/24)+DATE(1970,1,1)</f>
        <v>40324.662511574075</v>
      </c>
      <c r="R98" s="13">
        <f>YEAR(Q98)</f>
        <v>2010</v>
      </c>
    </row>
    <row r="99" spans="1:18" ht="45" customHeight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6" t="s">
        <v>8284</v>
      </c>
      <c r="O99" s="17" t="s">
        <v>8286</v>
      </c>
      <c r="P99" s="18">
        <f>(((I99/60)/60)/24)+DATE(1970,1,1)</f>
        <v>40736.135208333333</v>
      </c>
      <c r="Q99" s="18">
        <f>(((J99/60)/60)/24)+DATE(1970,1,1)</f>
        <v>40706.135208333333</v>
      </c>
      <c r="R99" s="13">
        <f>YEAR(Q99)</f>
        <v>2011</v>
      </c>
    </row>
    <row r="100" spans="1:18" ht="45" customHeight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6" t="s">
        <v>8284</v>
      </c>
      <c r="O100" s="17" t="s">
        <v>8286</v>
      </c>
      <c r="P100" s="18">
        <f>(((I100/60)/60)/24)+DATE(1970,1,1)</f>
        <v>41250.979166666664</v>
      </c>
      <c r="Q100" s="18">
        <f>(((J100/60)/60)/24)+DATE(1970,1,1)</f>
        <v>41214.79483796296</v>
      </c>
      <c r="R100" s="13">
        <f>YEAR(Q100)</f>
        <v>2012</v>
      </c>
    </row>
    <row r="101" spans="1:18" ht="45" customHeight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6" t="s">
        <v>8284</v>
      </c>
      <c r="O101" s="17" t="s">
        <v>8286</v>
      </c>
      <c r="P101" s="18">
        <f>(((I101/60)/60)/24)+DATE(1970,1,1)</f>
        <v>41661.902766203704</v>
      </c>
      <c r="Q101" s="18">
        <f>(((J101/60)/60)/24)+DATE(1970,1,1)</f>
        <v>41631.902766203704</v>
      </c>
      <c r="R101" s="13">
        <f>YEAR(Q101)</f>
        <v>2013</v>
      </c>
    </row>
    <row r="102" spans="1:18" ht="60" customHeight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6" t="s">
        <v>8284</v>
      </c>
      <c r="O102" s="17" t="s">
        <v>8286</v>
      </c>
      <c r="P102" s="18">
        <f>(((I102/60)/60)/24)+DATE(1970,1,1)</f>
        <v>41217.794976851852</v>
      </c>
      <c r="Q102" s="18">
        <f>(((J102/60)/60)/24)+DATE(1970,1,1)</f>
        <v>41197.753310185188</v>
      </c>
      <c r="R102" s="13">
        <f>YEAR(Q102)</f>
        <v>2012</v>
      </c>
    </row>
    <row r="103" spans="1:18" ht="60" customHeight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6" t="s">
        <v>8284</v>
      </c>
      <c r="O103" s="17" t="s">
        <v>8286</v>
      </c>
      <c r="P103" s="18">
        <f>(((I103/60)/60)/24)+DATE(1970,1,1)</f>
        <v>41298.776736111111</v>
      </c>
      <c r="Q103" s="18">
        <f>(((J103/60)/60)/24)+DATE(1970,1,1)</f>
        <v>41274.776736111111</v>
      </c>
      <c r="R103" s="13">
        <f>YEAR(Q103)</f>
        <v>2012</v>
      </c>
    </row>
    <row r="104" spans="1:18" ht="60" customHeight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6" t="s">
        <v>8284</v>
      </c>
      <c r="O104" s="17" t="s">
        <v>8286</v>
      </c>
      <c r="P104" s="18">
        <f>(((I104/60)/60)/24)+DATE(1970,1,1)</f>
        <v>40535.131168981483</v>
      </c>
      <c r="Q104" s="18">
        <f>(((J104/60)/60)/24)+DATE(1970,1,1)</f>
        <v>40505.131168981483</v>
      </c>
      <c r="R104" s="13">
        <f>YEAR(Q104)</f>
        <v>2010</v>
      </c>
    </row>
    <row r="105" spans="1:18" ht="45" customHeight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6" t="s">
        <v>8284</v>
      </c>
      <c r="O105" s="17" t="s">
        <v>8286</v>
      </c>
      <c r="P105" s="18">
        <f>(((I105/60)/60)/24)+DATE(1970,1,1)</f>
        <v>41705.805902777778</v>
      </c>
      <c r="Q105" s="18">
        <f>(((J105/60)/60)/24)+DATE(1970,1,1)</f>
        <v>41682.805902777778</v>
      </c>
      <c r="R105" s="13">
        <f>YEAR(Q105)</f>
        <v>2014</v>
      </c>
    </row>
    <row r="106" spans="1:18" ht="30" customHeight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6" t="s">
        <v>8284</v>
      </c>
      <c r="O106" s="17" t="s">
        <v>8286</v>
      </c>
      <c r="P106" s="18">
        <f>(((I106/60)/60)/24)+DATE(1970,1,1)</f>
        <v>40636.041666666664</v>
      </c>
      <c r="Q106" s="18">
        <f>(((J106/60)/60)/24)+DATE(1970,1,1)</f>
        <v>40612.695208333331</v>
      </c>
      <c r="R106" s="13">
        <f>YEAR(Q106)</f>
        <v>2011</v>
      </c>
    </row>
    <row r="107" spans="1:18" ht="45" customHeight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6" t="s">
        <v>8284</v>
      </c>
      <c r="O107" s="17" t="s">
        <v>8286</v>
      </c>
      <c r="P107" s="18">
        <f>(((I107/60)/60)/24)+DATE(1970,1,1)</f>
        <v>42504</v>
      </c>
      <c r="Q107" s="18">
        <f>(((J107/60)/60)/24)+DATE(1970,1,1)</f>
        <v>42485.724768518514</v>
      </c>
      <c r="R107" s="13">
        <f>YEAR(Q107)</f>
        <v>2016</v>
      </c>
    </row>
    <row r="108" spans="1:18" ht="15" customHeight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6" t="s">
        <v>8284</v>
      </c>
      <c r="O108" s="17" t="s">
        <v>8286</v>
      </c>
      <c r="P108" s="18">
        <f>(((I108/60)/60)/24)+DATE(1970,1,1)</f>
        <v>41001.776631944449</v>
      </c>
      <c r="Q108" s="18">
        <f>(((J108/60)/60)/24)+DATE(1970,1,1)</f>
        <v>40987.776631944449</v>
      </c>
      <c r="R108" s="13">
        <f>YEAR(Q108)</f>
        <v>2012</v>
      </c>
    </row>
    <row r="109" spans="1:18" ht="60" customHeight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6" t="s">
        <v>8284</v>
      </c>
      <c r="O109" s="17" t="s">
        <v>8286</v>
      </c>
      <c r="P109" s="18">
        <f>(((I109/60)/60)/24)+DATE(1970,1,1)</f>
        <v>40657.982488425929</v>
      </c>
      <c r="Q109" s="18">
        <f>(((J109/60)/60)/24)+DATE(1970,1,1)</f>
        <v>40635.982488425929</v>
      </c>
      <c r="R109" s="13">
        <f>YEAR(Q109)</f>
        <v>2011</v>
      </c>
    </row>
    <row r="110" spans="1:18" ht="45" customHeight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6" t="s">
        <v>8284</v>
      </c>
      <c r="O110" s="17" t="s">
        <v>8286</v>
      </c>
      <c r="P110" s="18">
        <f>(((I110/60)/60)/24)+DATE(1970,1,1)</f>
        <v>41425.613078703704</v>
      </c>
      <c r="Q110" s="18">
        <f>(((J110/60)/60)/24)+DATE(1970,1,1)</f>
        <v>41365.613078703704</v>
      </c>
      <c r="R110" s="13">
        <f>YEAR(Q110)</f>
        <v>2013</v>
      </c>
    </row>
    <row r="111" spans="1:18" ht="45" customHeight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6" t="s">
        <v>8284</v>
      </c>
      <c r="O111" s="17" t="s">
        <v>8286</v>
      </c>
      <c r="P111" s="18">
        <f>(((I111/60)/60)/24)+DATE(1970,1,1)</f>
        <v>40600.025810185187</v>
      </c>
      <c r="Q111" s="18">
        <f>(((J111/60)/60)/24)+DATE(1970,1,1)</f>
        <v>40570.025810185187</v>
      </c>
      <c r="R111" s="13">
        <f>YEAR(Q111)</f>
        <v>2011</v>
      </c>
    </row>
    <row r="112" spans="1:18" ht="45" customHeight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6" t="s">
        <v>8284</v>
      </c>
      <c r="O112" s="17" t="s">
        <v>8286</v>
      </c>
      <c r="P112" s="18">
        <f>(((I112/60)/60)/24)+DATE(1970,1,1)</f>
        <v>41592.249305555553</v>
      </c>
      <c r="Q112" s="18">
        <f>(((J112/60)/60)/24)+DATE(1970,1,1)</f>
        <v>41557.949687500004</v>
      </c>
      <c r="R112" s="13">
        <f>YEAR(Q112)</f>
        <v>2013</v>
      </c>
    </row>
    <row r="113" spans="1:18" ht="45" customHeight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6" t="s">
        <v>8284</v>
      </c>
      <c r="O113" s="17" t="s">
        <v>8286</v>
      </c>
      <c r="P113" s="18">
        <f>(((I113/60)/60)/24)+DATE(1970,1,1)</f>
        <v>42155.333182870367</v>
      </c>
      <c r="Q113" s="18">
        <f>(((J113/60)/60)/24)+DATE(1970,1,1)</f>
        <v>42125.333182870367</v>
      </c>
      <c r="R113" s="13">
        <f>YEAR(Q113)</f>
        <v>2015</v>
      </c>
    </row>
    <row r="114" spans="1:18" ht="60" customHeight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6" t="s">
        <v>8284</v>
      </c>
      <c r="O114" s="17" t="s">
        <v>8286</v>
      </c>
      <c r="P114" s="18">
        <f>(((I114/60)/60)/24)+DATE(1970,1,1)</f>
        <v>41742.083333333336</v>
      </c>
      <c r="Q114" s="18">
        <f>(((J114/60)/60)/24)+DATE(1970,1,1)</f>
        <v>41718.043032407404</v>
      </c>
      <c r="R114" s="13">
        <f>YEAR(Q114)</f>
        <v>2014</v>
      </c>
    </row>
    <row r="115" spans="1:18" ht="30" customHeight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6" t="s">
        <v>8284</v>
      </c>
      <c r="O115" s="17" t="s">
        <v>8286</v>
      </c>
      <c r="P115" s="18">
        <f>(((I115/60)/60)/24)+DATE(1970,1,1)</f>
        <v>40761.625</v>
      </c>
      <c r="Q115" s="18">
        <f>(((J115/60)/60)/24)+DATE(1970,1,1)</f>
        <v>40753.758425925924</v>
      </c>
      <c r="R115" s="13">
        <f>YEAR(Q115)</f>
        <v>2011</v>
      </c>
    </row>
    <row r="116" spans="1:18" ht="60" customHeight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6" t="s">
        <v>8284</v>
      </c>
      <c r="O116" s="17" t="s">
        <v>8286</v>
      </c>
      <c r="P116" s="18">
        <f>(((I116/60)/60)/24)+DATE(1970,1,1)</f>
        <v>40921.27416666667</v>
      </c>
      <c r="Q116" s="18">
        <f>(((J116/60)/60)/24)+DATE(1970,1,1)</f>
        <v>40861.27416666667</v>
      </c>
      <c r="R116" s="13">
        <f>YEAR(Q116)</f>
        <v>2011</v>
      </c>
    </row>
    <row r="117" spans="1:18" ht="30" customHeight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6" t="s">
        <v>8284</v>
      </c>
      <c r="O117" s="17" t="s">
        <v>8286</v>
      </c>
      <c r="P117" s="18">
        <f>(((I117/60)/60)/24)+DATE(1970,1,1)</f>
        <v>40943.738935185182</v>
      </c>
      <c r="Q117" s="18">
        <f>(((J117/60)/60)/24)+DATE(1970,1,1)</f>
        <v>40918.738935185182</v>
      </c>
      <c r="R117" s="13">
        <f>YEAR(Q117)</f>
        <v>2012</v>
      </c>
    </row>
    <row r="118" spans="1:18" ht="60" customHeight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6" t="s">
        <v>8284</v>
      </c>
      <c r="O118" s="17" t="s">
        <v>8286</v>
      </c>
      <c r="P118" s="18">
        <f>(((I118/60)/60)/24)+DATE(1970,1,1)</f>
        <v>40641.455497685187</v>
      </c>
      <c r="Q118" s="18">
        <f>(((J118/60)/60)/24)+DATE(1970,1,1)</f>
        <v>40595.497164351851</v>
      </c>
      <c r="R118" s="13">
        <f>YEAR(Q118)</f>
        <v>2011</v>
      </c>
    </row>
    <row r="119" spans="1:18" ht="60" customHeight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6" t="s">
        <v>8284</v>
      </c>
      <c r="O119" s="17" t="s">
        <v>8286</v>
      </c>
      <c r="P119" s="18">
        <f>(((I119/60)/60)/24)+DATE(1970,1,1)</f>
        <v>40338.791666666664</v>
      </c>
      <c r="Q119" s="18">
        <f>(((J119/60)/60)/24)+DATE(1970,1,1)</f>
        <v>40248.834999999999</v>
      </c>
      <c r="R119" s="13">
        <f>YEAR(Q119)</f>
        <v>2010</v>
      </c>
    </row>
    <row r="120" spans="1:18" ht="45" customHeight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6" t="s">
        <v>8284</v>
      </c>
      <c r="O120" s="17" t="s">
        <v>8286</v>
      </c>
      <c r="P120" s="18">
        <f>(((I120/60)/60)/24)+DATE(1970,1,1)</f>
        <v>40753.053657407407</v>
      </c>
      <c r="Q120" s="18">
        <f>(((J120/60)/60)/24)+DATE(1970,1,1)</f>
        <v>40723.053657407407</v>
      </c>
      <c r="R120" s="13">
        <f>YEAR(Q120)</f>
        <v>2011</v>
      </c>
    </row>
    <row r="121" spans="1:18" ht="60" customHeight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6" t="s">
        <v>8284</v>
      </c>
      <c r="O121" s="17" t="s">
        <v>8286</v>
      </c>
      <c r="P121" s="18">
        <f>(((I121/60)/60)/24)+DATE(1970,1,1)</f>
        <v>40768.958333333336</v>
      </c>
      <c r="Q121" s="18">
        <f>(((J121/60)/60)/24)+DATE(1970,1,1)</f>
        <v>40739.069282407407</v>
      </c>
      <c r="R121" s="13">
        <f>YEAR(Q121)</f>
        <v>2011</v>
      </c>
    </row>
    <row r="122" spans="1:18" ht="60" customHeight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6" t="s">
        <v>8284</v>
      </c>
      <c r="O122" s="17" t="s">
        <v>8287</v>
      </c>
      <c r="P122" s="18">
        <f>(((I122/60)/60)/24)+DATE(1970,1,1)</f>
        <v>42646.049849537041</v>
      </c>
      <c r="Q122" s="18">
        <f>(((J122/60)/60)/24)+DATE(1970,1,1)</f>
        <v>42616.049849537041</v>
      </c>
      <c r="R122" s="13">
        <f>YEAR(Q122)</f>
        <v>2016</v>
      </c>
    </row>
    <row r="123" spans="1:18" ht="60" customHeight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6" t="s">
        <v>8284</v>
      </c>
      <c r="O123" s="17" t="s">
        <v>8287</v>
      </c>
      <c r="P123" s="18">
        <f>(((I123/60)/60)/24)+DATE(1970,1,1)</f>
        <v>42112.427777777775</v>
      </c>
      <c r="Q123" s="18">
        <f>(((J123/60)/60)/24)+DATE(1970,1,1)</f>
        <v>42096.704976851848</v>
      </c>
      <c r="R123" s="13">
        <f>YEAR(Q123)</f>
        <v>2015</v>
      </c>
    </row>
    <row r="124" spans="1:18" ht="45" customHeight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6" t="s">
        <v>8284</v>
      </c>
      <c r="O124" s="17" t="s">
        <v>8287</v>
      </c>
      <c r="P124" s="18">
        <f>(((I124/60)/60)/24)+DATE(1970,1,1)</f>
        <v>42653.431793981479</v>
      </c>
      <c r="Q124" s="18">
        <f>(((J124/60)/60)/24)+DATE(1970,1,1)</f>
        <v>42593.431793981479</v>
      </c>
      <c r="R124" s="13">
        <f>YEAR(Q124)</f>
        <v>2016</v>
      </c>
    </row>
    <row r="125" spans="1:18" ht="60" customHeight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6" t="s">
        <v>8284</v>
      </c>
      <c r="O125" s="17" t="s">
        <v>8287</v>
      </c>
      <c r="P125" s="18">
        <f>(((I125/60)/60)/24)+DATE(1970,1,1)</f>
        <v>41940.916666666664</v>
      </c>
      <c r="Q125" s="18">
        <f>(((J125/60)/60)/24)+DATE(1970,1,1)</f>
        <v>41904.781990740739</v>
      </c>
      <c r="R125" s="13">
        <f>YEAR(Q125)</f>
        <v>2014</v>
      </c>
    </row>
    <row r="126" spans="1:18" ht="45" customHeight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6" t="s">
        <v>8284</v>
      </c>
      <c r="O126" s="17" t="s">
        <v>8287</v>
      </c>
      <c r="P126" s="18">
        <f>(((I126/60)/60)/24)+DATE(1970,1,1)</f>
        <v>42139.928726851853</v>
      </c>
      <c r="Q126" s="18">
        <f>(((J126/60)/60)/24)+DATE(1970,1,1)</f>
        <v>42114.928726851853</v>
      </c>
      <c r="R126" s="13">
        <f>YEAR(Q126)</f>
        <v>2015</v>
      </c>
    </row>
    <row r="127" spans="1:18" ht="60" customHeight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6" t="s">
        <v>8284</v>
      </c>
      <c r="O127" s="17" t="s">
        <v>8287</v>
      </c>
      <c r="P127" s="18">
        <f>(((I127/60)/60)/24)+DATE(1970,1,1)</f>
        <v>42769.993981481486</v>
      </c>
      <c r="Q127" s="18">
        <f>(((J127/60)/60)/24)+DATE(1970,1,1)</f>
        <v>42709.993981481486</v>
      </c>
      <c r="R127" s="13">
        <f>YEAR(Q127)</f>
        <v>2016</v>
      </c>
    </row>
    <row r="128" spans="1:18" ht="60" customHeight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6" t="s">
        <v>8284</v>
      </c>
      <c r="O128" s="17" t="s">
        <v>8287</v>
      </c>
      <c r="P128" s="18">
        <f>(((I128/60)/60)/24)+DATE(1970,1,1)</f>
        <v>42166.083333333328</v>
      </c>
      <c r="Q128" s="18">
        <f>(((J128/60)/60)/24)+DATE(1970,1,1)</f>
        <v>42135.589548611111</v>
      </c>
      <c r="R128" s="13">
        <f>YEAR(Q128)</f>
        <v>2015</v>
      </c>
    </row>
    <row r="129" spans="1:18" ht="60" customHeight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6" t="s">
        <v>8284</v>
      </c>
      <c r="O129" s="17" t="s">
        <v>8287</v>
      </c>
      <c r="P129" s="18">
        <f>(((I129/60)/60)/24)+DATE(1970,1,1)</f>
        <v>42097.582650462966</v>
      </c>
      <c r="Q129" s="18">
        <f>(((J129/60)/60)/24)+DATE(1970,1,1)</f>
        <v>42067.62431712963</v>
      </c>
      <c r="R129" s="13">
        <f>YEAR(Q129)</f>
        <v>2015</v>
      </c>
    </row>
    <row r="130" spans="1:18" ht="30" customHeight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6" t="s">
        <v>8284</v>
      </c>
      <c r="O130" s="17" t="s">
        <v>8287</v>
      </c>
      <c r="P130" s="18">
        <f>(((I130/60)/60)/24)+DATE(1970,1,1)</f>
        <v>42663.22792824074</v>
      </c>
      <c r="Q130" s="18">
        <f>(((J130/60)/60)/24)+DATE(1970,1,1)</f>
        <v>42628.22792824074</v>
      </c>
      <c r="R130" s="13">
        <f>YEAR(Q130)</f>
        <v>2016</v>
      </c>
    </row>
    <row r="131" spans="1:18" ht="60" customHeight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6" t="s">
        <v>8284</v>
      </c>
      <c r="O131" s="17" t="s">
        <v>8287</v>
      </c>
      <c r="P131" s="18">
        <f>(((I131/60)/60)/24)+DATE(1970,1,1)</f>
        <v>41942.937303240738</v>
      </c>
      <c r="Q131" s="18">
        <f>(((J131/60)/60)/24)+DATE(1970,1,1)</f>
        <v>41882.937303240738</v>
      </c>
      <c r="R131" s="13">
        <f>YEAR(Q131)</f>
        <v>2014</v>
      </c>
    </row>
    <row r="132" spans="1:18" ht="60" customHeight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6" t="s">
        <v>8284</v>
      </c>
      <c r="O132" s="17" t="s">
        <v>8287</v>
      </c>
      <c r="P132" s="18">
        <f>(((I132/60)/60)/24)+DATE(1970,1,1)</f>
        <v>41806.844444444447</v>
      </c>
      <c r="Q132" s="18">
        <f>(((J132/60)/60)/24)+DATE(1970,1,1)</f>
        <v>41778.915416666663</v>
      </c>
      <c r="R132" s="13">
        <f>YEAR(Q132)</f>
        <v>2014</v>
      </c>
    </row>
    <row r="133" spans="1:18" ht="15" customHeight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6" t="s">
        <v>8284</v>
      </c>
      <c r="O133" s="17" t="s">
        <v>8287</v>
      </c>
      <c r="P133" s="18">
        <f>(((I133/60)/60)/24)+DATE(1970,1,1)</f>
        <v>42557</v>
      </c>
      <c r="Q133" s="18">
        <f>(((J133/60)/60)/24)+DATE(1970,1,1)</f>
        <v>42541.837511574078</v>
      </c>
      <c r="R133" s="13">
        <f>YEAR(Q133)</f>
        <v>2016</v>
      </c>
    </row>
    <row r="134" spans="1:18" ht="60" customHeight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6" t="s">
        <v>8284</v>
      </c>
      <c r="O134" s="17" t="s">
        <v>8287</v>
      </c>
      <c r="P134" s="18">
        <f>(((I134/60)/60)/24)+DATE(1970,1,1)</f>
        <v>41950.854247685187</v>
      </c>
      <c r="Q134" s="18">
        <f>(((J134/60)/60)/24)+DATE(1970,1,1)</f>
        <v>41905.812581018516</v>
      </c>
      <c r="R134" s="13">
        <f>YEAR(Q134)</f>
        <v>2014</v>
      </c>
    </row>
    <row r="135" spans="1:18" ht="45" customHeight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6" t="s">
        <v>8284</v>
      </c>
      <c r="O135" s="17" t="s">
        <v>8287</v>
      </c>
      <c r="P135" s="18">
        <f>(((I135/60)/60)/24)+DATE(1970,1,1)</f>
        <v>42521.729861111111</v>
      </c>
      <c r="Q135" s="18">
        <f>(((J135/60)/60)/24)+DATE(1970,1,1)</f>
        <v>42491.80768518518</v>
      </c>
      <c r="R135" s="13">
        <f>YEAR(Q135)</f>
        <v>2016</v>
      </c>
    </row>
    <row r="136" spans="1:18" ht="30" customHeight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6" t="s">
        <v>8284</v>
      </c>
      <c r="O136" s="17" t="s">
        <v>8287</v>
      </c>
      <c r="P136" s="18">
        <f>(((I136/60)/60)/24)+DATE(1970,1,1)</f>
        <v>42251.708333333328</v>
      </c>
      <c r="Q136" s="18">
        <f>(((J136/60)/60)/24)+DATE(1970,1,1)</f>
        <v>42221.909930555557</v>
      </c>
      <c r="R136" s="13">
        <f>YEAR(Q136)</f>
        <v>2015</v>
      </c>
    </row>
    <row r="137" spans="1:18" ht="45" customHeight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6" t="s">
        <v>8284</v>
      </c>
      <c r="O137" s="17" t="s">
        <v>8287</v>
      </c>
      <c r="P137" s="18">
        <f>(((I137/60)/60)/24)+DATE(1970,1,1)</f>
        <v>41821.791666666664</v>
      </c>
      <c r="Q137" s="18">
        <f>(((J137/60)/60)/24)+DATE(1970,1,1)</f>
        <v>41788.381909722222</v>
      </c>
      <c r="R137" s="13">
        <f>YEAR(Q137)</f>
        <v>2014</v>
      </c>
    </row>
    <row r="138" spans="1:18" ht="60" customHeight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6" t="s">
        <v>8284</v>
      </c>
      <c r="O138" s="17" t="s">
        <v>8287</v>
      </c>
      <c r="P138" s="18">
        <f>(((I138/60)/60)/24)+DATE(1970,1,1)</f>
        <v>42140.427777777775</v>
      </c>
      <c r="Q138" s="18">
        <f>(((J138/60)/60)/24)+DATE(1970,1,1)</f>
        <v>42096.410115740742</v>
      </c>
      <c r="R138" s="13">
        <f>YEAR(Q138)</f>
        <v>2015</v>
      </c>
    </row>
    <row r="139" spans="1:18" ht="60" customHeight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6" t="s">
        <v>8284</v>
      </c>
      <c r="O139" s="17" t="s">
        <v>8287</v>
      </c>
      <c r="P139" s="18">
        <f>(((I139/60)/60)/24)+DATE(1970,1,1)</f>
        <v>42289.573993055557</v>
      </c>
      <c r="Q139" s="18">
        <f>(((J139/60)/60)/24)+DATE(1970,1,1)</f>
        <v>42239.573993055557</v>
      </c>
      <c r="R139" s="13">
        <f>YEAR(Q139)</f>
        <v>2015</v>
      </c>
    </row>
    <row r="140" spans="1:18" ht="60" customHeight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6" t="s">
        <v>8284</v>
      </c>
      <c r="O140" s="17" t="s">
        <v>8287</v>
      </c>
      <c r="P140" s="18">
        <f>(((I140/60)/60)/24)+DATE(1970,1,1)</f>
        <v>42217.207638888889</v>
      </c>
      <c r="Q140" s="18">
        <f>(((J140/60)/60)/24)+DATE(1970,1,1)</f>
        <v>42186.257418981477</v>
      </c>
      <c r="R140" s="13">
        <f>YEAR(Q140)</f>
        <v>2015</v>
      </c>
    </row>
    <row r="141" spans="1:18" ht="45" customHeight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6" t="s">
        <v>8284</v>
      </c>
      <c r="O141" s="17" t="s">
        <v>8287</v>
      </c>
      <c r="P141" s="18">
        <f>(((I141/60)/60)/24)+DATE(1970,1,1)</f>
        <v>42197.920972222222</v>
      </c>
      <c r="Q141" s="18">
        <f>(((J141/60)/60)/24)+DATE(1970,1,1)</f>
        <v>42187.920972222222</v>
      </c>
      <c r="R141" s="13">
        <f>YEAR(Q141)</f>
        <v>2015</v>
      </c>
    </row>
    <row r="142" spans="1:18" ht="60" customHeight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6" t="s">
        <v>8284</v>
      </c>
      <c r="O142" s="17" t="s">
        <v>8287</v>
      </c>
      <c r="P142" s="18">
        <f>(((I142/60)/60)/24)+DATE(1970,1,1)</f>
        <v>42083.15662037037</v>
      </c>
      <c r="Q142" s="18">
        <f>(((J142/60)/60)/24)+DATE(1970,1,1)</f>
        <v>42053.198287037041</v>
      </c>
      <c r="R142" s="13">
        <f>YEAR(Q142)</f>
        <v>2015</v>
      </c>
    </row>
    <row r="143" spans="1:18" ht="45" customHeight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6" t="s">
        <v>8284</v>
      </c>
      <c r="O143" s="17" t="s">
        <v>8287</v>
      </c>
      <c r="P143" s="18">
        <f>(((I143/60)/60)/24)+DATE(1970,1,1)</f>
        <v>42155.153043981481</v>
      </c>
      <c r="Q143" s="18">
        <f>(((J143/60)/60)/24)+DATE(1970,1,1)</f>
        <v>42110.153043981481</v>
      </c>
      <c r="R143" s="13">
        <f>YEAR(Q143)</f>
        <v>2015</v>
      </c>
    </row>
    <row r="144" spans="1:18" ht="60" customHeight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6" t="s">
        <v>8284</v>
      </c>
      <c r="O144" s="17" t="s">
        <v>8287</v>
      </c>
      <c r="P144" s="18">
        <f>(((I144/60)/60)/24)+DATE(1970,1,1)</f>
        <v>41959.934930555552</v>
      </c>
      <c r="Q144" s="18">
        <f>(((J144/60)/60)/24)+DATE(1970,1,1)</f>
        <v>41938.893263888887</v>
      </c>
      <c r="R144" s="13">
        <f>YEAR(Q144)</f>
        <v>2014</v>
      </c>
    </row>
    <row r="145" spans="1:18" ht="60" customHeight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6" t="s">
        <v>8284</v>
      </c>
      <c r="O145" s="17" t="s">
        <v>8287</v>
      </c>
      <c r="P145" s="18">
        <f>(((I145/60)/60)/24)+DATE(1970,1,1)</f>
        <v>42616.246527777781</v>
      </c>
      <c r="Q145" s="18">
        <f>(((J145/60)/60)/24)+DATE(1970,1,1)</f>
        <v>42559.064143518524</v>
      </c>
      <c r="R145" s="13">
        <f>YEAR(Q145)</f>
        <v>2016</v>
      </c>
    </row>
    <row r="146" spans="1:18" ht="45" customHeight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6" t="s">
        <v>8284</v>
      </c>
      <c r="O146" s="17" t="s">
        <v>8287</v>
      </c>
      <c r="P146" s="18">
        <f>(((I146/60)/60)/24)+DATE(1970,1,1)</f>
        <v>42107.72074074074</v>
      </c>
      <c r="Q146" s="18">
        <f>(((J146/60)/60)/24)+DATE(1970,1,1)</f>
        <v>42047.762407407412</v>
      </c>
      <c r="R146" s="13">
        <f>YEAR(Q146)</f>
        <v>2015</v>
      </c>
    </row>
    <row r="147" spans="1:18" ht="60" customHeight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6" t="s">
        <v>8284</v>
      </c>
      <c r="O147" s="17" t="s">
        <v>8287</v>
      </c>
      <c r="P147" s="18">
        <f>(((I147/60)/60)/24)+DATE(1970,1,1)</f>
        <v>42227.542268518519</v>
      </c>
      <c r="Q147" s="18">
        <f>(((J147/60)/60)/24)+DATE(1970,1,1)</f>
        <v>42200.542268518519</v>
      </c>
      <c r="R147" s="13">
        <f>YEAR(Q147)</f>
        <v>2015</v>
      </c>
    </row>
    <row r="148" spans="1:18" ht="60" customHeight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6" t="s">
        <v>8284</v>
      </c>
      <c r="O148" s="17" t="s">
        <v>8287</v>
      </c>
      <c r="P148" s="18">
        <f>(((I148/60)/60)/24)+DATE(1970,1,1)</f>
        <v>42753.016180555554</v>
      </c>
      <c r="Q148" s="18">
        <f>(((J148/60)/60)/24)+DATE(1970,1,1)</f>
        <v>42693.016180555554</v>
      </c>
      <c r="R148" s="13">
        <f>YEAR(Q148)</f>
        <v>2016</v>
      </c>
    </row>
    <row r="149" spans="1:18" ht="30" customHeight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6" t="s">
        <v>8284</v>
      </c>
      <c r="O149" s="17" t="s">
        <v>8287</v>
      </c>
      <c r="P149" s="18">
        <f>(((I149/60)/60)/24)+DATE(1970,1,1)</f>
        <v>42012.762499999997</v>
      </c>
      <c r="Q149" s="18">
        <f>(((J149/60)/60)/24)+DATE(1970,1,1)</f>
        <v>41969.767824074079</v>
      </c>
      <c r="R149" s="13">
        <f>YEAR(Q149)</f>
        <v>2014</v>
      </c>
    </row>
    <row r="150" spans="1:18" ht="60" customHeight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6" t="s">
        <v>8284</v>
      </c>
      <c r="O150" s="17" t="s">
        <v>8287</v>
      </c>
      <c r="P150" s="18">
        <f>(((I150/60)/60)/24)+DATE(1970,1,1)</f>
        <v>42427.281666666662</v>
      </c>
      <c r="Q150" s="18">
        <f>(((J150/60)/60)/24)+DATE(1970,1,1)</f>
        <v>42397.281666666662</v>
      </c>
      <c r="R150" s="13">
        <f>YEAR(Q150)</f>
        <v>2016</v>
      </c>
    </row>
    <row r="151" spans="1:18" ht="60" customHeight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6" t="s">
        <v>8284</v>
      </c>
      <c r="O151" s="17" t="s">
        <v>8287</v>
      </c>
      <c r="P151" s="18">
        <f>(((I151/60)/60)/24)+DATE(1970,1,1)</f>
        <v>41998.333333333328</v>
      </c>
      <c r="Q151" s="18">
        <f>(((J151/60)/60)/24)+DATE(1970,1,1)</f>
        <v>41968.172106481477</v>
      </c>
      <c r="R151" s="13">
        <f>YEAR(Q151)</f>
        <v>2014</v>
      </c>
    </row>
    <row r="152" spans="1:18" ht="45" customHeight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6" t="s">
        <v>8284</v>
      </c>
      <c r="O152" s="17" t="s">
        <v>8287</v>
      </c>
      <c r="P152" s="18">
        <f>(((I152/60)/60)/24)+DATE(1970,1,1)</f>
        <v>42150.161828703705</v>
      </c>
      <c r="Q152" s="18">
        <f>(((J152/60)/60)/24)+DATE(1970,1,1)</f>
        <v>42090.161828703705</v>
      </c>
      <c r="R152" s="13">
        <f>YEAR(Q152)</f>
        <v>2015</v>
      </c>
    </row>
    <row r="153" spans="1:18" ht="60" customHeight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6" t="s">
        <v>8284</v>
      </c>
      <c r="O153" s="17" t="s">
        <v>8287</v>
      </c>
      <c r="P153" s="18">
        <f>(((I153/60)/60)/24)+DATE(1970,1,1)</f>
        <v>42173.550821759258</v>
      </c>
      <c r="Q153" s="18">
        <f>(((J153/60)/60)/24)+DATE(1970,1,1)</f>
        <v>42113.550821759258</v>
      </c>
      <c r="R153" s="13">
        <f>YEAR(Q153)</f>
        <v>2015</v>
      </c>
    </row>
    <row r="154" spans="1:18" ht="30" customHeight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6" t="s">
        <v>8284</v>
      </c>
      <c r="O154" s="17" t="s">
        <v>8287</v>
      </c>
      <c r="P154" s="18">
        <f>(((I154/60)/60)/24)+DATE(1970,1,1)</f>
        <v>41905.077546296299</v>
      </c>
      <c r="Q154" s="18">
        <f>(((J154/60)/60)/24)+DATE(1970,1,1)</f>
        <v>41875.077546296299</v>
      </c>
      <c r="R154" s="13">
        <f>YEAR(Q154)</f>
        <v>2014</v>
      </c>
    </row>
    <row r="155" spans="1:18" ht="45" customHeight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6" t="s">
        <v>8284</v>
      </c>
      <c r="O155" s="17" t="s">
        <v>8287</v>
      </c>
      <c r="P155" s="18">
        <f>(((I155/60)/60)/24)+DATE(1970,1,1)</f>
        <v>41975.627824074079</v>
      </c>
      <c r="Q155" s="18">
        <f>(((J155/60)/60)/24)+DATE(1970,1,1)</f>
        <v>41933.586157407408</v>
      </c>
      <c r="R155" s="13">
        <f>YEAR(Q155)</f>
        <v>2014</v>
      </c>
    </row>
    <row r="156" spans="1:18" ht="45" customHeight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6" t="s">
        <v>8284</v>
      </c>
      <c r="O156" s="17" t="s">
        <v>8287</v>
      </c>
      <c r="P156" s="18">
        <f>(((I156/60)/60)/24)+DATE(1970,1,1)</f>
        <v>42158.547395833331</v>
      </c>
      <c r="Q156" s="18">
        <f>(((J156/60)/60)/24)+DATE(1970,1,1)</f>
        <v>42115.547395833331</v>
      </c>
      <c r="R156" s="13">
        <f>YEAR(Q156)</f>
        <v>2015</v>
      </c>
    </row>
    <row r="157" spans="1:18" ht="60" customHeight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6" t="s">
        <v>8284</v>
      </c>
      <c r="O157" s="17" t="s">
        <v>8287</v>
      </c>
      <c r="P157" s="18">
        <f>(((I157/60)/60)/24)+DATE(1970,1,1)</f>
        <v>42208.559432870374</v>
      </c>
      <c r="Q157" s="18">
        <f>(((J157/60)/60)/24)+DATE(1970,1,1)</f>
        <v>42168.559432870374</v>
      </c>
      <c r="R157" s="13">
        <f>YEAR(Q157)</f>
        <v>2015</v>
      </c>
    </row>
    <row r="158" spans="1:18" ht="60" customHeight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6" t="s">
        <v>8284</v>
      </c>
      <c r="O158" s="17" t="s">
        <v>8287</v>
      </c>
      <c r="P158" s="18">
        <f>(((I158/60)/60)/24)+DATE(1970,1,1)</f>
        <v>41854.124953703707</v>
      </c>
      <c r="Q158" s="18">
        <f>(((J158/60)/60)/24)+DATE(1970,1,1)</f>
        <v>41794.124953703707</v>
      </c>
      <c r="R158" s="13">
        <f>YEAR(Q158)</f>
        <v>2014</v>
      </c>
    </row>
    <row r="159" spans="1:18" ht="45" customHeight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6" t="s">
        <v>8284</v>
      </c>
      <c r="O159" s="17" t="s">
        <v>8287</v>
      </c>
      <c r="P159" s="18">
        <f>(((I159/60)/60)/24)+DATE(1970,1,1)</f>
        <v>42426.911712962959</v>
      </c>
      <c r="Q159" s="18">
        <f>(((J159/60)/60)/24)+DATE(1970,1,1)</f>
        <v>42396.911712962959</v>
      </c>
      <c r="R159" s="13">
        <f>YEAR(Q159)</f>
        <v>2016</v>
      </c>
    </row>
    <row r="160" spans="1:18" ht="60" customHeight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6" t="s">
        <v>8284</v>
      </c>
      <c r="O160" s="17" t="s">
        <v>8287</v>
      </c>
      <c r="P160" s="18">
        <f>(((I160/60)/60)/24)+DATE(1970,1,1)</f>
        <v>41934.07671296296</v>
      </c>
      <c r="Q160" s="18">
        <f>(((J160/60)/60)/24)+DATE(1970,1,1)</f>
        <v>41904.07671296296</v>
      </c>
      <c r="R160" s="13">
        <f>YEAR(Q160)</f>
        <v>2014</v>
      </c>
    </row>
    <row r="161" spans="1:18" ht="60" customHeight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6" t="s">
        <v>8284</v>
      </c>
      <c r="O161" s="17" t="s">
        <v>8287</v>
      </c>
      <c r="P161" s="18">
        <f>(((I161/60)/60)/24)+DATE(1970,1,1)</f>
        <v>42554.434548611112</v>
      </c>
      <c r="Q161" s="18">
        <f>(((J161/60)/60)/24)+DATE(1970,1,1)</f>
        <v>42514.434548611112</v>
      </c>
      <c r="R161" s="13">
        <f>YEAR(Q161)</f>
        <v>2016</v>
      </c>
    </row>
    <row r="162" spans="1:18" ht="60" customHeight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6" t="s">
        <v>8284</v>
      </c>
      <c r="O162" s="17" t="s">
        <v>8288</v>
      </c>
      <c r="P162" s="18">
        <f>(((I162/60)/60)/24)+DATE(1970,1,1)</f>
        <v>42231.913090277783</v>
      </c>
      <c r="Q162" s="18">
        <f>(((J162/60)/60)/24)+DATE(1970,1,1)</f>
        <v>42171.913090277783</v>
      </c>
      <c r="R162" s="13">
        <f>YEAR(Q162)</f>
        <v>2015</v>
      </c>
    </row>
    <row r="163" spans="1:18" ht="60" customHeight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6" t="s">
        <v>8284</v>
      </c>
      <c r="O163" s="17" t="s">
        <v>8288</v>
      </c>
      <c r="P163" s="18">
        <f>(((I163/60)/60)/24)+DATE(1970,1,1)</f>
        <v>41822.687442129631</v>
      </c>
      <c r="Q163" s="18">
        <f>(((J163/60)/60)/24)+DATE(1970,1,1)</f>
        <v>41792.687442129631</v>
      </c>
      <c r="R163" s="13">
        <f>YEAR(Q163)</f>
        <v>2014</v>
      </c>
    </row>
    <row r="164" spans="1:18" ht="45" customHeight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6" t="s">
        <v>8284</v>
      </c>
      <c r="O164" s="17" t="s">
        <v>8288</v>
      </c>
      <c r="P164" s="18">
        <f>(((I164/60)/60)/24)+DATE(1970,1,1)</f>
        <v>41867.987500000003</v>
      </c>
      <c r="Q164" s="18">
        <f>(((J164/60)/60)/24)+DATE(1970,1,1)</f>
        <v>41835.126805555556</v>
      </c>
      <c r="R164" s="13">
        <f>YEAR(Q164)</f>
        <v>2014</v>
      </c>
    </row>
    <row r="165" spans="1:18" ht="60" customHeight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6" t="s">
        <v>8284</v>
      </c>
      <c r="O165" s="17" t="s">
        <v>8288</v>
      </c>
      <c r="P165" s="18">
        <f>(((I165/60)/60)/24)+DATE(1970,1,1)</f>
        <v>42278</v>
      </c>
      <c r="Q165" s="18">
        <f>(((J165/60)/60)/24)+DATE(1970,1,1)</f>
        <v>42243.961273148147</v>
      </c>
      <c r="R165" s="13">
        <f>YEAR(Q165)</f>
        <v>2015</v>
      </c>
    </row>
    <row r="166" spans="1:18" ht="60" customHeight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6" t="s">
        <v>8284</v>
      </c>
      <c r="O166" s="17" t="s">
        <v>8288</v>
      </c>
      <c r="P166" s="18">
        <f>(((I166/60)/60)/24)+DATE(1970,1,1)</f>
        <v>41901.762743055559</v>
      </c>
      <c r="Q166" s="18">
        <f>(((J166/60)/60)/24)+DATE(1970,1,1)</f>
        <v>41841.762743055559</v>
      </c>
      <c r="R166" s="13">
        <f>YEAR(Q166)</f>
        <v>2014</v>
      </c>
    </row>
    <row r="167" spans="1:18" ht="30" customHeight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6" t="s">
        <v>8284</v>
      </c>
      <c r="O167" s="17" t="s">
        <v>8288</v>
      </c>
      <c r="P167" s="18">
        <f>(((I167/60)/60)/24)+DATE(1970,1,1)</f>
        <v>42381.658842592587</v>
      </c>
      <c r="Q167" s="18">
        <f>(((J167/60)/60)/24)+DATE(1970,1,1)</f>
        <v>42351.658842592587</v>
      </c>
      <c r="R167" s="13">
        <f>YEAR(Q167)</f>
        <v>2015</v>
      </c>
    </row>
    <row r="168" spans="1:18" ht="45" customHeight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6" t="s">
        <v>8284</v>
      </c>
      <c r="O168" s="17" t="s">
        <v>8288</v>
      </c>
      <c r="P168" s="18">
        <f>(((I168/60)/60)/24)+DATE(1970,1,1)</f>
        <v>42751.075949074075</v>
      </c>
      <c r="Q168" s="18">
        <f>(((J168/60)/60)/24)+DATE(1970,1,1)</f>
        <v>42721.075949074075</v>
      </c>
      <c r="R168" s="13">
        <f>YEAR(Q168)</f>
        <v>2016</v>
      </c>
    </row>
    <row r="169" spans="1:18" ht="45" customHeight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6" t="s">
        <v>8284</v>
      </c>
      <c r="O169" s="17" t="s">
        <v>8288</v>
      </c>
      <c r="P169" s="18">
        <f>(((I169/60)/60)/24)+DATE(1970,1,1)</f>
        <v>42220.927488425921</v>
      </c>
      <c r="Q169" s="18">
        <f>(((J169/60)/60)/24)+DATE(1970,1,1)</f>
        <v>42160.927488425921</v>
      </c>
      <c r="R169" s="13">
        <f>YEAR(Q169)</f>
        <v>2015</v>
      </c>
    </row>
    <row r="170" spans="1:18" ht="60" customHeight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6" t="s">
        <v>8284</v>
      </c>
      <c r="O170" s="17" t="s">
        <v>8288</v>
      </c>
      <c r="P170" s="18">
        <f>(((I170/60)/60)/24)+DATE(1970,1,1)</f>
        <v>42082.793634259258</v>
      </c>
      <c r="Q170" s="18">
        <f>(((J170/60)/60)/24)+DATE(1970,1,1)</f>
        <v>42052.83530092593</v>
      </c>
      <c r="R170" s="13">
        <f>YEAR(Q170)</f>
        <v>2015</v>
      </c>
    </row>
    <row r="171" spans="1:18" ht="60" customHeight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6" t="s">
        <v>8284</v>
      </c>
      <c r="O171" s="17" t="s">
        <v>8288</v>
      </c>
      <c r="P171" s="18">
        <f>(((I171/60)/60)/24)+DATE(1970,1,1)</f>
        <v>41930.505312499998</v>
      </c>
      <c r="Q171" s="18">
        <f>(((J171/60)/60)/24)+DATE(1970,1,1)</f>
        <v>41900.505312499998</v>
      </c>
      <c r="R171" s="13">
        <f>YEAR(Q171)</f>
        <v>2014</v>
      </c>
    </row>
    <row r="172" spans="1:18" ht="60" customHeight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6" t="s">
        <v>8284</v>
      </c>
      <c r="O172" s="17" t="s">
        <v>8288</v>
      </c>
      <c r="P172" s="18">
        <f>(((I172/60)/60)/24)+DATE(1970,1,1)</f>
        <v>42246.227777777778</v>
      </c>
      <c r="Q172" s="18">
        <f>(((J172/60)/60)/24)+DATE(1970,1,1)</f>
        <v>42216.977812500001</v>
      </c>
      <c r="R172" s="13">
        <f>YEAR(Q172)</f>
        <v>2015</v>
      </c>
    </row>
    <row r="173" spans="1:18" ht="45" customHeight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6" t="s">
        <v>8284</v>
      </c>
      <c r="O173" s="17" t="s">
        <v>8288</v>
      </c>
      <c r="P173" s="18">
        <f>(((I173/60)/60)/24)+DATE(1970,1,1)</f>
        <v>42594.180717592593</v>
      </c>
      <c r="Q173" s="18">
        <f>(((J173/60)/60)/24)+DATE(1970,1,1)</f>
        <v>42534.180717592593</v>
      </c>
      <c r="R173" s="13">
        <f>YEAR(Q173)</f>
        <v>2016</v>
      </c>
    </row>
    <row r="174" spans="1:18" ht="45" customHeight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6" t="s">
        <v>8284</v>
      </c>
      <c r="O174" s="17" t="s">
        <v>8288</v>
      </c>
      <c r="P174" s="18">
        <f>(((I174/60)/60)/24)+DATE(1970,1,1)</f>
        <v>42082.353275462956</v>
      </c>
      <c r="Q174" s="18">
        <f>(((J174/60)/60)/24)+DATE(1970,1,1)</f>
        <v>42047.394942129627</v>
      </c>
      <c r="R174" s="13">
        <f>YEAR(Q174)</f>
        <v>2015</v>
      </c>
    </row>
    <row r="175" spans="1:18" ht="45" customHeight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6" t="s">
        <v>8284</v>
      </c>
      <c r="O175" s="17" t="s">
        <v>8288</v>
      </c>
      <c r="P175" s="18">
        <f>(((I175/60)/60)/24)+DATE(1970,1,1)</f>
        <v>42063.573009259257</v>
      </c>
      <c r="Q175" s="18">
        <f>(((J175/60)/60)/24)+DATE(1970,1,1)</f>
        <v>42033.573009259257</v>
      </c>
      <c r="R175" s="13">
        <f>YEAR(Q175)</f>
        <v>2015</v>
      </c>
    </row>
    <row r="176" spans="1:18" ht="60" customHeight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6" t="s">
        <v>8284</v>
      </c>
      <c r="O176" s="17" t="s">
        <v>8288</v>
      </c>
      <c r="P176" s="18">
        <f>(((I176/60)/60)/24)+DATE(1970,1,1)</f>
        <v>42132.758981481486</v>
      </c>
      <c r="Q176" s="18">
        <f>(((J176/60)/60)/24)+DATE(1970,1,1)</f>
        <v>42072.758981481486</v>
      </c>
      <c r="R176" s="13">
        <f>YEAR(Q176)</f>
        <v>2015</v>
      </c>
    </row>
    <row r="177" spans="1:18" ht="60" customHeight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6" t="s">
        <v>8284</v>
      </c>
      <c r="O177" s="17" t="s">
        <v>8288</v>
      </c>
      <c r="P177" s="18">
        <f>(((I177/60)/60)/24)+DATE(1970,1,1)</f>
        <v>41880.777905092589</v>
      </c>
      <c r="Q177" s="18">
        <f>(((J177/60)/60)/24)+DATE(1970,1,1)</f>
        <v>41855.777905092589</v>
      </c>
      <c r="R177" s="13">
        <f>YEAR(Q177)</f>
        <v>2014</v>
      </c>
    </row>
    <row r="178" spans="1:18" ht="60" customHeight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6" t="s">
        <v>8284</v>
      </c>
      <c r="O178" s="17" t="s">
        <v>8288</v>
      </c>
      <c r="P178" s="18">
        <f>(((I178/60)/60)/24)+DATE(1970,1,1)</f>
        <v>42221.824062500003</v>
      </c>
      <c r="Q178" s="18">
        <f>(((J178/60)/60)/24)+DATE(1970,1,1)</f>
        <v>42191.824062500003</v>
      </c>
      <c r="R178" s="13">
        <f>YEAR(Q178)</f>
        <v>2015</v>
      </c>
    </row>
    <row r="179" spans="1:18" ht="30" customHeight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6" t="s">
        <v>8284</v>
      </c>
      <c r="O179" s="17" t="s">
        <v>8288</v>
      </c>
      <c r="P179" s="18">
        <f>(((I179/60)/60)/24)+DATE(1970,1,1)</f>
        <v>42087.00608796296</v>
      </c>
      <c r="Q179" s="18">
        <f>(((J179/60)/60)/24)+DATE(1970,1,1)</f>
        <v>42070.047754629632</v>
      </c>
      <c r="R179" s="13">
        <f>YEAR(Q179)</f>
        <v>2015</v>
      </c>
    </row>
    <row r="180" spans="1:18" ht="45" customHeight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6" t="s">
        <v>8284</v>
      </c>
      <c r="O180" s="17" t="s">
        <v>8288</v>
      </c>
      <c r="P180" s="18">
        <f>(((I180/60)/60)/24)+DATE(1970,1,1)</f>
        <v>42334.997048611112</v>
      </c>
      <c r="Q180" s="18">
        <f>(((J180/60)/60)/24)+DATE(1970,1,1)</f>
        <v>42304.955381944441</v>
      </c>
      <c r="R180" s="13">
        <f>YEAR(Q180)</f>
        <v>2015</v>
      </c>
    </row>
    <row r="181" spans="1:18" ht="30" customHeight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6" t="s">
        <v>8284</v>
      </c>
      <c r="O181" s="17" t="s">
        <v>8288</v>
      </c>
      <c r="P181" s="18">
        <f>(((I181/60)/60)/24)+DATE(1970,1,1)</f>
        <v>42433.080497685187</v>
      </c>
      <c r="Q181" s="18">
        <f>(((J181/60)/60)/24)+DATE(1970,1,1)</f>
        <v>42403.080497685187</v>
      </c>
      <c r="R181" s="13">
        <f>YEAR(Q181)</f>
        <v>2016</v>
      </c>
    </row>
    <row r="182" spans="1:18" ht="45" customHeight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6" t="s">
        <v>8284</v>
      </c>
      <c r="O182" s="17" t="s">
        <v>8288</v>
      </c>
      <c r="P182" s="18">
        <f>(((I182/60)/60)/24)+DATE(1970,1,1)</f>
        <v>42107.791666666672</v>
      </c>
      <c r="Q182" s="18">
        <f>(((J182/60)/60)/24)+DATE(1970,1,1)</f>
        <v>42067.991238425922</v>
      </c>
      <c r="R182" s="13">
        <f>YEAR(Q182)</f>
        <v>2015</v>
      </c>
    </row>
    <row r="183" spans="1:18" ht="60" customHeight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6" t="s">
        <v>8284</v>
      </c>
      <c r="O183" s="17" t="s">
        <v>8288</v>
      </c>
      <c r="P183" s="18">
        <f>(((I183/60)/60)/24)+DATE(1970,1,1)</f>
        <v>42177.741840277777</v>
      </c>
      <c r="Q183" s="18">
        <f>(((J183/60)/60)/24)+DATE(1970,1,1)</f>
        <v>42147.741840277777</v>
      </c>
      <c r="R183" s="13">
        <f>YEAR(Q183)</f>
        <v>2015</v>
      </c>
    </row>
    <row r="184" spans="1:18" ht="60" customHeight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6" t="s">
        <v>8284</v>
      </c>
      <c r="O184" s="17" t="s">
        <v>8288</v>
      </c>
      <c r="P184" s="18">
        <f>(((I184/60)/60)/24)+DATE(1970,1,1)</f>
        <v>42742.011944444443</v>
      </c>
      <c r="Q184" s="18">
        <f>(((J184/60)/60)/24)+DATE(1970,1,1)</f>
        <v>42712.011944444443</v>
      </c>
      <c r="R184" s="13">
        <f>YEAR(Q184)</f>
        <v>2016</v>
      </c>
    </row>
    <row r="185" spans="1:18" ht="15" customHeight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6" t="s">
        <v>8284</v>
      </c>
      <c r="O185" s="17" t="s">
        <v>8288</v>
      </c>
      <c r="P185" s="18">
        <f>(((I185/60)/60)/24)+DATE(1970,1,1)</f>
        <v>41969.851967592593</v>
      </c>
      <c r="Q185" s="18">
        <f>(((J185/60)/60)/24)+DATE(1970,1,1)</f>
        <v>41939.810300925928</v>
      </c>
      <c r="R185" s="13">
        <f>YEAR(Q185)</f>
        <v>2014</v>
      </c>
    </row>
    <row r="186" spans="1:18" ht="60" customHeight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6" t="s">
        <v>8284</v>
      </c>
      <c r="O186" s="17" t="s">
        <v>8288</v>
      </c>
      <c r="P186" s="18">
        <f>(((I186/60)/60)/24)+DATE(1970,1,1)</f>
        <v>41883.165972222225</v>
      </c>
      <c r="Q186" s="18">
        <f>(((J186/60)/60)/24)+DATE(1970,1,1)</f>
        <v>41825.791226851856</v>
      </c>
      <c r="R186" s="13">
        <f>YEAR(Q186)</f>
        <v>2014</v>
      </c>
    </row>
    <row r="187" spans="1:18" ht="15" customHeight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6" t="s">
        <v>8284</v>
      </c>
      <c r="O187" s="17" t="s">
        <v>8288</v>
      </c>
      <c r="P187" s="18">
        <f>(((I187/60)/60)/24)+DATE(1970,1,1)</f>
        <v>42600.91133101852</v>
      </c>
      <c r="Q187" s="18">
        <f>(((J187/60)/60)/24)+DATE(1970,1,1)</f>
        <v>42570.91133101852</v>
      </c>
      <c r="R187" s="13">
        <f>YEAR(Q187)</f>
        <v>2016</v>
      </c>
    </row>
    <row r="188" spans="1:18" ht="60" customHeight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6" t="s">
        <v>8284</v>
      </c>
      <c r="O188" s="17" t="s">
        <v>8288</v>
      </c>
      <c r="P188" s="18">
        <f>(((I188/60)/60)/24)+DATE(1970,1,1)</f>
        <v>42797.833333333328</v>
      </c>
      <c r="Q188" s="18">
        <f>(((J188/60)/60)/24)+DATE(1970,1,1)</f>
        <v>42767.812893518523</v>
      </c>
      <c r="R188" s="13">
        <f>YEAR(Q188)</f>
        <v>2017</v>
      </c>
    </row>
    <row r="189" spans="1:18" ht="45" customHeight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6" t="s">
        <v>8284</v>
      </c>
      <c r="O189" s="17" t="s">
        <v>8288</v>
      </c>
      <c r="P189" s="18">
        <f>(((I189/60)/60)/24)+DATE(1970,1,1)</f>
        <v>42206.290972222225</v>
      </c>
      <c r="Q189" s="18">
        <f>(((J189/60)/60)/24)+DATE(1970,1,1)</f>
        <v>42182.234456018516</v>
      </c>
      <c r="R189" s="13">
        <f>YEAR(Q189)</f>
        <v>2015</v>
      </c>
    </row>
    <row r="190" spans="1:18" ht="60" customHeight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6" t="s">
        <v>8284</v>
      </c>
      <c r="O190" s="17" t="s">
        <v>8288</v>
      </c>
      <c r="P190" s="18">
        <f>(((I190/60)/60)/24)+DATE(1970,1,1)</f>
        <v>41887.18304398148</v>
      </c>
      <c r="Q190" s="18">
        <f>(((J190/60)/60)/24)+DATE(1970,1,1)</f>
        <v>41857.18304398148</v>
      </c>
      <c r="R190" s="13">
        <f>YEAR(Q190)</f>
        <v>2014</v>
      </c>
    </row>
    <row r="191" spans="1:18" ht="60" customHeight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6" t="s">
        <v>8284</v>
      </c>
      <c r="O191" s="17" t="s">
        <v>8288</v>
      </c>
      <c r="P191" s="18">
        <f>(((I191/60)/60)/24)+DATE(1970,1,1)</f>
        <v>42616.690706018519</v>
      </c>
      <c r="Q191" s="18">
        <f>(((J191/60)/60)/24)+DATE(1970,1,1)</f>
        <v>42556.690706018519</v>
      </c>
      <c r="R191" s="13">
        <f>YEAR(Q191)</f>
        <v>2016</v>
      </c>
    </row>
    <row r="192" spans="1:18" ht="15" customHeight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6" t="s">
        <v>8284</v>
      </c>
      <c r="O192" s="17" t="s">
        <v>8288</v>
      </c>
      <c r="P192" s="18">
        <f>(((I192/60)/60)/24)+DATE(1970,1,1)</f>
        <v>42537.650995370372</v>
      </c>
      <c r="Q192" s="18">
        <f>(((J192/60)/60)/24)+DATE(1970,1,1)</f>
        <v>42527.650995370372</v>
      </c>
      <c r="R192" s="13">
        <f>YEAR(Q192)</f>
        <v>2016</v>
      </c>
    </row>
    <row r="193" spans="1:18" ht="45" customHeight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6" t="s">
        <v>8284</v>
      </c>
      <c r="O193" s="17" t="s">
        <v>8288</v>
      </c>
      <c r="P193" s="18">
        <f>(((I193/60)/60)/24)+DATE(1970,1,1)</f>
        <v>42279.441412037035</v>
      </c>
      <c r="Q193" s="18">
        <f>(((J193/60)/60)/24)+DATE(1970,1,1)</f>
        <v>42239.441412037035</v>
      </c>
      <c r="R193" s="13">
        <f>YEAR(Q193)</f>
        <v>2015</v>
      </c>
    </row>
    <row r="194" spans="1:18" ht="60" customHeight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6" t="s">
        <v>8284</v>
      </c>
      <c r="O194" s="17" t="s">
        <v>8288</v>
      </c>
      <c r="P194" s="18">
        <f>(((I194/60)/60)/24)+DATE(1970,1,1)</f>
        <v>41929.792037037041</v>
      </c>
      <c r="Q194" s="18">
        <f>(((J194/60)/60)/24)+DATE(1970,1,1)</f>
        <v>41899.792037037041</v>
      </c>
      <c r="R194" s="13">
        <f>YEAR(Q194)</f>
        <v>2014</v>
      </c>
    </row>
    <row r="195" spans="1:18" ht="60" customHeight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6" t="s">
        <v>8284</v>
      </c>
      <c r="O195" s="17" t="s">
        <v>8288</v>
      </c>
      <c r="P195" s="18">
        <f>(((I195/60)/60)/24)+DATE(1970,1,1)</f>
        <v>41971.976458333331</v>
      </c>
      <c r="Q195" s="18">
        <f>(((J195/60)/60)/24)+DATE(1970,1,1)</f>
        <v>41911.934791666667</v>
      </c>
      <c r="R195" s="13">
        <f>YEAR(Q195)</f>
        <v>2014</v>
      </c>
    </row>
    <row r="196" spans="1:18" ht="45" customHeight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6" t="s">
        <v>8284</v>
      </c>
      <c r="O196" s="17" t="s">
        <v>8288</v>
      </c>
      <c r="P196" s="18">
        <f>(((I196/60)/60)/24)+DATE(1970,1,1)</f>
        <v>42435.996886574074</v>
      </c>
      <c r="Q196" s="18">
        <f>(((J196/60)/60)/24)+DATE(1970,1,1)</f>
        <v>42375.996886574074</v>
      </c>
      <c r="R196" s="13">
        <f>YEAR(Q196)</f>
        <v>2016</v>
      </c>
    </row>
    <row r="197" spans="1:18" ht="45" customHeight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6" t="s">
        <v>8284</v>
      </c>
      <c r="O197" s="17" t="s">
        <v>8288</v>
      </c>
      <c r="P197" s="18">
        <f>(((I197/60)/60)/24)+DATE(1970,1,1)</f>
        <v>42195.67050925926</v>
      </c>
      <c r="Q197" s="18">
        <f>(((J197/60)/60)/24)+DATE(1970,1,1)</f>
        <v>42135.67050925926</v>
      </c>
      <c r="R197" s="13">
        <f>YEAR(Q197)</f>
        <v>2015</v>
      </c>
    </row>
    <row r="198" spans="1:18" ht="45" customHeight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6" t="s">
        <v>8284</v>
      </c>
      <c r="O198" s="17" t="s">
        <v>8288</v>
      </c>
      <c r="P198" s="18">
        <f>(((I198/60)/60)/24)+DATE(1970,1,1)</f>
        <v>42287.875</v>
      </c>
      <c r="Q198" s="18">
        <f>(((J198/60)/60)/24)+DATE(1970,1,1)</f>
        <v>42259.542800925927</v>
      </c>
      <c r="R198" s="13">
        <f>YEAR(Q198)</f>
        <v>2015</v>
      </c>
    </row>
    <row r="199" spans="1:18" ht="60" customHeight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6" t="s">
        <v>8284</v>
      </c>
      <c r="O199" s="17" t="s">
        <v>8288</v>
      </c>
      <c r="P199" s="18">
        <f>(((I199/60)/60)/24)+DATE(1970,1,1)</f>
        <v>42783.875</v>
      </c>
      <c r="Q199" s="18">
        <f>(((J199/60)/60)/24)+DATE(1970,1,1)</f>
        <v>42741.848379629635</v>
      </c>
      <c r="R199" s="13">
        <f>YEAR(Q199)</f>
        <v>2017</v>
      </c>
    </row>
    <row r="200" spans="1:18" ht="60" customHeight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6" t="s">
        <v>8284</v>
      </c>
      <c r="O200" s="17" t="s">
        <v>8288</v>
      </c>
      <c r="P200" s="18">
        <f>(((I200/60)/60)/24)+DATE(1970,1,1)</f>
        <v>41917.383356481485</v>
      </c>
      <c r="Q200" s="18">
        <f>(((J200/60)/60)/24)+DATE(1970,1,1)</f>
        <v>41887.383356481485</v>
      </c>
      <c r="R200" s="13">
        <f>YEAR(Q200)</f>
        <v>2014</v>
      </c>
    </row>
    <row r="201" spans="1:18" ht="60" customHeight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6" t="s">
        <v>8284</v>
      </c>
      <c r="O201" s="17" t="s">
        <v>8288</v>
      </c>
      <c r="P201" s="18">
        <f>(((I201/60)/60)/24)+DATE(1970,1,1)</f>
        <v>42614.123865740738</v>
      </c>
      <c r="Q201" s="18">
        <f>(((J201/60)/60)/24)+DATE(1970,1,1)</f>
        <v>42584.123865740738</v>
      </c>
      <c r="R201" s="13">
        <f>YEAR(Q201)</f>
        <v>2016</v>
      </c>
    </row>
    <row r="202" spans="1:18" ht="45" customHeight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6" t="s">
        <v>8284</v>
      </c>
      <c r="O202" s="17" t="s">
        <v>8288</v>
      </c>
      <c r="P202" s="18">
        <f>(((I202/60)/60)/24)+DATE(1970,1,1)</f>
        <v>41897.083368055559</v>
      </c>
      <c r="Q202" s="18">
        <f>(((J202/60)/60)/24)+DATE(1970,1,1)</f>
        <v>41867.083368055559</v>
      </c>
      <c r="R202" s="13">
        <f>YEAR(Q202)</f>
        <v>2014</v>
      </c>
    </row>
    <row r="203" spans="1:18" ht="60" customHeight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6" t="s">
        <v>8284</v>
      </c>
      <c r="O203" s="17" t="s">
        <v>8288</v>
      </c>
      <c r="P203" s="18">
        <f>(((I203/60)/60)/24)+DATE(1970,1,1)</f>
        <v>42043.818622685183</v>
      </c>
      <c r="Q203" s="18">
        <f>(((J203/60)/60)/24)+DATE(1970,1,1)</f>
        <v>42023.818622685183</v>
      </c>
      <c r="R203" s="13">
        <f>YEAR(Q203)</f>
        <v>2015</v>
      </c>
    </row>
    <row r="204" spans="1:18" ht="15" customHeight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6" t="s">
        <v>8284</v>
      </c>
      <c r="O204" s="17" t="s">
        <v>8288</v>
      </c>
      <c r="P204" s="18">
        <f>(((I204/60)/60)/24)+DATE(1970,1,1)</f>
        <v>42285.874305555553</v>
      </c>
      <c r="Q204" s="18">
        <f>(((J204/60)/60)/24)+DATE(1970,1,1)</f>
        <v>42255.927824074075</v>
      </c>
      <c r="R204" s="13">
        <f>YEAR(Q204)</f>
        <v>2015</v>
      </c>
    </row>
    <row r="205" spans="1:18" ht="60" customHeight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6" t="s">
        <v>8284</v>
      </c>
      <c r="O205" s="17" t="s">
        <v>8288</v>
      </c>
      <c r="P205" s="18">
        <f>(((I205/60)/60)/24)+DATE(1970,1,1)</f>
        <v>42033.847962962958</v>
      </c>
      <c r="Q205" s="18">
        <f>(((J205/60)/60)/24)+DATE(1970,1,1)</f>
        <v>41973.847962962958</v>
      </c>
      <c r="R205" s="13">
        <f>YEAR(Q205)</f>
        <v>2014</v>
      </c>
    </row>
    <row r="206" spans="1:18" ht="60" customHeight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6" t="s">
        <v>8284</v>
      </c>
      <c r="O206" s="17" t="s">
        <v>8288</v>
      </c>
      <c r="P206" s="18">
        <f>(((I206/60)/60)/24)+DATE(1970,1,1)</f>
        <v>42586.583368055552</v>
      </c>
      <c r="Q206" s="18">
        <f>(((J206/60)/60)/24)+DATE(1970,1,1)</f>
        <v>42556.583368055552</v>
      </c>
      <c r="R206" s="13">
        <f>YEAR(Q206)</f>
        <v>2016</v>
      </c>
    </row>
    <row r="207" spans="1:18" ht="45" customHeight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6" t="s">
        <v>8284</v>
      </c>
      <c r="O207" s="17" t="s">
        <v>8288</v>
      </c>
      <c r="P207" s="18">
        <f>(((I207/60)/60)/24)+DATE(1970,1,1)</f>
        <v>42283.632199074069</v>
      </c>
      <c r="Q207" s="18">
        <f>(((J207/60)/60)/24)+DATE(1970,1,1)</f>
        <v>42248.632199074069</v>
      </c>
      <c r="R207" s="13">
        <f>YEAR(Q207)</f>
        <v>2015</v>
      </c>
    </row>
    <row r="208" spans="1:18" ht="45" customHeight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6" t="s">
        <v>8284</v>
      </c>
      <c r="O208" s="17" t="s">
        <v>8288</v>
      </c>
      <c r="P208" s="18">
        <f>(((I208/60)/60)/24)+DATE(1970,1,1)</f>
        <v>42588.004432870366</v>
      </c>
      <c r="Q208" s="18">
        <f>(((J208/60)/60)/24)+DATE(1970,1,1)</f>
        <v>42567.004432870366</v>
      </c>
      <c r="R208" s="13">
        <f>YEAR(Q208)</f>
        <v>2016</v>
      </c>
    </row>
    <row r="209" spans="1:18" ht="45" customHeight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6" t="s">
        <v>8284</v>
      </c>
      <c r="O209" s="17" t="s">
        <v>8288</v>
      </c>
      <c r="P209" s="18">
        <f>(((I209/60)/60)/24)+DATE(1970,1,1)</f>
        <v>42008.197199074071</v>
      </c>
      <c r="Q209" s="18">
        <f>(((J209/60)/60)/24)+DATE(1970,1,1)</f>
        <v>41978.197199074071</v>
      </c>
      <c r="R209" s="13">
        <f>YEAR(Q209)</f>
        <v>2014</v>
      </c>
    </row>
    <row r="210" spans="1:18" ht="60" customHeight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6" t="s">
        <v>8284</v>
      </c>
      <c r="O210" s="17" t="s">
        <v>8288</v>
      </c>
      <c r="P210" s="18">
        <f>(((I210/60)/60)/24)+DATE(1970,1,1)</f>
        <v>41989.369988425926</v>
      </c>
      <c r="Q210" s="18">
        <f>(((J210/60)/60)/24)+DATE(1970,1,1)</f>
        <v>41959.369988425926</v>
      </c>
      <c r="R210" s="13">
        <f>YEAR(Q210)</f>
        <v>2014</v>
      </c>
    </row>
    <row r="211" spans="1:18" ht="60" customHeight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6" t="s">
        <v>8284</v>
      </c>
      <c r="O211" s="17" t="s">
        <v>8288</v>
      </c>
      <c r="P211" s="18">
        <f>(((I211/60)/60)/24)+DATE(1970,1,1)</f>
        <v>42195.922858796301</v>
      </c>
      <c r="Q211" s="18">
        <f>(((J211/60)/60)/24)+DATE(1970,1,1)</f>
        <v>42165.922858796301</v>
      </c>
      <c r="R211" s="13">
        <f>YEAR(Q211)</f>
        <v>2015</v>
      </c>
    </row>
    <row r="212" spans="1:18" ht="60" customHeight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6" t="s">
        <v>8284</v>
      </c>
      <c r="O212" s="17" t="s">
        <v>8288</v>
      </c>
      <c r="P212" s="18">
        <f>(((I212/60)/60)/24)+DATE(1970,1,1)</f>
        <v>42278.208333333328</v>
      </c>
      <c r="Q212" s="18">
        <f>(((J212/60)/60)/24)+DATE(1970,1,1)</f>
        <v>42249.064722222218</v>
      </c>
      <c r="R212" s="13">
        <f>YEAR(Q212)</f>
        <v>2015</v>
      </c>
    </row>
    <row r="213" spans="1:18" ht="60" customHeight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6" t="s">
        <v>8284</v>
      </c>
      <c r="O213" s="17" t="s">
        <v>8288</v>
      </c>
      <c r="P213" s="18">
        <f>(((I213/60)/60)/24)+DATE(1970,1,1)</f>
        <v>42266.159918981488</v>
      </c>
      <c r="Q213" s="18">
        <f>(((J213/60)/60)/24)+DATE(1970,1,1)</f>
        <v>42236.159918981488</v>
      </c>
      <c r="R213" s="13">
        <f>YEAR(Q213)</f>
        <v>2015</v>
      </c>
    </row>
    <row r="214" spans="1:18" ht="45" customHeight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6" t="s">
        <v>8284</v>
      </c>
      <c r="O214" s="17" t="s">
        <v>8288</v>
      </c>
      <c r="P214" s="18">
        <f>(((I214/60)/60)/24)+DATE(1970,1,1)</f>
        <v>42476.839351851857</v>
      </c>
      <c r="Q214" s="18">
        <f>(((J214/60)/60)/24)+DATE(1970,1,1)</f>
        <v>42416.881018518514</v>
      </c>
      <c r="R214" s="13">
        <f>YEAR(Q214)</f>
        <v>2016</v>
      </c>
    </row>
    <row r="215" spans="1:18" ht="45" customHeight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6" t="s">
        <v>8284</v>
      </c>
      <c r="O215" s="17" t="s">
        <v>8288</v>
      </c>
      <c r="P215" s="18">
        <f>(((I215/60)/60)/24)+DATE(1970,1,1)</f>
        <v>42232.587974537033</v>
      </c>
      <c r="Q215" s="18">
        <f>(((J215/60)/60)/24)+DATE(1970,1,1)</f>
        <v>42202.594293981485</v>
      </c>
      <c r="R215" s="13">
        <f>YEAR(Q215)</f>
        <v>2015</v>
      </c>
    </row>
    <row r="216" spans="1:18" ht="60" customHeight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6" t="s">
        <v>8284</v>
      </c>
      <c r="O216" s="17" t="s">
        <v>8288</v>
      </c>
      <c r="P216" s="18">
        <f>(((I216/60)/60)/24)+DATE(1970,1,1)</f>
        <v>42069.64061342593</v>
      </c>
      <c r="Q216" s="18">
        <f>(((J216/60)/60)/24)+DATE(1970,1,1)</f>
        <v>42009.64061342593</v>
      </c>
      <c r="R216" s="13">
        <f>YEAR(Q216)</f>
        <v>2015</v>
      </c>
    </row>
    <row r="217" spans="1:18" ht="60" customHeight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6" t="s">
        <v>8284</v>
      </c>
      <c r="O217" s="17" t="s">
        <v>8288</v>
      </c>
      <c r="P217" s="18">
        <f>(((I217/60)/60)/24)+DATE(1970,1,1)</f>
        <v>42417.999305555553</v>
      </c>
      <c r="Q217" s="18">
        <f>(((J217/60)/60)/24)+DATE(1970,1,1)</f>
        <v>42375.230115740742</v>
      </c>
      <c r="R217" s="13">
        <f>YEAR(Q217)</f>
        <v>2016</v>
      </c>
    </row>
    <row r="218" spans="1:18" ht="60" customHeight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6" t="s">
        <v>8284</v>
      </c>
      <c r="O218" s="17" t="s">
        <v>8288</v>
      </c>
      <c r="P218" s="18">
        <f>(((I218/60)/60)/24)+DATE(1970,1,1)</f>
        <v>42116.917094907403</v>
      </c>
      <c r="Q218" s="18">
        <f>(((J218/60)/60)/24)+DATE(1970,1,1)</f>
        <v>42066.958761574075</v>
      </c>
      <c r="R218" s="13">
        <f>YEAR(Q218)</f>
        <v>2015</v>
      </c>
    </row>
    <row r="219" spans="1:18" ht="15" customHeight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6" t="s">
        <v>8284</v>
      </c>
      <c r="O219" s="17" t="s">
        <v>8288</v>
      </c>
      <c r="P219" s="18">
        <f>(((I219/60)/60)/24)+DATE(1970,1,1)</f>
        <v>42001.64061342593</v>
      </c>
      <c r="Q219" s="18">
        <f>(((J219/60)/60)/24)+DATE(1970,1,1)</f>
        <v>41970.64061342593</v>
      </c>
      <c r="R219" s="13">
        <f>YEAR(Q219)</f>
        <v>2014</v>
      </c>
    </row>
    <row r="220" spans="1:18" ht="60" customHeight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6" t="s">
        <v>8284</v>
      </c>
      <c r="O220" s="17" t="s">
        <v>8288</v>
      </c>
      <c r="P220" s="18">
        <f>(((I220/60)/60)/24)+DATE(1970,1,1)</f>
        <v>42139.628344907411</v>
      </c>
      <c r="Q220" s="18">
        <f>(((J220/60)/60)/24)+DATE(1970,1,1)</f>
        <v>42079.628344907411</v>
      </c>
      <c r="R220" s="13">
        <f>YEAR(Q220)</f>
        <v>2015</v>
      </c>
    </row>
    <row r="221" spans="1:18" ht="45" customHeight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6" t="s">
        <v>8284</v>
      </c>
      <c r="O221" s="17" t="s">
        <v>8288</v>
      </c>
      <c r="P221" s="18">
        <f>(((I221/60)/60)/24)+DATE(1970,1,1)</f>
        <v>42461.290972222225</v>
      </c>
      <c r="Q221" s="18">
        <f>(((J221/60)/60)/24)+DATE(1970,1,1)</f>
        <v>42429.326678240745</v>
      </c>
      <c r="R221" s="13">
        <f>YEAR(Q221)</f>
        <v>2016</v>
      </c>
    </row>
    <row r="222" spans="1:18" ht="45" customHeight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6" t="s">
        <v>8284</v>
      </c>
      <c r="O222" s="17" t="s">
        <v>8288</v>
      </c>
      <c r="P222" s="18">
        <f>(((I222/60)/60)/24)+DATE(1970,1,1)</f>
        <v>42236.837499999994</v>
      </c>
      <c r="Q222" s="18">
        <f>(((J222/60)/60)/24)+DATE(1970,1,1)</f>
        <v>42195.643865740742</v>
      </c>
      <c r="R222" s="13">
        <f>YEAR(Q222)</f>
        <v>2015</v>
      </c>
    </row>
    <row r="223" spans="1:18" ht="30" customHeight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6" t="s">
        <v>8284</v>
      </c>
      <c r="O223" s="17" t="s">
        <v>8288</v>
      </c>
      <c r="P223" s="18">
        <f>(((I223/60)/60)/24)+DATE(1970,1,1)</f>
        <v>42091.79587962963</v>
      </c>
      <c r="Q223" s="18">
        <f>(((J223/60)/60)/24)+DATE(1970,1,1)</f>
        <v>42031.837546296301</v>
      </c>
      <c r="R223" s="13">
        <f>YEAR(Q223)</f>
        <v>2015</v>
      </c>
    </row>
    <row r="224" spans="1:18" ht="60" customHeight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6" t="s">
        <v>8284</v>
      </c>
      <c r="O224" s="17" t="s">
        <v>8288</v>
      </c>
      <c r="P224" s="18">
        <f>(((I224/60)/60)/24)+DATE(1970,1,1)</f>
        <v>42090.110416666663</v>
      </c>
      <c r="Q224" s="18">
        <f>(((J224/60)/60)/24)+DATE(1970,1,1)</f>
        <v>42031.769884259258</v>
      </c>
      <c r="R224" s="13">
        <f>YEAR(Q224)</f>
        <v>2015</v>
      </c>
    </row>
    <row r="225" spans="1:18" ht="60" customHeight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6" t="s">
        <v>8284</v>
      </c>
      <c r="O225" s="17" t="s">
        <v>8288</v>
      </c>
      <c r="P225" s="18">
        <f>(((I225/60)/60)/24)+DATE(1970,1,1)</f>
        <v>42512.045138888891</v>
      </c>
      <c r="Q225" s="18">
        <f>(((J225/60)/60)/24)+DATE(1970,1,1)</f>
        <v>42482.048032407409</v>
      </c>
      <c r="R225" s="13">
        <f>YEAR(Q225)</f>
        <v>2016</v>
      </c>
    </row>
    <row r="226" spans="1:18" ht="60" customHeight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6" t="s">
        <v>8284</v>
      </c>
      <c r="O226" s="17" t="s">
        <v>8288</v>
      </c>
      <c r="P226" s="18">
        <f>(((I226/60)/60)/24)+DATE(1970,1,1)</f>
        <v>42195.235254629632</v>
      </c>
      <c r="Q226" s="18">
        <f>(((J226/60)/60)/24)+DATE(1970,1,1)</f>
        <v>42135.235254629632</v>
      </c>
      <c r="R226" s="13">
        <f>YEAR(Q226)</f>
        <v>2015</v>
      </c>
    </row>
    <row r="227" spans="1:18" ht="45" customHeight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6" t="s">
        <v>8284</v>
      </c>
      <c r="O227" s="17" t="s">
        <v>8288</v>
      </c>
      <c r="P227" s="18">
        <f>(((I227/60)/60)/24)+DATE(1970,1,1)</f>
        <v>42468.919606481482</v>
      </c>
      <c r="Q227" s="18">
        <f>(((J227/60)/60)/24)+DATE(1970,1,1)</f>
        <v>42438.961273148147</v>
      </c>
      <c r="R227" s="13">
        <f>YEAR(Q227)</f>
        <v>2016</v>
      </c>
    </row>
    <row r="228" spans="1:18" ht="45" customHeight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6" t="s">
        <v>8284</v>
      </c>
      <c r="O228" s="17" t="s">
        <v>8288</v>
      </c>
      <c r="P228" s="18">
        <f>(((I228/60)/60)/24)+DATE(1970,1,1)</f>
        <v>42155.395138888889</v>
      </c>
      <c r="Q228" s="18">
        <f>(((J228/60)/60)/24)+DATE(1970,1,1)</f>
        <v>42106.666018518517</v>
      </c>
      <c r="R228" s="13">
        <f>YEAR(Q228)</f>
        <v>2015</v>
      </c>
    </row>
    <row r="229" spans="1:18" ht="45" customHeight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6" t="s">
        <v>8284</v>
      </c>
      <c r="O229" s="17" t="s">
        <v>8288</v>
      </c>
      <c r="P229" s="18">
        <f>(((I229/60)/60)/24)+DATE(1970,1,1)</f>
        <v>42194.893993055557</v>
      </c>
      <c r="Q229" s="18">
        <f>(((J229/60)/60)/24)+DATE(1970,1,1)</f>
        <v>42164.893993055557</v>
      </c>
      <c r="R229" s="13">
        <f>YEAR(Q229)</f>
        <v>2015</v>
      </c>
    </row>
    <row r="230" spans="1:18" ht="30" customHeight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6" t="s">
        <v>8284</v>
      </c>
      <c r="O230" s="17" t="s">
        <v>8288</v>
      </c>
      <c r="P230" s="18">
        <f>(((I230/60)/60)/24)+DATE(1970,1,1)</f>
        <v>42156.686400462961</v>
      </c>
      <c r="Q230" s="18">
        <f>(((J230/60)/60)/24)+DATE(1970,1,1)</f>
        <v>42096.686400462961</v>
      </c>
      <c r="R230" s="13">
        <f>YEAR(Q230)</f>
        <v>2015</v>
      </c>
    </row>
    <row r="231" spans="1:18" ht="60" customHeight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6" t="s">
        <v>8284</v>
      </c>
      <c r="O231" s="17" t="s">
        <v>8288</v>
      </c>
      <c r="P231" s="18">
        <f>(((I231/60)/60)/24)+DATE(1970,1,1)</f>
        <v>42413.933993055558</v>
      </c>
      <c r="Q231" s="18">
        <f>(((J231/60)/60)/24)+DATE(1970,1,1)</f>
        <v>42383.933993055558</v>
      </c>
      <c r="R231" s="13">
        <f>YEAR(Q231)</f>
        <v>2016</v>
      </c>
    </row>
    <row r="232" spans="1:18" ht="60" customHeight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6" t="s">
        <v>8284</v>
      </c>
      <c r="O232" s="17" t="s">
        <v>8288</v>
      </c>
      <c r="P232" s="18">
        <f>(((I232/60)/60)/24)+DATE(1970,1,1)</f>
        <v>42159.777210648142</v>
      </c>
      <c r="Q232" s="18">
        <f>(((J232/60)/60)/24)+DATE(1970,1,1)</f>
        <v>42129.777210648142</v>
      </c>
      <c r="R232" s="13">
        <f>YEAR(Q232)</f>
        <v>2015</v>
      </c>
    </row>
    <row r="233" spans="1:18" ht="60" customHeight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6" t="s">
        <v>8284</v>
      </c>
      <c r="O233" s="17" t="s">
        <v>8288</v>
      </c>
      <c r="P233" s="18">
        <f>(((I233/60)/60)/24)+DATE(1970,1,1)</f>
        <v>42371.958923611113</v>
      </c>
      <c r="Q233" s="18">
        <f>(((J233/60)/60)/24)+DATE(1970,1,1)</f>
        <v>42341.958923611113</v>
      </c>
      <c r="R233" s="13">
        <f>YEAR(Q233)</f>
        <v>2015</v>
      </c>
    </row>
    <row r="234" spans="1:18" ht="60" customHeight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6" t="s">
        <v>8284</v>
      </c>
      <c r="O234" s="17" t="s">
        <v>8288</v>
      </c>
      <c r="P234" s="18">
        <f>(((I234/60)/60)/24)+DATE(1970,1,1)</f>
        <v>42062.82576388889</v>
      </c>
      <c r="Q234" s="18">
        <f>(((J234/60)/60)/24)+DATE(1970,1,1)</f>
        <v>42032.82576388889</v>
      </c>
      <c r="R234" s="13">
        <f>YEAR(Q234)</f>
        <v>2015</v>
      </c>
    </row>
    <row r="235" spans="1:18" ht="45" customHeight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6" t="s">
        <v>8284</v>
      </c>
      <c r="O235" s="17" t="s">
        <v>8288</v>
      </c>
      <c r="P235" s="18">
        <f>(((I235/60)/60)/24)+DATE(1970,1,1)</f>
        <v>42642.911712962959</v>
      </c>
      <c r="Q235" s="18">
        <f>(((J235/60)/60)/24)+DATE(1970,1,1)</f>
        <v>42612.911712962959</v>
      </c>
      <c r="R235" s="13">
        <f>YEAR(Q235)</f>
        <v>2016</v>
      </c>
    </row>
    <row r="236" spans="1:18" ht="60" customHeight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6" t="s">
        <v>8284</v>
      </c>
      <c r="O236" s="17" t="s">
        <v>8288</v>
      </c>
      <c r="P236" s="18">
        <f>(((I236/60)/60)/24)+DATE(1970,1,1)</f>
        <v>42176.035405092596</v>
      </c>
      <c r="Q236" s="18">
        <f>(((J236/60)/60)/24)+DATE(1970,1,1)</f>
        <v>42136.035405092596</v>
      </c>
      <c r="R236" s="13">
        <f>YEAR(Q236)</f>
        <v>2015</v>
      </c>
    </row>
    <row r="237" spans="1:18" ht="45" customHeight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6" t="s">
        <v>8284</v>
      </c>
      <c r="O237" s="17" t="s">
        <v>8288</v>
      </c>
      <c r="P237" s="18">
        <f>(((I237/60)/60)/24)+DATE(1970,1,1)</f>
        <v>42194.908530092594</v>
      </c>
      <c r="Q237" s="18">
        <f>(((J237/60)/60)/24)+DATE(1970,1,1)</f>
        <v>42164.908530092594</v>
      </c>
      <c r="R237" s="13">
        <f>YEAR(Q237)</f>
        <v>2015</v>
      </c>
    </row>
    <row r="238" spans="1:18" ht="60" customHeight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6" t="s">
        <v>8284</v>
      </c>
      <c r="O238" s="17" t="s">
        <v>8288</v>
      </c>
      <c r="P238" s="18">
        <f>(((I238/60)/60)/24)+DATE(1970,1,1)</f>
        <v>42374</v>
      </c>
      <c r="Q238" s="18">
        <f>(((J238/60)/60)/24)+DATE(1970,1,1)</f>
        <v>42321.08447916666</v>
      </c>
      <c r="R238" s="13">
        <f>YEAR(Q238)</f>
        <v>2015</v>
      </c>
    </row>
    <row r="239" spans="1:18" ht="30" customHeight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6" t="s">
        <v>8284</v>
      </c>
      <c r="O239" s="17" t="s">
        <v>8288</v>
      </c>
      <c r="P239" s="18">
        <f>(((I239/60)/60)/24)+DATE(1970,1,1)</f>
        <v>42437.577187499999</v>
      </c>
      <c r="Q239" s="18">
        <f>(((J239/60)/60)/24)+DATE(1970,1,1)</f>
        <v>42377.577187499999</v>
      </c>
      <c r="R239" s="13">
        <f>YEAR(Q239)</f>
        <v>2016</v>
      </c>
    </row>
    <row r="240" spans="1:18" ht="60" customHeight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6" t="s">
        <v>8284</v>
      </c>
      <c r="O240" s="17" t="s">
        <v>8288</v>
      </c>
      <c r="P240" s="18">
        <f>(((I240/60)/60)/24)+DATE(1970,1,1)</f>
        <v>42734.375</v>
      </c>
      <c r="Q240" s="18">
        <f>(((J240/60)/60)/24)+DATE(1970,1,1)</f>
        <v>42713.962499999994</v>
      </c>
      <c r="R240" s="13">
        <f>YEAR(Q240)</f>
        <v>2016</v>
      </c>
    </row>
    <row r="241" spans="1:18" ht="45" customHeight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6" t="s">
        <v>8284</v>
      </c>
      <c r="O241" s="17" t="s">
        <v>8288</v>
      </c>
      <c r="P241" s="18">
        <f>(((I241/60)/60)/24)+DATE(1970,1,1)</f>
        <v>42316.5</v>
      </c>
      <c r="Q241" s="18">
        <f>(((J241/60)/60)/24)+DATE(1970,1,1)</f>
        <v>42297.110300925924</v>
      </c>
      <c r="R241" s="13">
        <f>YEAR(Q241)</f>
        <v>2015</v>
      </c>
    </row>
    <row r="242" spans="1:18" ht="60" customHeight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6" t="s">
        <v>8284</v>
      </c>
      <c r="O242" s="17" t="s">
        <v>8289</v>
      </c>
      <c r="P242" s="18">
        <f>(((I242/60)/60)/24)+DATE(1970,1,1)</f>
        <v>41399.708460648151</v>
      </c>
      <c r="Q242" s="18">
        <f>(((J242/60)/60)/24)+DATE(1970,1,1)</f>
        <v>41354.708460648151</v>
      </c>
      <c r="R242" s="13">
        <f>YEAR(Q242)</f>
        <v>2013</v>
      </c>
    </row>
    <row r="243" spans="1:18" ht="60" customHeight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6" t="s">
        <v>8284</v>
      </c>
      <c r="O243" s="17" t="s">
        <v>8289</v>
      </c>
      <c r="P243" s="18">
        <f>(((I243/60)/60)/24)+DATE(1970,1,1)</f>
        <v>41994.697962962964</v>
      </c>
      <c r="Q243" s="18">
        <f>(((J243/60)/60)/24)+DATE(1970,1,1)</f>
        <v>41949.697962962964</v>
      </c>
      <c r="R243" s="13">
        <f>YEAR(Q243)</f>
        <v>2014</v>
      </c>
    </row>
    <row r="244" spans="1:18" ht="45" customHeight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6" t="s">
        <v>8284</v>
      </c>
      <c r="O244" s="17" t="s">
        <v>8289</v>
      </c>
      <c r="P244" s="18">
        <f>(((I244/60)/60)/24)+DATE(1970,1,1)</f>
        <v>40897.492939814816</v>
      </c>
      <c r="Q244" s="18">
        <f>(((J244/60)/60)/24)+DATE(1970,1,1)</f>
        <v>40862.492939814816</v>
      </c>
      <c r="R244" s="13">
        <f>YEAR(Q244)</f>
        <v>2011</v>
      </c>
    </row>
    <row r="245" spans="1:18" ht="45" customHeight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6" t="s">
        <v>8284</v>
      </c>
      <c r="O245" s="17" t="s">
        <v>8289</v>
      </c>
      <c r="P245" s="18">
        <f>(((I245/60)/60)/24)+DATE(1970,1,1)</f>
        <v>41692.047500000001</v>
      </c>
      <c r="Q245" s="18">
        <f>(((J245/60)/60)/24)+DATE(1970,1,1)</f>
        <v>41662.047500000001</v>
      </c>
      <c r="R245" s="13">
        <f>YEAR(Q245)</f>
        <v>2014</v>
      </c>
    </row>
    <row r="246" spans="1:18" ht="60" customHeight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6" t="s">
        <v>8284</v>
      </c>
      <c r="O246" s="17" t="s">
        <v>8289</v>
      </c>
      <c r="P246" s="18">
        <f>(((I246/60)/60)/24)+DATE(1970,1,1)</f>
        <v>40253.29583333333</v>
      </c>
      <c r="Q246" s="18">
        <f>(((J246/60)/60)/24)+DATE(1970,1,1)</f>
        <v>40213.323599537034</v>
      </c>
      <c r="R246" s="13">
        <f>YEAR(Q246)</f>
        <v>2010</v>
      </c>
    </row>
    <row r="247" spans="1:18" ht="60" customHeight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6" t="s">
        <v>8284</v>
      </c>
      <c r="O247" s="17" t="s">
        <v>8289</v>
      </c>
      <c r="P247" s="18">
        <f>(((I247/60)/60)/24)+DATE(1970,1,1)</f>
        <v>41137.053067129629</v>
      </c>
      <c r="Q247" s="18">
        <f>(((J247/60)/60)/24)+DATE(1970,1,1)</f>
        <v>41107.053067129629</v>
      </c>
      <c r="R247" s="13">
        <f>YEAR(Q247)</f>
        <v>2012</v>
      </c>
    </row>
    <row r="248" spans="1:18" ht="45" customHeight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6" t="s">
        <v>8284</v>
      </c>
      <c r="O248" s="17" t="s">
        <v>8289</v>
      </c>
      <c r="P248" s="18">
        <f>(((I248/60)/60)/24)+DATE(1970,1,1)</f>
        <v>40530.405150462961</v>
      </c>
      <c r="Q248" s="18">
        <f>(((J248/60)/60)/24)+DATE(1970,1,1)</f>
        <v>40480.363483796296</v>
      </c>
      <c r="R248" s="13">
        <f>YEAR(Q248)</f>
        <v>2010</v>
      </c>
    </row>
    <row r="249" spans="1:18" ht="60" customHeight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6" t="s">
        <v>8284</v>
      </c>
      <c r="O249" s="17" t="s">
        <v>8289</v>
      </c>
      <c r="P249" s="18">
        <f>(((I249/60)/60)/24)+DATE(1970,1,1)</f>
        <v>40467.152083333334</v>
      </c>
      <c r="Q249" s="18">
        <f>(((J249/60)/60)/24)+DATE(1970,1,1)</f>
        <v>40430.604328703703</v>
      </c>
      <c r="R249" s="13">
        <f>YEAR(Q249)</f>
        <v>2010</v>
      </c>
    </row>
    <row r="250" spans="1:18" ht="60" customHeight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6" t="s">
        <v>8284</v>
      </c>
      <c r="O250" s="17" t="s">
        <v>8289</v>
      </c>
      <c r="P250" s="18">
        <f>(((I250/60)/60)/24)+DATE(1970,1,1)</f>
        <v>40915.774409722224</v>
      </c>
      <c r="Q250" s="18">
        <f>(((J250/60)/60)/24)+DATE(1970,1,1)</f>
        <v>40870.774409722224</v>
      </c>
      <c r="R250" s="13">
        <f>YEAR(Q250)</f>
        <v>2011</v>
      </c>
    </row>
    <row r="251" spans="1:18" ht="60" customHeight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6" t="s">
        <v>8284</v>
      </c>
      <c r="O251" s="17" t="s">
        <v>8289</v>
      </c>
      <c r="P251" s="18">
        <f>(((I251/60)/60)/24)+DATE(1970,1,1)</f>
        <v>40412.736111111109</v>
      </c>
      <c r="Q251" s="18">
        <f>(((J251/60)/60)/24)+DATE(1970,1,1)</f>
        <v>40332.923842592594</v>
      </c>
      <c r="R251" s="13">
        <f>YEAR(Q251)</f>
        <v>2010</v>
      </c>
    </row>
    <row r="252" spans="1:18" ht="60" customHeight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6" t="s">
        <v>8284</v>
      </c>
      <c r="O252" s="17" t="s">
        <v>8289</v>
      </c>
      <c r="P252" s="18">
        <f>(((I252/60)/60)/24)+DATE(1970,1,1)</f>
        <v>41431.565868055557</v>
      </c>
      <c r="Q252" s="18">
        <f>(((J252/60)/60)/24)+DATE(1970,1,1)</f>
        <v>41401.565868055557</v>
      </c>
      <c r="R252" s="13">
        <f>YEAR(Q252)</f>
        <v>2013</v>
      </c>
    </row>
    <row r="253" spans="1:18" ht="45" customHeight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6" t="s">
        <v>8284</v>
      </c>
      <c r="O253" s="17" t="s">
        <v>8289</v>
      </c>
      <c r="P253" s="18">
        <f>(((I253/60)/60)/24)+DATE(1970,1,1)</f>
        <v>41045.791666666664</v>
      </c>
      <c r="Q253" s="18">
        <f>(((J253/60)/60)/24)+DATE(1970,1,1)</f>
        <v>41013.787569444445</v>
      </c>
      <c r="R253" s="13">
        <f>YEAR(Q253)</f>
        <v>2012</v>
      </c>
    </row>
    <row r="254" spans="1:18" ht="45" customHeight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6" t="s">
        <v>8284</v>
      </c>
      <c r="O254" s="17" t="s">
        <v>8289</v>
      </c>
      <c r="P254" s="18">
        <f>(((I254/60)/60)/24)+DATE(1970,1,1)</f>
        <v>40330.165972222225</v>
      </c>
      <c r="Q254" s="18">
        <f>(((J254/60)/60)/24)+DATE(1970,1,1)</f>
        <v>40266.662708333337</v>
      </c>
      <c r="R254" s="13">
        <f>YEAR(Q254)</f>
        <v>2010</v>
      </c>
    </row>
    <row r="255" spans="1:18" ht="60" customHeight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6" t="s">
        <v>8284</v>
      </c>
      <c r="O255" s="17" t="s">
        <v>8289</v>
      </c>
      <c r="P255" s="18">
        <f>(((I255/60)/60)/24)+DATE(1970,1,1)</f>
        <v>40954.650868055556</v>
      </c>
      <c r="Q255" s="18">
        <f>(((J255/60)/60)/24)+DATE(1970,1,1)</f>
        <v>40924.650868055556</v>
      </c>
      <c r="R255" s="13">
        <f>YEAR(Q255)</f>
        <v>2012</v>
      </c>
    </row>
    <row r="256" spans="1:18" ht="45" customHeight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6" t="s">
        <v>8284</v>
      </c>
      <c r="O256" s="17" t="s">
        <v>8289</v>
      </c>
      <c r="P256" s="18">
        <f>(((I256/60)/60)/24)+DATE(1970,1,1)</f>
        <v>42294.083333333328</v>
      </c>
      <c r="Q256" s="18">
        <f>(((J256/60)/60)/24)+DATE(1970,1,1)</f>
        <v>42263.952662037031</v>
      </c>
      <c r="R256" s="13">
        <f>YEAR(Q256)</f>
        <v>2015</v>
      </c>
    </row>
    <row r="257" spans="1:18" ht="30" customHeight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6" t="s">
        <v>8284</v>
      </c>
      <c r="O257" s="17" t="s">
        <v>8289</v>
      </c>
      <c r="P257" s="18">
        <f>(((I257/60)/60)/24)+DATE(1970,1,1)</f>
        <v>40618.48474537037</v>
      </c>
      <c r="Q257" s="18">
        <f>(((J257/60)/60)/24)+DATE(1970,1,1)</f>
        <v>40588.526412037041</v>
      </c>
      <c r="R257" s="13">
        <f>YEAR(Q257)</f>
        <v>2011</v>
      </c>
    </row>
    <row r="258" spans="1:18" ht="60" customHeight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6" t="s">
        <v>8284</v>
      </c>
      <c r="O258" s="17" t="s">
        <v>8289</v>
      </c>
      <c r="P258" s="18">
        <f>(((I258/60)/60)/24)+DATE(1970,1,1)</f>
        <v>41349.769293981481</v>
      </c>
      <c r="Q258" s="18">
        <f>(((J258/60)/60)/24)+DATE(1970,1,1)</f>
        <v>41319.769293981481</v>
      </c>
      <c r="R258" s="13">
        <f>YEAR(Q258)</f>
        <v>2013</v>
      </c>
    </row>
    <row r="259" spans="1:18" ht="60" customHeight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6" t="s">
        <v>8284</v>
      </c>
      <c r="O259" s="17" t="s">
        <v>8289</v>
      </c>
      <c r="P259" s="18">
        <f>(((I259/60)/60)/24)+DATE(1970,1,1)</f>
        <v>42509.626875000002</v>
      </c>
      <c r="Q259" s="18">
        <f>(((J259/60)/60)/24)+DATE(1970,1,1)</f>
        <v>42479.626875000002</v>
      </c>
      <c r="R259" s="13">
        <f>YEAR(Q259)</f>
        <v>2016</v>
      </c>
    </row>
    <row r="260" spans="1:18" ht="60" customHeight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6" t="s">
        <v>8284</v>
      </c>
      <c r="O260" s="17" t="s">
        <v>8289</v>
      </c>
      <c r="P260" s="18">
        <f>(((I260/60)/60)/24)+DATE(1970,1,1)</f>
        <v>40712.051689814813</v>
      </c>
      <c r="Q260" s="18">
        <f>(((J260/60)/60)/24)+DATE(1970,1,1)</f>
        <v>40682.051689814813</v>
      </c>
      <c r="R260" s="13">
        <f>YEAR(Q260)</f>
        <v>2011</v>
      </c>
    </row>
    <row r="261" spans="1:18" ht="60" customHeight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6" t="s">
        <v>8284</v>
      </c>
      <c r="O261" s="17" t="s">
        <v>8289</v>
      </c>
      <c r="P261" s="18">
        <f>(((I261/60)/60)/24)+DATE(1970,1,1)</f>
        <v>42102.738067129627</v>
      </c>
      <c r="Q261" s="18">
        <f>(((J261/60)/60)/24)+DATE(1970,1,1)</f>
        <v>42072.738067129627</v>
      </c>
      <c r="R261" s="13">
        <f>YEAR(Q261)</f>
        <v>2015</v>
      </c>
    </row>
    <row r="262" spans="1:18" ht="45" customHeight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6" t="s">
        <v>8284</v>
      </c>
      <c r="O262" s="17" t="s">
        <v>8289</v>
      </c>
      <c r="P262" s="18">
        <f>(((I262/60)/60)/24)+DATE(1970,1,1)</f>
        <v>40376.415972222225</v>
      </c>
      <c r="Q262" s="18">
        <f>(((J262/60)/60)/24)+DATE(1970,1,1)</f>
        <v>40330.755543981482</v>
      </c>
      <c r="R262" s="13">
        <f>YEAR(Q262)</f>
        <v>2010</v>
      </c>
    </row>
    <row r="263" spans="1:18" ht="45" customHeight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6" t="s">
        <v>8284</v>
      </c>
      <c r="O263" s="17" t="s">
        <v>8289</v>
      </c>
      <c r="P263" s="18">
        <f>(((I263/60)/60)/24)+DATE(1970,1,1)</f>
        <v>41067.621527777781</v>
      </c>
      <c r="Q263" s="18">
        <f>(((J263/60)/60)/24)+DATE(1970,1,1)</f>
        <v>41017.885462962964</v>
      </c>
      <c r="R263" s="13">
        <f>YEAR(Q263)</f>
        <v>2012</v>
      </c>
    </row>
    <row r="264" spans="1:18" ht="30" customHeight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6" t="s">
        <v>8284</v>
      </c>
      <c r="O264" s="17" t="s">
        <v>8289</v>
      </c>
      <c r="P264" s="18">
        <f>(((I264/60)/60)/24)+DATE(1970,1,1)</f>
        <v>40600.24800925926</v>
      </c>
      <c r="Q264" s="18">
        <f>(((J264/60)/60)/24)+DATE(1970,1,1)</f>
        <v>40555.24800925926</v>
      </c>
      <c r="R264" s="13">
        <f>YEAR(Q264)</f>
        <v>2011</v>
      </c>
    </row>
    <row r="265" spans="1:18" ht="60" customHeight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6" t="s">
        <v>8284</v>
      </c>
      <c r="O265" s="17" t="s">
        <v>8289</v>
      </c>
      <c r="P265" s="18">
        <f>(((I265/60)/60)/24)+DATE(1970,1,1)</f>
        <v>41179.954791666663</v>
      </c>
      <c r="Q265" s="18">
        <f>(((J265/60)/60)/24)+DATE(1970,1,1)</f>
        <v>41149.954791666663</v>
      </c>
      <c r="R265" s="13">
        <f>YEAR(Q265)</f>
        <v>2012</v>
      </c>
    </row>
    <row r="266" spans="1:18" ht="60" customHeight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6" t="s">
        <v>8284</v>
      </c>
      <c r="O266" s="17" t="s">
        <v>8289</v>
      </c>
      <c r="P266" s="18">
        <f>(((I266/60)/60)/24)+DATE(1970,1,1)</f>
        <v>41040.620312500003</v>
      </c>
      <c r="Q266" s="18">
        <f>(((J266/60)/60)/24)+DATE(1970,1,1)</f>
        <v>41010.620312500003</v>
      </c>
      <c r="R266" s="13">
        <f>YEAR(Q266)</f>
        <v>2012</v>
      </c>
    </row>
    <row r="267" spans="1:18" ht="60" customHeight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6" t="s">
        <v>8284</v>
      </c>
      <c r="O267" s="17" t="s">
        <v>8289</v>
      </c>
      <c r="P267" s="18">
        <f>(((I267/60)/60)/24)+DATE(1970,1,1)</f>
        <v>40308.844444444447</v>
      </c>
      <c r="Q267" s="18">
        <f>(((J267/60)/60)/24)+DATE(1970,1,1)</f>
        <v>40267.245717592588</v>
      </c>
      <c r="R267" s="13">
        <f>YEAR(Q267)</f>
        <v>2010</v>
      </c>
    </row>
    <row r="268" spans="1:18" ht="60" customHeight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6" t="s">
        <v>8284</v>
      </c>
      <c r="O268" s="17" t="s">
        <v>8289</v>
      </c>
      <c r="P268" s="18">
        <f>(((I268/60)/60)/24)+DATE(1970,1,1)</f>
        <v>40291.160416666666</v>
      </c>
      <c r="Q268" s="18">
        <f>(((J268/60)/60)/24)+DATE(1970,1,1)</f>
        <v>40205.174849537041</v>
      </c>
      <c r="R268" s="13">
        <f>YEAR(Q268)</f>
        <v>2010</v>
      </c>
    </row>
    <row r="269" spans="1:18" ht="45" customHeight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6" t="s">
        <v>8284</v>
      </c>
      <c r="O269" s="17" t="s">
        <v>8289</v>
      </c>
      <c r="P269" s="18">
        <f>(((I269/60)/60)/24)+DATE(1970,1,1)</f>
        <v>41815.452534722222</v>
      </c>
      <c r="Q269" s="18">
        <f>(((J269/60)/60)/24)+DATE(1970,1,1)</f>
        <v>41785.452534722222</v>
      </c>
      <c r="R269" s="13">
        <f>YEAR(Q269)</f>
        <v>2014</v>
      </c>
    </row>
    <row r="270" spans="1:18" ht="60" customHeight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6" t="s">
        <v>8284</v>
      </c>
      <c r="O270" s="17" t="s">
        <v>8289</v>
      </c>
      <c r="P270" s="18">
        <f>(((I270/60)/60)/24)+DATE(1970,1,1)</f>
        <v>40854.194189814814</v>
      </c>
      <c r="Q270" s="18">
        <f>(((J270/60)/60)/24)+DATE(1970,1,1)</f>
        <v>40809.15252314815</v>
      </c>
      <c r="R270" s="13">
        <f>YEAR(Q270)</f>
        <v>2011</v>
      </c>
    </row>
    <row r="271" spans="1:18" ht="60" customHeight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6" t="s">
        <v>8284</v>
      </c>
      <c r="O271" s="17" t="s">
        <v>8289</v>
      </c>
      <c r="P271" s="18">
        <f>(((I271/60)/60)/24)+DATE(1970,1,1)</f>
        <v>42788.197013888886</v>
      </c>
      <c r="Q271" s="18">
        <f>(((J271/60)/60)/24)+DATE(1970,1,1)</f>
        <v>42758.197013888886</v>
      </c>
      <c r="R271" s="13">
        <f>YEAR(Q271)</f>
        <v>2017</v>
      </c>
    </row>
    <row r="272" spans="1:18" ht="45" customHeight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6" t="s">
        <v>8284</v>
      </c>
      <c r="O272" s="17" t="s">
        <v>8289</v>
      </c>
      <c r="P272" s="18">
        <f>(((I272/60)/60)/24)+DATE(1970,1,1)</f>
        <v>40688.166666666664</v>
      </c>
      <c r="Q272" s="18">
        <f>(((J272/60)/60)/24)+DATE(1970,1,1)</f>
        <v>40637.866550925923</v>
      </c>
      <c r="R272" s="13">
        <f>YEAR(Q272)</f>
        <v>2011</v>
      </c>
    </row>
    <row r="273" spans="1:18" ht="60" customHeight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6" t="s">
        <v>8284</v>
      </c>
      <c r="O273" s="17" t="s">
        <v>8289</v>
      </c>
      <c r="P273" s="18">
        <f>(((I273/60)/60)/24)+DATE(1970,1,1)</f>
        <v>41641.333333333336</v>
      </c>
      <c r="Q273" s="18">
        <f>(((J273/60)/60)/24)+DATE(1970,1,1)</f>
        <v>41612.10024305556</v>
      </c>
      <c r="R273" s="13">
        <f>YEAR(Q273)</f>
        <v>2013</v>
      </c>
    </row>
    <row r="274" spans="1:18" ht="60" customHeight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6" t="s">
        <v>8284</v>
      </c>
      <c r="O274" s="17" t="s">
        <v>8289</v>
      </c>
      <c r="P274" s="18">
        <f>(((I274/60)/60)/24)+DATE(1970,1,1)</f>
        <v>40296.78402777778</v>
      </c>
      <c r="Q274" s="18">
        <f>(((J274/60)/60)/24)+DATE(1970,1,1)</f>
        <v>40235.900358796294</v>
      </c>
      <c r="R274" s="13">
        <f>YEAR(Q274)</f>
        <v>2010</v>
      </c>
    </row>
    <row r="275" spans="1:18" ht="60" customHeight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6" t="s">
        <v>8284</v>
      </c>
      <c r="O275" s="17" t="s">
        <v>8289</v>
      </c>
      <c r="P275" s="18">
        <f>(((I275/60)/60)/24)+DATE(1970,1,1)</f>
        <v>40727.498449074075</v>
      </c>
      <c r="Q275" s="18">
        <f>(((J275/60)/60)/24)+DATE(1970,1,1)</f>
        <v>40697.498449074075</v>
      </c>
      <c r="R275" s="13">
        <f>YEAR(Q275)</f>
        <v>2011</v>
      </c>
    </row>
    <row r="276" spans="1:18" ht="60" customHeight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6" t="s">
        <v>8284</v>
      </c>
      <c r="O276" s="17" t="s">
        <v>8289</v>
      </c>
      <c r="P276" s="18">
        <f>(((I276/60)/60)/24)+DATE(1970,1,1)</f>
        <v>41004.290972222225</v>
      </c>
      <c r="Q276" s="18">
        <f>(((J276/60)/60)/24)+DATE(1970,1,1)</f>
        <v>40969.912372685183</v>
      </c>
      <c r="R276" s="13">
        <f>YEAR(Q276)</f>
        <v>2012</v>
      </c>
    </row>
    <row r="277" spans="1:18" ht="45" customHeight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6" t="s">
        <v>8284</v>
      </c>
      <c r="O277" s="17" t="s">
        <v>8289</v>
      </c>
      <c r="P277" s="18">
        <f>(((I277/60)/60)/24)+DATE(1970,1,1)</f>
        <v>41223.073680555557</v>
      </c>
      <c r="Q277" s="18">
        <f>(((J277/60)/60)/24)+DATE(1970,1,1)</f>
        <v>41193.032013888893</v>
      </c>
      <c r="R277" s="13">
        <f>YEAR(Q277)</f>
        <v>2012</v>
      </c>
    </row>
    <row r="278" spans="1:18" ht="60" customHeight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6" t="s">
        <v>8284</v>
      </c>
      <c r="O278" s="17" t="s">
        <v>8289</v>
      </c>
      <c r="P278" s="18">
        <f>(((I278/60)/60)/24)+DATE(1970,1,1)</f>
        <v>41027.040208333332</v>
      </c>
      <c r="Q278" s="18">
        <f>(((J278/60)/60)/24)+DATE(1970,1,1)</f>
        <v>40967.081874999996</v>
      </c>
      <c r="R278" s="13">
        <f>YEAR(Q278)</f>
        <v>2012</v>
      </c>
    </row>
    <row r="279" spans="1:18" ht="60" customHeight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6" t="s">
        <v>8284</v>
      </c>
      <c r="O279" s="17" t="s">
        <v>8289</v>
      </c>
      <c r="P279" s="18">
        <f>(((I279/60)/60)/24)+DATE(1970,1,1)</f>
        <v>42147.891423611116</v>
      </c>
      <c r="Q279" s="18">
        <f>(((J279/60)/60)/24)+DATE(1970,1,1)</f>
        <v>42117.891423611116</v>
      </c>
      <c r="R279" s="13">
        <f>YEAR(Q279)</f>
        <v>2015</v>
      </c>
    </row>
    <row r="280" spans="1:18" ht="45" customHeight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6" t="s">
        <v>8284</v>
      </c>
      <c r="O280" s="17" t="s">
        <v>8289</v>
      </c>
      <c r="P280" s="18">
        <f>(((I280/60)/60)/24)+DATE(1970,1,1)</f>
        <v>41194.040960648148</v>
      </c>
      <c r="Q280" s="18">
        <f>(((J280/60)/60)/24)+DATE(1970,1,1)</f>
        <v>41164.040960648148</v>
      </c>
      <c r="R280" s="13">
        <f>YEAR(Q280)</f>
        <v>2012</v>
      </c>
    </row>
    <row r="281" spans="1:18" ht="60" customHeight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6" t="s">
        <v>8284</v>
      </c>
      <c r="O281" s="17" t="s">
        <v>8289</v>
      </c>
      <c r="P281" s="18">
        <f>(((I281/60)/60)/24)+DATE(1970,1,1)</f>
        <v>42793.084027777775</v>
      </c>
      <c r="Q281" s="18">
        <f>(((J281/60)/60)/24)+DATE(1970,1,1)</f>
        <v>42759.244166666671</v>
      </c>
      <c r="R281" s="13">
        <f>YEAR(Q281)</f>
        <v>2017</v>
      </c>
    </row>
    <row r="282" spans="1:18" ht="60" customHeight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6" t="s">
        <v>8284</v>
      </c>
      <c r="O282" s="17" t="s">
        <v>8289</v>
      </c>
      <c r="P282" s="18">
        <f>(((I282/60)/60)/24)+DATE(1970,1,1)</f>
        <v>41789.590682870366</v>
      </c>
      <c r="Q282" s="18">
        <f>(((J282/60)/60)/24)+DATE(1970,1,1)</f>
        <v>41744.590682870366</v>
      </c>
      <c r="R282" s="13">
        <f>YEAR(Q282)</f>
        <v>2014</v>
      </c>
    </row>
    <row r="283" spans="1:18" ht="60" customHeight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6" t="s">
        <v>8284</v>
      </c>
      <c r="O283" s="17" t="s">
        <v>8289</v>
      </c>
      <c r="P283" s="18">
        <f>(((I283/60)/60)/24)+DATE(1970,1,1)</f>
        <v>40035.80972222222</v>
      </c>
      <c r="Q283" s="18">
        <f>(((J283/60)/60)/24)+DATE(1970,1,1)</f>
        <v>39950.163344907407</v>
      </c>
      <c r="R283" s="13">
        <f>YEAR(Q283)</f>
        <v>2009</v>
      </c>
    </row>
    <row r="284" spans="1:18" ht="45" customHeight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6" t="s">
        <v>8284</v>
      </c>
      <c r="O284" s="17" t="s">
        <v>8289</v>
      </c>
      <c r="P284" s="18">
        <f>(((I284/60)/60)/24)+DATE(1970,1,1)</f>
        <v>40231.916666666664</v>
      </c>
      <c r="Q284" s="18">
        <f>(((J284/60)/60)/24)+DATE(1970,1,1)</f>
        <v>40194.920046296298</v>
      </c>
      <c r="R284" s="13">
        <f>YEAR(Q284)</f>
        <v>2010</v>
      </c>
    </row>
    <row r="285" spans="1:18" ht="30" customHeight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6" t="s">
        <v>8284</v>
      </c>
      <c r="O285" s="17" t="s">
        <v>8289</v>
      </c>
      <c r="P285" s="18">
        <f>(((I285/60)/60)/24)+DATE(1970,1,1)</f>
        <v>40695.207638888889</v>
      </c>
      <c r="Q285" s="18">
        <f>(((J285/60)/60)/24)+DATE(1970,1,1)</f>
        <v>40675.71</v>
      </c>
      <c r="R285" s="13">
        <f>YEAR(Q285)</f>
        <v>2011</v>
      </c>
    </row>
    <row r="286" spans="1:18" ht="60" customHeight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6" t="s">
        <v>8284</v>
      </c>
      <c r="O286" s="17" t="s">
        <v>8289</v>
      </c>
      <c r="P286" s="18">
        <f>(((I286/60)/60)/24)+DATE(1970,1,1)</f>
        <v>40929.738194444442</v>
      </c>
      <c r="Q286" s="18">
        <f>(((J286/60)/60)/24)+DATE(1970,1,1)</f>
        <v>40904.738194444442</v>
      </c>
      <c r="R286" s="13">
        <f>YEAR(Q286)</f>
        <v>2011</v>
      </c>
    </row>
    <row r="287" spans="1:18" ht="45" customHeight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6" t="s">
        <v>8284</v>
      </c>
      <c r="O287" s="17" t="s">
        <v>8289</v>
      </c>
      <c r="P287" s="18">
        <f>(((I287/60)/60)/24)+DATE(1970,1,1)</f>
        <v>41536.756111111114</v>
      </c>
      <c r="Q287" s="18">
        <f>(((J287/60)/60)/24)+DATE(1970,1,1)</f>
        <v>41506.756111111114</v>
      </c>
      <c r="R287" s="13">
        <f>YEAR(Q287)</f>
        <v>2013</v>
      </c>
    </row>
    <row r="288" spans="1:18" ht="60" customHeight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6" t="s">
        <v>8284</v>
      </c>
      <c r="O288" s="17" t="s">
        <v>8289</v>
      </c>
      <c r="P288" s="18">
        <f>(((I288/60)/60)/24)+DATE(1970,1,1)</f>
        <v>41358.774583333332</v>
      </c>
      <c r="Q288" s="18">
        <f>(((J288/60)/60)/24)+DATE(1970,1,1)</f>
        <v>41313.816249999996</v>
      </c>
      <c r="R288" s="13">
        <f>YEAR(Q288)</f>
        <v>2013</v>
      </c>
    </row>
    <row r="289" spans="1:18" ht="30" customHeight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6" t="s">
        <v>8284</v>
      </c>
      <c r="O289" s="17" t="s">
        <v>8289</v>
      </c>
      <c r="P289" s="18">
        <f>(((I289/60)/60)/24)+DATE(1970,1,1)</f>
        <v>41215.166666666664</v>
      </c>
      <c r="Q289" s="18">
        <f>(((J289/60)/60)/24)+DATE(1970,1,1)</f>
        <v>41184.277986111112</v>
      </c>
      <c r="R289" s="13">
        <f>YEAR(Q289)</f>
        <v>2012</v>
      </c>
    </row>
    <row r="290" spans="1:18" ht="60" customHeight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6" t="s">
        <v>8284</v>
      </c>
      <c r="O290" s="17" t="s">
        <v>8289</v>
      </c>
      <c r="P290" s="18">
        <f>(((I290/60)/60)/24)+DATE(1970,1,1)</f>
        <v>41086.168900462959</v>
      </c>
      <c r="Q290" s="18">
        <f>(((J290/60)/60)/24)+DATE(1970,1,1)</f>
        <v>41051.168900462959</v>
      </c>
      <c r="R290" s="13">
        <f>YEAR(Q290)</f>
        <v>2012</v>
      </c>
    </row>
    <row r="291" spans="1:18" ht="60" customHeight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6" t="s">
        <v>8284</v>
      </c>
      <c r="O291" s="17" t="s">
        <v>8289</v>
      </c>
      <c r="P291" s="18">
        <f>(((I291/60)/60)/24)+DATE(1970,1,1)</f>
        <v>41580.456412037034</v>
      </c>
      <c r="Q291" s="18">
        <f>(((J291/60)/60)/24)+DATE(1970,1,1)</f>
        <v>41550.456412037034</v>
      </c>
      <c r="R291" s="13">
        <f>YEAR(Q291)</f>
        <v>2013</v>
      </c>
    </row>
    <row r="292" spans="1:18" ht="45" customHeight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6" t="s">
        <v>8284</v>
      </c>
      <c r="O292" s="17" t="s">
        <v>8289</v>
      </c>
      <c r="P292" s="18">
        <f>(((I292/60)/60)/24)+DATE(1970,1,1)</f>
        <v>40576.332638888889</v>
      </c>
      <c r="Q292" s="18">
        <f>(((J292/60)/60)/24)+DATE(1970,1,1)</f>
        <v>40526.36917824074</v>
      </c>
      <c r="R292" s="13">
        <f>YEAR(Q292)</f>
        <v>2010</v>
      </c>
    </row>
    <row r="293" spans="1:18" ht="45" customHeight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6" t="s">
        <v>8284</v>
      </c>
      <c r="O293" s="17" t="s">
        <v>8289</v>
      </c>
      <c r="P293" s="18">
        <f>(((I293/60)/60)/24)+DATE(1970,1,1)</f>
        <v>41395.000694444447</v>
      </c>
      <c r="Q293" s="18">
        <f>(((J293/60)/60)/24)+DATE(1970,1,1)</f>
        <v>41376.769050925926</v>
      </c>
      <c r="R293" s="13">
        <f>YEAR(Q293)</f>
        <v>2013</v>
      </c>
    </row>
    <row r="294" spans="1:18" ht="60" customHeight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6" t="s">
        <v>8284</v>
      </c>
      <c r="O294" s="17" t="s">
        <v>8289</v>
      </c>
      <c r="P294" s="18">
        <f>(((I294/60)/60)/24)+DATE(1970,1,1)</f>
        <v>40845.165972222225</v>
      </c>
      <c r="Q294" s="18">
        <f>(((J294/60)/60)/24)+DATE(1970,1,1)</f>
        <v>40812.803229166668</v>
      </c>
      <c r="R294" s="13">
        <f>YEAR(Q294)</f>
        <v>2011</v>
      </c>
    </row>
    <row r="295" spans="1:18" ht="60" customHeight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6" t="s">
        <v>8284</v>
      </c>
      <c r="O295" s="17" t="s">
        <v>8289</v>
      </c>
      <c r="P295" s="18">
        <f>(((I295/60)/60)/24)+DATE(1970,1,1)</f>
        <v>41749.667986111112</v>
      </c>
      <c r="Q295" s="18">
        <f>(((J295/60)/60)/24)+DATE(1970,1,1)</f>
        <v>41719.667986111112</v>
      </c>
      <c r="R295" s="13">
        <f>YEAR(Q295)</f>
        <v>2014</v>
      </c>
    </row>
    <row r="296" spans="1:18" ht="90" customHeight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6" t="s">
        <v>8284</v>
      </c>
      <c r="O296" s="17" t="s">
        <v>8289</v>
      </c>
      <c r="P296" s="18">
        <f>(((I296/60)/60)/24)+DATE(1970,1,1)</f>
        <v>40378.666666666664</v>
      </c>
      <c r="Q296" s="18">
        <f>(((J296/60)/60)/24)+DATE(1970,1,1)</f>
        <v>40343.084421296298</v>
      </c>
      <c r="R296" s="13">
        <f>YEAR(Q296)</f>
        <v>2010</v>
      </c>
    </row>
    <row r="297" spans="1:18" ht="60" customHeight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6" t="s">
        <v>8284</v>
      </c>
      <c r="O297" s="17" t="s">
        <v>8289</v>
      </c>
      <c r="P297" s="18">
        <f>(((I297/60)/60)/24)+DATE(1970,1,1)</f>
        <v>41579</v>
      </c>
      <c r="Q297" s="18">
        <f>(((J297/60)/60)/24)+DATE(1970,1,1)</f>
        <v>41519.004733796297</v>
      </c>
      <c r="R297" s="13">
        <f>YEAR(Q297)</f>
        <v>2013</v>
      </c>
    </row>
    <row r="298" spans="1:18" ht="45" customHeight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6" t="s">
        <v>8284</v>
      </c>
      <c r="O298" s="17" t="s">
        <v>8289</v>
      </c>
      <c r="P298" s="18">
        <f>(((I298/60)/60)/24)+DATE(1970,1,1)</f>
        <v>41159.475497685184</v>
      </c>
      <c r="Q298" s="18">
        <f>(((J298/60)/60)/24)+DATE(1970,1,1)</f>
        <v>41134.475497685184</v>
      </c>
      <c r="R298" s="13">
        <f>YEAR(Q298)</f>
        <v>2012</v>
      </c>
    </row>
    <row r="299" spans="1:18" ht="60" customHeight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6" t="s">
        <v>8284</v>
      </c>
      <c r="O299" s="17" t="s">
        <v>8289</v>
      </c>
      <c r="P299" s="18">
        <f>(((I299/60)/60)/24)+DATE(1970,1,1)</f>
        <v>42125.165972222225</v>
      </c>
      <c r="Q299" s="18">
        <f>(((J299/60)/60)/24)+DATE(1970,1,1)</f>
        <v>42089.72802083334</v>
      </c>
      <c r="R299" s="13">
        <f>YEAR(Q299)</f>
        <v>2015</v>
      </c>
    </row>
    <row r="300" spans="1:18" ht="30" customHeight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6" t="s">
        <v>8284</v>
      </c>
      <c r="O300" s="17" t="s">
        <v>8289</v>
      </c>
      <c r="P300" s="18">
        <f>(((I300/60)/60)/24)+DATE(1970,1,1)</f>
        <v>41768.875</v>
      </c>
      <c r="Q300" s="18">
        <f>(((J300/60)/60)/24)+DATE(1970,1,1)</f>
        <v>41709.463518518518</v>
      </c>
      <c r="R300" s="13">
        <f>YEAR(Q300)</f>
        <v>2014</v>
      </c>
    </row>
    <row r="301" spans="1:18" ht="60" customHeight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6" t="s">
        <v>8284</v>
      </c>
      <c r="O301" s="17" t="s">
        <v>8289</v>
      </c>
      <c r="P301" s="18">
        <f>(((I301/60)/60)/24)+DATE(1970,1,1)</f>
        <v>40499.266898148147</v>
      </c>
      <c r="Q301" s="18">
        <f>(((J301/60)/60)/24)+DATE(1970,1,1)</f>
        <v>40469.225231481483</v>
      </c>
      <c r="R301" s="13">
        <f>YEAR(Q301)</f>
        <v>2010</v>
      </c>
    </row>
    <row r="302" spans="1:18" ht="60" customHeight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6" t="s">
        <v>8284</v>
      </c>
      <c r="O302" s="17" t="s">
        <v>8289</v>
      </c>
      <c r="P302" s="18">
        <f>(((I302/60)/60)/24)+DATE(1970,1,1)</f>
        <v>40657.959930555553</v>
      </c>
      <c r="Q302" s="18">
        <f>(((J302/60)/60)/24)+DATE(1970,1,1)</f>
        <v>40626.959930555553</v>
      </c>
      <c r="R302" s="13">
        <f>YEAR(Q302)</f>
        <v>2011</v>
      </c>
    </row>
    <row r="303" spans="1:18" ht="45" customHeight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6" t="s">
        <v>8284</v>
      </c>
      <c r="O303" s="17" t="s">
        <v>8289</v>
      </c>
      <c r="P303" s="18">
        <f>(((I303/60)/60)/24)+DATE(1970,1,1)</f>
        <v>41352.696006944447</v>
      </c>
      <c r="Q303" s="18">
        <f>(((J303/60)/60)/24)+DATE(1970,1,1)</f>
        <v>41312.737673611111</v>
      </c>
      <c r="R303" s="13">
        <f>YEAR(Q303)</f>
        <v>2013</v>
      </c>
    </row>
    <row r="304" spans="1:18" ht="60" customHeight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6" t="s">
        <v>8284</v>
      </c>
      <c r="O304" s="17" t="s">
        <v>8289</v>
      </c>
      <c r="P304" s="18">
        <f>(((I304/60)/60)/24)+DATE(1970,1,1)</f>
        <v>40963.856921296298</v>
      </c>
      <c r="Q304" s="18">
        <f>(((J304/60)/60)/24)+DATE(1970,1,1)</f>
        <v>40933.856921296298</v>
      </c>
      <c r="R304" s="13">
        <f>YEAR(Q304)</f>
        <v>2012</v>
      </c>
    </row>
    <row r="305" spans="1:18" ht="45" customHeight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6" t="s">
        <v>8284</v>
      </c>
      <c r="O305" s="17" t="s">
        <v>8289</v>
      </c>
      <c r="P305" s="18">
        <f>(((I305/60)/60)/24)+DATE(1970,1,1)</f>
        <v>41062.071134259262</v>
      </c>
      <c r="Q305" s="18">
        <f>(((J305/60)/60)/24)+DATE(1970,1,1)</f>
        <v>41032.071134259262</v>
      </c>
      <c r="R305" s="13">
        <f>YEAR(Q305)</f>
        <v>2012</v>
      </c>
    </row>
    <row r="306" spans="1:18" ht="30" customHeight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6" t="s">
        <v>8284</v>
      </c>
      <c r="O306" s="17" t="s">
        <v>8289</v>
      </c>
      <c r="P306" s="18">
        <f>(((I306/60)/60)/24)+DATE(1970,1,1)</f>
        <v>41153.083333333336</v>
      </c>
      <c r="Q306" s="18">
        <f>(((J306/60)/60)/24)+DATE(1970,1,1)</f>
        <v>41114.094872685186</v>
      </c>
      <c r="R306" s="13">
        <f>YEAR(Q306)</f>
        <v>2012</v>
      </c>
    </row>
    <row r="307" spans="1:18" ht="45" customHeight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6" t="s">
        <v>8284</v>
      </c>
      <c r="O307" s="17" t="s">
        <v>8289</v>
      </c>
      <c r="P307" s="18">
        <f>(((I307/60)/60)/24)+DATE(1970,1,1)</f>
        <v>40978.630196759259</v>
      </c>
      <c r="Q307" s="18">
        <f>(((J307/60)/60)/24)+DATE(1970,1,1)</f>
        <v>40948.630196759259</v>
      </c>
      <c r="R307" s="13">
        <f>YEAR(Q307)</f>
        <v>2012</v>
      </c>
    </row>
    <row r="308" spans="1:18" ht="30" customHeight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6" t="s">
        <v>8284</v>
      </c>
      <c r="O308" s="17" t="s">
        <v>8289</v>
      </c>
      <c r="P308" s="18">
        <f>(((I308/60)/60)/24)+DATE(1970,1,1)</f>
        <v>41353.795520833337</v>
      </c>
      <c r="Q308" s="18">
        <f>(((J308/60)/60)/24)+DATE(1970,1,1)</f>
        <v>41333.837187500001</v>
      </c>
      <c r="R308" s="13">
        <f>YEAR(Q308)</f>
        <v>2013</v>
      </c>
    </row>
    <row r="309" spans="1:18" ht="15" customHeight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6" t="s">
        <v>8284</v>
      </c>
      <c r="O309" s="17" t="s">
        <v>8289</v>
      </c>
      <c r="P309" s="18">
        <f>(((I309/60)/60)/24)+DATE(1970,1,1)</f>
        <v>41312.944456018515</v>
      </c>
      <c r="Q309" s="18">
        <f>(((J309/60)/60)/24)+DATE(1970,1,1)</f>
        <v>41282.944456018515</v>
      </c>
      <c r="R309" s="13">
        <f>YEAR(Q309)</f>
        <v>2013</v>
      </c>
    </row>
    <row r="310" spans="1:18" ht="60" customHeight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6" t="s">
        <v>8284</v>
      </c>
      <c r="O310" s="17" t="s">
        <v>8289</v>
      </c>
      <c r="P310" s="18">
        <f>(((I310/60)/60)/24)+DATE(1970,1,1)</f>
        <v>40612.694560185184</v>
      </c>
      <c r="Q310" s="18">
        <f>(((J310/60)/60)/24)+DATE(1970,1,1)</f>
        <v>40567.694560185184</v>
      </c>
      <c r="R310" s="13">
        <f>YEAR(Q310)</f>
        <v>2011</v>
      </c>
    </row>
    <row r="311" spans="1:18" ht="60" customHeight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6" t="s">
        <v>8284</v>
      </c>
      <c r="O311" s="17" t="s">
        <v>8289</v>
      </c>
      <c r="P311" s="18">
        <f>(((I311/60)/60)/24)+DATE(1970,1,1)</f>
        <v>41155.751550925925</v>
      </c>
      <c r="Q311" s="18">
        <f>(((J311/60)/60)/24)+DATE(1970,1,1)</f>
        <v>41134.751550925925</v>
      </c>
      <c r="R311" s="13">
        <f>YEAR(Q311)</f>
        <v>2012</v>
      </c>
    </row>
    <row r="312" spans="1:18" ht="45" customHeight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6" t="s">
        <v>8284</v>
      </c>
      <c r="O312" s="17" t="s">
        <v>8289</v>
      </c>
      <c r="P312" s="18">
        <f>(((I312/60)/60)/24)+DATE(1970,1,1)</f>
        <v>40836.083333333336</v>
      </c>
      <c r="Q312" s="18">
        <f>(((J312/60)/60)/24)+DATE(1970,1,1)</f>
        <v>40821.183136574073</v>
      </c>
      <c r="R312" s="13">
        <f>YEAR(Q312)</f>
        <v>2011</v>
      </c>
    </row>
    <row r="313" spans="1:18" ht="45" customHeight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6" t="s">
        <v>8284</v>
      </c>
      <c r="O313" s="17" t="s">
        <v>8289</v>
      </c>
      <c r="P313" s="18">
        <f>(((I313/60)/60)/24)+DATE(1970,1,1)</f>
        <v>40909.332638888889</v>
      </c>
      <c r="Q313" s="18">
        <f>(((J313/60)/60)/24)+DATE(1970,1,1)</f>
        <v>40868.219814814816</v>
      </c>
      <c r="R313" s="13">
        <f>YEAR(Q313)</f>
        <v>2011</v>
      </c>
    </row>
    <row r="314" spans="1:18" ht="60" customHeight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6" t="s">
        <v>8284</v>
      </c>
      <c r="O314" s="17" t="s">
        <v>8289</v>
      </c>
      <c r="P314" s="18">
        <f>(((I314/60)/60)/24)+DATE(1970,1,1)</f>
        <v>41378.877685185187</v>
      </c>
      <c r="Q314" s="18">
        <f>(((J314/60)/60)/24)+DATE(1970,1,1)</f>
        <v>41348.877685185187</v>
      </c>
      <c r="R314" s="13">
        <f>YEAR(Q314)</f>
        <v>2013</v>
      </c>
    </row>
    <row r="315" spans="1:18" ht="60" customHeight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6" t="s">
        <v>8284</v>
      </c>
      <c r="O315" s="17" t="s">
        <v>8289</v>
      </c>
      <c r="P315" s="18">
        <f>(((I315/60)/60)/24)+DATE(1970,1,1)</f>
        <v>40401.665972222225</v>
      </c>
      <c r="Q315" s="18">
        <f>(((J315/60)/60)/24)+DATE(1970,1,1)</f>
        <v>40357.227939814817</v>
      </c>
      <c r="R315" s="13">
        <f>YEAR(Q315)</f>
        <v>2010</v>
      </c>
    </row>
    <row r="316" spans="1:18" ht="60" customHeight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6" t="s">
        <v>8284</v>
      </c>
      <c r="O316" s="17" t="s">
        <v>8289</v>
      </c>
      <c r="P316" s="18">
        <f>(((I316/60)/60)/24)+DATE(1970,1,1)</f>
        <v>41334.833194444444</v>
      </c>
      <c r="Q316" s="18">
        <f>(((J316/60)/60)/24)+DATE(1970,1,1)</f>
        <v>41304.833194444444</v>
      </c>
      <c r="R316" s="13">
        <f>YEAR(Q316)</f>
        <v>2013</v>
      </c>
    </row>
    <row r="317" spans="1:18" ht="45" customHeight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6" t="s">
        <v>8284</v>
      </c>
      <c r="O317" s="17" t="s">
        <v>8289</v>
      </c>
      <c r="P317" s="18">
        <f>(((I317/60)/60)/24)+DATE(1970,1,1)</f>
        <v>41143.77238425926</v>
      </c>
      <c r="Q317" s="18">
        <f>(((J317/60)/60)/24)+DATE(1970,1,1)</f>
        <v>41113.77238425926</v>
      </c>
      <c r="R317" s="13">
        <f>YEAR(Q317)</f>
        <v>2012</v>
      </c>
    </row>
    <row r="318" spans="1:18" ht="45" customHeight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6" t="s">
        <v>8284</v>
      </c>
      <c r="O318" s="17" t="s">
        <v>8289</v>
      </c>
      <c r="P318" s="18">
        <f>(((I318/60)/60)/24)+DATE(1970,1,1)</f>
        <v>41984.207638888889</v>
      </c>
      <c r="Q318" s="18">
        <f>(((J318/60)/60)/24)+DATE(1970,1,1)</f>
        <v>41950.923576388886</v>
      </c>
      <c r="R318" s="13">
        <f>YEAR(Q318)</f>
        <v>2014</v>
      </c>
    </row>
    <row r="319" spans="1:18" ht="45" customHeight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6" t="s">
        <v>8284</v>
      </c>
      <c r="O319" s="17" t="s">
        <v>8289</v>
      </c>
      <c r="P319" s="18">
        <f>(((I319/60)/60)/24)+DATE(1970,1,1)</f>
        <v>41619.676886574074</v>
      </c>
      <c r="Q319" s="18">
        <f>(((J319/60)/60)/24)+DATE(1970,1,1)</f>
        <v>41589.676886574074</v>
      </c>
      <c r="R319" s="13">
        <f>YEAR(Q319)</f>
        <v>2013</v>
      </c>
    </row>
    <row r="320" spans="1:18" ht="45" customHeight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6" t="s">
        <v>8284</v>
      </c>
      <c r="O320" s="17" t="s">
        <v>8289</v>
      </c>
      <c r="P320" s="18">
        <f>(((I320/60)/60)/24)+DATE(1970,1,1)</f>
        <v>41359.997118055559</v>
      </c>
      <c r="Q320" s="18">
        <f>(((J320/60)/60)/24)+DATE(1970,1,1)</f>
        <v>41330.038784722223</v>
      </c>
      <c r="R320" s="13">
        <f>YEAR(Q320)</f>
        <v>2013</v>
      </c>
    </row>
    <row r="321" spans="1:18" ht="60" customHeight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6" t="s">
        <v>8284</v>
      </c>
      <c r="O321" s="17" t="s">
        <v>8289</v>
      </c>
      <c r="P321" s="18">
        <f>(((I321/60)/60)/24)+DATE(1970,1,1)</f>
        <v>40211.332638888889</v>
      </c>
      <c r="Q321" s="18">
        <f>(((J321/60)/60)/24)+DATE(1970,1,1)</f>
        <v>40123.83829861111</v>
      </c>
      <c r="R321" s="13">
        <f>YEAR(Q321)</f>
        <v>2009</v>
      </c>
    </row>
    <row r="322" spans="1:18" ht="60" customHeight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6" t="s">
        <v>8284</v>
      </c>
      <c r="O322" s="17" t="s">
        <v>8289</v>
      </c>
      <c r="P322" s="18">
        <f>(((I322/60)/60)/24)+DATE(1970,1,1)</f>
        <v>42360.958333333328</v>
      </c>
      <c r="Q322" s="18">
        <f>(((J322/60)/60)/24)+DATE(1970,1,1)</f>
        <v>42331.551307870366</v>
      </c>
      <c r="R322" s="13">
        <f>YEAR(Q322)</f>
        <v>2015</v>
      </c>
    </row>
    <row r="323" spans="1:18" ht="45" customHeight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6" t="s">
        <v>8284</v>
      </c>
      <c r="O323" s="17" t="s">
        <v>8289</v>
      </c>
      <c r="P323" s="18">
        <f>(((I323/60)/60)/24)+DATE(1970,1,1)</f>
        <v>42682.488263888896</v>
      </c>
      <c r="Q323" s="18">
        <f>(((J323/60)/60)/24)+DATE(1970,1,1)</f>
        <v>42647.446597222224</v>
      </c>
      <c r="R323" s="13">
        <f>YEAR(Q323)</f>
        <v>2016</v>
      </c>
    </row>
    <row r="324" spans="1:18" ht="45" customHeight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6" t="s">
        <v>8284</v>
      </c>
      <c r="O324" s="17" t="s">
        <v>8289</v>
      </c>
      <c r="P324" s="18">
        <f>(((I324/60)/60)/24)+DATE(1970,1,1)</f>
        <v>42503.57</v>
      </c>
      <c r="Q324" s="18">
        <f>(((J324/60)/60)/24)+DATE(1970,1,1)</f>
        <v>42473.57</v>
      </c>
      <c r="R324" s="13">
        <f>YEAR(Q324)</f>
        <v>2016</v>
      </c>
    </row>
    <row r="325" spans="1:18" ht="60" customHeight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6" t="s">
        <v>8284</v>
      </c>
      <c r="O325" s="17" t="s">
        <v>8289</v>
      </c>
      <c r="P325" s="18">
        <f>(((I325/60)/60)/24)+DATE(1970,1,1)</f>
        <v>42725.332638888889</v>
      </c>
      <c r="Q325" s="18">
        <f>(((J325/60)/60)/24)+DATE(1970,1,1)</f>
        <v>42697.32136574074</v>
      </c>
      <c r="R325" s="13">
        <f>YEAR(Q325)</f>
        <v>2016</v>
      </c>
    </row>
    <row r="326" spans="1:18" ht="45" customHeight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6" t="s">
        <v>8284</v>
      </c>
      <c r="O326" s="17" t="s">
        <v>8289</v>
      </c>
      <c r="P326" s="18">
        <f>(((I326/60)/60)/24)+DATE(1970,1,1)</f>
        <v>42217.626250000001</v>
      </c>
      <c r="Q326" s="18">
        <f>(((J326/60)/60)/24)+DATE(1970,1,1)</f>
        <v>42184.626250000001</v>
      </c>
      <c r="R326" s="13">
        <f>YEAR(Q326)</f>
        <v>2015</v>
      </c>
    </row>
    <row r="327" spans="1:18" ht="45" customHeight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6" t="s">
        <v>8284</v>
      </c>
      <c r="O327" s="17" t="s">
        <v>8289</v>
      </c>
      <c r="P327" s="18">
        <f>(((I327/60)/60)/24)+DATE(1970,1,1)</f>
        <v>42724.187881944439</v>
      </c>
      <c r="Q327" s="18">
        <f>(((J327/60)/60)/24)+DATE(1970,1,1)</f>
        <v>42689.187881944439</v>
      </c>
      <c r="R327" s="13">
        <f>YEAR(Q327)</f>
        <v>2016</v>
      </c>
    </row>
    <row r="328" spans="1:18" ht="45" customHeight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6" t="s">
        <v>8284</v>
      </c>
      <c r="O328" s="17" t="s">
        <v>8289</v>
      </c>
      <c r="P328" s="18">
        <f>(((I328/60)/60)/24)+DATE(1970,1,1)</f>
        <v>42808.956250000003</v>
      </c>
      <c r="Q328" s="18">
        <f>(((J328/60)/60)/24)+DATE(1970,1,1)</f>
        <v>42775.314884259264</v>
      </c>
      <c r="R328" s="13">
        <f>YEAR(Q328)</f>
        <v>2017</v>
      </c>
    </row>
    <row r="329" spans="1:18" ht="60" customHeight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6" t="s">
        <v>8284</v>
      </c>
      <c r="O329" s="17" t="s">
        <v>8289</v>
      </c>
      <c r="P329" s="18">
        <f>(((I329/60)/60)/24)+DATE(1970,1,1)</f>
        <v>42085.333333333328</v>
      </c>
      <c r="Q329" s="18">
        <f>(((J329/60)/60)/24)+DATE(1970,1,1)</f>
        <v>42058.235289351855</v>
      </c>
      <c r="R329" s="13">
        <f>YEAR(Q329)</f>
        <v>2015</v>
      </c>
    </row>
    <row r="330" spans="1:18" ht="45" customHeight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6" t="s">
        <v>8284</v>
      </c>
      <c r="O330" s="17" t="s">
        <v>8289</v>
      </c>
      <c r="P330" s="18">
        <f>(((I330/60)/60)/24)+DATE(1970,1,1)</f>
        <v>42309.166666666672</v>
      </c>
      <c r="Q330" s="18">
        <f>(((J330/60)/60)/24)+DATE(1970,1,1)</f>
        <v>42278.946620370371</v>
      </c>
      <c r="R330" s="13">
        <f>YEAR(Q330)</f>
        <v>2015</v>
      </c>
    </row>
    <row r="331" spans="1:18" ht="45" customHeight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6" t="s">
        <v>8284</v>
      </c>
      <c r="O331" s="17" t="s">
        <v>8289</v>
      </c>
      <c r="P331" s="18">
        <f>(((I331/60)/60)/24)+DATE(1970,1,1)</f>
        <v>42315.166666666672</v>
      </c>
      <c r="Q331" s="18">
        <f>(((J331/60)/60)/24)+DATE(1970,1,1)</f>
        <v>42291.46674768519</v>
      </c>
      <c r="R331" s="13">
        <f>YEAR(Q331)</f>
        <v>2015</v>
      </c>
    </row>
    <row r="332" spans="1:18" ht="60" customHeight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6" t="s">
        <v>8284</v>
      </c>
      <c r="O332" s="17" t="s">
        <v>8289</v>
      </c>
      <c r="P332" s="18">
        <f>(((I332/60)/60)/24)+DATE(1970,1,1)</f>
        <v>41411.165972222225</v>
      </c>
      <c r="Q332" s="18">
        <f>(((J332/60)/60)/24)+DATE(1970,1,1)</f>
        <v>41379.515775462962</v>
      </c>
      <c r="R332" s="13">
        <f>YEAR(Q332)</f>
        <v>2013</v>
      </c>
    </row>
    <row r="333" spans="1:18" ht="45" customHeight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6" t="s">
        <v>8284</v>
      </c>
      <c r="O333" s="17" t="s">
        <v>8289</v>
      </c>
      <c r="P333" s="18">
        <f>(((I333/60)/60)/24)+DATE(1970,1,1)</f>
        <v>42538.581412037034</v>
      </c>
      <c r="Q333" s="18">
        <f>(((J333/60)/60)/24)+DATE(1970,1,1)</f>
        <v>42507.581412037034</v>
      </c>
      <c r="R333" s="13">
        <f>YEAR(Q333)</f>
        <v>2016</v>
      </c>
    </row>
    <row r="334" spans="1:18" ht="60" customHeight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6" t="s">
        <v>8284</v>
      </c>
      <c r="O334" s="17" t="s">
        <v>8289</v>
      </c>
      <c r="P334" s="18">
        <f>(((I334/60)/60)/24)+DATE(1970,1,1)</f>
        <v>42305.333333333328</v>
      </c>
      <c r="Q334" s="18">
        <f>(((J334/60)/60)/24)+DATE(1970,1,1)</f>
        <v>42263.680289351847</v>
      </c>
      <c r="R334" s="13">
        <f>YEAR(Q334)</f>
        <v>2015</v>
      </c>
    </row>
    <row r="335" spans="1:18" ht="60" customHeight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6" t="s">
        <v>8284</v>
      </c>
      <c r="O335" s="17" t="s">
        <v>8289</v>
      </c>
      <c r="P335" s="18">
        <f>(((I335/60)/60)/24)+DATE(1970,1,1)</f>
        <v>42467.59480324074</v>
      </c>
      <c r="Q335" s="18">
        <f>(((J335/60)/60)/24)+DATE(1970,1,1)</f>
        <v>42437.636469907404</v>
      </c>
      <c r="R335" s="13">
        <f>YEAR(Q335)</f>
        <v>2016</v>
      </c>
    </row>
    <row r="336" spans="1:18" ht="60" customHeight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6" t="s">
        <v>8284</v>
      </c>
      <c r="O336" s="17" t="s">
        <v>8289</v>
      </c>
      <c r="P336" s="18">
        <f>(((I336/60)/60)/24)+DATE(1970,1,1)</f>
        <v>42139.791666666672</v>
      </c>
      <c r="Q336" s="18">
        <f>(((J336/60)/60)/24)+DATE(1970,1,1)</f>
        <v>42101.682372685187</v>
      </c>
      <c r="R336" s="13">
        <f>YEAR(Q336)</f>
        <v>2015</v>
      </c>
    </row>
    <row r="337" spans="1:18" ht="60" customHeight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6" t="s">
        <v>8284</v>
      </c>
      <c r="O337" s="17" t="s">
        <v>8289</v>
      </c>
      <c r="P337" s="18">
        <f>(((I337/60)/60)/24)+DATE(1970,1,1)</f>
        <v>42132.916666666672</v>
      </c>
      <c r="Q337" s="18">
        <f>(((J337/60)/60)/24)+DATE(1970,1,1)</f>
        <v>42101.737442129626</v>
      </c>
      <c r="R337" s="13">
        <f>YEAR(Q337)</f>
        <v>2015</v>
      </c>
    </row>
    <row r="338" spans="1:18" ht="45" customHeight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6" t="s">
        <v>8284</v>
      </c>
      <c r="O338" s="17" t="s">
        <v>8289</v>
      </c>
      <c r="P338" s="18">
        <f>(((I338/60)/60)/24)+DATE(1970,1,1)</f>
        <v>42321.637939814813</v>
      </c>
      <c r="Q338" s="18">
        <f>(((J338/60)/60)/24)+DATE(1970,1,1)</f>
        <v>42291.596273148149</v>
      </c>
      <c r="R338" s="13">
        <f>YEAR(Q338)</f>
        <v>2015</v>
      </c>
    </row>
    <row r="339" spans="1:18" ht="60" customHeight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6" t="s">
        <v>8284</v>
      </c>
      <c r="O339" s="17" t="s">
        <v>8289</v>
      </c>
      <c r="P339" s="18">
        <f>(((I339/60)/60)/24)+DATE(1970,1,1)</f>
        <v>42077.086898148147</v>
      </c>
      <c r="Q339" s="18">
        <f>(((J339/60)/60)/24)+DATE(1970,1,1)</f>
        <v>42047.128564814819</v>
      </c>
      <c r="R339" s="13">
        <f>YEAR(Q339)</f>
        <v>2015</v>
      </c>
    </row>
    <row r="340" spans="1:18" ht="60" customHeight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6" t="s">
        <v>8284</v>
      </c>
      <c r="O340" s="17" t="s">
        <v>8289</v>
      </c>
      <c r="P340" s="18">
        <f>(((I340/60)/60)/24)+DATE(1970,1,1)</f>
        <v>42616.041666666672</v>
      </c>
      <c r="Q340" s="18">
        <f>(((J340/60)/60)/24)+DATE(1970,1,1)</f>
        <v>42559.755671296298</v>
      </c>
      <c r="R340" s="13">
        <f>YEAR(Q340)</f>
        <v>2016</v>
      </c>
    </row>
    <row r="341" spans="1:18" ht="45" customHeight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6" t="s">
        <v>8284</v>
      </c>
      <c r="O341" s="17" t="s">
        <v>8289</v>
      </c>
      <c r="P341" s="18">
        <f>(((I341/60)/60)/24)+DATE(1970,1,1)</f>
        <v>42123.760046296295</v>
      </c>
      <c r="Q341" s="18">
        <f>(((J341/60)/60)/24)+DATE(1970,1,1)</f>
        <v>42093.760046296295</v>
      </c>
      <c r="R341" s="13">
        <f>YEAR(Q341)</f>
        <v>2015</v>
      </c>
    </row>
    <row r="342" spans="1:18" ht="45" customHeight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6" t="s">
        <v>8284</v>
      </c>
      <c r="O342" s="17" t="s">
        <v>8289</v>
      </c>
      <c r="P342" s="18">
        <f>(((I342/60)/60)/24)+DATE(1970,1,1)</f>
        <v>42802.875</v>
      </c>
      <c r="Q342" s="18">
        <f>(((J342/60)/60)/24)+DATE(1970,1,1)</f>
        <v>42772.669062500005</v>
      </c>
      <c r="R342" s="13">
        <f>YEAR(Q342)</f>
        <v>2017</v>
      </c>
    </row>
    <row r="343" spans="1:18" ht="60" customHeight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6" t="s">
        <v>8284</v>
      </c>
      <c r="O343" s="17" t="s">
        <v>8289</v>
      </c>
      <c r="P343" s="18">
        <f>(((I343/60)/60)/24)+DATE(1970,1,1)</f>
        <v>41913.165972222225</v>
      </c>
      <c r="Q343" s="18">
        <f>(((J343/60)/60)/24)+DATE(1970,1,1)</f>
        <v>41894.879606481481</v>
      </c>
      <c r="R343" s="13">
        <f>YEAR(Q343)</f>
        <v>2014</v>
      </c>
    </row>
    <row r="344" spans="1:18" ht="30" customHeight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6" t="s">
        <v>8284</v>
      </c>
      <c r="O344" s="17" t="s">
        <v>8289</v>
      </c>
      <c r="P344" s="18">
        <f>(((I344/60)/60)/24)+DATE(1970,1,1)</f>
        <v>42489.780844907407</v>
      </c>
      <c r="Q344" s="18">
        <f>(((J344/60)/60)/24)+DATE(1970,1,1)</f>
        <v>42459.780844907407</v>
      </c>
      <c r="R344" s="13">
        <f>YEAR(Q344)</f>
        <v>2016</v>
      </c>
    </row>
    <row r="345" spans="1:18" ht="60" customHeight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6" t="s">
        <v>8284</v>
      </c>
      <c r="O345" s="17" t="s">
        <v>8289</v>
      </c>
      <c r="P345" s="18">
        <f>(((I345/60)/60)/24)+DATE(1970,1,1)</f>
        <v>41957.125</v>
      </c>
      <c r="Q345" s="18">
        <f>(((J345/60)/60)/24)+DATE(1970,1,1)</f>
        <v>41926.73778935185</v>
      </c>
      <c r="R345" s="13">
        <f>YEAR(Q345)</f>
        <v>2014</v>
      </c>
    </row>
    <row r="346" spans="1:18" ht="60" customHeight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6" t="s">
        <v>8284</v>
      </c>
      <c r="O346" s="17" t="s">
        <v>8289</v>
      </c>
      <c r="P346" s="18">
        <f>(((I346/60)/60)/24)+DATE(1970,1,1)</f>
        <v>42156.097222222219</v>
      </c>
      <c r="Q346" s="18">
        <f>(((J346/60)/60)/24)+DATE(1970,1,1)</f>
        <v>42111.970995370371</v>
      </c>
      <c r="R346" s="13">
        <f>YEAR(Q346)</f>
        <v>2015</v>
      </c>
    </row>
    <row r="347" spans="1:18" ht="45" customHeight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6" t="s">
        <v>8284</v>
      </c>
      <c r="O347" s="17" t="s">
        <v>8289</v>
      </c>
      <c r="P347" s="18">
        <f>(((I347/60)/60)/24)+DATE(1970,1,1)</f>
        <v>42144.944328703699</v>
      </c>
      <c r="Q347" s="18">
        <f>(((J347/60)/60)/24)+DATE(1970,1,1)</f>
        <v>42114.944328703699</v>
      </c>
      <c r="R347" s="13">
        <f>YEAR(Q347)</f>
        <v>2015</v>
      </c>
    </row>
    <row r="348" spans="1:18" ht="60" customHeight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6" t="s">
        <v>8284</v>
      </c>
      <c r="O348" s="17" t="s">
        <v>8289</v>
      </c>
      <c r="P348" s="18">
        <f>(((I348/60)/60)/24)+DATE(1970,1,1)</f>
        <v>42291.500243055561</v>
      </c>
      <c r="Q348" s="18">
        <f>(((J348/60)/60)/24)+DATE(1970,1,1)</f>
        <v>42261.500243055561</v>
      </c>
      <c r="R348" s="13">
        <f>YEAR(Q348)</f>
        <v>2015</v>
      </c>
    </row>
    <row r="349" spans="1:18" ht="60" customHeight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6" t="s">
        <v>8284</v>
      </c>
      <c r="O349" s="17" t="s">
        <v>8289</v>
      </c>
      <c r="P349" s="18">
        <f>(((I349/60)/60)/24)+DATE(1970,1,1)</f>
        <v>42322.537141203706</v>
      </c>
      <c r="Q349" s="18">
        <f>(((J349/60)/60)/24)+DATE(1970,1,1)</f>
        <v>42292.495474537034</v>
      </c>
      <c r="R349" s="13">
        <f>YEAR(Q349)</f>
        <v>2015</v>
      </c>
    </row>
    <row r="350" spans="1:18" ht="60" customHeight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6" t="s">
        <v>8284</v>
      </c>
      <c r="O350" s="17" t="s">
        <v>8289</v>
      </c>
      <c r="P350" s="18">
        <f>(((I350/60)/60)/24)+DATE(1970,1,1)</f>
        <v>42237.58699074074</v>
      </c>
      <c r="Q350" s="18">
        <f>(((J350/60)/60)/24)+DATE(1970,1,1)</f>
        <v>42207.58699074074</v>
      </c>
      <c r="R350" s="13">
        <f>YEAR(Q350)</f>
        <v>2015</v>
      </c>
    </row>
    <row r="351" spans="1:18" ht="45" customHeight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6" t="s">
        <v>8284</v>
      </c>
      <c r="O351" s="17" t="s">
        <v>8289</v>
      </c>
      <c r="P351" s="18">
        <f>(((I351/60)/60)/24)+DATE(1970,1,1)</f>
        <v>42790.498935185184</v>
      </c>
      <c r="Q351" s="18">
        <f>(((J351/60)/60)/24)+DATE(1970,1,1)</f>
        <v>42760.498935185184</v>
      </c>
      <c r="R351" s="13">
        <f>YEAR(Q351)</f>
        <v>2017</v>
      </c>
    </row>
    <row r="352" spans="1:18" ht="45" customHeight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6" t="s">
        <v>8284</v>
      </c>
      <c r="O352" s="17" t="s">
        <v>8289</v>
      </c>
      <c r="P352" s="18">
        <f>(((I352/60)/60)/24)+DATE(1970,1,1)</f>
        <v>42624.165972222225</v>
      </c>
      <c r="Q352" s="18">
        <f>(((J352/60)/60)/24)+DATE(1970,1,1)</f>
        <v>42586.066076388888</v>
      </c>
      <c r="R352" s="13">
        <f>YEAR(Q352)</f>
        <v>2016</v>
      </c>
    </row>
    <row r="353" spans="1:18" ht="60" customHeight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6" t="s">
        <v>8284</v>
      </c>
      <c r="O353" s="17" t="s">
        <v>8289</v>
      </c>
      <c r="P353" s="18">
        <f>(((I353/60)/60)/24)+DATE(1970,1,1)</f>
        <v>42467.923078703709</v>
      </c>
      <c r="Q353" s="18">
        <f>(((J353/60)/60)/24)+DATE(1970,1,1)</f>
        <v>42427.964745370366</v>
      </c>
      <c r="R353" s="13">
        <f>YEAR(Q353)</f>
        <v>2016</v>
      </c>
    </row>
    <row r="354" spans="1:18" ht="60" customHeight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6" t="s">
        <v>8284</v>
      </c>
      <c r="O354" s="17" t="s">
        <v>8289</v>
      </c>
      <c r="P354" s="18">
        <f>(((I354/60)/60)/24)+DATE(1970,1,1)</f>
        <v>41920.167453703703</v>
      </c>
      <c r="Q354" s="18">
        <f>(((J354/60)/60)/24)+DATE(1970,1,1)</f>
        <v>41890.167453703703</v>
      </c>
      <c r="R354" s="13">
        <f>YEAR(Q354)</f>
        <v>2014</v>
      </c>
    </row>
    <row r="355" spans="1:18" ht="60" customHeight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6" t="s">
        <v>8284</v>
      </c>
      <c r="O355" s="17" t="s">
        <v>8289</v>
      </c>
      <c r="P355" s="18">
        <f>(((I355/60)/60)/24)+DATE(1970,1,1)</f>
        <v>42327.833553240736</v>
      </c>
      <c r="Q355" s="18">
        <f>(((J355/60)/60)/24)+DATE(1970,1,1)</f>
        <v>42297.791886574079</v>
      </c>
      <c r="R355" s="13">
        <f>YEAR(Q355)</f>
        <v>2015</v>
      </c>
    </row>
    <row r="356" spans="1:18" ht="60" customHeight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6" t="s">
        <v>8284</v>
      </c>
      <c r="O356" s="17" t="s">
        <v>8289</v>
      </c>
      <c r="P356" s="18">
        <f>(((I356/60)/60)/24)+DATE(1970,1,1)</f>
        <v>42468.786122685182</v>
      </c>
      <c r="Q356" s="18">
        <f>(((J356/60)/60)/24)+DATE(1970,1,1)</f>
        <v>42438.827789351853</v>
      </c>
      <c r="R356" s="13">
        <f>YEAR(Q356)</f>
        <v>2016</v>
      </c>
    </row>
    <row r="357" spans="1:18" ht="45" customHeight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6" t="s">
        <v>8284</v>
      </c>
      <c r="O357" s="17" t="s">
        <v>8289</v>
      </c>
      <c r="P357" s="18">
        <f>(((I357/60)/60)/24)+DATE(1970,1,1)</f>
        <v>41974.3355787037</v>
      </c>
      <c r="Q357" s="18">
        <f>(((J357/60)/60)/24)+DATE(1970,1,1)</f>
        <v>41943.293912037036</v>
      </c>
      <c r="R357" s="13">
        <f>YEAR(Q357)</f>
        <v>2014</v>
      </c>
    </row>
    <row r="358" spans="1:18" ht="45" customHeight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6" t="s">
        <v>8284</v>
      </c>
      <c r="O358" s="17" t="s">
        <v>8289</v>
      </c>
      <c r="P358" s="18">
        <f>(((I358/60)/60)/24)+DATE(1970,1,1)</f>
        <v>42445.761493055557</v>
      </c>
      <c r="Q358" s="18">
        <f>(((J358/60)/60)/24)+DATE(1970,1,1)</f>
        <v>42415.803159722222</v>
      </c>
      <c r="R358" s="13">
        <f>YEAR(Q358)</f>
        <v>2016</v>
      </c>
    </row>
    <row r="359" spans="1:18" ht="60" customHeight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6" t="s">
        <v>8284</v>
      </c>
      <c r="O359" s="17" t="s">
        <v>8289</v>
      </c>
      <c r="P359" s="18">
        <f>(((I359/60)/60)/24)+DATE(1970,1,1)</f>
        <v>42118.222187499996</v>
      </c>
      <c r="Q359" s="18">
        <f>(((J359/60)/60)/24)+DATE(1970,1,1)</f>
        <v>42078.222187499996</v>
      </c>
      <c r="R359" s="13">
        <f>YEAR(Q359)</f>
        <v>2015</v>
      </c>
    </row>
    <row r="360" spans="1:18" ht="45" customHeight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6" t="s">
        <v>8284</v>
      </c>
      <c r="O360" s="17" t="s">
        <v>8289</v>
      </c>
      <c r="P360" s="18">
        <f>(((I360/60)/60)/24)+DATE(1970,1,1)</f>
        <v>42536.625</v>
      </c>
      <c r="Q360" s="18">
        <f>(((J360/60)/60)/24)+DATE(1970,1,1)</f>
        <v>42507.860196759255</v>
      </c>
      <c r="R360" s="13">
        <f>YEAR(Q360)</f>
        <v>2016</v>
      </c>
    </row>
    <row r="361" spans="1:18" ht="45" customHeight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6" t="s">
        <v>8284</v>
      </c>
      <c r="O361" s="17" t="s">
        <v>8289</v>
      </c>
      <c r="P361" s="18">
        <f>(((I361/60)/60)/24)+DATE(1970,1,1)</f>
        <v>41957.216666666667</v>
      </c>
      <c r="Q361" s="18">
        <f>(((J361/60)/60)/24)+DATE(1970,1,1)</f>
        <v>41935.070486111108</v>
      </c>
      <c r="R361" s="13">
        <f>YEAR(Q361)</f>
        <v>2014</v>
      </c>
    </row>
    <row r="362" spans="1:18" ht="60" customHeight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6" t="s">
        <v>8284</v>
      </c>
      <c r="O362" s="17" t="s">
        <v>8289</v>
      </c>
      <c r="P362" s="18">
        <f>(((I362/60)/60)/24)+DATE(1970,1,1)</f>
        <v>42208.132638888885</v>
      </c>
      <c r="Q362" s="18">
        <f>(((J362/60)/60)/24)+DATE(1970,1,1)</f>
        <v>42163.897916666669</v>
      </c>
      <c r="R362" s="13">
        <f>YEAR(Q362)</f>
        <v>2015</v>
      </c>
    </row>
    <row r="363" spans="1:18" ht="60" customHeight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6" t="s">
        <v>8284</v>
      </c>
      <c r="O363" s="17" t="s">
        <v>8289</v>
      </c>
      <c r="P363" s="18">
        <f>(((I363/60)/60)/24)+DATE(1970,1,1)</f>
        <v>41966.042893518519</v>
      </c>
      <c r="Q363" s="18">
        <f>(((J363/60)/60)/24)+DATE(1970,1,1)</f>
        <v>41936.001226851848</v>
      </c>
      <c r="R363" s="13">
        <f>YEAR(Q363)</f>
        <v>2014</v>
      </c>
    </row>
    <row r="364" spans="1:18" ht="60" customHeight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6" t="s">
        <v>8284</v>
      </c>
      <c r="O364" s="17" t="s">
        <v>8289</v>
      </c>
      <c r="P364" s="18">
        <f>(((I364/60)/60)/24)+DATE(1970,1,1)</f>
        <v>41859</v>
      </c>
      <c r="Q364" s="18">
        <f>(((J364/60)/60)/24)+DATE(1970,1,1)</f>
        <v>41837.210543981484</v>
      </c>
      <c r="R364" s="13">
        <f>YEAR(Q364)</f>
        <v>2014</v>
      </c>
    </row>
    <row r="365" spans="1:18" ht="60" customHeight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6" t="s">
        <v>8284</v>
      </c>
      <c r="O365" s="17" t="s">
        <v>8289</v>
      </c>
      <c r="P365" s="18">
        <f>(((I365/60)/60)/24)+DATE(1970,1,1)</f>
        <v>40300.806944444441</v>
      </c>
      <c r="Q365" s="18">
        <f>(((J365/60)/60)/24)+DATE(1970,1,1)</f>
        <v>40255.744629629626</v>
      </c>
      <c r="R365" s="13">
        <f>YEAR(Q365)</f>
        <v>2010</v>
      </c>
    </row>
    <row r="366" spans="1:18" ht="60" customHeight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6" t="s">
        <v>8284</v>
      </c>
      <c r="O366" s="17" t="s">
        <v>8289</v>
      </c>
      <c r="P366" s="18">
        <f>(((I366/60)/60)/24)+DATE(1970,1,1)</f>
        <v>41811.165972222225</v>
      </c>
      <c r="Q366" s="18">
        <f>(((J366/60)/60)/24)+DATE(1970,1,1)</f>
        <v>41780.859629629631</v>
      </c>
      <c r="R366" s="13">
        <f>YEAR(Q366)</f>
        <v>2014</v>
      </c>
    </row>
    <row r="367" spans="1:18" ht="45" customHeight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6" t="s">
        <v>8284</v>
      </c>
      <c r="O367" s="17" t="s">
        <v>8289</v>
      </c>
      <c r="P367" s="18">
        <f>(((I367/60)/60)/24)+DATE(1970,1,1)</f>
        <v>41698.606469907405</v>
      </c>
      <c r="Q367" s="18">
        <f>(((J367/60)/60)/24)+DATE(1970,1,1)</f>
        <v>41668.606469907405</v>
      </c>
      <c r="R367" s="13">
        <f>YEAR(Q367)</f>
        <v>2014</v>
      </c>
    </row>
    <row r="368" spans="1:18" ht="45" customHeight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6" t="s">
        <v>8284</v>
      </c>
      <c r="O368" s="17" t="s">
        <v>8289</v>
      </c>
      <c r="P368" s="18">
        <f>(((I368/60)/60)/24)+DATE(1970,1,1)</f>
        <v>41049.793032407404</v>
      </c>
      <c r="Q368" s="18">
        <f>(((J368/60)/60)/24)+DATE(1970,1,1)</f>
        <v>41019.793032407404</v>
      </c>
      <c r="R368" s="13">
        <f>YEAR(Q368)</f>
        <v>2012</v>
      </c>
    </row>
    <row r="369" spans="1:18" ht="60" customHeight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6" t="s">
        <v>8284</v>
      </c>
      <c r="O369" s="17" t="s">
        <v>8289</v>
      </c>
      <c r="P369" s="18">
        <f>(((I369/60)/60)/24)+DATE(1970,1,1)</f>
        <v>41395.207638888889</v>
      </c>
      <c r="Q369" s="18">
        <f>(((J369/60)/60)/24)+DATE(1970,1,1)</f>
        <v>41355.577291666668</v>
      </c>
      <c r="R369" s="13">
        <f>YEAR(Q369)</f>
        <v>2013</v>
      </c>
    </row>
    <row r="370" spans="1:18" ht="60" customHeight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6" t="s">
        <v>8284</v>
      </c>
      <c r="O370" s="17" t="s">
        <v>8289</v>
      </c>
      <c r="P370" s="18">
        <f>(((I370/60)/60)/24)+DATE(1970,1,1)</f>
        <v>42078.563912037032</v>
      </c>
      <c r="Q370" s="18">
        <f>(((J370/60)/60)/24)+DATE(1970,1,1)</f>
        <v>42043.605578703704</v>
      </c>
      <c r="R370" s="13">
        <f>YEAR(Q370)</f>
        <v>2015</v>
      </c>
    </row>
    <row r="371" spans="1:18" ht="60" customHeight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6" t="s">
        <v>8284</v>
      </c>
      <c r="O371" s="17" t="s">
        <v>8289</v>
      </c>
      <c r="P371" s="18">
        <f>(((I371/60)/60)/24)+DATE(1970,1,1)</f>
        <v>40923.551724537036</v>
      </c>
      <c r="Q371" s="18">
        <f>(((J371/60)/60)/24)+DATE(1970,1,1)</f>
        <v>40893.551724537036</v>
      </c>
      <c r="R371" s="13">
        <f>YEAR(Q371)</f>
        <v>2011</v>
      </c>
    </row>
    <row r="372" spans="1:18" ht="60" customHeight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6" t="s">
        <v>8284</v>
      </c>
      <c r="O372" s="17" t="s">
        <v>8289</v>
      </c>
      <c r="P372" s="18">
        <f>(((I372/60)/60)/24)+DATE(1970,1,1)</f>
        <v>42741.795138888891</v>
      </c>
      <c r="Q372" s="18">
        <f>(((J372/60)/60)/24)+DATE(1970,1,1)</f>
        <v>42711.795138888891</v>
      </c>
      <c r="R372" s="13">
        <f>YEAR(Q372)</f>
        <v>2016</v>
      </c>
    </row>
    <row r="373" spans="1:18" ht="60" customHeight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6" t="s">
        <v>8284</v>
      </c>
      <c r="O373" s="17" t="s">
        <v>8289</v>
      </c>
      <c r="P373" s="18">
        <f>(((I373/60)/60)/24)+DATE(1970,1,1)</f>
        <v>41306.767812500002</v>
      </c>
      <c r="Q373" s="18">
        <f>(((J373/60)/60)/24)+DATE(1970,1,1)</f>
        <v>41261.767812500002</v>
      </c>
      <c r="R373" s="13">
        <f>YEAR(Q373)</f>
        <v>2012</v>
      </c>
    </row>
    <row r="374" spans="1:18" ht="30" customHeight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6" t="s">
        <v>8284</v>
      </c>
      <c r="O374" s="17" t="s">
        <v>8289</v>
      </c>
      <c r="P374" s="18">
        <f>(((I374/60)/60)/24)+DATE(1970,1,1)</f>
        <v>42465.666666666672</v>
      </c>
      <c r="Q374" s="18">
        <f>(((J374/60)/60)/24)+DATE(1970,1,1)</f>
        <v>42425.576898148152</v>
      </c>
      <c r="R374" s="13">
        <f>YEAR(Q374)</f>
        <v>2016</v>
      </c>
    </row>
    <row r="375" spans="1:18" ht="45" customHeight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6" t="s">
        <v>8284</v>
      </c>
      <c r="O375" s="17" t="s">
        <v>8289</v>
      </c>
      <c r="P375" s="18">
        <f>(((I375/60)/60)/24)+DATE(1970,1,1)</f>
        <v>41108.91201388889</v>
      </c>
      <c r="Q375" s="18">
        <f>(((J375/60)/60)/24)+DATE(1970,1,1)</f>
        <v>41078.91201388889</v>
      </c>
      <c r="R375" s="13">
        <f>YEAR(Q375)</f>
        <v>2012</v>
      </c>
    </row>
    <row r="376" spans="1:18" ht="60" customHeight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6" t="s">
        <v>8284</v>
      </c>
      <c r="O376" s="17" t="s">
        <v>8289</v>
      </c>
      <c r="P376" s="18">
        <f>(((I376/60)/60)/24)+DATE(1970,1,1)</f>
        <v>40802.889247685183</v>
      </c>
      <c r="Q376" s="18">
        <f>(((J376/60)/60)/24)+DATE(1970,1,1)</f>
        <v>40757.889247685183</v>
      </c>
      <c r="R376" s="13">
        <f>YEAR(Q376)</f>
        <v>2011</v>
      </c>
    </row>
    <row r="377" spans="1:18" ht="60" customHeight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6" t="s">
        <v>8284</v>
      </c>
      <c r="O377" s="17" t="s">
        <v>8289</v>
      </c>
      <c r="P377" s="18">
        <f>(((I377/60)/60)/24)+DATE(1970,1,1)</f>
        <v>41699.720833333333</v>
      </c>
      <c r="Q377" s="18">
        <f>(((J377/60)/60)/24)+DATE(1970,1,1)</f>
        <v>41657.985081018516</v>
      </c>
      <c r="R377" s="13">
        <f>YEAR(Q377)</f>
        <v>2014</v>
      </c>
    </row>
    <row r="378" spans="1:18" ht="60" customHeight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6" t="s">
        <v>8284</v>
      </c>
      <c r="O378" s="17" t="s">
        <v>8289</v>
      </c>
      <c r="P378" s="18">
        <f>(((I378/60)/60)/24)+DATE(1970,1,1)</f>
        <v>42607.452731481477</v>
      </c>
      <c r="Q378" s="18">
        <f>(((J378/60)/60)/24)+DATE(1970,1,1)</f>
        <v>42576.452731481477</v>
      </c>
      <c r="R378" s="13">
        <f>YEAR(Q378)</f>
        <v>2016</v>
      </c>
    </row>
    <row r="379" spans="1:18" ht="45" customHeight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6" t="s">
        <v>8284</v>
      </c>
      <c r="O379" s="17" t="s">
        <v>8289</v>
      </c>
      <c r="P379" s="18">
        <f>(((I379/60)/60)/24)+DATE(1970,1,1)</f>
        <v>42322.292361111111</v>
      </c>
      <c r="Q379" s="18">
        <f>(((J379/60)/60)/24)+DATE(1970,1,1)</f>
        <v>42292.250787037032</v>
      </c>
      <c r="R379" s="13">
        <f>YEAR(Q379)</f>
        <v>2015</v>
      </c>
    </row>
    <row r="380" spans="1:18" ht="60" customHeight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6" t="s">
        <v>8284</v>
      </c>
      <c r="O380" s="17" t="s">
        <v>8289</v>
      </c>
      <c r="P380" s="18">
        <f>(((I380/60)/60)/24)+DATE(1970,1,1)</f>
        <v>42394.994444444441</v>
      </c>
      <c r="Q380" s="18">
        <f>(((J380/60)/60)/24)+DATE(1970,1,1)</f>
        <v>42370.571851851855</v>
      </c>
      <c r="R380" s="13">
        <f>YEAR(Q380)</f>
        <v>2016</v>
      </c>
    </row>
    <row r="381" spans="1:18" ht="60" customHeight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6" t="s">
        <v>8284</v>
      </c>
      <c r="O381" s="17" t="s">
        <v>8289</v>
      </c>
      <c r="P381" s="18">
        <f>(((I381/60)/60)/24)+DATE(1970,1,1)</f>
        <v>41032.688333333332</v>
      </c>
      <c r="Q381" s="18">
        <f>(((J381/60)/60)/24)+DATE(1970,1,1)</f>
        <v>40987.688333333332</v>
      </c>
      <c r="R381" s="13">
        <f>YEAR(Q381)</f>
        <v>2012</v>
      </c>
    </row>
    <row r="382" spans="1:18" ht="60" customHeight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6" t="s">
        <v>8284</v>
      </c>
      <c r="O382" s="17" t="s">
        <v>8289</v>
      </c>
      <c r="P382" s="18">
        <f>(((I382/60)/60)/24)+DATE(1970,1,1)</f>
        <v>42392.719814814816</v>
      </c>
      <c r="Q382" s="18">
        <f>(((J382/60)/60)/24)+DATE(1970,1,1)</f>
        <v>42367.719814814816</v>
      </c>
      <c r="R382" s="13">
        <f>YEAR(Q382)</f>
        <v>2015</v>
      </c>
    </row>
    <row r="383" spans="1:18" ht="45" customHeight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6" t="s">
        <v>8284</v>
      </c>
      <c r="O383" s="17" t="s">
        <v>8289</v>
      </c>
      <c r="P383" s="18">
        <f>(((I383/60)/60)/24)+DATE(1970,1,1)</f>
        <v>41120.208333333336</v>
      </c>
      <c r="Q383" s="18">
        <f>(((J383/60)/60)/24)+DATE(1970,1,1)</f>
        <v>41085.698113425926</v>
      </c>
      <c r="R383" s="13">
        <f>YEAR(Q383)</f>
        <v>2012</v>
      </c>
    </row>
    <row r="384" spans="1:18" ht="60" customHeight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6" t="s">
        <v>8284</v>
      </c>
      <c r="O384" s="17" t="s">
        <v>8289</v>
      </c>
      <c r="P384" s="18">
        <f>(((I384/60)/60)/24)+DATE(1970,1,1)</f>
        <v>41158.709490740745</v>
      </c>
      <c r="Q384" s="18">
        <f>(((J384/60)/60)/24)+DATE(1970,1,1)</f>
        <v>41144.709490740745</v>
      </c>
      <c r="R384" s="13">
        <f>YEAR(Q384)</f>
        <v>2012</v>
      </c>
    </row>
    <row r="385" spans="1:18" ht="60" customHeight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6" t="s">
        <v>8284</v>
      </c>
      <c r="O385" s="17" t="s">
        <v>8289</v>
      </c>
      <c r="P385" s="18">
        <f>(((I385/60)/60)/24)+DATE(1970,1,1)</f>
        <v>41778.117581018516</v>
      </c>
      <c r="Q385" s="18">
        <f>(((J385/60)/60)/24)+DATE(1970,1,1)</f>
        <v>41755.117581018516</v>
      </c>
      <c r="R385" s="13">
        <f>YEAR(Q385)</f>
        <v>2014</v>
      </c>
    </row>
    <row r="386" spans="1:18" ht="60" customHeight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6" t="s">
        <v>8284</v>
      </c>
      <c r="O386" s="17" t="s">
        <v>8289</v>
      </c>
      <c r="P386" s="18">
        <f>(((I386/60)/60)/24)+DATE(1970,1,1)</f>
        <v>42010.781793981485</v>
      </c>
      <c r="Q386" s="18">
        <f>(((J386/60)/60)/24)+DATE(1970,1,1)</f>
        <v>41980.781793981485</v>
      </c>
      <c r="R386" s="13">
        <f>YEAR(Q386)</f>
        <v>2014</v>
      </c>
    </row>
    <row r="387" spans="1:18" ht="60" customHeight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6" t="s">
        <v>8284</v>
      </c>
      <c r="O387" s="17" t="s">
        <v>8289</v>
      </c>
      <c r="P387" s="18">
        <f>(((I387/60)/60)/24)+DATE(1970,1,1)</f>
        <v>41964.626168981486</v>
      </c>
      <c r="Q387" s="18">
        <f>(((J387/60)/60)/24)+DATE(1970,1,1)</f>
        <v>41934.584502314814</v>
      </c>
      <c r="R387" s="13">
        <f>YEAR(Q387)</f>
        <v>2014</v>
      </c>
    </row>
    <row r="388" spans="1:18" ht="60" customHeight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6" t="s">
        <v>8284</v>
      </c>
      <c r="O388" s="17" t="s">
        <v>8289</v>
      </c>
      <c r="P388" s="18">
        <f>(((I388/60)/60)/24)+DATE(1970,1,1)</f>
        <v>42226.951284722221</v>
      </c>
      <c r="Q388" s="18">
        <f>(((J388/60)/60)/24)+DATE(1970,1,1)</f>
        <v>42211.951284722221</v>
      </c>
      <c r="R388" s="13">
        <f>YEAR(Q388)</f>
        <v>2015</v>
      </c>
    </row>
    <row r="389" spans="1:18" ht="60" customHeight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6" t="s">
        <v>8284</v>
      </c>
      <c r="O389" s="17" t="s">
        <v>8289</v>
      </c>
      <c r="P389" s="18">
        <f>(((I389/60)/60)/24)+DATE(1970,1,1)</f>
        <v>42231.25</v>
      </c>
      <c r="Q389" s="18">
        <f>(((J389/60)/60)/24)+DATE(1970,1,1)</f>
        <v>42200.67659722222</v>
      </c>
      <c r="R389" s="13">
        <f>YEAR(Q389)</f>
        <v>2015</v>
      </c>
    </row>
    <row r="390" spans="1:18" ht="45" customHeight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6" t="s">
        <v>8284</v>
      </c>
      <c r="O390" s="17" t="s">
        <v>8289</v>
      </c>
      <c r="P390" s="18">
        <f>(((I390/60)/60)/24)+DATE(1970,1,1)</f>
        <v>42579.076157407413</v>
      </c>
      <c r="Q390" s="18">
        <f>(((J390/60)/60)/24)+DATE(1970,1,1)</f>
        <v>42549.076157407413</v>
      </c>
      <c r="R390" s="13">
        <f>YEAR(Q390)</f>
        <v>2016</v>
      </c>
    </row>
    <row r="391" spans="1:18" ht="60" customHeight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6" t="s">
        <v>8284</v>
      </c>
      <c r="O391" s="17" t="s">
        <v>8289</v>
      </c>
      <c r="P391" s="18">
        <f>(((I391/60)/60)/24)+DATE(1970,1,1)</f>
        <v>41705.957638888889</v>
      </c>
      <c r="Q391" s="18">
        <f>(((J391/60)/60)/24)+DATE(1970,1,1)</f>
        <v>41674.063078703701</v>
      </c>
      <c r="R391" s="13">
        <f>YEAR(Q391)</f>
        <v>2014</v>
      </c>
    </row>
    <row r="392" spans="1:18" ht="45" customHeight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6" t="s">
        <v>8284</v>
      </c>
      <c r="O392" s="17" t="s">
        <v>8289</v>
      </c>
      <c r="P392" s="18">
        <f>(((I392/60)/60)/24)+DATE(1970,1,1)</f>
        <v>42132.036712962959</v>
      </c>
      <c r="Q392" s="18">
        <f>(((J392/60)/60)/24)+DATE(1970,1,1)</f>
        <v>42112.036712962959</v>
      </c>
      <c r="R392" s="13">
        <f>YEAR(Q392)</f>
        <v>2015</v>
      </c>
    </row>
    <row r="393" spans="1:18" ht="45" customHeight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6" t="s">
        <v>8284</v>
      </c>
      <c r="O393" s="17" t="s">
        <v>8289</v>
      </c>
      <c r="P393" s="18">
        <f>(((I393/60)/60)/24)+DATE(1970,1,1)</f>
        <v>40895.040972222225</v>
      </c>
      <c r="Q393" s="18">
        <f>(((J393/60)/60)/24)+DATE(1970,1,1)</f>
        <v>40865.042256944449</v>
      </c>
      <c r="R393" s="13">
        <f>YEAR(Q393)</f>
        <v>2011</v>
      </c>
    </row>
    <row r="394" spans="1:18" ht="60" customHeight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6" t="s">
        <v>8284</v>
      </c>
      <c r="O394" s="17" t="s">
        <v>8289</v>
      </c>
      <c r="P394" s="18">
        <f>(((I394/60)/60)/24)+DATE(1970,1,1)</f>
        <v>40794.125</v>
      </c>
      <c r="Q394" s="18">
        <f>(((J394/60)/60)/24)+DATE(1970,1,1)</f>
        <v>40763.717256944445</v>
      </c>
      <c r="R394" s="13">
        <f>YEAR(Q394)</f>
        <v>2011</v>
      </c>
    </row>
    <row r="395" spans="1:18" ht="45" customHeight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6" t="s">
        <v>8284</v>
      </c>
      <c r="O395" s="17" t="s">
        <v>8289</v>
      </c>
      <c r="P395" s="18">
        <f>(((I395/60)/60)/24)+DATE(1970,1,1)</f>
        <v>41557.708935185183</v>
      </c>
      <c r="Q395" s="18">
        <f>(((J395/60)/60)/24)+DATE(1970,1,1)</f>
        <v>41526.708935185183</v>
      </c>
      <c r="R395" s="13">
        <f>YEAR(Q395)</f>
        <v>2013</v>
      </c>
    </row>
    <row r="396" spans="1:18" ht="60" customHeight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6" t="s">
        <v>8284</v>
      </c>
      <c r="O396" s="17" t="s">
        <v>8289</v>
      </c>
      <c r="P396" s="18">
        <f>(((I396/60)/60)/24)+DATE(1970,1,1)</f>
        <v>42477.776412037041</v>
      </c>
      <c r="Q396" s="18">
        <f>(((J396/60)/60)/24)+DATE(1970,1,1)</f>
        <v>42417.818078703705</v>
      </c>
      <c r="R396" s="13">
        <f>YEAR(Q396)</f>
        <v>2016</v>
      </c>
    </row>
    <row r="397" spans="1:18" ht="45" customHeight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6" t="s">
        <v>8284</v>
      </c>
      <c r="O397" s="17" t="s">
        <v>8289</v>
      </c>
      <c r="P397" s="18">
        <f>(((I397/60)/60)/24)+DATE(1970,1,1)</f>
        <v>41026.897222222222</v>
      </c>
      <c r="Q397" s="18">
        <f>(((J397/60)/60)/24)+DATE(1970,1,1)</f>
        <v>40990.909259259257</v>
      </c>
      <c r="R397" s="13">
        <f>YEAR(Q397)</f>
        <v>2012</v>
      </c>
    </row>
    <row r="398" spans="1:18" ht="45" customHeight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6" t="s">
        <v>8284</v>
      </c>
      <c r="O398" s="17" t="s">
        <v>8289</v>
      </c>
      <c r="P398" s="18">
        <f>(((I398/60)/60)/24)+DATE(1970,1,1)</f>
        <v>41097.564884259256</v>
      </c>
      <c r="Q398" s="18">
        <f>(((J398/60)/60)/24)+DATE(1970,1,1)</f>
        <v>41082.564884259256</v>
      </c>
      <c r="R398" s="13">
        <f>YEAR(Q398)</f>
        <v>2012</v>
      </c>
    </row>
    <row r="399" spans="1:18" ht="60" customHeight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6" t="s">
        <v>8284</v>
      </c>
      <c r="O399" s="17" t="s">
        <v>8289</v>
      </c>
      <c r="P399" s="18">
        <f>(((I399/60)/60)/24)+DATE(1970,1,1)</f>
        <v>40422.155555555553</v>
      </c>
      <c r="Q399" s="18">
        <f>(((J399/60)/60)/24)+DATE(1970,1,1)</f>
        <v>40379.776435185187</v>
      </c>
      <c r="R399" s="13">
        <f>YEAR(Q399)</f>
        <v>2010</v>
      </c>
    </row>
    <row r="400" spans="1:18" ht="45" customHeight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6" t="s">
        <v>8284</v>
      </c>
      <c r="O400" s="17" t="s">
        <v>8289</v>
      </c>
      <c r="P400" s="18">
        <f>(((I400/60)/60)/24)+DATE(1970,1,1)</f>
        <v>42123.793124999997</v>
      </c>
      <c r="Q400" s="18">
        <f>(((J400/60)/60)/24)+DATE(1970,1,1)</f>
        <v>42078.793124999997</v>
      </c>
      <c r="R400" s="13">
        <f>YEAR(Q400)</f>
        <v>2015</v>
      </c>
    </row>
    <row r="401" spans="1:18" ht="60" customHeight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6" t="s">
        <v>8284</v>
      </c>
      <c r="O401" s="17" t="s">
        <v>8289</v>
      </c>
      <c r="P401" s="18">
        <f>(((I401/60)/60)/24)+DATE(1970,1,1)</f>
        <v>42718.5</v>
      </c>
      <c r="Q401" s="18">
        <f>(((J401/60)/60)/24)+DATE(1970,1,1)</f>
        <v>42687.875775462962</v>
      </c>
      <c r="R401" s="13">
        <f>YEAR(Q401)</f>
        <v>2016</v>
      </c>
    </row>
    <row r="402" spans="1:18" ht="45" customHeight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6" t="s">
        <v>8284</v>
      </c>
      <c r="O402" s="17" t="s">
        <v>8289</v>
      </c>
      <c r="P402" s="18">
        <f>(((I402/60)/60)/24)+DATE(1970,1,1)</f>
        <v>41776.145833333336</v>
      </c>
      <c r="Q402" s="18">
        <f>(((J402/60)/60)/24)+DATE(1970,1,1)</f>
        <v>41745.635960648149</v>
      </c>
      <c r="R402" s="13">
        <f>YEAR(Q402)</f>
        <v>2014</v>
      </c>
    </row>
    <row r="403" spans="1:18" ht="60" customHeight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6" t="s">
        <v>8284</v>
      </c>
      <c r="O403" s="17" t="s">
        <v>8289</v>
      </c>
      <c r="P403" s="18">
        <f>(((I403/60)/60)/24)+DATE(1970,1,1)</f>
        <v>40762.842245370368</v>
      </c>
      <c r="Q403" s="18">
        <f>(((J403/60)/60)/24)+DATE(1970,1,1)</f>
        <v>40732.842245370368</v>
      </c>
      <c r="R403" s="13">
        <f>YEAR(Q403)</f>
        <v>2011</v>
      </c>
    </row>
    <row r="404" spans="1:18" ht="60" customHeight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6" t="s">
        <v>8284</v>
      </c>
      <c r="O404" s="17" t="s">
        <v>8289</v>
      </c>
      <c r="P404" s="18">
        <f>(((I404/60)/60)/24)+DATE(1970,1,1)</f>
        <v>42313.58121527778</v>
      </c>
      <c r="Q404" s="18">
        <f>(((J404/60)/60)/24)+DATE(1970,1,1)</f>
        <v>42292.539548611108</v>
      </c>
      <c r="R404" s="13">
        <f>YEAR(Q404)</f>
        <v>2015</v>
      </c>
    </row>
    <row r="405" spans="1:18" ht="45" customHeight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6" t="s">
        <v>8284</v>
      </c>
      <c r="O405" s="17" t="s">
        <v>8289</v>
      </c>
      <c r="P405" s="18">
        <f>(((I405/60)/60)/24)+DATE(1970,1,1)</f>
        <v>40765.297222222223</v>
      </c>
      <c r="Q405" s="18">
        <f>(((J405/60)/60)/24)+DATE(1970,1,1)</f>
        <v>40718.310659722221</v>
      </c>
      <c r="R405" s="13">
        <f>YEAR(Q405)</f>
        <v>2011</v>
      </c>
    </row>
    <row r="406" spans="1:18" ht="45" customHeight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6" t="s">
        <v>8284</v>
      </c>
      <c r="O406" s="17" t="s">
        <v>8289</v>
      </c>
      <c r="P406" s="18">
        <f>(((I406/60)/60)/24)+DATE(1970,1,1)</f>
        <v>41675.961111111108</v>
      </c>
      <c r="Q406" s="18">
        <f>(((J406/60)/60)/24)+DATE(1970,1,1)</f>
        <v>41646.628032407411</v>
      </c>
      <c r="R406" s="13">
        <f>YEAR(Q406)</f>
        <v>2014</v>
      </c>
    </row>
    <row r="407" spans="1:18" ht="45" customHeight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6" t="s">
        <v>8284</v>
      </c>
      <c r="O407" s="17" t="s">
        <v>8289</v>
      </c>
      <c r="P407" s="18">
        <f>(((I407/60)/60)/24)+DATE(1970,1,1)</f>
        <v>41704.08494212963</v>
      </c>
      <c r="Q407" s="18">
        <f>(((J407/60)/60)/24)+DATE(1970,1,1)</f>
        <v>41674.08494212963</v>
      </c>
      <c r="R407" s="13">
        <f>YEAR(Q407)</f>
        <v>2014</v>
      </c>
    </row>
    <row r="408" spans="1:18" ht="60" customHeight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6" t="s">
        <v>8284</v>
      </c>
      <c r="O408" s="17" t="s">
        <v>8289</v>
      </c>
      <c r="P408" s="18">
        <f>(((I408/60)/60)/24)+DATE(1970,1,1)</f>
        <v>40672.249305555553</v>
      </c>
      <c r="Q408" s="18">
        <f>(((J408/60)/60)/24)+DATE(1970,1,1)</f>
        <v>40638.162465277775</v>
      </c>
      <c r="R408" s="13">
        <f>YEAR(Q408)</f>
        <v>2011</v>
      </c>
    </row>
    <row r="409" spans="1:18" ht="45" customHeight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6" t="s">
        <v>8284</v>
      </c>
      <c r="O409" s="17" t="s">
        <v>8289</v>
      </c>
      <c r="P409" s="18">
        <f>(((I409/60)/60)/24)+DATE(1970,1,1)</f>
        <v>40866.912615740745</v>
      </c>
      <c r="Q409" s="18">
        <f>(((J409/60)/60)/24)+DATE(1970,1,1)</f>
        <v>40806.870949074073</v>
      </c>
      <c r="R409" s="13">
        <f>YEAR(Q409)</f>
        <v>2011</v>
      </c>
    </row>
    <row r="410" spans="1:18" ht="45" customHeight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6" t="s">
        <v>8284</v>
      </c>
      <c r="O410" s="17" t="s">
        <v>8289</v>
      </c>
      <c r="P410" s="18">
        <f>(((I410/60)/60)/24)+DATE(1970,1,1)</f>
        <v>41583.777662037035</v>
      </c>
      <c r="Q410" s="18">
        <f>(((J410/60)/60)/24)+DATE(1970,1,1)</f>
        <v>41543.735995370371</v>
      </c>
      <c r="R410" s="13">
        <f>YEAR(Q410)</f>
        <v>2013</v>
      </c>
    </row>
    <row r="411" spans="1:18" ht="45" customHeight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6" t="s">
        <v>8284</v>
      </c>
      <c r="O411" s="17" t="s">
        <v>8289</v>
      </c>
      <c r="P411" s="18">
        <f>(((I411/60)/60)/24)+DATE(1970,1,1)</f>
        <v>42573.862777777773</v>
      </c>
      <c r="Q411" s="18">
        <f>(((J411/60)/60)/24)+DATE(1970,1,1)</f>
        <v>42543.862777777773</v>
      </c>
      <c r="R411" s="13">
        <f>YEAR(Q411)</f>
        <v>2016</v>
      </c>
    </row>
    <row r="412" spans="1:18" ht="45" customHeight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6" t="s">
        <v>8284</v>
      </c>
      <c r="O412" s="17" t="s">
        <v>8289</v>
      </c>
      <c r="P412" s="18">
        <f>(((I412/60)/60)/24)+DATE(1970,1,1)</f>
        <v>42173.981446759266</v>
      </c>
      <c r="Q412" s="18">
        <f>(((J412/60)/60)/24)+DATE(1970,1,1)</f>
        <v>42113.981446759266</v>
      </c>
      <c r="R412" s="13">
        <f>YEAR(Q412)</f>
        <v>2015</v>
      </c>
    </row>
    <row r="413" spans="1:18" ht="60" customHeight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6" t="s">
        <v>8284</v>
      </c>
      <c r="O413" s="17" t="s">
        <v>8289</v>
      </c>
      <c r="P413" s="18">
        <f>(((I413/60)/60)/24)+DATE(1970,1,1)</f>
        <v>41630.208333333336</v>
      </c>
      <c r="Q413" s="18">
        <f>(((J413/60)/60)/24)+DATE(1970,1,1)</f>
        <v>41598.17597222222</v>
      </c>
      <c r="R413" s="13">
        <f>YEAR(Q413)</f>
        <v>2013</v>
      </c>
    </row>
    <row r="414" spans="1:18" ht="60" customHeight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6" t="s">
        <v>8284</v>
      </c>
      <c r="O414" s="17" t="s">
        <v>8289</v>
      </c>
      <c r="P414" s="18">
        <f>(((I414/60)/60)/24)+DATE(1970,1,1)</f>
        <v>41115.742800925924</v>
      </c>
      <c r="Q414" s="18">
        <f>(((J414/60)/60)/24)+DATE(1970,1,1)</f>
        <v>41099.742800925924</v>
      </c>
      <c r="R414" s="13">
        <f>YEAR(Q414)</f>
        <v>2012</v>
      </c>
    </row>
    <row r="415" spans="1:18" ht="45" customHeight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6" t="s">
        <v>8284</v>
      </c>
      <c r="O415" s="17" t="s">
        <v>8289</v>
      </c>
      <c r="P415" s="18">
        <f>(((I415/60)/60)/24)+DATE(1970,1,1)</f>
        <v>41109.877442129626</v>
      </c>
      <c r="Q415" s="18">
        <f>(((J415/60)/60)/24)+DATE(1970,1,1)</f>
        <v>41079.877442129626</v>
      </c>
      <c r="R415" s="13">
        <f>YEAR(Q415)</f>
        <v>2012</v>
      </c>
    </row>
    <row r="416" spans="1:18" ht="60" customHeight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6" t="s">
        <v>8284</v>
      </c>
      <c r="O416" s="17" t="s">
        <v>8289</v>
      </c>
      <c r="P416" s="18">
        <f>(((I416/60)/60)/24)+DATE(1970,1,1)</f>
        <v>41559.063252314816</v>
      </c>
      <c r="Q416" s="18">
        <f>(((J416/60)/60)/24)+DATE(1970,1,1)</f>
        <v>41529.063252314816</v>
      </c>
      <c r="R416" s="13">
        <f>YEAR(Q416)</f>
        <v>2013</v>
      </c>
    </row>
    <row r="417" spans="1:18" ht="60" customHeight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6" t="s">
        <v>8284</v>
      </c>
      <c r="O417" s="17" t="s">
        <v>8289</v>
      </c>
      <c r="P417" s="18">
        <f>(((I417/60)/60)/24)+DATE(1970,1,1)</f>
        <v>41929.5</v>
      </c>
      <c r="Q417" s="18">
        <f>(((J417/60)/60)/24)+DATE(1970,1,1)</f>
        <v>41904.851875</v>
      </c>
      <c r="R417" s="13">
        <f>YEAR(Q417)</f>
        <v>2014</v>
      </c>
    </row>
    <row r="418" spans="1:18" ht="45" customHeight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6" t="s">
        <v>8284</v>
      </c>
      <c r="O418" s="17" t="s">
        <v>8289</v>
      </c>
      <c r="P418" s="18">
        <f>(((I418/60)/60)/24)+DATE(1970,1,1)</f>
        <v>41678.396192129629</v>
      </c>
      <c r="Q418" s="18">
        <f>(((J418/60)/60)/24)+DATE(1970,1,1)</f>
        <v>41648.396192129629</v>
      </c>
      <c r="R418" s="13">
        <f>YEAR(Q418)</f>
        <v>2014</v>
      </c>
    </row>
    <row r="419" spans="1:18" ht="60" customHeight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6" t="s">
        <v>8284</v>
      </c>
      <c r="O419" s="17" t="s">
        <v>8289</v>
      </c>
      <c r="P419" s="18">
        <f>(((I419/60)/60)/24)+DATE(1970,1,1)</f>
        <v>41372.189583333333</v>
      </c>
      <c r="Q419" s="18">
        <f>(((J419/60)/60)/24)+DATE(1970,1,1)</f>
        <v>41360.970601851855</v>
      </c>
      <c r="R419" s="13">
        <f>YEAR(Q419)</f>
        <v>2013</v>
      </c>
    </row>
    <row r="420" spans="1:18" ht="60" customHeight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6" t="s">
        <v>8284</v>
      </c>
      <c r="O420" s="17" t="s">
        <v>8289</v>
      </c>
      <c r="P420" s="18">
        <f>(((I420/60)/60)/24)+DATE(1970,1,1)</f>
        <v>42208.282372685186</v>
      </c>
      <c r="Q420" s="18">
        <f>(((J420/60)/60)/24)+DATE(1970,1,1)</f>
        <v>42178.282372685186</v>
      </c>
      <c r="R420" s="13">
        <f>YEAR(Q420)</f>
        <v>2015</v>
      </c>
    </row>
    <row r="421" spans="1:18" ht="45" customHeight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6" t="s">
        <v>8284</v>
      </c>
      <c r="O421" s="17" t="s">
        <v>8289</v>
      </c>
      <c r="P421" s="18">
        <f>(((I421/60)/60)/24)+DATE(1970,1,1)</f>
        <v>41454.842442129629</v>
      </c>
      <c r="Q421" s="18">
        <f>(((J421/60)/60)/24)+DATE(1970,1,1)</f>
        <v>41394.842442129629</v>
      </c>
      <c r="R421" s="13">
        <f>YEAR(Q421)</f>
        <v>2013</v>
      </c>
    </row>
    <row r="422" spans="1:18" ht="60" customHeight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6" t="s">
        <v>8284</v>
      </c>
      <c r="O422" s="17" t="s">
        <v>8290</v>
      </c>
      <c r="P422" s="18">
        <f>(((I422/60)/60)/24)+DATE(1970,1,1)</f>
        <v>41712.194803240738</v>
      </c>
      <c r="Q422" s="18">
        <f>(((J422/60)/60)/24)+DATE(1970,1,1)</f>
        <v>41682.23646990741</v>
      </c>
      <c r="R422" s="13">
        <f>YEAR(Q422)</f>
        <v>2014</v>
      </c>
    </row>
    <row r="423" spans="1:18" ht="60" customHeight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6" t="s">
        <v>8284</v>
      </c>
      <c r="O423" s="17" t="s">
        <v>8290</v>
      </c>
      <c r="P423" s="18">
        <f>(((I423/60)/60)/24)+DATE(1970,1,1)</f>
        <v>42237.491388888884</v>
      </c>
      <c r="Q423" s="18">
        <f>(((J423/60)/60)/24)+DATE(1970,1,1)</f>
        <v>42177.491388888884</v>
      </c>
      <c r="R423" s="13">
        <f>YEAR(Q423)</f>
        <v>2015</v>
      </c>
    </row>
    <row r="424" spans="1:18" ht="60" customHeight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6" t="s">
        <v>8284</v>
      </c>
      <c r="O424" s="17" t="s">
        <v>8290</v>
      </c>
      <c r="P424" s="18">
        <f>(((I424/60)/60)/24)+DATE(1970,1,1)</f>
        <v>41893.260381944441</v>
      </c>
      <c r="Q424" s="18">
        <f>(((J424/60)/60)/24)+DATE(1970,1,1)</f>
        <v>41863.260381944441</v>
      </c>
      <c r="R424" s="13">
        <f>YEAR(Q424)</f>
        <v>2014</v>
      </c>
    </row>
    <row r="425" spans="1:18" ht="45" customHeight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6" t="s">
        <v>8284</v>
      </c>
      <c r="O425" s="17" t="s">
        <v>8290</v>
      </c>
      <c r="P425" s="18">
        <f>(((I425/60)/60)/24)+DATE(1970,1,1)</f>
        <v>41430.92627314815</v>
      </c>
      <c r="Q425" s="18">
        <f>(((J425/60)/60)/24)+DATE(1970,1,1)</f>
        <v>41400.92627314815</v>
      </c>
      <c r="R425" s="13">
        <f>YEAR(Q425)</f>
        <v>2013</v>
      </c>
    </row>
    <row r="426" spans="1:18" ht="45" customHeight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6" t="s">
        <v>8284</v>
      </c>
      <c r="O426" s="17" t="s">
        <v>8290</v>
      </c>
      <c r="P426" s="18">
        <f>(((I426/60)/60)/24)+DATE(1970,1,1)</f>
        <v>40994.334479166668</v>
      </c>
      <c r="Q426" s="18">
        <f>(((J426/60)/60)/24)+DATE(1970,1,1)</f>
        <v>40934.376145833332</v>
      </c>
      <c r="R426" s="13">
        <f>YEAR(Q426)</f>
        <v>2012</v>
      </c>
    </row>
    <row r="427" spans="1:18" ht="60" customHeight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6" t="s">
        <v>8284</v>
      </c>
      <c r="O427" s="17" t="s">
        <v>8290</v>
      </c>
      <c r="P427" s="18">
        <f>(((I427/60)/60)/24)+DATE(1970,1,1)</f>
        <v>42335.902824074074</v>
      </c>
      <c r="Q427" s="18">
        <f>(((J427/60)/60)/24)+DATE(1970,1,1)</f>
        <v>42275.861157407402</v>
      </c>
      <c r="R427" s="13">
        <f>YEAR(Q427)</f>
        <v>2015</v>
      </c>
    </row>
    <row r="428" spans="1:18" ht="60" customHeight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6" t="s">
        <v>8284</v>
      </c>
      <c r="O428" s="17" t="s">
        <v>8290</v>
      </c>
      <c r="P428" s="18">
        <f>(((I428/60)/60)/24)+DATE(1970,1,1)</f>
        <v>42430.711967592593</v>
      </c>
      <c r="Q428" s="18">
        <f>(((J428/60)/60)/24)+DATE(1970,1,1)</f>
        <v>42400.711967592593</v>
      </c>
      <c r="R428" s="13">
        <f>YEAR(Q428)</f>
        <v>2016</v>
      </c>
    </row>
    <row r="429" spans="1:18" ht="60" customHeight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6" t="s">
        <v>8284</v>
      </c>
      <c r="O429" s="17" t="s">
        <v>8290</v>
      </c>
      <c r="P429" s="18">
        <f>(((I429/60)/60)/24)+DATE(1970,1,1)</f>
        <v>42299.790972222225</v>
      </c>
      <c r="Q429" s="18">
        <f>(((J429/60)/60)/24)+DATE(1970,1,1)</f>
        <v>42285.909027777772</v>
      </c>
      <c r="R429" s="13">
        <f>YEAR(Q429)</f>
        <v>2015</v>
      </c>
    </row>
    <row r="430" spans="1:18" ht="30" customHeight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6" t="s">
        <v>8284</v>
      </c>
      <c r="O430" s="17" t="s">
        <v>8290</v>
      </c>
      <c r="P430" s="18">
        <f>(((I430/60)/60)/24)+DATE(1970,1,1)</f>
        <v>41806.916666666664</v>
      </c>
      <c r="Q430" s="18">
        <f>(((J430/60)/60)/24)+DATE(1970,1,1)</f>
        <v>41778.766724537039</v>
      </c>
      <c r="R430" s="13">
        <f>YEAR(Q430)</f>
        <v>2014</v>
      </c>
    </row>
    <row r="431" spans="1:18" ht="60" customHeight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6" t="s">
        <v>8284</v>
      </c>
      <c r="O431" s="17" t="s">
        <v>8290</v>
      </c>
      <c r="P431" s="18">
        <f>(((I431/60)/60)/24)+DATE(1970,1,1)</f>
        <v>40144.207638888889</v>
      </c>
      <c r="Q431" s="18">
        <f>(((J431/60)/60)/24)+DATE(1970,1,1)</f>
        <v>40070.901412037041</v>
      </c>
      <c r="R431" s="13">
        <f>YEAR(Q431)</f>
        <v>2009</v>
      </c>
    </row>
    <row r="432" spans="1:18" ht="45" customHeight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6" t="s">
        <v>8284</v>
      </c>
      <c r="O432" s="17" t="s">
        <v>8290</v>
      </c>
      <c r="P432" s="18">
        <f>(((I432/60)/60)/24)+DATE(1970,1,1)</f>
        <v>41528.107256944444</v>
      </c>
      <c r="Q432" s="18">
        <f>(((J432/60)/60)/24)+DATE(1970,1,1)</f>
        <v>41513.107256944444</v>
      </c>
      <c r="R432" s="13">
        <f>YEAR(Q432)</f>
        <v>2013</v>
      </c>
    </row>
    <row r="433" spans="1:18" ht="45" customHeight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6" t="s">
        <v>8284</v>
      </c>
      <c r="O433" s="17" t="s">
        <v>8290</v>
      </c>
      <c r="P433" s="18">
        <f>(((I433/60)/60)/24)+DATE(1970,1,1)</f>
        <v>42556.871331018512</v>
      </c>
      <c r="Q433" s="18">
        <f>(((J433/60)/60)/24)+DATE(1970,1,1)</f>
        <v>42526.871331018512</v>
      </c>
      <c r="R433" s="13">
        <f>YEAR(Q433)</f>
        <v>2016</v>
      </c>
    </row>
    <row r="434" spans="1:18" ht="60" customHeight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6" t="s">
        <v>8284</v>
      </c>
      <c r="O434" s="17" t="s">
        <v>8290</v>
      </c>
      <c r="P434" s="18">
        <f>(((I434/60)/60)/24)+DATE(1970,1,1)</f>
        <v>42298.726631944446</v>
      </c>
      <c r="Q434" s="18">
        <f>(((J434/60)/60)/24)+DATE(1970,1,1)</f>
        <v>42238.726631944446</v>
      </c>
      <c r="R434" s="13">
        <f>YEAR(Q434)</f>
        <v>2015</v>
      </c>
    </row>
    <row r="435" spans="1:18" ht="60" customHeight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6" t="s">
        <v>8284</v>
      </c>
      <c r="O435" s="17" t="s">
        <v>8290</v>
      </c>
      <c r="P435" s="18">
        <f>(((I435/60)/60)/24)+DATE(1970,1,1)</f>
        <v>42288.629884259266</v>
      </c>
      <c r="Q435" s="18">
        <f>(((J435/60)/60)/24)+DATE(1970,1,1)</f>
        <v>42228.629884259266</v>
      </c>
      <c r="R435" s="13">
        <f>YEAR(Q435)</f>
        <v>2015</v>
      </c>
    </row>
    <row r="436" spans="1:18" ht="60" customHeight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6" t="s">
        <v>8284</v>
      </c>
      <c r="O436" s="17" t="s">
        <v>8290</v>
      </c>
      <c r="P436" s="18">
        <f>(((I436/60)/60)/24)+DATE(1970,1,1)</f>
        <v>41609.876180555555</v>
      </c>
      <c r="Q436" s="18">
        <f>(((J436/60)/60)/24)+DATE(1970,1,1)</f>
        <v>41576.834513888891</v>
      </c>
      <c r="R436" s="13">
        <f>YEAR(Q436)</f>
        <v>2013</v>
      </c>
    </row>
    <row r="437" spans="1:18" ht="60" customHeight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6" t="s">
        <v>8284</v>
      </c>
      <c r="O437" s="17" t="s">
        <v>8290</v>
      </c>
      <c r="P437" s="18">
        <f>(((I437/60)/60)/24)+DATE(1970,1,1)</f>
        <v>41530.747453703705</v>
      </c>
      <c r="Q437" s="18">
        <f>(((J437/60)/60)/24)+DATE(1970,1,1)</f>
        <v>41500.747453703705</v>
      </c>
      <c r="R437" s="13">
        <f>YEAR(Q437)</f>
        <v>2013</v>
      </c>
    </row>
    <row r="438" spans="1:18" ht="45" customHeight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6" t="s">
        <v>8284</v>
      </c>
      <c r="O438" s="17" t="s">
        <v>8290</v>
      </c>
      <c r="P438" s="18">
        <f>(((I438/60)/60)/24)+DATE(1970,1,1)</f>
        <v>41486.36241898148</v>
      </c>
      <c r="Q438" s="18">
        <f>(((J438/60)/60)/24)+DATE(1970,1,1)</f>
        <v>41456.36241898148</v>
      </c>
      <c r="R438" s="13">
        <f>YEAR(Q438)</f>
        <v>2013</v>
      </c>
    </row>
    <row r="439" spans="1:18" ht="45" customHeight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6" t="s">
        <v>8284</v>
      </c>
      <c r="O439" s="17" t="s">
        <v>8290</v>
      </c>
      <c r="P439" s="18">
        <f>(((I439/60)/60)/24)+DATE(1970,1,1)</f>
        <v>42651.31858796296</v>
      </c>
      <c r="Q439" s="18">
        <f>(((J439/60)/60)/24)+DATE(1970,1,1)</f>
        <v>42591.31858796296</v>
      </c>
      <c r="R439" s="13">
        <f>YEAR(Q439)</f>
        <v>2016</v>
      </c>
    </row>
    <row r="440" spans="1:18" ht="45" customHeight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6" t="s">
        <v>8284</v>
      </c>
      <c r="O440" s="17" t="s">
        <v>8290</v>
      </c>
      <c r="P440" s="18">
        <f>(((I440/60)/60)/24)+DATE(1970,1,1)</f>
        <v>42326.302754629629</v>
      </c>
      <c r="Q440" s="18">
        <f>(((J440/60)/60)/24)+DATE(1970,1,1)</f>
        <v>42296.261087962965</v>
      </c>
      <c r="R440" s="13">
        <f>YEAR(Q440)</f>
        <v>2015</v>
      </c>
    </row>
    <row r="441" spans="1:18" ht="60" customHeight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6" t="s">
        <v>8284</v>
      </c>
      <c r="O441" s="17" t="s">
        <v>8290</v>
      </c>
      <c r="P441" s="18">
        <f>(((I441/60)/60)/24)+DATE(1970,1,1)</f>
        <v>41929.761782407404</v>
      </c>
      <c r="Q441" s="18">
        <f>(((J441/60)/60)/24)+DATE(1970,1,1)</f>
        <v>41919.761782407404</v>
      </c>
      <c r="R441" s="13">
        <f>YEAR(Q441)</f>
        <v>2014</v>
      </c>
    </row>
    <row r="442" spans="1:18" ht="45" customHeight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6" t="s">
        <v>8284</v>
      </c>
      <c r="O442" s="17" t="s">
        <v>8290</v>
      </c>
      <c r="P442" s="18">
        <f>(((I442/60)/60)/24)+DATE(1970,1,1)</f>
        <v>42453.943900462968</v>
      </c>
      <c r="Q442" s="18">
        <f>(((J442/60)/60)/24)+DATE(1970,1,1)</f>
        <v>42423.985567129625</v>
      </c>
      <c r="R442" s="13">
        <f>YEAR(Q442)</f>
        <v>2016</v>
      </c>
    </row>
    <row r="443" spans="1:18" ht="60" customHeight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6" t="s">
        <v>8284</v>
      </c>
      <c r="O443" s="17" t="s">
        <v>8290</v>
      </c>
      <c r="P443" s="18">
        <f>(((I443/60)/60)/24)+DATE(1970,1,1)</f>
        <v>41580.793935185182</v>
      </c>
      <c r="Q443" s="18">
        <f>(((J443/60)/60)/24)+DATE(1970,1,1)</f>
        <v>41550.793935185182</v>
      </c>
      <c r="R443" s="13">
        <f>YEAR(Q443)</f>
        <v>2013</v>
      </c>
    </row>
    <row r="444" spans="1:18" ht="15" customHeight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6" t="s">
        <v>8284</v>
      </c>
      <c r="O444" s="17" t="s">
        <v>8290</v>
      </c>
      <c r="P444" s="18">
        <f>(((I444/60)/60)/24)+DATE(1970,1,1)</f>
        <v>42054.888692129629</v>
      </c>
      <c r="Q444" s="18">
        <f>(((J444/60)/60)/24)+DATE(1970,1,1)</f>
        <v>42024.888692129629</v>
      </c>
      <c r="R444" s="13">
        <f>YEAR(Q444)</f>
        <v>2015</v>
      </c>
    </row>
    <row r="445" spans="1:18" ht="45" customHeight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6" t="s">
        <v>8284</v>
      </c>
      <c r="O445" s="17" t="s">
        <v>8290</v>
      </c>
      <c r="P445" s="18">
        <f>(((I445/60)/60)/24)+DATE(1970,1,1)</f>
        <v>41680.015057870369</v>
      </c>
      <c r="Q445" s="18">
        <f>(((J445/60)/60)/24)+DATE(1970,1,1)</f>
        <v>41650.015057870369</v>
      </c>
      <c r="R445" s="13">
        <f>YEAR(Q445)</f>
        <v>2014</v>
      </c>
    </row>
    <row r="446" spans="1:18" ht="45" customHeight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6" t="s">
        <v>8284</v>
      </c>
      <c r="O446" s="17" t="s">
        <v>8290</v>
      </c>
      <c r="P446" s="18">
        <f>(((I446/60)/60)/24)+DATE(1970,1,1)</f>
        <v>40954.906956018516</v>
      </c>
      <c r="Q446" s="18">
        <f>(((J446/60)/60)/24)+DATE(1970,1,1)</f>
        <v>40894.906956018516</v>
      </c>
      <c r="R446" s="13">
        <f>YEAR(Q446)</f>
        <v>2011</v>
      </c>
    </row>
    <row r="447" spans="1:18" ht="45" customHeight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6" t="s">
        <v>8284</v>
      </c>
      <c r="O447" s="17" t="s">
        <v>8290</v>
      </c>
      <c r="P447" s="18">
        <f>(((I447/60)/60)/24)+DATE(1970,1,1)</f>
        <v>42145.335358796292</v>
      </c>
      <c r="Q447" s="18">
        <f>(((J447/60)/60)/24)+DATE(1970,1,1)</f>
        <v>42130.335358796292</v>
      </c>
      <c r="R447" s="13">
        <f>YEAR(Q447)</f>
        <v>2015</v>
      </c>
    </row>
    <row r="448" spans="1:18" ht="60" customHeight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6" t="s">
        <v>8284</v>
      </c>
      <c r="O448" s="17" t="s">
        <v>8290</v>
      </c>
      <c r="P448" s="18">
        <f>(((I448/60)/60)/24)+DATE(1970,1,1)</f>
        <v>42067.083564814813</v>
      </c>
      <c r="Q448" s="18">
        <f>(((J448/60)/60)/24)+DATE(1970,1,1)</f>
        <v>42037.083564814813</v>
      </c>
      <c r="R448" s="13">
        <f>YEAR(Q448)</f>
        <v>2015</v>
      </c>
    </row>
    <row r="449" spans="1:18" ht="60" customHeight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6" t="s">
        <v>8284</v>
      </c>
      <c r="O449" s="17" t="s">
        <v>8290</v>
      </c>
      <c r="P449" s="18">
        <f>(((I449/60)/60)/24)+DATE(1970,1,1)</f>
        <v>41356.513460648144</v>
      </c>
      <c r="Q449" s="18">
        <f>(((J449/60)/60)/24)+DATE(1970,1,1)</f>
        <v>41331.555127314816</v>
      </c>
      <c r="R449" s="13">
        <f>YEAR(Q449)</f>
        <v>2013</v>
      </c>
    </row>
    <row r="450" spans="1:18" ht="60" customHeight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6" t="s">
        <v>8284</v>
      </c>
      <c r="O450" s="17" t="s">
        <v>8290</v>
      </c>
      <c r="P450" s="18">
        <f>(((I450/60)/60)/24)+DATE(1970,1,1)</f>
        <v>41773.758043981477</v>
      </c>
      <c r="Q450" s="18">
        <f>(((J450/60)/60)/24)+DATE(1970,1,1)</f>
        <v>41753.758043981477</v>
      </c>
      <c r="R450" s="13">
        <f>YEAR(Q450)</f>
        <v>2014</v>
      </c>
    </row>
    <row r="451" spans="1:18" ht="60" customHeight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6" t="s">
        <v>8284</v>
      </c>
      <c r="O451" s="17" t="s">
        <v>8290</v>
      </c>
      <c r="P451" s="18">
        <f>(((I451/60)/60)/24)+DATE(1970,1,1)</f>
        <v>41564.568113425928</v>
      </c>
      <c r="Q451" s="18">
        <f>(((J451/60)/60)/24)+DATE(1970,1,1)</f>
        <v>41534.568113425928</v>
      </c>
      <c r="R451" s="13">
        <f>YEAR(Q451)</f>
        <v>2013</v>
      </c>
    </row>
    <row r="452" spans="1:18" ht="60" customHeight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6" t="s">
        <v>8284</v>
      </c>
      <c r="O452" s="17" t="s">
        <v>8290</v>
      </c>
      <c r="P452" s="18">
        <f>(((I452/60)/60)/24)+DATE(1970,1,1)</f>
        <v>41684.946759259255</v>
      </c>
      <c r="Q452" s="18">
        <f>(((J452/60)/60)/24)+DATE(1970,1,1)</f>
        <v>41654.946759259255</v>
      </c>
      <c r="R452" s="13">
        <f>YEAR(Q452)</f>
        <v>2014</v>
      </c>
    </row>
    <row r="453" spans="1:18" ht="60" customHeight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6" t="s">
        <v>8284</v>
      </c>
      <c r="O453" s="17" t="s">
        <v>8290</v>
      </c>
      <c r="P453" s="18">
        <f>(((I453/60)/60)/24)+DATE(1970,1,1)</f>
        <v>41664.715173611112</v>
      </c>
      <c r="Q453" s="18">
        <f>(((J453/60)/60)/24)+DATE(1970,1,1)</f>
        <v>41634.715173611112</v>
      </c>
      <c r="R453" s="13">
        <f>YEAR(Q453)</f>
        <v>2013</v>
      </c>
    </row>
    <row r="454" spans="1:18" ht="45" customHeight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6" t="s">
        <v>8284</v>
      </c>
      <c r="O454" s="17" t="s">
        <v>8290</v>
      </c>
      <c r="P454" s="18">
        <f>(((I454/60)/60)/24)+DATE(1970,1,1)</f>
        <v>42137.703877314809</v>
      </c>
      <c r="Q454" s="18">
        <f>(((J454/60)/60)/24)+DATE(1970,1,1)</f>
        <v>42107.703877314809</v>
      </c>
      <c r="R454" s="13">
        <f>YEAR(Q454)</f>
        <v>2015</v>
      </c>
    </row>
    <row r="455" spans="1:18" ht="60" customHeight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6" t="s">
        <v>8284</v>
      </c>
      <c r="O455" s="17" t="s">
        <v>8290</v>
      </c>
      <c r="P455" s="18">
        <f>(((I455/60)/60)/24)+DATE(1970,1,1)</f>
        <v>42054.824988425928</v>
      </c>
      <c r="Q455" s="18">
        <f>(((J455/60)/60)/24)+DATE(1970,1,1)</f>
        <v>42038.824988425928</v>
      </c>
      <c r="R455" s="13">
        <f>YEAR(Q455)</f>
        <v>2015</v>
      </c>
    </row>
    <row r="456" spans="1:18" ht="45" customHeight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6" t="s">
        <v>8284</v>
      </c>
      <c r="O456" s="17" t="s">
        <v>8290</v>
      </c>
      <c r="P456" s="18">
        <f>(((I456/60)/60)/24)+DATE(1970,1,1)</f>
        <v>41969.551388888889</v>
      </c>
      <c r="Q456" s="18">
        <f>(((J456/60)/60)/24)+DATE(1970,1,1)</f>
        <v>41938.717256944445</v>
      </c>
      <c r="R456" s="13">
        <f>YEAR(Q456)</f>
        <v>2014</v>
      </c>
    </row>
    <row r="457" spans="1:18" ht="60" customHeight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6" t="s">
        <v>8284</v>
      </c>
      <c r="O457" s="17" t="s">
        <v>8290</v>
      </c>
      <c r="P457" s="18">
        <f>(((I457/60)/60)/24)+DATE(1970,1,1)</f>
        <v>41016.021527777775</v>
      </c>
      <c r="Q457" s="18">
        <f>(((J457/60)/60)/24)+DATE(1970,1,1)</f>
        <v>40971.002569444441</v>
      </c>
      <c r="R457" s="13">
        <f>YEAR(Q457)</f>
        <v>2012</v>
      </c>
    </row>
    <row r="458" spans="1:18" ht="60" customHeight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6" t="s">
        <v>8284</v>
      </c>
      <c r="O458" s="17" t="s">
        <v>8290</v>
      </c>
      <c r="P458" s="18">
        <f>(((I458/60)/60)/24)+DATE(1970,1,1)</f>
        <v>41569.165972222225</v>
      </c>
      <c r="Q458" s="18">
        <f>(((J458/60)/60)/24)+DATE(1970,1,1)</f>
        <v>41547.694456018515</v>
      </c>
      <c r="R458" s="13">
        <f>YEAR(Q458)</f>
        <v>2013</v>
      </c>
    </row>
    <row r="459" spans="1:18" ht="60" customHeight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6" t="s">
        <v>8284</v>
      </c>
      <c r="O459" s="17" t="s">
        <v>8290</v>
      </c>
      <c r="P459" s="18">
        <f>(((I459/60)/60)/24)+DATE(1970,1,1)</f>
        <v>41867.767500000002</v>
      </c>
      <c r="Q459" s="18">
        <f>(((J459/60)/60)/24)+DATE(1970,1,1)</f>
        <v>41837.767500000002</v>
      </c>
      <c r="R459" s="13">
        <f>YEAR(Q459)</f>
        <v>2014</v>
      </c>
    </row>
    <row r="460" spans="1:18" ht="45" customHeight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6" t="s">
        <v>8284</v>
      </c>
      <c r="O460" s="17" t="s">
        <v>8290</v>
      </c>
      <c r="P460" s="18">
        <f>(((I460/60)/60)/24)+DATE(1970,1,1)</f>
        <v>41408.69976851852</v>
      </c>
      <c r="Q460" s="18">
        <f>(((J460/60)/60)/24)+DATE(1970,1,1)</f>
        <v>41378.69976851852</v>
      </c>
      <c r="R460" s="13">
        <f>YEAR(Q460)</f>
        <v>2013</v>
      </c>
    </row>
    <row r="461" spans="1:18" ht="60" customHeight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6" t="s">
        <v>8284</v>
      </c>
      <c r="O461" s="17" t="s">
        <v>8290</v>
      </c>
      <c r="P461" s="18">
        <f>(((I461/60)/60)/24)+DATE(1970,1,1)</f>
        <v>40860.682025462964</v>
      </c>
      <c r="Q461" s="18">
        <f>(((J461/60)/60)/24)+DATE(1970,1,1)</f>
        <v>40800.6403587963</v>
      </c>
      <c r="R461" s="13">
        <f>YEAR(Q461)</f>
        <v>2011</v>
      </c>
    </row>
    <row r="462" spans="1:18" ht="30" customHeight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6" t="s">
        <v>8284</v>
      </c>
      <c r="O462" s="17" t="s">
        <v>8290</v>
      </c>
      <c r="P462" s="18">
        <f>(((I462/60)/60)/24)+DATE(1970,1,1)</f>
        <v>41791.166666666664</v>
      </c>
      <c r="Q462" s="18">
        <f>(((J462/60)/60)/24)+DATE(1970,1,1)</f>
        <v>41759.542534722219</v>
      </c>
      <c r="R462" s="13">
        <f>YEAR(Q462)</f>
        <v>2014</v>
      </c>
    </row>
    <row r="463" spans="1:18" ht="60" customHeight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6" t="s">
        <v>8284</v>
      </c>
      <c r="O463" s="17" t="s">
        <v>8290</v>
      </c>
      <c r="P463" s="18">
        <f>(((I463/60)/60)/24)+DATE(1970,1,1)</f>
        <v>41427.84684027778</v>
      </c>
      <c r="Q463" s="18">
        <f>(((J463/60)/60)/24)+DATE(1970,1,1)</f>
        <v>41407.84684027778</v>
      </c>
      <c r="R463" s="13">
        <f>YEAR(Q463)</f>
        <v>2013</v>
      </c>
    </row>
    <row r="464" spans="1:18" ht="60" customHeight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6" t="s">
        <v>8284</v>
      </c>
      <c r="O464" s="17" t="s">
        <v>8290</v>
      </c>
      <c r="P464" s="18">
        <f>(((I464/60)/60)/24)+DATE(1970,1,1)</f>
        <v>40765.126631944448</v>
      </c>
      <c r="Q464" s="18">
        <f>(((J464/60)/60)/24)+DATE(1970,1,1)</f>
        <v>40705.126631944448</v>
      </c>
      <c r="R464" s="13">
        <f>YEAR(Q464)</f>
        <v>2011</v>
      </c>
    </row>
    <row r="465" spans="1:18" ht="45" customHeight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6" t="s">
        <v>8284</v>
      </c>
      <c r="O465" s="17" t="s">
        <v>8290</v>
      </c>
      <c r="P465" s="18">
        <f>(((I465/60)/60)/24)+DATE(1970,1,1)</f>
        <v>40810.710104166668</v>
      </c>
      <c r="Q465" s="18">
        <f>(((J465/60)/60)/24)+DATE(1970,1,1)</f>
        <v>40750.710104166668</v>
      </c>
      <c r="R465" s="13">
        <f>YEAR(Q465)</f>
        <v>2011</v>
      </c>
    </row>
    <row r="466" spans="1:18" ht="45" customHeight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6" t="s">
        <v>8284</v>
      </c>
      <c r="O466" s="17" t="s">
        <v>8290</v>
      </c>
      <c r="P466" s="18">
        <f>(((I466/60)/60)/24)+DATE(1970,1,1)</f>
        <v>42508.848784722228</v>
      </c>
      <c r="Q466" s="18">
        <f>(((J466/60)/60)/24)+DATE(1970,1,1)</f>
        <v>42488.848784722228</v>
      </c>
      <c r="R466" s="13">
        <f>YEAR(Q466)</f>
        <v>2016</v>
      </c>
    </row>
    <row r="467" spans="1:18" ht="30" customHeight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6" t="s">
        <v>8284</v>
      </c>
      <c r="O467" s="17" t="s">
        <v>8290</v>
      </c>
      <c r="P467" s="18">
        <f>(((I467/60)/60)/24)+DATE(1970,1,1)</f>
        <v>41817.120069444441</v>
      </c>
      <c r="Q467" s="18">
        <f>(((J467/60)/60)/24)+DATE(1970,1,1)</f>
        <v>41801.120069444441</v>
      </c>
      <c r="R467" s="13">
        <f>YEAR(Q467)</f>
        <v>2014</v>
      </c>
    </row>
    <row r="468" spans="1:18" ht="45" customHeight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6" t="s">
        <v>8284</v>
      </c>
      <c r="O468" s="17" t="s">
        <v>8290</v>
      </c>
      <c r="P468" s="18">
        <f>(((I468/60)/60)/24)+DATE(1970,1,1)</f>
        <v>41159.942870370374</v>
      </c>
      <c r="Q468" s="18">
        <f>(((J468/60)/60)/24)+DATE(1970,1,1)</f>
        <v>41129.942870370374</v>
      </c>
      <c r="R468" s="13">
        <f>YEAR(Q468)</f>
        <v>2012</v>
      </c>
    </row>
    <row r="469" spans="1:18" ht="60" customHeight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6" t="s">
        <v>8284</v>
      </c>
      <c r="O469" s="17" t="s">
        <v>8290</v>
      </c>
      <c r="P469" s="18">
        <f>(((I469/60)/60)/24)+DATE(1970,1,1)</f>
        <v>41180.679791666669</v>
      </c>
      <c r="Q469" s="18">
        <f>(((J469/60)/60)/24)+DATE(1970,1,1)</f>
        <v>41135.679791666669</v>
      </c>
      <c r="R469" s="13">
        <f>YEAR(Q469)</f>
        <v>2012</v>
      </c>
    </row>
    <row r="470" spans="1:18" ht="60" customHeight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6" t="s">
        <v>8284</v>
      </c>
      <c r="O470" s="17" t="s">
        <v>8290</v>
      </c>
      <c r="P470" s="18">
        <f>(((I470/60)/60)/24)+DATE(1970,1,1)</f>
        <v>41101.160474537035</v>
      </c>
      <c r="Q470" s="18">
        <f>(((J470/60)/60)/24)+DATE(1970,1,1)</f>
        <v>41041.167627314811</v>
      </c>
      <c r="R470" s="13">
        <f>YEAR(Q470)</f>
        <v>2012</v>
      </c>
    </row>
    <row r="471" spans="1:18" ht="30" customHeight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6" t="s">
        <v>8284</v>
      </c>
      <c r="O471" s="17" t="s">
        <v>8290</v>
      </c>
      <c r="P471" s="18">
        <f>(((I471/60)/60)/24)+DATE(1970,1,1)</f>
        <v>41887.989861111113</v>
      </c>
      <c r="Q471" s="18">
        <f>(((J471/60)/60)/24)+DATE(1970,1,1)</f>
        <v>41827.989861111113</v>
      </c>
      <c r="R471" s="13">
        <f>YEAR(Q471)</f>
        <v>2014</v>
      </c>
    </row>
    <row r="472" spans="1:18" ht="60" customHeight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6" t="s">
        <v>8284</v>
      </c>
      <c r="O472" s="17" t="s">
        <v>8290</v>
      </c>
      <c r="P472" s="18">
        <f>(((I472/60)/60)/24)+DATE(1970,1,1)</f>
        <v>41655.166666666664</v>
      </c>
      <c r="Q472" s="18">
        <f>(((J472/60)/60)/24)+DATE(1970,1,1)</f>
        <v>41605.167696759258</v>
      </c>
      <c r="R472" s="13">
        <f>YEAR(Q472)</f>
        <v>2013</v>
      </c>
    </row>
    <row r="473" spans="1:18" ht="60" customHeight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6" t="s">
        <v>8284</v>
      </c>
      <c r="O473" s="17" t="s">
        <v>8290</v>
      </c>
      <c r="P473" s="18">
        <f>(((I473/60)/60)/24)+DATE(1970,1,1)</f>
        <v>41748.680312500001</v>
      </c>
      <c r="Q473" s="18">
        <f>(((J473/60)/60)/24)+DATE(1970,1,1)</f>
        <v>41703.721979166665</v>
      </c>
      <c r="R473" s="13">
        <f>YEAR(Q473)</f>
        <v>2014</v>
      </c>
    </row>
    <row r="474" spans="1:18" ht="60" customHeight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6" t="s">
        <v>8284</v>
      </c>
      <c r="O474" s="17" t="s">
        <v>8290</v>
      </c>
      <c r="P474" s="18">
        <f>(((I474/60)/60)/24)+DATE(1970,1,1)</f>
        <v>41874.922662037039</v>
      </c>
      <c r="Q474" s="18">
        <f>(((J474/60)/60)/24)+DATE(1970,1,1)</f>
        <v>41844.922662037039</v>
      </c>
      <c r="R474" s="13">
        <f>YEAR(Q474)</f>
        <v>2014</v>
      </c>
    </row>
    <row r="475" spans="1:18" ht="45" customHeight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6" t="s">
        <v>8284</v>
      </c>
      <c r="O475" s="17" t="s">
        <v>8290</v>
      </c>
      <c r="P475" s="18">
        <f>(((I475/60)/60)/24)+DATE(1970,1,1)</f>
        <v>41899.698136574072</v>
      </c>
      <c r="Q475" s="18">
        <f>(((J475/60)/60)/24)+DATE(1970,1,1)</f>
        <v>41869.698136574072</v>
      </c>
      <c r="R475" s="13">
        <f>YEAR(Q475)</f>
        <v>2014</v>
      </c>
    </row>
    <row r="476" spans="1:18" ht="45" customHeight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6" t="s">
        <v>8284</v>
      </c>
      <c r="O476" s="17" t="s">
        <v>8290</v>
      </c>
      <c r="P476" s="18">
        <f>(((I476/60)/60)/24)+DATE(1970,1,1)</f>
        <v>42783.329039351855</v>
      </c>
      <c r="Q476" s="18">
        <f>(((J476/60)/60)/24)+DATE(1970,1,1)</f>
        <v>42753.329039351855</v>
      </c>
      <c r="R476" s="13">
        <f>YEAR(Q476)</f>
        <v>2017</v>
      </c>
    </row>
    <row r="477" spans="1:18" ht="60" customHeight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6" t="s">
        <v>8284</v>
      </c>
      <c r="O477" s="17" t="s">
        <v>8290</v>
      </c>
      <c r="P477" s="18">
        <f>(((I477/60)/60)/24)+DATE(1970,1,1)</f>
        <v>42130.086145833338</v>
      </c>
      <c r="Q477" s="18">
        <f>(((J477/60)/60)/24)+DATE(1970,1,1)</f>
        <v>42100.086145833338</v>
      </c>
      <c r="R477" s="13">
        <f>YEAR(Q477)</f>
        <v>2015</v>
      </c>
    </row>
    <row r="478" spans="1:18" ht="30" customHeight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6" t="s">
        <v>8284</v>
      </c>
      <c r="O478" s="17" t="s">
        <v>8290</v>
      </c>
      <c r="P478" s="18">
        <f>(((I478/60)/60)/24)+DATE(1970,1,1)</f>
        <v>41793.165972222225</v>
      </c>
      <c r="Q478" s="18">
        <f>(((J478/60)/60)/24)+DATE(1970,1,1)</f>
        <v>41757.975011574075</v>
      </c>
      <c r="R478" s="13">
        <f>YEAR(Q478)</f>
        <v>2014</v>
      </c>
    </row>
    <row r="479" spans="1:18" ht="60" customHeight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6" t="s">
        <v>8284</v>
      </c>
      <c r="O479" s="17" t="s">
        <v>8290</v>
      </c>
      <c r="P479" s="18">
        <f>(((I479/60)/60)/24)+DATE(1970,1,1)</f>
        <v>41047.83488425926</v>
      </c>
      <c r="Q479" s="18">
        <f>(((J479/60)/60)/24)+DATE(1970,1,1)</f>
        <v>40987.83488425926</v>
      </c>
      <c r="R479" s="13">
        <f>YEAR(Q479)</f>
        <v>2012</v>
      </c>
    </row>
    <row r="480" spans="1:18" ht="45" customHeight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6" t="s">
        <v>8284</v>
      </c>
      <c r="O480" s="17" t="s">
        <v>8290</v>
      </c>
      <c r="P480" s="18">
        <f>(((I480/60)/60)/24)+DATE(1970,1,1)</f>
        <v>42095.869317129633</v>
      </c>
      <c r="Q480" s="18">
        <f>(((J480/60)/60)/24)+DATE(1970,1,1)</f>
        <v>42065.910983796297</v>
      </c>
      <c r="R480" s="13">
        <f>YEAR(Q480)</f>
        <v>2015</v>
      </c>
    </row>
    <row r="481" spans="1:18" ht="45" customHeight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6" t="s">
        <v>8284</v>
      </c>
      <c r="O481" s="17" t="s">
        <v>8290</v>
      </c>
      <c r="P481" s="18">
        <f>(((I481/60)/60)/24)+DATE(1970,1,1)</f>
        <v>41964.449479166666</v>
      </c>
      <c r="Q481" s="18">
        <f>(((J481/60)/60)/24)+DATE(1970,1,1)</f>
        <v>41904.407812500001</v>
      </c>
      <c r="R481" s="13">
        <f>YEAR(Q481)</f>
        <v>2014</v>
      </c>
    </row>
    <row r="482" spans="1:18" ht="60" customHeight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6" t="s">
        <v>8284</v>
      </c>
      <c r="O482" s="17" t="s">
        <v>8290</v>
      </c>
      <c r="P482" s="18">
        <f>(((I482/60)/60)/24)+DATE(1970,1,1)</f>
        <v>41495.500173611108</v>
      </c>
      <c r="Q482" s="18">
        <f>(((J482/60)/60)/24)+DATE(1970,1,1)</f>
        <v>41465.500173611108</v>
      </c>
      <c r="R482" s="13">
        <f>YEAR(Q482)</f>
        <v>2013</v>
      </c>
    </row>
    <row r="483" spans="1:18" ht="60" customHeight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6" t="s">
        <v>8284</v>
      </c>
      <c r="O483" s="17" t="s">
        <v>8290</v>
      </c>
      <c r="P483" s="18">
        <f>(((I483/60)/60)/24)+DATE(1970,1,1)</f>
        <v>41192.672326388885</v>
      </c>
      <c r="Q483" s="18">
        <f>(((J483/60)/60)/24)+DATE(1970,1,1)</f>
        <v>41162.672326388885</v>
      </c>
      <c r="R483" s="13">
        <f>YEAR(Q483)</f>
        <v>2012</v>
      </c>
    </row>
    <row r="484" spans="1:18" ht="45" customHeight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6" t="s">
        <v>8284</v>
      </c>
      <c r="O484" s="17" t="s">
        <v>8290</v>
      </c>
      <c r="P484" s="18">
        <f>(((I484/60)/60)/24)+DATE(1970,1,1)</f>
        <v>42474.606944444444</v>
      </c>
      <c r="Q484" s="18">
        <f>(((J484/60)/60)/24)+DATE(1970,1,1)</f>
        <v>42447.896875000006</v>
      </c>
      <c r="R484" s="13">
        <f>YEAR(Q484)</f>
        <v>2016</v>
      </c>
    </row>
    <row r="485" spans="1:18" ht="60" customHeight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6" t="s">
        <v>8284</v>
      </c>
      <c r="O485" s="17" t="s">
        <v>8290</v>
      </c>
      <c r="P485" s="18">
        <f>(((I485/60)/60)/24)+DATE(1970,1,1)</f>
        <v>41303.197592592594</v>
      </c>
      <c r="Q485" s="18">
        <f>(((J485/60)/60)/24)+DATE(1970,1,1)</f>
        <v>41243.197592592594</v>
      </c>
      <c r="R485" s="13">
        <f>YEAR(Q485)</f>
        <v>2012</v>
      </c>
    </row>
    <row r="486" spans="1:18" ht="60" customHeight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6" t="s">
        <v>8284</v>
      </c>
      <c r="O486" s="17" t="s">
        <v>8290</v>
      </c>
      <c r="P486" s="18">
        <f>(((I486/60)/60)/24)+DATE(1970,1,1)</f>
        <v>42313.981157407412</v>
      </c>
      <c r="Q486" s="18">
        <f>(((J486/60)/60)/24)+DATE(1970,1,1)</f>
        <v>42272.93949074074</v>
      </c>
      <c r="R486" s="13">
        <f>YEAR(Q486)</f>
        <v>2015</v>
      </c>
    </row>
    <row r="487" spans="1:18" ht="45" customHeight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6" t="s">
        <v>8284</v>
      </c>
      <c r="O487" s="17" t="s">
        <v>8290</v>
      </c>
      <c r="P487" s="18">
        <f>(((I487/60)/60)/24)+DATE(1970,1,1)</f>
        <v>41411.50577546296</v>
      </c>
      <c r="Q487" s="18">
        <f>(((J487/60)/60)/24)+DATE(1970,1,1)</f>
        <v>41381.50577546296</v>
      </c>
      <c r="R487" s="13">
        <f>YEAR(Q487)</f>
        <v>2013</v>
      </c>
    </row>
    <row r="488" spans="1:18" ht="60" customHeight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6" t="s">
        <v>8284</v>
      </c>
      <c r="O488" s="17" t="s">
        <v>8290</v>
      </c>
      <c r="P488" s="18">
        <f>(((I488/60)/60)/24)+DATE(1970,1,1)</f>
        <v>41791.94258101852</v>
      </c>
      <c r="Q488" s="18">
        <f>(((J488/60)/60)/24)+DATE(1970,1,1)</f>
        <v>41761.94258101852</v>
      </c>
      <c r="R488" s="13">
        <f>YEAR(Q488)</f>
        <v>2014</v>
      </c>
    </row>
    <row r="489" spans="1:18" ht="60" customHeight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6" t="s">
        <v>8284</v>
      </c>
      <c r="O489" s="17" t="s">
        <v>8290</v>
      </c>
      <c r="P489" s="18">
        <f>(((I489/60)/60)/24)+DATE(1970,1,1)</f>
        <v>42729.636504629627</v>
      </c>
      <c r="Q489" s="18">
        <f>(((J489/60)/60)/24)+DATE(1970,1,1)</f>
        <v>42669.594837962963</v>
      </c>
      <c r="R489" s="13">
        <f>YEAR(Q489)</f>
        <v>2016</v>
      </c>
    </row>
    <row r="490" spans="1:18" ht="45" customHeight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6" t="s">
        <v>8284</v>
      </c>
      <c r="O490" s="17" t="s">
        <v>8290</v>
      </c>
      <c r="P490" s="18">
        <f>(((I490/60)/60)/24)+DATE(1970,1,1)</f>
        <v>42744.054398148146</v>
      </c>
      <c r="Q490" s="18">
        <f>(((J490/60)/60)/24)+DATE(1970,1,1)</f>
        <v>42714.054398148146</v>
      </c>
      <c r="R490" s="13">
        <f>YEAR(Q490)</f>
        <v>2016</v>
      </c>
    </row>
    <row r="491" spans="1:18" ht="45" customHeight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6" t="s">
        <v>8284</v>
      </c>
      <c r="O491" s="17" t="s">
        <v>8290</v>
      </c>
      <c r="P491" s="18">
        <f>(((I491/60)/60)/24)+DATE(1970,1,1)</f>
        <v>40913.481249999997</v>
      </c>
      <c r="Q491" s="18">
        <f>(((J491/60)/60)/24)+DATE(1970,1,1)</f>
        <v>40882.481666666667</v>
      </c>
      <c r="R491" s="13">
        <f>YEAR(Q491)</f>
        <v>2011</v>
      </c>
    </row>
    <row r="492" spans="1:18" ht="15" customHeight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6" t="s">
        <v>8284</v>
      </c>
      <c r="O492" s="17" t="s">
        <v>8290</v>
      </c>
      <c r="P492" s="18">
        <f>(((I492/60)/60)/24)+DATE(1970,1,1)</f>
        <v>41143.968576388892</v>
      </c>
      <c r="Q492" s="18">
        <f>(((J492/60)/60)/24)+DATE(1970,1,1)</f>
        <v>41113.968576388892</v>
      </c>
      <c r="R492" s="13">
        <f>YEAR(Q492)</f>
        <v>2012</v>
      </c>
    </row>
    <row r="493" spans="1:18" ht="45" customHeight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6" t="s">
        <v>8284</v>
      </c>
      <c r="O493" s="17" t="s">
        <v>8290</v>
      </c>
      <c r="P493" s="18">
        <f>(((I493/60)/60)/24)+DATE(1970,1,1)</f>
        <v>42396.982627314821</v>
      </c>
      <c r="Q493" s="18">
        <f>(((J493/60)/60)/24)+DATE(1970,1,1)</f>
        <v>42366.982627314821</v>
      </c>
      <c r="R493" s="13">
        <f>YEAR(Q493)</f>
        <v>2015</v>
      </c>
    </row>
    <row r="494" spans="1:18" ht="60" customHeight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6" t="s">
        <v>8284</v>
      </c>
      <c r="O494" s="17" t="s">
        <v>8290</v>
      </c>
      <c r="P494" s="18">
        <f>(((I494/60)/60)/24)+DATE(1970,1,1)</f>
        <v>42656.03506944445</v>
      </c>
      <c r="Q494" s="18">
        <f>(((J494/60)/60)/24)+DATE(1970,1,1)</f>
        <v>42596.03506944445</v>
      </c>
      <c r="R494" s="13">
        <f>YEAR(Q494)</f>
        <v>2016</v>
      </c>
    </row>
    <row r="495" spans="1:18" ht="45" customHeight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6" t="s">
        <v>8284</v>
      </c>
      <c r="O495" s="17" t="s">
        <v>8290</v>
      </c>
      <c r="P495" s="18">
        <f>(((I495/60)/60)/24)+DATE(1970,1,1)</f>
        <v>42144.726134259254</v>
      </c>
      <c r="Q495" s="18">
        <f>(((J495/60)/60)/24)+DATE(1970,1,1)</f>
        <v>42114.726134259254</v>
      </c>
      <c r="R495" s="13">
        <f>YEAR(Q495)</f>
        <v>2015</v>
      </c>
    </row>
    <row r="496" spans="1:18" ht="60" customHeight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6" t="s">
        <v>8284</v>
      </c>
      <c r="O496" s="17" t="s">
        <v>8290</v>
      </c>
      <c r="P496" s="18">
        <f>(((I496/60)/60)/24)+DATE(1970,1,1)</f>
        <v>41823.125</v>
      </c>
      <c r="Q496" s="18">
        <f>(((J496/60)/60)/24)+DATE(1970,1,1)</f>
        <v>41799.830613425926</v>
      </c>
      <c r="R496" s="13">
        <f>YEAR(Q496)</f>
        <v>2014</v>
      </c>
    </row>
    <row r="497" spans="1:18" ht="45" customHeight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6" t="s">
        <v>8284</v>
      </c>
      <c r="O497" s="17" t="s">
        <v>8290</v>
      </c>
      <c r="P497" s="18">
        <f>(((I497/60)/60)/24)+DATE(1970,1,1)</f>
        <v>42201.827604166669</v>
      </c>
      <c r="Q497" s="18">
        <f>(((J497/60)/60)/24)+DATE(1970,1,1)</f>
        <v>42171.827604166669</v>
      </c>
      <c r="R497" s="13">
        <f>YEAR(Q497)</f>
        <v>2015</v>
      </c>
    </row>
    <row r="498" spans="1:18" ht="45" customHeight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6" t="s">
        <v>8284</v>
      </c>
      <c r="O498" s="17" t="s">
        <v>8290</v>
      </c>
      <c r="P498" s="18">
        <f>(((I498/60)/60)/24)+DATE(1970,1,1)</f>
        <v>41680.93141203704</v>
      </c>
      <c r="Q498" s="18">
        <f>(((J498/60)/60)/24)+DATE(1970,1,1)</f>
        <v>41620.93141203704</v>
      </c>
      <c r="R498" s="13">
        <f>YEAR(Q498)</f>
        <v>2013</v>
      </c>
    </row>
    <row r="499" spans="1:18" ht="15" customHeight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6" t="s">
        <v>8284</v>
      </c>
      <c r="O499" s="17" t="s">
        <v>8290</v>
      </c>
      <c r="P499" s="18">
        <f>(((I499/60)/60)/24)+DATE(1970,1,1)</f>
        <v>41998.208333333328</v>
      </c>
      <c r="Q499" s="18">
        <f>(((J499/60)/60)/24)+DATE(1970,1,1)</f>
        <v>41945.037789351853</v>
      </c>
      <c r="R499" s="13">
        <f>YEAR(Q499)</f>
        <v>2014</v>
      </c>
    </row>
    <row r="500" spans="1:18" ht="45" customHeight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6" t="s">
        <v>8284</v>
      </c>
      <c r="O500" s="17" t="s">
        <v>8290</v>
      </c>
      <c r="P500" s="18">
        <f>(((I500/60)/60)/24)+DATE(1970,1,1)</f>
        <v>40900.762141203704</v>
      </c>
      <c r="Q500" s="18">
        <f>(((J500/60)/60)/24)+DATE(1970,1,1)</f>
        <v>40858.762141203704</v>
      </c>
      <c r="R500" s="13">
        <f>YEAR(Q500)</f>
        <v>2011</v>
      </c>
    </row>
    <row r="501" spans="1:18" ht="60" customHeight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6" t="s">
        <v>8284</v>
      </c>
      <c r="O501" s="17" t="s">
        <v>8290</v>
      </c>
      <c r="P501" s="18">
        <f>(((I501/60)/60)/24)+DATE(1970,1,1)</f>
        <v>40098.874305555553</v>
      </c>
      <c r="Q501" s="18">
        <f>(((J501/60)/60)/24)+DATE(1970,1,1)</f>
        <v>40043.895462962959</v>
      </c>
      <c r="R501" s="13">
        <f>YEAR(Q501)</f>
        <v>2009</v>
      </c>
    </row>
    <row r="502" spans="1:18" ht="60" customHeight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6" t="s">
        <v>8284</v>
      </c>
      <c r="O502" s="17" t="s">
        <v>8290</v>
      </c>
      <c r="P502" s="18">
        <f>(((I502/60)/60)/24)+DATE(1970,1,1)</f>
        <v>40306.927777777775</v>
      </c>
      <c r="Q502" s="18">
        <f>(((J502/60)/60)/24)+DATE(1970,1,1)</f>
        <v>40247.886006944449</v>
      </c>
      <c r="R502" s="13">
        <f>YEAR(Q502)</f>
        <v>2010</v>
      </c>
    </row>
    <row r="503" spans="1:18" ht="60" customHeight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6" t="s">
        <v>8284</v>
      </c>
      <c r="O503" s="17" t="s">
        <v>8290</v>
      </c>
      <c r="P503" s="18">
        <f>(((I503/60)/60)/24)+DATE(1970,1,1)</f>
        <v>40733.234386574077</v>
      </c>
      <c r="Q503" s="18">
        <f>(((J503/60)/60)/24)+DATE(1970,1,1)</f>
        <v>40703.234386574077</v>
      </c>
      <c r="R503" s="13">
        <f>YEAR(Q503)</f>
        <v>2011</v>
      </c>
    </row>
    <row r="504" spans="1:18" ht="60" customHeight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6" t="s">
        <v>8284</v>
      </c>
      <c r="O504" s="17" t="s">
        <v>8290</v>
      </c>
      <c r="P504" s="18">
        <f>(((I504/60)/60)/24)+DATE(1970,1,1)</f>
        <v>40986.511863425927</v>
      </c>
      <c r="Q504" s="18">
        <f>(((J504/60)/60)/24)+DATE(1970,1,1)</f>
        <v>40956.553530092591</v>
      </c>
      <c r="R504" s="13">
        <f>YEAR(Q504)</f>
        <v>2012</v>
      </c>
    </row>
    <row r="505" spans="1:18" ht="60" customHeight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6" t="s">
        <v>8284</v>
      </c>
      <c r="O505" s="17" t="s">
        <v>8290</v>
      </c>
      <c r="P505" s="18">
        <f>(((I505/60)/60)/24)+DATE(1970,1,1)</f>
        <v>42021.526655092588</v>
      </c>
      <c r="Q505" s="18">
        <f>(((J505/60)/60)/24)+DATE(1970,1,1)</f>
        <v>41991.526655092588</v>
      </c>
      <c r="R505" s="13">
        <f>YEAR(Q505)</f>
        <v>2014</v>
      </c>
    </row>
    <row r="506" spans="1:18" ht="60" customHeight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6" t="s">
        <v>8284</v>
      </c>
      <c r="O506" s="17" t="s">
        <v>8290</v>
      </c>
      <c r="P506" s="18">
        <f>(((I506/60)/60)/24)+DATE(1970,1,1)</f>
        <v>41009.941979166666</v>
      </c>
      <c r="Q506" s="18">
        <f>(((J506/60)/60)/24)+DATE(1970,1,1)</f>
        <v>40949.98364583333</v>
      </c>
      <c r="R506" s="13">
        <f>YEAR(Q506)</f>
        <v>2012</v>
      </c>
    </row>
    <row r="507" spans="1:18" ht="45" customHeight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6" t="s">
        <v>8284</v>
      </c>
      <c r="O507" s="17" t="s">
        <v>8290</v>
      </c>
      <c r="P507" s="18">
        <f>(((I507/60)/60)/24)+DATE(1970,1,1)</f>
        <v>42363.098217592589</v>
      </c>
      <c r="Q507" s="18">
        <f>(((J507/60)/60)/24)+DATE(1970,1,1)</f>
        <v>42318.098217592589</v>
      </c>
      <c r="R507" s="13">
        <f>YEAR(Q507)</f>
        <v>2015</v>
      </c>
    </row>
    <row r="508" spans="1:18" ht="45" customHeight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6" t="s">
        <v>8284</v>
      </c>
      <c r="O508" s="17" t="s">
        <v>8290</v>
      </c>
      <c r="P508" s="18">
        <f>(((I508/60)/60)/24)+DATE(1970,1,1)</f>
        <v>41496.552314814813</v>
      </c>
      <c r="Q508" s="18">
        <f>(((J508/60)/60)/24)+DATE(1970,1,1)</f>
        <v>41466.552314814813</v>
      </c>
      <c r="R508" s="13">
        <f>YEAR(Q508)</f>
        <v>2013</v>
      </c>
    </row>
    <row r="509" spans="1:18" ht="60" customHeight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6" t="s">
        <v>8284</v>
      </c>
      <c r="O509" s="17" t="s">
        <v>8290</v>
      </c>
      <c r="P509" s="18">
        <f>(((I509/60)/60)/24)+DATE(1970,1,1)</f>
        <v>41201.958993055552</v>
      </c>
      <c r="Q509" s="18">
        <f>(((J509/60)/60)/24)+DATE(1970,1,1)</f>
        <v>41156.958993055552</v>
      </c>
      <c r="R509" s="13">
        <f>YEAR(Q509)</f>
        <v>2012</v>
      </c>
    </row>
    <row r="510" spans="1:18" ht="60" customHeight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6" t="s">
        <v>8284</v>
      </c>
      <c r="O510" s="17" t="s">
        <v>8290</v>
      </c>
      <c r="P510" s="18">
        <f>(((I510/60)/60)/24)+DATE(1970,1,1)</f>
        <v>41054.593055555553</v>
      </c>
      <c r="Q510" s="18">
        <f>(((J510/60)/60)/24)+DATE(1970,1,1)</f>
        <v>40995.024317129632</v>
      </c>
      <c r="R510" s="13">
        <f>YEAR(Q510)</f>
        <v>2012</v>
      </c>
    </row>
    <row r="511" spans="1:18" ht="45" customHeight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6" t="s">
        <v>8284</v>
      </c>
      <c r="O511" s="17" t="s">
        <v>8290</v>
      </c>
      <c r="P511" s="18">
        <f>(((I511/60)/60)/24)+DATE(1970,1,1)</f>
        <v>42183.631597222222</v>
      </c>
      <c r="Q511" s="18">
        <f>(((J511/60)/60)/24)+DATE(1970,1,1)</f>
        <v>42153.631597222222</v>
      </c>
      <c r="R511" s="13">
        <f>YEAR(Q511)</f>
        <v>2015</v>
      </c>
    </row>
    <row r="512" spans="1:18" ht="45" customHeight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6" t="s">
        <v>8284</v>
      </c>
      <c r="O512" s="17" t="s">
        <v>8290</v>
      </c>
      <c r="P512" s="18">
        <f>(((I512/60)/60)/24)+DATE(1970,1,1)</f>
        <v>42430.176377314812</v>
      </c>
      <c r="Q512" s="18">
        <f>(((J512/60)/60)/24)+DATE(1970,1,1)</f>
        <v>42400.176377314812</v>
      </c>
      <c r="R512" s="13">
        <f>YEAR(Q512)</f>
        <v>2016</v>
      </c>
    </row>
    <row r="513" spans="1:18" ht="45" customHeight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6" t="s">
        <v>8284</v>
      </c>
      <c r="O513" s="17" t="s">
        <v>8290</v>
      </c>
      <c r="P513" s="18">
        <f>(((I513/60)/60)/24)+DATE(1970,1,1)</f>
        <v>41370.261365740742</v>
      </c>
      <c r="Q513" s="18">
        <f>(((J513/60)/60)/24)+DATE(1970,1,1)</f>
        <v>41340.303032407406</v>
      </c>
      <c r="R513" s="13">
        <f>YEAR(Q513)</f>
        <v>2013</v>
      </c>
    </row>
    <row r="514" spans="1:18" ht="60" customHeight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6" t="s">
        <v>8284</v>
      </c>
      <c r="O514" s="17" t="s">
        <v>8290</v>
      </c>
      <c r="P514" s="18">
        <f>(((I514/60)/60)/24)+DATE(1970,1,1)</f>
        <v>42694.783877314811</v>
      </c>
      <c r="Q514" s="18">
        <f>(((J514/60)/60)/24)+DATE(1970,1,1)</f>
        <v>42649.742210648154</v>
      </c>
      <c r="R514" s="13">
        <f>YEAR(Q514)</f>
        <v>2016</v>
      </c>
    </row>
    <row r="515" spans="1:18" ht="45" customHeight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6" t="s">
        <v>8284</v>
      </c>
      <c r="O515" s="17" t="s">
        <v>8290</v>
      </c>
      <c r="P515" s="18">
        <f>(((I515/60)/60)/24)+DATE(1970,1,1)</f>
        <v>42597.291666666672</v>
      </c>
      <c r="Q515" s="18">
        <f>(((J515/60)/60)/24)+DATE(1970,1,1)</f>
        <v>42552.653993055559</v>
      </c>
      <c r="R515" s="13">
        <f>YEAR(Q515)</f>
        <v>2016</v>
      </c>
    </row>
    <row r="516" spans="1:18" ht="45" customHeight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6" t="s">
        <v>8284</v>
      </c>
      <c r="O516" s="17" t="s">
        <v>8290</v>
      </c>
      <c r="P516" s="18">
        <f>(((I516/60)/60)/24)+DATE(1970,1,1)</f>
        <v>41860.613969907405</v>
      </c>
      <c r="Q516" s="18">
        <f>(((J516/60)/60)/24)+DATE(1970,1,1)</f>
        <v>41830.613969907405</v>
      </c>
      <c r="R516" s="13">
        <f>YEAR(Q516)</f>
        <v>2014</v>
      </c>
    </row>
    <row r="517" spans="1:18" ht="45" customHeight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6" t="s">
        <v>8284</v>
      </c>
      <c r="O517" s="17" t="s">
        <v>8290</v>
      </c>
      <c r="P517" s="18">
        <f>(((I517/60)/60)/24)+DATE(1970,1,1)</f>
        <v>42367.490752314814</v>
      </c>
      <c r="Q517" s="18">
        <f>(((J517/60)/60)/24)+DATE(1970,1,1)</f>
        <v>42327.490752314814</v>
      </c>
      <c r="R517" s="13">
        <f>YEAR(Q517)</f>
        <v>2015</v>
      </c>
    </row>
    <row r="518" spans="1:18" ht="30" customHeight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6" t="s">
        <v>8284</v>
      </c>
      <c r="O518" s="17" t="s">
        <v>8290</v>
      </c>
      <c r="P518" s="18">
        <f>(((I518/60)/60)/24)+DATE(1970,1,1)</f>
        <v>42151.778703703705</v>
      </c>
      <c r="Q518" s="18">
        <f>(((J518/60)/60)/24)+DATE(1970,1,1)</f>
        <v>42091.778703703705</v>
      </c>
      <c r="R518" s="13">
        <f>YEAR(Q518)</f>
        <v>2015</v>
      </c>
    </row>
    <row r="519" spans="1:18" ht="60" customHeight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6" t="s">
        <v>8284</v>
      </c>
      <c r="O519" s="17" t="s">
        <v>8290</v>
      </c>
      <c r="P519" s="18">
        <f>(((I519/60)/60)/24)+DATE(1970,1,1)</f>
        <v>42768.615289351852</v>
      </c>
      <c r="Q519" s="18">
        <f>(((J519/60)/60)/24)+DATE(1970,1,1)</f>
        <v>42738.615289351852</v>
      </c>
      <c r="R519" s="13">
        <f>YEAR(Q519)</f>
        <v>2017</v>
      </c>
    </row>
    <row r="520" spans="1:18" ht="60" customHeight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6" t="s">
        <v>8284</v>
      </c>
      <c r="O520" s="17" t="s">
        <v>8290</v>
      </c>
      <c r="P520" s="18">
        <f>(((I520/60)/60)/24)+DATE(1970,1,1)</f>
        <v>42253.615277777775</v>
      </c>
      <c r="Q520" s="18">
        <f>(((J520/60)/60)/24)+DATE(1970,1,1)</f>
        <v>42223.616018518514</v>
      </c>
      <c r="R520" s="13">
        <f>YEAR(Q520)</f>
        <v>2015</v>
      </c>
    </row>
    <row r="521" spans="1:18" ht="45" customHeight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6" t="s">
        <v>8284</v>
      </c>
      <c r="O521" s="17" t="s">
        <v>8290</v>
      </c>
      <c r="P521" s="18">
        <f>(((I521/60)/60)/24)+DATE(1970,1,1)</f>
        <v>41248.391446759262</v>
      </c>
      <c r="Q521" s="18">
        <f>(((J521/60)/60)/24)+DATE(1970,1,1)</f>
        <v>41218.391446759262</v>
      </c>
      <c r="R521" s="13">
        <f>YEAR(Q521)</f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6" t="s">
        <v>8291</v>
      </c>
      <c r="O522" s="17" t="s">
        <v>8292</v>
      </c>
      <c r="P522" s="18">
        <f>(((I522/60)/60)/24)+DATE(1970,1,1)</f>
        <v>42348.702094907407</v>
      </c>
      <c r="Q522" s="18">
        <f>(((J522/60)/60)/24)+DATE(1970,1,1)</f>
        <v>42318.702094907407</v>
      </c>
      <c r="R522" s="13">
        <f>YEAR(Q522)</f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6" t="s">
        <v>8291</v>
      </c>
      <c r="O523" s="17" t="s">
        <v>8292</v>
      </c>
      <c r="P523" s="18">
        <f>(((I523/60)/60)/24)+DATE(1970,1,1)</f>
        <v>42675.207638888889</v>
      </c>
      <c r="Q523" s="18">
        <f>(((J523/60)/60)/24)+DATE(1970,1,1)</f>
        <v>42646.092812499999</v>
      </c>
      <c r="R523" s="13">
        <f>YEAR(Q523)</f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6" t="s">
        <v>8291</v>
      </c>
      <c r="O524" s="17" t="s">
        <v>8292</v>
      </c>
      <c r="P524" s="18">
        <f>(((I524/60)/60)/24)+DATE(1970,1,1)</f>
        <v>42449.999131944445</v>
      </c>
      <c r="Q524" s="18">
        <f>(((J524/60)/60)/24)+DATE(1970,1,1)</f>
        <v>42430.040798611109</v>
      </c>
      <c r="R524" s="13">
        <f>YEAR(Q524)</f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6" t="s">
        <v>8291</v>
      </c>
      <c r="O525" s="17" t="s">
        <v>8292</v>
      </c>
      <c r="P525" s="18">
        <f>(((I525/60)/60)/24)+DATE(1970,1,1)</f>
        <v>42268.13282407407</v>
      </c>
      <c r="Q525" s="18">
        <f>(((J525/60)/60)/24)+DATE(1970,1,1)</f>
        <v>42238.13282407407</v>
      </c>
      <c r="R525" s="13">
        <f>YEAR(Q525)</f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6" t="s">
        <v>8291</v>
      </c>
      <c r="O526" s="17" t="s">
        <v>8292</v>
      </c>
      <c r="P526" s="18">
        <f>(((I526/60)/60)/24)+DATE(1970,1,1)</f>
        <v>42522.717233796298</v>
      </c>
      <c r="Q526" s="18">
        <f>(((J526/60)/60)/24)+DATE(1970,1,1)</f>
        <v>42492.717233796298</v>
      </c>
      <c r="R526" s="13">
        <f>YEAR(Q526)</f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6" t="s">
        <v>8291</v>
      </c>
      <c r="O527" s="17" t="s">
        <v>8292</v>
      </c>
      <c r="P527" s="18">
        <f>(((I527/60)/60)/24)+DATE(1970,1,1)</f>
        <v>41895.400937500002</v>
      </c>
      <c r="Q527" s="18">
        <f>(((J527/60)/60)/24)+DATE(1970,1,1)</f>
        <v>41850.400937500002</v>
      </c>
      <c r="R527" s="13">
        <f>YEAR(Q527)</f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6" t="s">
        <v>8291</v>
      </c>
      <c r="O528" s="17" t="s">
        <v>8292</v>
      </c>
      <c r="P528" s="18">
        <f>(((I528/60)/60)/24)+DATE(1970,1,1)</f>
        <v>42223.708333333328</v>
      </c>
      <c r="Q528" s="18">
        <f>(((J528/60)/60)/24)+DATE(1970,1,1)</f>
        <v>42192.591944444444</v>
      </c>
      <c r="R528" s="13">
        <f>YEAR(Q528)</f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6" t="s">
        <v>8291</v>
      </c>
      <c r="O529" s="17" t="s">
        <v>8292</v>
      </c>
      <c r="P529" s="18">
        <f>(((I529/60)/60)/24)+DATE(1970,1,1)</f>
        <v>42783.670138888891</v>
      </c>
      <c r="Q529" s="18">
        <f>(((J529/60)/60)/24)+DATE(1970,1,1)</f>
        <v>42753.205625000002</v>
      </c>
      <c r="R529" s="13">
        <f>YEAR(Q529)</f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6" t="s">
        <v>8291</v>
      </c>
      <c r="O530" s="17" t="s">
        <v>8292</v>
      </c>
      <c r="P530" s="18">
        <f>(((I530/60)/60)/24)+DATE(1970,1,1)</f>
        <v>42176.888888888891</v>
      </c>
      <c r="Q530" s="18">
        <f>(((J530/60)/60)/24)+DATE(1970,1,1)</f>
        <v>42155.920219907406</v>
      </c>
      <c r="R530" s="13">
        <f>YEAR(Q530)</f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6" t="s">
        <v>8291</v>
      </c>
      <c r="O531" s="17" t="s">
        <v>8292</v>
      </c>
      <c r="P531" s="18">
        <f>(((I531/60)/60)/24)+DATE(1970,1,1)</f>
        <v>42746.208333333328</v>
      </c>
      <c r="Q531" s="18">
        <f>(((J531/60)/60)/24)+DATE(1970,1,1)</f>
        <v>42725.031180555554</v>
      </c>
      <c r="R531" s="13">
        <f>YEAR(Q531)</f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6" t="s">
        <v>8291</v>
      </c>
      <c r="O532" s="17" t="s">
        <v>8292</v>
      </c>
      <c r="P532" s="18">
        <f>(((I532/60)/60)/24)+DATE(1970,1,1)</f>
        <v>42179.083333333328</v>
      </c>
      <c r="Q532" s="18">
        <f>(((J532/60)/60)/24)+DATE(1970,1,1)</f>
        <v>42157.591064814813</v>
      </c>
      <c r="R532" s="13">
        <f>YEAR(Q532)</f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6" t="s">
        <v>8291</v>
      </c>
      <c r="O533" s="17" t="s">
        <v>8292</v>
      </c>
      <c r="P533" s="18">
        <f>(((I533/60)/60)/24)+DATE(1970,1,1)</f>
        <v>42721.290972222225</v>
      </c>
      <c r="Q533" s="18">
        <f>(((J533/60)/60)/24)+DATE(1970,1,1)</f>
        <v>42676.065150462964</v>
      </c>
      <c r="R533" s="13">
        <f>YEAR(Q533)</f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6" t="s">
        <v>8291</v>
      </c>
      <c r="O534" s="17" t="s">
        <v>8292</v>
      </c>
      <c r="P534" s="18">
        <f>(((I534/60)/60)/24)+DATE(1970,1,1)</f>
        <v>42503.007037037038</v>
      </c>
      <c r="Q534" s="18">
        <f>(((J534/60)/60)/24)+DATE(1970,1,1)</f>
        <v>42473.007037037038</v>
      </c>
      <c r="R534" s="13">
        <f>YEAR(Q534)</f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6" t="s">
        <v>8291</v>
      </c>
      <c r="O535" s="17" t="s">
        <v>8292</v>
      </c>
      <c r="P535" s="18">
        <f>(((I535/60)/60)/24)+DATE(1970,1,1)</f>
        <v>42506.43478009259</v>
      </c>
      <c r="Q535" s="18">
        <f>(((J535/60)/60)/24)+DATE(1970,1,1)</f>
        <v>42482.43478009259</v>
      </c>
      <c r="R535" s="13">
        <f>YEAR(Q535)</f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6" t="s">
        <v>8291</v>
      </c>
      <c r="O536" s="17" t="s">
        <v>8292</v>
      </c>
      <c r="P536" s="18">
        <f>(((I536/60)/60)/24)+DATE(1970,1,1)</f>
        <v>42309.958333333328</v>
      </c>
      <c r="Q536" s="18">
        <f>(((J536/60)/60)/24)+DATE(1970,1,1)</f>
        <v>42270.810995370368</v>
      </c>
      <c r="R536" s="13">
        <f>YEAR(Q536)</f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6" t="s">
        <v>8291</v>
      </c>
      <c r="O537" s="17" t="s">
        <v>8292</v>
      </c>
      <c r="P537" s="18">
        <f>(((I537/60)/60)/24)+DATE(1970,1,1)</f>
        <v>42741.545196759253</v>
      </c>
      <c r="Q537" s="18">
        <f>(((J537/60)/60)/24)+DATE(1970,1,1)</f>
        <v>42711.545196759253</v>
      </c>
      <c r="R537" s="13">
        <f>YEAR(Q537)</f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6" t="s">
        <v>8291</v>
      </c>
      <c r="O538" s="17" t="s">
        <v>8292</v>
      </c>
      <c r="P538" s="18">
        <f>(((I538/60)/60)/24)+DATE(1970,1,1)</f>
        <v>42219.75</v>
      </c>
      <c r="Q538" s="18">
        <f>(((J538/60)/60)/24)+DATE(1970,1,1)</f>
        <v>42179.344988425932</v>
      </c>
      <c r="R538" s="13">
        <f>YEAR(Q538)</f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6" t="s">
        <v>8291</v>
      </c>
      <c r="O539" s="17" t="s">
        <v>8292</v>
      </c>
      <c r="P539" s="18">
        <f>(((I539/60)/60)/24)+DATE(1970,1,1)</f>
        <v>42312.810081018513</v>
      </c>
      <c r="Q539" s="18">
        <f>(((J539/60)/60)/24)+DATE(1970,1,1)</f>
        <v>42282.768414351856</v>
      </c>
      <c r="R539" s="13">
        <f>YEAR(Q539)</f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6" t="s">
        <v>8291</v>
      </c>
      <c r="O540" s="17" t="s">
        <v>8292</v>
      </c>
      <c r="P540" s="18">
        <f>(((I540/60)/60)/24)+DATE(1970,1,1)</f>
        <v>42503.794710648144</v>
      </c>
      <c r="Q540" s="18">
        <f>(((J540/60)/60)/24)+DATE(1970,1,1)</f>
        <v>42473.794710648144</v>
      </c>
      <c r="R540" s="13">
        <f>YEAR(Q540)</f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6" t="s">
        <v>8291</v>
      </c>
      <c r="O541" s="17" t="s">
        <v>8292</v>
      </c>
      <c r="P541" s="18">
        <f>(((I541/60)/60)/24)+DATE(1970,1,1)</f>
        <v>42556.049849537041</v>
      </c>
      <c r="Q541" s="18">
        <f>(((J541/60)/60)/24)+DATE(1970,1,1)</f>
        <v>42535.049849537041</v>
      </c>
      <c r="R541" s="13">
        <f>YEAR(Q541)</f>
        <v>2016</v>
      </c>
    </row>
    <row r="542" spans="1:18" ht="60" customHeight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6" t="s">
        <v>8293</v>
      </c>
      <c r="O542" s="17" t="s">
        <v>8294</v>
      </c>
      <c r="P542" s="18">
        <f>(((I542/60)/60)/24)+DATE(1970,1,1)</f>
        <v>42039.817199074074</v>
      </c>
      <c r="Q542" s="18">
        <f>(((J542/60)/60)/24)+DATE(1970,1,1)</f>
        <v>42009.817199074074</v>
      </c>
      <c r="R542" s="13">
        <f>YEAR(Q542)</f>
        <v>2015</v>
      </c>
    </row>
    <row r="543" spans="1:18" ht="45" customHeight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6" t="s">
        <v>8293</v>
      </c>
      <c r="O543" s="17" t="s">
        <v>8294</v>
      </c>
      <c r="P543" s="18">
        <f>(((I543/60)/60)/24)+DATE(1970,1,1)</f>
        <v>42306.046689814815</v>
      </c>
      <c r="Q543" s="18">
        <f>(((J543/60)/60)/24)+DATE(1970,1,1)</f>
        <v>42276.046689814815</v>
      </c>
      <c r="R543" s="13">
        <f>YEAR(Q543)</f>
        <v>2015</v>
      </c>
    </row>
    <row r="544" spans="1:18" ht="45" customHeight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6" t="s">
        <v>8293</v>
      </c>
      <c r="O544" s="17" t="s">
        <v>8294</v>
      </c>
      <c r="P544" s="18">
        <f>(((I544/60)/60)/24)+DATE(1970,1,1)</f>
        <v>42493.695787037039</v>
      </c>
      <c r="Q544" s="18">
        <f>(((J544/60)/60)/24)+DATE(1970,1,1)</f>
        <v>42433.737453703703</v>
      </c>
      <c r="R544" s="13">
        <f>YEAR(Q544)</f>
        <v>2016</v>
      </c>
    </row>
    <row r="545" spans="1:18" ht="60" customHeight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6" t="s">
        <v>8293</v>
      </c>
      <c r="O545" s="17" t="s">
        <v>8294</v>
      </c>
      <c r="P545" s="18">
        <f>(((I545/60)/60)/24)+DATE(1970,1,1)</f>
        <v>41944.092152777775</v>
      </c>
      <c r="Q545" s="18">
        <f>(((J545/60)/60)/24)+DATE(1970,1,1)</f>
        <v>41914.092152777775</v>
      </c>
      <c r="R545" s="13">
        <f>YEAR(Q545)</f>
        <v>2014</v>
      </c>
    </row>
    <row r="546" spans="1:18" ht="60" customHeight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6" t="s">
        <v>8293</v>
      </c>
      <c r="O546" s="17" t="s">
        <v>8294</v>
      </c>
      <c r="P546" s="18">
        <f>(((I546/60)/60)/24)+DATE(1970,1,1)</f>
        <v>42555.656944444447</v>
      </c>
      <c r="Q546" s="18">
        <f>(((J546/60)/60)/24)+DATE(1970,1,1)</f>
        <v>42525.656944444447</v>
      </c>
      <c r="R546" s="13">
        <f>YEAR(Q546)</f>
        <v>2016</v>
      </c>
    </row>
    <row r="547" spans="1:18" ht="60" customHeight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6" t="s">
        <v>8293</v>
      </c>
      <c r="O547" s="17" t="s">
        <v>8294</v>
      </c>
      <c r="P547" s="18">
        <f>(((I547/60)/60)/24)+DATE(1970,1,1)</f>
        <v>42323.634131944447</v>
      </c>
      <c r="Q547" s="18">
        <f>(((J547/60)/60)/24)+DATE(1970,1,1)</f>
        <v>42283.592465277776</v>
      </c>
      <c r="R547" s="13">
        <f>YEAR(Q547)</f>
        <v>2015</v>
      </c>
    </row>
    <row r="548" spans="1:18" ht="60" customHeight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6" t="s">
        <v>8293</v>
      </c>
      <c r="O548" s="17" t="s">
        <v>8294</v>
      </c>
      <c r="P548" s="18">
        <f>(((I548/60)/60)/24)+DATE(1970,1,1)</f>
        <v>42294.667997685188</v>
      </c>
      <c r="Q548" s="18">
        <f>(((J548/60)/60)/24)+DATE(1970,1,1)</f>
        <v>42249.667997685188</v>
      </c>
      <c r="R548" s="13">
        <f>YEAR(Q548)</f>
        <v>2015</v>
      </c>
    </row>
    <row r="549" spans="1:18" ht="60" customHeight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6" t="s">
        <v>8293</v>
      </c>
      <c r="O549" s="17" t="s">
        <v>8294</v>
      </c>
      <c r="P549" s="18">
        <f>(((I549/60)/60)/24)+DATE(1970,1,1)</f>
        <v>42410.696342592593</v>
      </c>
      <c r="Q549" s="18">
        <f>(((J549/60)/60)/24)+DATE(1970,1,1)</f>
        <v>42380.696342592593</v>
      </c>
      <c r="R549" s="13">
        <f>YEAR(Q549)</f>
        <v>2016</v>
      </c>
    </row>
    <row r="550" spans="1:18" ht="45" customHeight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6" t="s">
        <v>8293</v>
      </c>
      <c r="O550" s="17" t="s">
        <v>8294</v>
      </c>
      <c r="P550" s="18">
        <f>(((I550/60)/60)/24)+DATE(1970,1,1)</f>
        <v>42306.903333333335</v>
      </c>
      <c r="Q550" s="18">
        <f>(((J550/60)/60)/24)+DATE(1970,1,1)</f>
        <v>42276.903333333335</v>
      </c>
      <c r="R550" s="13">
        <f>YEAR(Q550)</f>
        <v>2015</v>
      </c>
    </row>
    <row r="551" spans="1:18" ht="60" customHeight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6" t="s">
        <v>8293</v>
      </c>
      <c r="O551" s="17" t="s">
        <v>8294</v>
      </c>
      <c r="P551" s="18">
        <f>(((I551/60)/60)/24)+DATE(1970,1,1)</f>
        <v>42193.636828703704</v>
      </c>
      <c r="Q551" s="18">
        <f>(((J551/60)/60)/24)+DATE(1970,1,1)</f>
        <v>42163.636828703704</v>
      </c>
      <c r="R551" s="13">
        <f>YEAR(Q551)</f>
        <v>2015</v>
      </c>
    </row>
    <row r="552" spans="1:18" ht="60" customHeight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6" t="s">
        <v>8293</v>
      </c>
      <c r="O552" s="17" t="s">
        <v>8294</v>
      </c>
      <c r="P552" s="18">
        <f>(((I552/60)/60)/24)+DATE(1970,1,1)</f>
        <v>42766.208333333328</v>
      </c>
      <c r="Q552" s="18">
        <f>(((J552/60)/60)/24)+DATE(1970,1,1)</f>
        <v>42753.678761574076</v>
      </c>
      <c r="R552" s="13">
        <f>YEAR(Q552)</f>
        <v>2017</v>
      </c>
    </row>
    <row r="553" spans="1:18" ht="60" customHeight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6" t="s">
        <v>8293</v>
      </c>
      <c r="O553" s="17" t="s">
        <v>8294</v>
      </c>
      <c r="P553" s="18">
        <f>(((I553/60)/60)/24)+DATE(1970,1,1)</f>
        <v>42217.745138888888</v>
      </c>
      <c r="Q553" s="18">
        <f>(((J553/60)/60)/24)+DATE(1970,1,1)</f>
        <v>42173.275740740741</v>
      </c>
      <c r="R553" s="13">
        <f>YEAR(Q553)</f>
        <v>2015</v>
      </c>
    </row>
    <row r="554" spans="1:18" ht="45" customHeight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6" t="s">
        <v>8293</v>
      </c>
      <c r="O554" s="17" t="s">
        <v>8294</v>
      </c>
      <c r="P554" s="18">
        <f>(((I554/60)/60)/24)+DATE(1970,1,1)</f>
        <v>42378.616851851853</v>
      </c>
      <c r="Q554" s="18">
        <f>(((J554/60)/60)/24)+DATE(1970,1,1)</f>
        <v>42318.616851851853</v>
      </c>
      <c r="R554" s="13">
        <f>YEAR(Q554)</f>
        <v>2015</v>
      </c>
    </row>
    <row r="555" spans="1:18" ht="45" customHeight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6" t="s">
        <v>8293</v>
      </c>
      <c r="O555" s="17" t="s">
        <v>8294</v>
      </c>
      <c r="P555" s="18">
        <f>(((I555/60)/60)/24)+DATE(1970,1,1)</f>
        <v>41957.761469907404</v>
      </c>
      <c r="Q555" s="18">
        <f>(((J555/60)/60)/24)+DATE(1970,1,1)</f>
        <v>41927.71980324074</v>
      </c>
      <c r="R555" s="13">
        <f>YEAR(Q555)</f>
        <v>2014</v>
      </c>
    </row>
    <row r="556" spans="1:18" ht="60" customHeight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6" t="s">
        <v>8293</v>
      </c>
      <c r="O556" s="17" t="s">
        <v>8294</v>
      </c>
      <c r="P556" s="18">
        <f>(((I556/60)/60)/24)+DATE(1970,1,1)</f>
        <v>41931.684861111113</v>
      </c>
      <c r="Q556" s="18">
        <f>(((J556/60)/60)/24)+DATE(1970,1,1)</f>
        <v>41901.684861111113</v>
      </c>
      <c r="R556" s="13">
        <f>YEAR(Q556)</f>
        <v>2014</v>
      </c>
    </row>
    <row r="557" spans="1:18" ht="60" customHeight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6" t="s">
        <v>8293</v>
      </c>
      <c r="O557" s="17" t="s">
        <v>8294</v>
      </c>
      <c r="P557" s="18">
        <f>(((I557/60)/60)/24)+DATE(1970,1,1)</f>
        <v>42533.353506944448</v>
      </c>
      <c r="Q557" s="18">
        <f>(((J557/60)/60)/24)+DATE(1970,1,1)</f>
        <v>42503.353506944448</v>
      </c>
      <c r="R557" s="13">
        <f>YEAR(Q557)</f>
        <v>2016</v>
      </c>
    </row>
    <row r="558" spans="1:18" ht="30" customHeight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6" t="s">
        <v>8293</v>
      </c>
      <c r="O558" s="17" t="s">
        <v>8294</v>
      </c>
      <c r="P558" s="18">
        <f>(((I558/60)/60)/24)+DATE(1970,1,1)</f>
        <v>42375.860150462962</v>
      </c>
      <c r="Q558" s="18">
        <f>(((J558/60)/60)/24)+DATE(1970,1,1)</f>
        <v>42345.860150462962</v>
      </c>
      <c r="R558" s="13">
        <f>YEAR(Q558)</f>
        <v>2015</v>
      </c>
    </row>
    <row r="559" spans="1:18" ht="60" customHeight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6" t="s">
        <v>8293</v>
      </c>
      <c r="O559" s="17" t="s">
        <v>8294</v>
      </c>
      <c r="P559" s="18">
        <f>(((I559/60)/60)/24)+DATE(1970,1,1)</f>
        <v>42706.983831018515</v>
      </c>
      <c r="Q559" s="18">
        <f>(((J559/60)/60)/24)+DATE(1970,1,1)</f>
        <v>42676.942164351851</v>
      </c>
      <c r="R559" s="13">
        <f>YEAR(Q559)</f>
        <v>2016</v>
      </c>
    </row>
    <row r="560" spans="1:18" ht="60" customHeight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6" t="s">
        <v>8293</v>
      </c>
      <c r="O560" s="17" t="s">
        <v>8294</v>
      </c>
      <c r="P560" s="18">
        <f>(((I560/60)/60)/24)+DATE(1970,1,1)</f>
        <v>42087.841493055559</v>
      </c>
      <c r="Q560" s="18">
        <f>(((J560/60)/60)/24)+DATE(1970,1,1)</f>
        <v>42057.883159722223</v>
      </c>
      <c r="R560" s="13">
        <f>YEAR(Q560)</f>
        <v>2015</v>
      </c>
    </row>
    <row r="561" spans="1:18" ht="60" customHeight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6" t="s">
        <v>8293</v>
      </c>
      <c r="O561" s="17" t="s">
        <v>8294</v>
      </c>
      <c r="P561" s="18">
        <f>(((I561/60)/60)/24)+DATE(1970,1,1)</f>
        <v>42351.283101851848</v>
      </c>
      <c r="Q561" s="18">
        <f>(((J561/60)/60)/24)+DATE(1970,1,1)</f>
        <v>42321.283101851848</v>
      </c>
      <c r="R561" s="13">
        <f>YEAR(Q561)</f>
        <v>2015</v>
      </c>
    </row>
    <row r="562" spans="1:18" ht="45" customHeight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6" t="s">
        <v>8293</v>
      </c>
      <c r="O562" s="17" t="s">
        <v>8294</v>
      </c>
      <c r="P562" s="18">
        <f>(((I562/60)/60)/24)+DATE(1970,1,1)</f>
        <v>41990.771354166667</v>
      </c>
      <c r="Q562" s="18">
        <f>(((J562/60)/60)/24)+DATE(1970,1,1)</f>
        <v>41960.771354166667</v>
      </c>
      <c r="R562" s="13">
        <f>YEAR(Q562)</f>
        <v>2014</v>
      </c>
    </row>
    <row r="563" spans="1:18" ht="60" customHeight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6" t="s">
        <v>8293</v>
      </c>
      <c r="O563" s="17" t="s">
        <v>8294</v>
      </c>
      <c r="P563" s="18">
        <f>(((I563/60)/60)/24)+DATE(1970,1,1)</f>
        <v>42303.658715277779</v>
      </c>
      <c r="Q563" s="18">
        <f>(((J563/60)/60)/24)+DATE(1970,1,1)</f>
        <v>42268.658715277779</v>
      </c>
      <c r="R563" s="13">
        <f>YEAR(Q563)</f>
        <v>2015</v>
      </c>
    </row>
    <row r="564" spans="1:18" ht="60" customHeight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6" t="s">
        <v>8293</v>
      </c>
      <c r="O564" s="17" t="s">
        <v>8294</v>
      </c>
      <c r="P564" s="18">
        <f>(((I564/60)/60)/24)+DATE(1970,1,1)</f>
        <v>42722.389062500006</v>
      </c>
      <c r="Q564" s="18">
        <f>(((J564/60)/60)/24)+DATE(1970,1,1)</f>
        <v>42692.389062500006</v>
      </c>
      <c r="R564" s="13">
        <f>YEAR(Q564)</f>
        <v>2016</v>
      </c>
    </row>
    <row r="565" spans="1:18" ht="60" customHeight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6" t="s">
        <v>8293</v>
      </c>
      <c r="O565" s="17" t="s">
        <v>8294</v>
      </c>
      <c r="P565" s="18">
        <f>(((I565/60)/60)/24)+DATE(1970,1,1)</f>
        <v>42052.069988425923</v>
      </c>
      <c r="Q565" s="18">
        <f>(((J565/60)/60)/24)+DATE(1970,1,1)</f>
        <v>42022.069988425923</v>
      </c>
      <c r="R565" s="13">
        <f>YEAR(Q565)</f>
        <v>2015</v>
      </c>
    </row>
    <row r="566" spans="1:18" ht="60" customHeight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6" t="s">
        <v>8293</v>
      </c>
      <c r="O566" s="17" t="s">
        <v>8294</v>
      </c>
      <c r="P566" s="18">
        <f>(((I566/60)/60)/24)+DATE(1970,1,1)</f>
        <v>42441.942997685182</v>
      </c>
      <c r="Q566" s="18">
        <f>(((J566/60)/60)/24)+DATE(1970,1,1)</f>
        <v>42411.942997685182</v>
      </c>
      <c r="R566" s="13">
        <f>YEAR(Q566)</f>
        <v>2016</v>
      </c>
    </row>
    <row r="567" spans="1:18" ht="60" customHeight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6" t="s">
        <v>8293</v>
      </c>
      <c r="O567" s="17" t="s">
        <v>8294</v>
      </c>
      <c r="P567" s="18">
        <f>(((I567/60)/60)/24)+DATE(1970,1,1)</f>
        <v>42195.785289351858</v>
      </c>
      <c r="Q567" s="18">
        <f>(((J567/60)/60)/24)+DATE(1970,1,1)</f>
        <v>42165.785289351858</v>
      </c>
      <c r="R567" s="13">
        <f>YEAR(Q567)</f>
        <v>2015</v>
      </c>
    </row>
    <row r="568" spans="1:18" ht="60" customHeight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6" t="s">
        <v>8293</v>
      </c>
      <c r="O568" s="17" t="s">
        <v>8294</v>
      </c>
      <c r="P568" s="18">
        <f>(((I568/60)/60)/24)+DATE(1970,1,1)</f>
        <v>42565.68440972222</v>
      </c>
      <c r="Q568" s="18">
        <f>(((J568/60)/60)/24)+DATE(1970,1,1)</f>
        <v>42535.68440972222</v>
      </c>
      <c r="R568" s="13">
        <f>YEAR(Q568)</f>
        <v>2016</v>
      </c>
    </row>
    <row r="569" spans="1:18" ht="60" customHeight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6" t="s">
        <v>8293</v>
      </c>
      <c r="O569" s="17" t="s">
        <v>8294</v>
      </c>
      <c r="P569" s="18">
        <f>(((I569/60)/60)/24)+DATE(1970,1,1)</f>
        <v>42005.842523148152</v>
      </c>
      <c r="Q569" s="18">
        <f>(((J569/60)/60)/24)+DATE(1970,1,1)</f>
        <v>41975.842523148152</v>
      </c>
      <c r="R569" s="13">
        <f>YEAR(Q569)</f>
        <v>2014</v>
      </c>
    </row>
    <row r="570" spans="1:18" ht="75" customHeight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6" t="s">
        <v>8293</v>
      </c>
      <c r="O570" s="17" t="s">
        <v>8294</v>
      </c>
      <c r="P570" s="18">
        <f>(((I570/60)/60)/24)+DATE(1970,1,1)</f>
        <v>42385.458333333328</v>
      </c>
      <c r="Q570" s="18">
        <f>(((J570/60)/60)/24)+DATE(1970,1,1)</f>
        <v>42348.9215625</v>
      </c>
      <c r="R570" s="13">
        <f>YEAR(Q570)</f>
        <v>2015</v>
      </c>
    </row>
    <row r="571" spans="1:18" ht="45" customHeight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6" t="s">
        <v>8293</v>
      </c>
      <c r="O571" s="17" t="s">
        <v>8294</v>
      </c>
      <c r="P571" s="18">
        <f>(((I571/60)/60)/24)+DATE(1970,1,1)</f>
        <v>42370.847361111111</v>
      </c>
      <c r="Q571" s="18">
        <f>(((J571/60)/60)/24)+DATE(1970,1,1)</f>
        <v>42340.847361111111</v>
      </c>
      <c r="R571" s="13">
        <f>YEAR(Q571)</f>
        <v>2015</v>
      </c>
    </row>
    <row r="572" spans="1:18" ht="30" customHeight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6" t="s">
        <v>8293</v>
      </c>
      <c r="O572" s="17" t="s">
        <v>8294</v>
      </c>
      <c r="P572" s="18">
        <f>(((I572/60)/60)/24)+DATE(1970,1,1)</f>
        <v>42418.798252314817</v>
      </c>
      <c r="Q572" s="18">
        <f>(((J572/60)/60)/24)+DATE(1970,1,1)</f>
        <v>42388.798252314817</v>
      </c>
      <c r="R572" s="13">
        <f>YEAR(Q572)</f>
        <v>2016</v>
      </c>
    </row>
    <row r="573" spans="1:18" ht="60" customHeight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6" t="s">
        <v>8293</v>
      </c>
      <c r="O573" s="17" t="s">
        <v>8294</v>
      </c>
      <c r="P573" s="18">
        <f>(((I573/60)/60)/24)+DATE(1970,1,1)</f>
        <v>42212.165972222225</v>
      </c>
      <c r="Q573" s="18">
        <f>(((J573/60)/60)/24)+DATE(1970,1,1)</f>
        <v>42192.816238425927</v>
      </c>
      <c r="R573" s="13">
        <f>YEAR(Q573)</f>
        <v>2015</v>
      </c>
    </row>
    <row r="574" spans="1:18" ht="60" customHeight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6" t="s">
        <v>8293</v>
      </c>
      <c r="O574" s="17" t="s">
        <v>8294</v>
      </c>
      <c r="P574" s="18">
        <f>(((I574/60)/60)/24)+DATE(1970,1,1)</f>
        <v>42312.757962962962</v>
      </c>
      <c r="Q574" s="18">
        <f>(((J574/60)/60)/24)+DATE(1970,1,1)</f>
        <v>42282.71629629629</v>
      </c>
      <c r="R574" s="13">
        <f>YEAR(Q574)</f>
        <v>2015</v>
      </c>
    </row>
    <row r="575" spans="1:18" ht="60" customHeight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6" t="s">
        <v>8293</v>
      </c>
      <c r="O575" s="17" t="s">
        <v>8294</v>
      </c>
      <c r="P575" s="18">
        <f>(((I575/60)/60)/24)+DATE(1970,1,1)</f>
        <v>42022.05</v>
      </c>
      <c r="Q575" s="18">
        <f>(((J575/60)/60)/24)+DATE(1970,1,1)</f>
        <v>41963.050127314811</v>
      </c>
      <c r="R575" s="13">
        <f>YEAR(Q575)</f>
        <v>2014</v>
      </c>
    </row>
    <row r="576" spans="1:18" ht="60" customHeight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6" t="s">
        <v>8293</v>
      </c>
      <c r="O576" s="17" t="s">
        <v>8294</v>
      </c>
      <c r="P576" s="18">
        <f>(((I576/60)/60)/24)+DATE(1970,1,1)</f>
        <v>42662.443368055552</v>
      </c>
      <c r="Q576" s="18">
        <f>(((J576/60)/60)/24)+DATE(1970,1,1)</f>
        <v>42632.443368055552</v>
      </c>
      <c r="R576" s="13">
        <f>YEAR(Q576)</f>
        <v>2016</v>
      </c>
    </row>
    <row r="577" spans="1:18" ht="60" customHeight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6" t="s">
        <v>8293</v>
      </c>
      <c r="O577" s="17" t="s">
        <v>8294</v>
      </c>
      <c r="P577" s="18">
        <f>(((I577/60)/60)/24)+DATE(1970,1,1)</f>
        <v>42168.692627314813</v>
      </c>
      <c r="Q577" s="18">
        <f>(((J577/60)/60)/24)+DATE(1970,1,1)</f>
        <v>42138.692627314813</v>
      </c>
      <c r="R577" s="13">
        <f>YEAR(Q577)</f>
        <v>2015</v>
      </c>
    </row>
    <row r="578" spans="1:18" ht="45" customHeight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6" t="s">
        <v>8293</v>
      </c>
      <c r="O578" s="17" t="s">
        <v>8294</v>
      </c>
      <c r="P578" s="18">
        <f>(((I578/60)/60)/24)+DATE(1970,1,1)</f>
        <v>42091.43</v>
      </c>
      <c r="Q578" s="18">
        <f>(((J578/60)/60)/24)+DATE(1970,1,1)</f>
        <v>42031.471666666665</v>
      </c>
      <c r="R578" s="13">
        <f>YEAR(Q578)</f>
        <v>2015</v>
      </c>
    </row>
    <row r="579" spans="1:18" ht="60" customHeight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6" t="s">
        <v>8293</v>
      </c>
      <c r="O579" s="17" t="s">
        <v>8294</v>
      </c>
      <c r="P579" s="18">
        <f>(((I579/60)/60)/24)+DATE(1970,1,1)</f>
        <v>42510.589143518519</v>
      </c>
      <c r="Q579" s="18">
        <f>(((J579/60)/60)/24)+DATE(1970,1,1)</f>
        <v>42450.589143518519</v>
      </c>
      <c r="R579" s="13">
        <f>YEAR(Q579)</f>
        <v>2016</v>
      </c>
    </row>
    <row r="580" spans="1:18" ht="30" customHeight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6" t="s">
        <v>8293</v>
      </c>
      <c r="O580" s="17" t="s">
        <v>8294</v>
      </c>
      <c r="P580" s="18">
        <f>(((I580/60)/60)/24)+DATE(1970,1,1)</f>
        <v>42254.578622685185</v>
      </c>
      <c r="Q580" s="18">
        <f>(((J580/60)/60)/24)+DATE(1970,1,1)</f>
        <v>42230.578622685185</v>
      </c>
      <c r="R580" s="13">
        <f>YEAR(Q580)</f>
        <v>2015</v>
      </c>
    </row>
    <row r="581" spans="1:18" ht="45" customHeight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6" t="s">
        <v>8293</v>
      </c>
      <c r="O581" s="17" t="s">
        <v>8294</v>
      </c>
      <c r="P581" s="18">
        <f>(((I581/60)/60)/24)+DATE(1970,1,1)</f>
        <v>41998.852118055554</v>
      </c>
      <c r="Q581" s="18">
        <f>(((J581/60)/60)/24)+DATE(1970,1,1)</f>
        <v>41968.852118055554</v>
      </c>
      <c r="R581" s="13">
        <f>YEAR(Q581)</f>
        <v>2014</v>
      </c>
    </row>
    <row r="582" spans="1:18" ht="60" customHeight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6" t="s">
        <v>8293</v>
      </c>
      <c r="O582" s="17" t="s">
        <v>8294</v>
      </c>
      <c r="P582" s="18">
        <f>(((I582/60)/60)/24)+DATE(1970,1,1)</f>
        <v>42635.908182870371</v>
      </c>
      <c r="Q582" s="18">
        <f>(((J582/60)/60)/24)+DATE(1970,1,1)</f>
        <v>42605.908182870371</v>
      </c>
      <c r="R582" s="13">
        <f>YEAR(Q582)</f>
        <v>2016</v>
      </c>
    </row>
    <row r="583" spans="1:18" ht="60" customHeight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6" t="s">
        <v>8293</v>
      </c>
      <c r="O583" s="17" t="s">
        <v>8294</v>
      </c>
      <c r="P583" s="18">
        <f>(((I583/60)/60)/24)+DATE(1970,1,1)</f>
        <v>42218.012777777782</v>
      </c>
      <c r="Q583" s="18">
        <f>(((J583/60)/60)/24)+DATE(1970,1,1)</f>
        <v>42188.012777777782</v>
      </c>
      <c r="R583" s="13">
        <f>YEAR(Q583)</f>
        <v>2015</v>
      </c>
    </row>
    <row r="584" spans="1:18" ht="60" customHeight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6" t="s">
        <v>8293</v>
      </c>
      <c r="O584" s="17" t="s">
        <v>8294</v>
      </c>
      <c r="P584" s="18">
        <f>(((I584/60)/60)/24)+DATE(1970,1,1)</f>
        <v>42078.75</v>
      </c>
      <c r="Q584" s="18">
        <f>(((J584/60)/60)/24)+DATE(1970,1,1)</f>
        <v>42055.739803240736</v>
      </c>
      <c r="R584" s="13">
        <f>YEAR(Q584)</f>
        <v>2015</v>
      </c>
    </row>
    <row r="585" spans="1:18" ht="45" customHeight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6" t="s">
        <v>8293</v>
      </c>
      <c r="O585" s="17" t="s">
        <v>8294</v>
      </c>
      <c r="P585" s="18">
        <f>(((I585/60)/60)/24)+DATE(1970,1,1)</f>
        <v>42082.896840277783</v>
      </c>
      <c r="Q585" s="18">
        <f>(((J585/60)/60)/24)+DATE(1970,1,1)</f>
        <v>42052.93850694444</v>
      </c>
      <c r="R585" s="13">
        <f>YEAR(Q585)</f>
        <v>2015</v>
      </c>
    </row>
    <row r="586" spans="1:18" ht="45" customHeight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6" t="s">
        <v>8293</v>
      </c>
      <c r="O586" s="17" t="s">
        <v>8294</v>
      </c>
      <c r="P586" s="18">
        <f>(((I586/60)/60)/24)+DATE(1970,1,1)</f>
        <v>42079.674953703703</v>
      </c>
      <c r="Q586" s="18">
        <f>(((J586/60)/60)/24)+DATE(1970,1,1)</f>
        <v>42049.716620370367</v>
      </c>
      <c r="R586" s="13">
        <f>YEAR(Q586)</f>
        <v>2015</v>
      </c>
    </row>
    <row r="587" spans="1:18" ht="45" customHeight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6" t="s">
        <v>8293</v>
      </c>
      <c r="O587" s="17" t="s">
        <v>8294</v>
      </c>
      <c r="P587" s="18">
        <f>(((I587/60)/60)/24)+DATE(1970,1,1)</f>
        <v>42339</v>
      </c>
      <c r="Q587" s="18">
        <f>(((J587/60)/60)/24)+DATE(1970,1,1)</f>
        <v>42283.3909375</v>
      </c>
      <c r="R587" s="13">
        <f>YEAR(Q587)</f>
        <v>2015</v>
      </c>
    </row>
    <row r="588" spans="1:18" ht="45" customHeight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6" t="s">
        <v>8293</v>
      </c>
      <c r="O588" s="17" t="s">
        <v>8294</v>
      </c>
      <c r="P588" s="18">
        <f>(((I588/60)/60)/24)+DATE(1970,1,1)</f>
        <v>42050.854247685187</v>
      </c>
      <c r="Q588" s="18">
        <f>(((J588/60)/60)/24)+DATE(1970,1,1)</f>
        <v>42020.854247685187</v>
      </c>
      <c r="R588" s="13">
        <f>YEAR(Q588)</f>
        <v>2015</v>
      </c>
    </row>
    <row r="589" spans="1:18" ht="75" customHeight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6" t="s">
        <v>8293</v>
      </c>
      <c r="O589" s="17" t="s">
        <v>8294</v>
      </c>
      <c r="P589" s="18">
        <f>(((I589/60)/60)/24)+DATE(1970,1,1)</f>
        <v>42110.757326388892</v>
      </c>
      <c r="Q589" s="18">
        <f>(((J589/60)/60)/24)+DATE(1970,1,1)</f>
        <v>42080.757326388892</v>
      </c>
      <c r="R589" s="13">
        <f>YEAR(Q589)</f>
        <v>2015</v>
      </c>
    </row>
    <row r="590" spans="1:18" ht="60" customHeight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6" t="s">
        <v>8293</v>
      </c>
      <c r="O590" s="17" t="s">
        <v>8294</v>
      </c>
      <c r="P590" s="18">
        <f>(((I590/60)/60)/24)+DATE(1970,1,1)</f>
        <v>42691.811180555553</v>
      </c>
      <c r="Q590" s="18">
        <f>(((J590/60)/60)/24)+DATE(1970,1,1)</f>
        <v>42631.769513888896</v>
      </c>
      <c r="R590" s="13">
        <f>YEAR(Q590)</f>
        <v>2016</v>
      </c>
    </row>
    <row r="591" spans="1:18" ht="15" customHeight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6" t="s">
        <v>8293</v>
      </c>
      <c r="O591" s="17" t="s">
        <v>8294</v>
      </c>
      <c r="P591" s="18">
        <f>(((I591/60)/60)/24)+DATE(1970,1,1)</f>
        <v>42193.614571759259</v>
      </c>
      <c r="Q591" s="18">
        <f>(((J591/60)/60)/24)+DATE(1970,1,1)</f>
        <v>42178.614571759259</v>
      </c>
      <c r="R591" s="13">
        <f>YEAR(Q591)</f>
        <v>2015</v>
      </c>
    </row>
    <row r="592" spans="1:18" ht="60" customHeight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6" t="s">
        <v>8293</v>
      </c>
      <c r="O592" s="17" t="s">
        <v>8294</v>
      </c>
      <c r="P592" s="18">
        <f>(((I592/60)/60)/24)+DATE(1970,1,1)</f>
        <v>42408.542361111111</v>
      </c>
      <c r="Q592" s="18">
        <f>(((J592/60)/60)/24)+DATE(1970,1,1)</f>
        <v>42377.554756944446</v>
      </c>
      <c r="R592" s="13">
        <f>YEAR(Q592)</f>
        <v>2016</v>
      </c>
    </row>
    <row r="593" spans="1:18" ht="45" customHeight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6" t="s">
        <v>8293</v>
      </c>
      <c r="O593" s="17" t="s">
        <v>8294</v>
      </c>
      <c r="P593" s="18">
        <f>(((I593/60)/60)/24)+DATE(1970,1,1)</f>
        <v>42207.543171296296</v>
      </c>
      <c r="Q593" s="18">
        <f>(((J593/60)/60)/24)+DATE(1970,1,1)</f>
        <v>42177.543171296296</v>
      </c>
      <c r="R593" s="13">
        <f>YEAR(Q593)</f>
        <v>2015</v>
      </c>
    </row>
    <row r="594" spans="1:18" ht="60" customHeight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6" t="s">
        <v>8293</v>
      </c>
      <c r="O594" s="17" t="s">
        <v>8294</v>
      </c>
      <c r="P594" s="18">
        <f>(((I594/60)/60)/24)+DATE(1970,1,1)</f>
        <v>41976.232175925921</v>
      </c>
      <c r="Q594" s="18">
        <f>(((J594/60)/60)/24)+DATE(1970,1,1)</f>
        <v>41946.232175925928</v>
      </c>
      <c r="R594" s="13">
        <f>YEAR(Q594)</f>
        <v>2014</v>
      </c>
    </row>
    <row r="595" spans="1:18" ht="60" customHeight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6" t="s">
        <v>8293</v>
      </c>
      <c r="O595" s="17" t="s">
        <v>8294</v>
      </c>
      <c r="P595" s="18">
        <f>(((I595/60)/60)/24)+DATE(1970,1,1)</f>
        <v>42100.635937500003</v>
      </c>
      <c r="Q595" s="18">
        <f>(((J595/60)/60)/24)+DATE(1970,1,1)</f>
        <v>42070.677604166667</v>
      </c>
      <c r="R595" s="13">
        <f>YEAR(Q595)</f>
        <v>2015</v>
      </c>
    </row>
    <row r="596" spans="1:18" ht="30" customHeight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6" t="s">
        <v>8293</v>
      </c>
      <c r="O596" s="17" t="s">
        <v>8294</v>
      </c>
      <c r="P596" s="18">
        <f>(((I596/60)/60)/24)+DATE(1970,1,1)</f>
        <v>42476.780162037037</v>
      </c>
      <c r="Q596" s="18">
        <f>(((J596/60)/60)/24)+DATE(1970,1,1)</f>
        <v>42446.780162037037</v>
      </c>
      <c r="R596" s="13">
        <f>YEAR(Q596)</f>
        <v>2016</v>
      </c>
    </row>
    <row r="597" spans="1:18" ht="60" customHeight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6" t="s">
        <v>8293</v>
      </c>
      <c r="O597" s="17" t="s">
        <v>8294</v>
      </c>
      <c r="P597" s="18">
        <f>(((I597/60)/60)/24)+DATE(1970,1,1)</f>
        <v>42128.069884259254</v>
      </c>
      <c r="Q597" s="18">
        <f>(((J597/60)/60)/24)+DATE(1970,1,1)</f>
        <v>42083.069884259254</v>
      </c>
      <c r="R597" s="13">
        <f>YEAR(Q597)</f>
        <v>2015</v>
      </c>
    </row>
    <row r="598" spans="1:18" ht="45" customHeight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6" t="s">
        <v>8293</v>
      </c>
      <c r="O598" s="17" t="s">
        <v>8294</v>
      </c>
      <c r="P598" s="18">
        <f>(((I598/60)/60)/24)+DATE(1970,1,1)</f>
        <v>42676.896898148145</v>
      </c>
      <c r="Q598" s="18">
        <f>(((J598/60)/60)/24)+DATE(1970,1,1)</f>
        <v>42646.896898148145</v>
      </c>
      <c r="R598" s="13">
        <f>YEAR(Q598)</f>
        <v>2016</v>
      </c>
    </row>
    <row r="599" spans="1:18" ht="45" customHeight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6" t="s">
        <v>8293</v>
      </c>
      <c r="O599" s="17" t="s">
        <v>8294</v>
      </c>
      <c r="P599" s="18">
        <f>(((I599/60)/60)/24)+DATE(1970,1,1)</f>
        <v>42582.666666666672</v>
      </c>
      <c r="Q599" s="18">
        <f>(((J599/60)/60)/24)+DATE(1970,1,1)</f>
        <v>42545.705266203702</v>
      </c>
      <c r="R599" s="13">
        <f>YEAR(Q599)</f>
        <v>2016</v>
      </c>
    </row>
    <row r="600" spans="1:18" ht="30" customHeight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6" t="s">
        <v>8293</v>
      </c>
      <c r="O600" s="17" t="s">
        <v>8294</v>
      </c>
      <c r="P600" s="18">
        <f>(((I600/60)/60)/24)+DATE(1970,1,1)</f>
        <v>41978.00209490741</v>
      </c>
      <c r="Q600" s="18">
        <f>(((J600/60)/60)/24)+DATE(1970,1,1)</f>
        <v>41948.00209490741</v>
      </c>
      <c r="R600" s="13">
        <f>YEAR(Q600)</f>
        <v>2014</v>
      </c>
    </row>
    <row r="601" spans="1:18" ht="60" customHeight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6" t="s">
        <v>8293</v>
      </c>
      <c r="O601" s="17" t="s">
        <v>8294</v>
      </c>
      <c r="P601" s="18">
        <f>(((I601/60)/60)/24)+DATE(1970,1,1)</f>
        <v>42071.636111111111</v>
      </c>
      <c r="Q601" s="18">
        <f>(((J601/60)/60)/24)+DATE(1970,1,1)</f>
        <v>42047.812523148154</v>
      </c>
      <c r="R601" s="13">
        <f>YEAR(Q601)</f>
        <v>2015</v>
      </c>
    </row>
    <row r="602" spans="1:18" ht="30" customHeight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6" t="s">
        <v>8293</v>
      </c>
      <c r="O602" s="17" t="s">
        <v>8294</v>
      </c>
      <c r="P602" s="18">
        <f>(((I602/60)/60)/24)+DATE(1970,1,1)</f>
        <v>42133.798171296294</v>
      </c>
      <c r="Q602" s="18">
        <f>(((J602/60)/60)/24)+DATE(1970,1,1)</f>
        <v>42073.798171296294</v>
      </c>
      <c r="R602" s="13">
        <f>YEAR(Q602)</f>
        <v>2015</v>
      </c>
    </row>
    <row r="603" spans="1:18" ht="60" customHeight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6" t="s">
        <v>8293</v>
      </c>
      <c r="O603" s="17" t="s">
        <v>8294</v>
      </c>
      <c r="P603" s="18">
        <f>(((I603/60)/60)/24)+DATE(1970,1,1)</f>
        <v>41999.858090277776</v>
      </c>
      <c r="Q603" s="18">
        <f>(((J603/60)/60)/24)+DATE(1970,1,1)</f>
        <v>41969.858090277776</v>
      </c>
      <c r="R603" s="13">
        <f>YEAR(Q603)</f>
        <v>2014</v>
      </c>
    </row>
    <row r="604" spans="1:18" ht="45" customHeight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6" t="s">
        <v>8293</v>
      </c>
      <c r="O604" s="17" t="s">
        <v>8294</v>
      </c>
      <c r="P604" s="18">
        <f>(((I604/60)/60)/24)+DATE(1970,1,1)</f>
        <v>42173.79415509259</v>
      </c>
      <c r="Q604" s="18">
        <f>(((J604/60)/60)/24)+DATE(1970,1,1)</f>
        <v>42143.79415509259</v>
      </c>
      <c r="R604" s="13">
        <f>YEAR(Q604)</f>
        <v>2015</v>
      </c>
    </row>
    <row r="605" spans="1:18" ht="45" customHeight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6" t="s">
        <v>8293</v>
      </c>
      <c r="O605" s="17" t="s">
        <v>8294</v>
      </c>
      <c r="P605" s="18">
        <f>(((I605/60)/60)/24)+DATE(1970,1,1)</f>
        <v>41865.639155092591</v>
      </c>
      <c r="Q605" s="18">
        <f>(((J605/60)/60)/24)+DATE(1970,1,1)</f>
        <v>41835.639155092591</v>
      </c>
      <c r="R605" s="13">
        <f>YEAR(Q605)</f>
        <v>2014</v>
      </c>
    </row>
    <row r="606" spans="1:18" ht="60" customHeight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6" t="s">
        <v>8293</v>
      </c>
      <c r="O606" s="17" t="s">
        <v>8294</v>
      </c>
      <c r="P606" s="18">
        <f>(((I606/60)/60)/24)+DATE(1970,1,1)</f>
        <v>41879.035370370373</v>
      </c>
      <c r="Q606" s="18">
        <f>(((J606/60)/60)/24)+DATE(1970,1,1)</f>
        <v>41849.035370370373</v>
      </c>
      <c r="R606" s="13">
        <f>YEAR(Q606)</f>
        <v>2014</v>
      </c>
    </row>
    <row r="607" spans="1:18" ht="30" customHeight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6" t="s">
        <v>8293</v>
      </c>
      <c r="O607" s="17" t="s">
        <v>8294</v>
      </c>
      <c r="P607" s="18">
        <f>(((I607/60)/60)/24)+DATE(1970,1,1)</f>
        <v>42239.357731481476</v>
      </c>
      <c r="Q607" s="18">
        <f>(((J607/60)/60)/24)+DATE(1970,1,1)</f>
        <v>42194.357731481476</v>
      </c>
      <c r="R607" s="13">
        <f>YEAR(Q607)</f>
        <v>2015</v>
      </c>
    </row>
    <row r="608" spans="1:18" ht="60" customHeight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6" t="s">
        <v>8293</v>
      </c>
      <c r="O608" s="17" t="s">
        <v>8294</v>
      </c>
      <c r="P608" s="18">
        <f>(((I608/60)/60)/24)+DATE(1970,1,1)</f>
        <v>42148.625</v>
      </c>
      <c r="Q608" s="18">
        <f>(((J608/60)/60)/24)+DATE(1970,1,1)</f>
        <v>42102.650567129633</v>
      </c>
      <c r="R608" s="13">
        <f>YEAR(Q608)</f>
        <v>2015</v>
      </c>
    </row>
    <row r="609" spans="1:18" ht="60" customHeight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6" t="s">
        <v>8293</v>
      </c>
      <c r="O609" s="17" t="s">
        <v>8294</v>
      </c>
      <c r="P609" s="18">
        <f>(((I609/60)/60)/24)+DATE(1970,1,1)</f>
        <v>42330.867314814815</v>
      </c>
      <c r="Q609" s="18">
        <f>(((J609/60)/60)/24)+DATE(1970,1,1)</f>
        <v>42300.825648148151</v>
      </c>
      <c r="R609" s="13">
        <f>YEAR(Q609)</f>
        <v>2015</v>
      </c>
    </row>
    <row r="610" spans="1:18" ht="60" customHeight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6" t="s">
        <v>8293</v>
      </c>
      <c r="O610" s="17" t="s">
        <v>8294</v>
      </c>
      <c r="P610" s="18">
        <f>(((I610/60)/60)/24)+DATE(1970,1,1)</f>
        <v>42170.921064814815</v>
      </c>
      <c r="Q610" s="18">
        <f>(((J610/60)/60)/24)+DATE(1970,1,1)</f>
        <v>42140.921064814815</v>
      </c>
      <c r="R610" s="13">
        <f>YEAR(Q610)</f>
        <v>2015</v>
      </c>
    </row>
    <row r="611" spans="1:18" ht="60" customHeight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6" t="s">
        <v>8293</v>
      </c>
      <c r="O611" s="17" t="s">
        <v>8294</v>
      </c>
      <c r="P611" s="18">
        <f>(((I611/60)/60)/24)+DATE(1970,1,1)</f>
        <v>42337.075740740736</v>
      </c>
      <c r="Q611" s="18">
        <f>(((J611/60)/60)/24)+DATE(1970,1,1)</f>
        <v>42307.034074074079</v>
      </c>
      <c r="R611" s="13">
        <f>YEAR(Q611)</f>
        <v>2015</v>
      </c>
    </row>
    <row r="612" spans="1:18" ht="45" customHeight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6" t="s">
        <v>8293</v>
      </c>
      <c r="O612" s="17" t="s">
        <v>8294</v>
      </c>
      <c r="P612" s="18">
        <f>(((I612/60)/60)/24)+DATE(1970,1,1)</f>
        <v>42116.83085648148</v>
      </c>
      <c r="Q612" s="18">
        <f>(((J612/60)/60)/24)+DATE(1970,1,1)</f>
        <v>42086.83085648148</v>
      </c>
      <c r="R612" s="13">
        <f>YEAR(Q612)</f>
        <v>2015</v>
      </c>
    </row>
    <row r="613" spans="1:18" ht="60" customHeight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6" t="s">
        <v>8293</v>
      </c>
      <c r="O613" s="17" t="s">
        <v>8294</v>
      </c>
      <c r="P613" s="18">
        <f>(((I613/60)/60)/24)+DATE(1970,1,1)</f>
        <v>42388.560613425929</v>
      </c>
      <c r="Q613" s="18">
        <f>(((J613/60)/60)/24)+DATE(1970,1,1)</f>
        <v>42328.560613425929</v>
      </c>
      <c r="R613" s="13">
        <f>YEAR(Q613)</f>
        <v>2015</v>
      </c>
    </row>
    <row r="614" spans="1:18" ht="30" customHeight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6" t="s">
        <v>8293</v>
      </c>
      <c r="O614" s="17" t="s">
        <v>8294</v>
      </c>
      <c r="P614" s="18">
        <f>(((I614/60)/60)/24)+DATE(1970,1,1)</f>
        <v>42615.031782407401</v>
      </c>
      <c r="Q614" s="18">
        <f>(((J614/60)/60)/24)+DATE(1970,1,1)</f>
        <v>42585.031782407401</v>
      </c>
      <c r="R614" s="13">
        <f>YEAR(Q614)</f>
        <v>2016</v>
      </c>
    </row>
    <row r="615" spans="1:18" ht="60" customHeight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6" t="s">
        <v>8293</v>
      </c>
      <c r="O615" s="17" t="s">
        <v>8294</v>
      </c>
      <c r="P615" s="18">
        <f>(((I615/60)/60)/24)+DATE(1970,1,1)</f>
        <v>42278.207638888889</v>
      </c>
      <c r="Q615" s="18">
        <f>(((J615/60)/60)/24)+DATE(1970,1,1)</f>
        <v>42247.496759259258</v>
      </c>
      <c r="R615" s="13">
        <f>YEAR(Q615)</f>
        <v>2015</v>
      </c>
    </row>
    <row r="616" spans="1:18" ht="45" customHeight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6" t="s">
        <v>8293</v>
      </c>
      <c r="O616" s="17" t="s">
        <v>8294</v>
      </c>
      <c r="P616" s="18">
        <f>(((I616/60)/60)/24)+DATE(1970,1,1)</f>
        <v>42545.061805555553</v>
      </c>
      <c r="Q616" s="18">
        <f>(((J616/60)/60)/24)+DATE(1970,1,1)</f>
        <v>42515.061805555553</v>
      </c>
      <c r="R616" s="13">
        <f>YEAR(Q616)</f>
        <v>2016</v>
      </c>
    </row>
    <row r="617" spans="1:18" ht="45" customHeight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6" t="s">
        <v>8293</v>
      </c>
      <c r="O617" s="17" t="s">
        <v>8294</v>
      </c>
      <c r="P617" s="18">
        <f>(((I617/60)/60)/24)+DATE(1970,1,1)</f>
        <v>42272.122210648144</v>
      </c>
      <c r="Q617" s="18">
        <f>(((J617/60)/60)/24)+DATE(1970,1,1)</f>
        <v>42242.122210648144</v>
      </c>
      <c r="R617" s="13">
        <f>YEAR(Q617)</f>
        <v>2015</v>
      </c>
    </row>
    <row r="618" spans="1:18" ht="60" customHeight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6" t="s">
        <v>8293</v>
      </c>
      <c r="O618" s="17" t="s">
        <v>8294</v>
      </c>
      <c r="P618" s="18">
        <f>(((I618/60)/60)/24)+DATE(1970,1,1)</f>
        <v>42791.376238425932</v>
      </c>
      <c r="Q618" s="18">
        <f>(((J618/60)/60)/24)+DATE(1970,1,1)</f>
        <v>42761.376238425932</v>
      </c>
      <c r="R618" s="13">
        <f>YEAR(Q618)</f>
        <v>2017</v>
      </c>
    </row>
    <row r="619" spans="1:18" ht="60" customHeight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6" t="s">
        <v>8293</v>
      </c>
      <c r="O619" s="17" t="s">
        <v>8294</v>
      </c>
      <c r="P619" s="18">
        <f>(((I619/60)/60)/24)+DATE(1970,1,1)</f>
        <v>42132.343090277776</v>
      </c>
      <c r="Q619" s="18">
        <f>(((J619/60)/60)/24)+DATE(1970,1,1)</f>
        <v>42087.343090277776</v>
      </c>
      <c r="R619" s="13">
        <f>YEAR(Q619)</f>
        <v>2015</v>
      </c>
    </row>
    <row r="620" spans="1:18" ht="60" customHeight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6" t="s">
        <v>8293</v>
      </c>
      <c r="O620" s="17" t="s">
        <v>8294</v>
      </c>
      <c r="P620" s="18">
        <f>(((I620/60)/60)/24)+DATE(1970,1,1)</f>
        <v>42347.810219907406</v>
      </c>
      <c r="Q620" s="18">
        <f>(((J620/60)/60)/24)+DATE(1970,1,1)</f>
        <v>42317.810219907406</v>
      </c>
      <c r="R620" s="13">
        <f>YEAR(Q620)</f>
        <v>2015</v>
      </c>
    </row>
    <row r="621" spans="1:18" ht="30" customHeight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6" t="s">
        <v>8293</v>
      </c>
      <c r="O621" s="17" t="s">
        <v>8294</v>
      </c>
      <c r="P621" s="18">
        <f>(((I621/60)/60)/24)+DATE(1970,1,1)</f>
        <v>41968.692013888889</v>
      </c>
      <c r="Q621" s="18">
        <f>(((J621/60)/60)/24)+DATE(1970,1,1)</f>
        <v>41908.650347222225</v>
      </c>
      <c r="R621" s="13">
        <f>YEAR(Q621)</f>
        <v>2014</v>
      </c>
    </row>
    <row r="622" spans="1:18" ht="45" customHeight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6" t="s">
        <v>8293</v>
      </c>
      <c r="O622" s="17" t="s">
        <v>8294</v>
      </c>
      <c r="P622" s="18">
        <f>(((I622/60)/60)/24)+DATE(1970,1,1)</f>
        <v>41876.716874999998</v>
      </c>
      <c r="Q622" s="18">
        <f>(((J622/60)/60)/24)+DATE(1970,1,1)</f>
        <v>41831.716874999998</v>
      </c>
      <c r="R622" s="13">
        <f>YEAR(Q622)</f>
        <v>2014</v>
      </c>
    </row>
    <row r="623" spans="1:18" ht="60" customHeight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6" t="s">
        <v>8293</v>
      </c>
      <c r="O623" s="17" t="s">
        <v>8294</v>
      </c>
      <c r="P623" s="18">
        <f>(((I623/60)/60)/24)+DATE(1970,1,1)</f>
        <v>42558.987696759257</v>
      </c>
      <c r="Q623" s="18">
        <f>(((J623/60)/60)/24)+DATE(1970,1,1)</f>
        <v>42528.987696759257</v>
      </c>
      <c r="R623" s="13">
        <f>YEAR(Q623)</f>
        <v>2016</v>
      </c>
    </row>
    <row r="624" spans="1:18" ht="60" customHeight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6" t="s">
        <v>8293</v>
      </c>
      <c r="O624" s="17" t="s">
        <v>8294</v>
      </c>
      <c r="P624" s="18">
        <f>(((I624/60)/60)/24)+DATE(1970,1,1)</f>
        <v>42552.774745370371</v>
      </c>
      <c r="Q624" s="18">
        <f>(((J624/60)/60)/24)+DATE(1970,1,1)</f>
        <v>42532.774745370371</v>
      </c>
      <c r="R624" s="13">
        <f>YEAR(Q624)</f>
        <v>2016</v>
      </c>
    </row>
    <row r="625" spans="1:18" ht="60" customHeight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6" t="s">
        <v>8293</v>
      </c>
      <c r="O625" s="17" t="s">
        <v>8294</v>
      </c>
      <c r="P625" s="18">
        <f>(((I625/60)/60)/24)+DATE(1970,1,1)</f>
        <v>42152.009224537032</v>
      </c>
      <c r="Q625" s="18">
        <f>(((J625/60)/60)/24)+DATE(1970,1,1)</f>
        <v>42122.009224537032</v>
      </c>
      <c r="R625" s="13">
        <f>YEAR(Q625)</f>
        <v>2015</v>
      </c>
    </row>
    <row r="626" spans="1:18" ht="45" customHeight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6" t="s">
        <v>8293</v>
      </c>
      <c r="O626" s="17" t="s">
        <v>8294</v>
      </c>
      <c r="P626" s="18">
        <f>(((I626/60)/60)/24)+DATE(1970,1,1)</f>
        <v>42138.988900462966</v>
      </c>
      <c r="Q626" s="18">
        <f>(((J626/60)/60)/24)+DATE(1970,1,1)</f>
        <v>42108.988900462966</v>
      </c>
      <c r="R626" s="13">
        <f>YEAR(Q626)</f>
        <v>2015</v>
      </c>
    </row>
    <row r="627" spans="1:18" ht="60" customHeight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6" t="s">
        <v>8293</v>
      </c>
      <c r="O627" s="17" t="s">
        <v>8294</v>
      </c>
      <c r="P627" s="18">
        <f>(((I627/60)/60)/24)+DATE(1970,1,1)</f>
        <v>42820.853900462964</v>
      </c>
      <c r="Q627" s="18">
        <f>(((J627/60)/60)/24)+DATE(1970,1,1)</f>
        <v>42790.895567129628</v>
      </c>
      <c r="R627" s="13">
        <f>YEAR(Q627)</f>
        <v>2017</v>
      </c>
    </row>
    <row r="628" spans="1:18" ht="60" customHeight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6" t="s">
        <v>8293</v>
      </c>
      <c r="O628" s="17" t="s">
        <v>8294</v>
      </c>
      <c r="P628" s="18">
        <f>(((I628/60)/60)/24)+DATE(1970,1,1)</f>
        <v>42231.556944444441</v>
      </c>
      <c r="Q628" s="18">
        <f>(((J628/60)/60)/24)+DATE(1970,1,1)</f>
        <v>42198.559479166666</v>
      </c>
      <c r="R628" s="13">
        <f>YEAR(Q628)</f>
        <v>2015</v>
      </c>
    </row>
    <row r="629" spans="1:18" ht="60" customHeight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6" t="s">
        <v>8293</v>
      </c>
      <c r="O629" s="17" t="s">
        <v>8294</v>
      </c>
      <c r="P629" s="18">
        <f>(((I629/60)/60)/24)+DATE(1970,1,1)</f>
        <v>42443.958333333328</v>
      </c>
      <c r="Q629" s="18">
        <f>(((J629/60)/60)/24)+DATE(1970,1,1)</f>
        <v>42384.306840277779</v>
      </c>
      <c r="R629" s="13">
        <f>YEAR(Q629)</f>
        <v>2016</v>
      </c>
    </row>
    <row r="630" spans="1:18" ht="45" customHeight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6" t="s">
        <v>8293</v>
      </c>
      <c r="O630" s="17" t="s">
        <v>8294</v>
      </c>
      <c r="P630" s="18">
        <f>(((I630/60)/60)/24)+DATE(1970,1,1)</f>
        <v>41833.692789351851</v>
      </c>
      <c r="Q630" s="18">
        <f>(((J630/60)/60)/24)+DATE(1970,1,1)</f>
        <v>41803.692789351851</v>
      </c>
      <c r="R630" s="13">
        <f>YEAR(Q630)</f>
        <v>2014</v>
      </c>
    </row>
    <row r="631" spans="1:18" ht="60" customHeight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6" t="s">
        <v>8293</v>
      </c>
      <c r="O631" s="17" t="s">
        <v>8294</v>
      </c>
      <c r="P631" s="18">
        <f>(((I631/60)/60)/24)+DATE(1970,1,1)</f>
        <v>42504.637824074074</v>
      </c>
      <c r="Q631" s="18">
        <f>(((J631/60)/60)/24)+DATE(1970,1,1)</f>
        <v>42474.637824074074</v>
      </c>
      <c r="R631" s="13">
        <f>YEAR(Q631)</f>
        <v>2016</v>
      </c>
    </row>
    <row r="632" spans="1:18" ht="60" customHeight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6" t="s">
        <v>8293</v>
      </c>
      <c r="O632" s="17" t="s">
        <v>8294</v>
      </c>
      <c r="P632" s="18">
        <f>(((I632/60)/60)/24)+DATE(1970,1,1)</f>
        <v>42253.215277777781</v>
      </c>
      <c r="Q632" s="18">
        <f>(((J632/60)/60)/24)+DATE(1970,1,1)</f>
        <v>42223.619456018518</v>
      </c>
      <c r="R632" s="13">
        <f>YEAR(Q632)</f>
        <v>2015</v>
      </c>
    </row>
    <row r="633" spans="1:18" ht="45" customHeight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6" t="s">
        <v>8293</v>
      </c>
      <c r="O633" s="17" t="s">
        <v>8294</v>
      </c>
      <c r="P633" s="18">
        <f>(((I633/60)/60)/24)+DATE(1970,1,1)</f>
        <v>42518.772326388891</v>
      </c>
      <c r="Q633" s="18">
        <f>(((J633/60)/60)/24)+DATE(1970,1,1)</f>
        <v>42489.772326388891</v>
      </c>
      <c r="R633" s="13">
        <f>YEAR(Q633)</f>
        <v>2016</v>
      </c>
    </row>
    <row r="634" spans="1:18" ht="45" customHeight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6" t="s">
        <v>8293</v>
      </c>
      <c r="O634" s="17" t="s">
        <v>8294</v>
      </c>
      <c r="P634" s="18">
        <f>(((I634/60)/60)/24)+DATE(1970,1,1)</f>
        <v>42333.700983796298</v>
      </c>
      <c r="Q634" s="18">
        <f>(((J634/60)/60)/24)+DATE(1970,1,1)</f>
        <v>42303.659317129626</v>
      </c>
      <c r="R634" s="13">
        <f>YEAR(Q634)</f>
        <v>2015</v>
      </c>
    </row>
    <row r="635" spans="1:18" ht="45" customHeight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6" t="s">
        <v>8293</v>
      </c>
      <c r="O635" s="17" t="s">
        <v>8294</v>
      </c>
      <c r="P635" s="18">
        <f>(((I635/60)/60)/24)+DATE(1970,1,1)</f>
        <v>42538.958333333328</v>
      </c>
      <c r="Q635" s="18">
        <f>(((J635/60)/60)/24)+DATE(1970,1,1)</f>
        <v>42507.29932870371</v>
      </c>
      <c r="R635" s="13">
        <f>YEAR(Q635)</f>
        <v>2016</v>
      </c>
    </row>
    <row r="636" spans="1:18" ht="45" customHeight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6" t="s">
        <v>8293</v>
      </c>
      <c r="O636" s="17" t="s">
        <v>8294</v>
      </c>
      <c r="P636" s="18">
        <f>(((I636/60)/60)/24)+DATE(1970,1,1)</f>
        <v>42061.928576388891</v>
      </c>
      <c r="Q636" s="18">
        <f>(((J636/60)/60)/24)+DATE(1970,1,1)</f>
        <v>42031.928576388891</v>
      </c>
      <c r="R636" s="13">
        <f>YEAR(Q636)</f>
        <v>2015</v>
      </c>
    </row>
    <row r="637" spans="1:18" ht="30" customHeight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6" t="s">
        <v>8293</v>
      </c>
      <c r="O637" s="17" t="s">
        <v>8294</v>
      </c>
      <c r="P637" s="18">
        <f>(((I637/60)/60)/24)+DATE(1970,1,1)</f>
        <v>42106.092152777783</v>
      </c>
      <c r="Q637" s="18">
        <f>(((J637/60)/60)/24)+DATE(1970,1,1)</f>
        <v>42076.092152777783</v>
      </c>
      <c r="R637" s="13">
        <f>YEAR(Q637)</f>
        <v>2015</v>
      </c>
    </row>
    <row r="638" spans="1:18" ht="45" customHeight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6" t="s">
        <v>8293</v>
      </c>
      <c r="O638" s="17" t="s">
        <v>8294</v>
      </c>
      <c r="P638" s="18">
        <f>(((I638/60)/60)/24)+DATE(1970,1,1)</f>
        <v>42161.44930555555</v>
      </c>
      <c r="Q638" s="18">
        <f>(((J638/60)/60)/24)+DATE(1970,1,1)</f>
        <v>42131.455439814818</v>
      </c>
      <c r="R638" s="13">
        <f>YEAR(Q638)</f>
        <v>2015</v>
      </c>
    </row>
    <row r="639" spans="1:18" ht="60" customHeight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6" t="s">
        <v>8293</v>
      </c>
      <c r="O639" s="17" t="s">
        <v>8294</v>
      </c>
      <c r="P639" s="18">
        <f>(((I639/60)/60)/24)+DATE(1970,1,1)</f>
        <v>42791.961111111115</v>
      </c>
      <c r="Q639" s="18">
        <f>(((J639/60)/60)/24)+DATE(1970,1,1)</f>
        <v>42762.962013888886</v>
      </c>
      <c r="R639" s="13">
        <f>YEAR(Q639)</f>
        <v>2017</v>
      </c>
    </row>
    <row r="640" spans="1:18" ht="15" customHeight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6" t="s">
        <v>8293</v>
      </c>
      <c r="O640" s="17" t="s">
        <v>8294</v>
      </c>
      <c r="P640" s="18">
        <f>(((I640/60)/60)/24)+DATE(1970,1,1)</f>
        <v>42819.55164351852</v>
      </c>
      <c r="Q640" s="18">
        <f>(((J640/60)/60)/24)+DATE(1970,1,1)</f>
        <v>42759.593310185184</v>
      </c>
      <c r="R640" s="13">
        <f>YEAR(Q640)</f>
        <v>2017</v>
      </c>
    </row>
    <row r="641" spans="1:18" ht="30" customHeight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6" t="s">
        <v>8293</v>
      </c>
      <c r="O641" s="17" t="s">
        <v>8294</v>
      </c>
      <c r="P641" s="18">
        <f>(((I641/60)/60)/24)+DATE(1970,1,1)</f>
        <v>41925.583275462966</v>
      </c>
      <c r="Q641" s="18">
        <f>(((J641/60)/60)/24)+DATE(1970,1,1)</f>
        <v>41865.583275462966</v>
      </c>
      <c r="R641" s="13">
        <f>YEAR(Q641)</f>
        <v>2014</v>
      </c>
    </row>
    <row r="642" spans="1:18" ht="60" customHeight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6" t="s">
        <v>8293</v>
      </c>
      <c r="O642" s="17" t="s">
        <v>8295</v>
      </c>
      <c r="P642" s="18">
        <f>(((I642/60)/60)/24)+DATE(1970,1,1)</f>
        <v>42698.958333333328</v>
      </c>
      <c r="Q642" s="18">
        <f>(((J642/60)/60)/24)+DATE(1970,1,1)</f>
        <v>42683.420312500006</v>
      </c>
      <c r="R642" s="13">
        <f>YEAR(Q642)</f>
        <v>2016</v>
      </c>
    </row>
    <row r="643" spans="1:18" ht="60" customHeight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6" t="s">
        <v>8293</v>
      </c>
      <c r="O643" s="17" t="s">
        <v>8295</v>
      </c>
      <c r="P643" s="18">
        <f>(((I643/60)/60)/24)+DATE(1970,1,1)</f>
        <v>42229.57</v>
      </c>
      <c r="Q643" s="18">
        <f>(((J643/60)/60)/24)+DATE(1970,1,1)</f>
        <v>42199.57</v>
      </c>
      <c r="R643" s="13">
        <f>YEAR(Q643)</f>
        <v>2015</v>
      </c>
    </row>
    <row r="644" spans="1:18" ht="60" customHeight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6" t="s">
        <v>8293</v>
      </c>
      <c r="O644" s="17" t="s">
        <v>8295</v>
      </c>
      <c r="P644" s="18">
        <f>(((I644/60)/60)/24)+DATE(1970,1,1)</f>
        <v>42235.651319444441</v>
      </c>
      <c r="Q644" s="18">
        <f>(((J644/60)/60)/24)+DATE(1970,1,1)</f>
        <v>42199.651319444441</v>
      </c>
      <c r="R644" s="13">
        <f>YEAR(Q644)</f>
        <v>2015</v>
      </c>
    </row>
    <row r="645" spans="1:18" ht="45" customHeight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6" t="s">
        <v>8293</v>
      </c>
      <c r="O645" s="17" t="s">
        <v>8295</v>
      </c>
      <c r="P645" s="18">
        <f>(((I645/60)/60)/24)+DATE(1970,1,1)</f>
        <v>42155.642071759255</v>
      </c>
      <c r="Q645" s="18">
        <f>(((J645/60)/60)/24)+DATE(1970,1,1)</f>
        <v>42100.642071759255</v>
      </c>
      <c r="R645" s="13">
        <f>YEAR(Q645)</f>
        <v>2015</v>
      </c>
    </row>
    <row r="646" spans="1:18" ht="60" customHeight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6" t="s">
        <v>8293</v>
      </c>
      <c r="O646" s="17" t="s">
        <v>8295</v>
      </c>
      <c r="P646" s="18">
        <f>(((I646/60)/60)/24)+DATE(1970,1,1)</f>
        <v>41941.041666666664</v>
      </c>
      <c r="Q646" s="18">
        <f>(((J646/60)/60)/24)+DATE(1970,1,1)</f>
        <v>41898.665960648148</v>
      </c>
      <c r="R646" s="13">
        <f>YEAR(Q646)</f>
        <v>2014</v>
      </c>
    </row>
    <row r="647" spans="1:18" ht="30" customHeight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6" t="s">
        <v>8293</v>
      </c>
      <c r="O647" s="17" t="s">
        <v>8295</v>
      </c>
      <c r="P647" s="18">
        <f>(((I647/60)/60)/24)+DATE(1970,1,1)</f>
        <v>42594.026319444441</v>
      </c>
      <c r="Q647" s="18">
        <f>(((J647/60)/60)/24)+DATE(1970,1,1)</f>
        <v>42564.026319444441</v>
      </c>
      <c r="R647" s="13">
        <f>YEAR(Q647)</f>
        <v>2016</v>
      </c>
    </row>
    <row r="648" spans="1:18" ht="60" customHeight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6" t="s">
        <v>8293</v>
      </c>
      <c r="O648" s="17" t="s">
        <v>8295</v>
      </c>
      <c r="P648" s="18">
        <f>(((I648/60)/60)/24)+DATE(1970,1,1)</f>
        <v>41862.852627314816</v>
      </c>
      <c r="Q648" s="18">
        <f>(((J648/60)/60)/24)+DATE(1970,1,1)</f>
        <v>41832.852627314816</v>
      </c>
      <c r="R648" s="13">
        <f>YEAR(Q648)</f>
        <v>2014</v>
      </c>
    </row>
    <row r="649" spans="1:18" ht="60" customHeight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6" t="s">
        <v>8293</v>
      </c>
      <c r="O649" s="17" t="s">
        <v>8295</v>
      </c>
      <c r="P649" s="18">
        <f>(((I649/60)/60)/24)+DATE(1970,1,1)</f>
        <v>42446.726261574076</v>
      </c>
      <c r="Q649" s="18">
        <f>(((J649/60)/60)/24)+DATE(1970,1,1)</f>
        <v>42416.767928240741</v>
      </c>
      <c r="R649" s="13">
        <f>YEAR(Q649)</f>
        <v>2016</v>
      </c>
    </row>
    <row r="650" spans="1:18" ht="30" customHeight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6" t="s">
        <v>8293</v>
      </c>
      <c r="O650" s="17" t="s">
        <v>8295</v>
      </c>
      <c r="P650" s="18">
        <f>(((I650/60)/60)/24)+DATE(1970,1,1)</f>
        <v>41926.693379629629</v>
      </c>
      <c r="Q650" s="18">
        <f>(((J650/60)/60)/24)+DATE(1970,1,1)</f>
        <v>41891.693379629629</v>
      </c>
      <c r="R650" s="13">
        <f>YEAR(Q650)</f>
        <v>2014</v>
      </c>
    </row>
    <row r="651" spans="1:18" ht="60" customHeight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6" t="s">
        <v>8293</v>
      </c>
      <c r="O651" s="17" t="s">
        <v>8295</v>
      </c>
      <c r="P651" s="18">
        <f>(((I651/60)/60)/24)+DATE(1970,1,1)</f>
        <v>41898.912187499998</v>
      </c>
      <c r="Q651" s="18">
        <f>(((J651/60)/60)/24)+DATE(1970,1,1)</f>
        <v>41877.912187499998</v>
      </c>
      <c r="R651" s="13">
        <f>YEAR(Q651)</f>
        <v>2014</v>
      </c>
    </row>
    <row r="652" spans="1:18" ht="60" customHeight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6" t="s">
        <v>8293</v>
      </c>
      <c r="O652" s="17" t="s">
        <v>8295</v>
      </c>
      <c r="P652" s="18">
        <f>(((I652/60)/60)/24)+DATE(1970,1,1)</f>
        <v>41992.078518518523</v>
      </c>
      <c r="Q652" s="18">
        <f>(((J652/60)/60)/24)+DATE(1970,1,1)</f>
        <v>41932.036851851852</v>
      </c>
      <c r="R652" s="13">
        <f>YEAR(Q652)</f>
        <v>2014</v>
      </c>
    </row>
    <row r="653" spans="1:18" ht="60" customHeight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6" t="s">
        <v>8293</v>
      </c>
      <c r="O653" s="17" t="s">
        <v>8295</v>
      </c>
      <c r="P653" s="18">
        <f>(((I653/60)/60)/24)+DATE(1970,1,1)</f>
        <v>41986.017488425925</v>
      </c>
      <c r="Q653" s="18">
        <f>(((J653/60)/60)/24)+DATE(1970,1,1)</f>
        <v>41956.017488425925</v>
      </c>
      <c r="R653" s="13">
        <f>YEAR(Q653)</f>
        <v>2014</v>
      </c>
    </row>
    <row r="654" spans="1:18" ht="60" customHeight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6" t="s">
        <v>8293</v>
      </c>
      <c r="O654" s="17" t="s">
        <v>8295</v>
      </c>
      <c r="P654" s="18">
        <f>(((I654/60)/60)/24)+DATE(1970,1,1)</f>
        <v>42705.732060185182</v>
      </c>
      <c r="Q654" s="18">
        <f>(((J654/60)/60)/24)+DATE(1970,1,1)</f>
        <v>42675.690393518518</v>
      </c>
      <c r="R654" s="13">
        <f>YEAR(Q654)</f>
        <v>2016</v>
      </c>
    </row>
    <row r="655" spans="1:18" ht="60" customHeight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6" t="s">
        <v>8293</v>
      </c>
      <c r="O655" s="17" t="s">
        <v>8295</v>
      </c>
      <c r="P655" s="18">
        <f>(((I655/60)/60)/24)+DATE(1970,1,1)</f>
        <v>42236.618518518517</v>
      </c>
      <c r="Q655" s="18">
        <f>(((J655/60)/60)/24)+DATE(1970,1,1)</f>
        <v>42199.618518518517</v>
      </c>
      <c r="R655" s="13">
        <f>YEAR(Q655)</f>
        <v>2015</v>
      </c>
    </row>
    <row r="656" spans="1:18" ht="60" customHeight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6" t="s">
        <v>8293</v>
      </c>
      <c r="O656" s="17" t="s">
        <v>8295</v>
      </c>
      <c r="P656" s="18">
        <f>(((I656/60)/60)/24)+DATE(1970,1,1)</f>
        <v>42193.957326388889</v>
      </c>
      <c r="Q656" s="18">
        <f>(((J656/60)/60)/24)+DATE(1970,1,1)</f>
        <v>42163.957326388889</v>
      </c>
      <c r="R656" s="13">
        <f>YEAR(Q656)</f>
        <v>2015</v>
      </c>
    </row>
    <row r="657" spans="1:18" ht="45" customHeight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6" t="s">
        <v>8293</v>
      </c>
      <c r="O657" s="17" t="s">
        <v>8295</v>
      </c>
      <c r="P657" s="18">
        <f>(((I657/60)/60)/24)+DATE(1970,1,1)</f>
        <v>42075.915648148148</v>
      </c>
      <c r="Q657" s="18">
        <f>(((J657/60)/60)/24)+DATE(1970,1,1)</f>
        <v>42045.957314814819</v>
      </c>
      <c r="R657" s="13">
        <f>YEAR(Q657)</f>
        <v>2015</v>
      </c>
    </row>
    <row r="658" spans="1:18" ht="60" customHeight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6" t="s">
        <v>8293</v>
      </c>
      <c r="O658" s="17" t="s">
        <v>8295</v>
      </c>
      <c r="P658" s="18">
        <f>(((I658/60)/60)/24)+DATE(1970,1,1)</f>
        <v>42477.762951388882</v>
      </c>
      <c r="Q658" s="18">
        <f>(((J658/60)/60)/24)+DATE(1970,1,1)</f>
        <v>42417.804618055554</v>
      </c>
      <c r="R658" s="13">
        <f>YEAR(Q658)</f>
        <v>2016</v>
      </c>
    </row>
    <row r="659" spans="1:18" ht="60" customHeight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6" t="s">
        <v>8293</v>
      </c>
      <c r="O659" s="17" t="s">
        <v>8295</v>
      </c>
      <c r="P659" s="18">
        <f>(((I659/60)/60)/24)+DATE(1970,1,1)</f>
        <v>42361.84574074074</v>
      </c>
      <c r="Q659" s="18">
        <f>(((J659/60)/60)/24)+DATE(1970,1,1)</f>
        <v>42331.84574074074</v>
      </c>
      <c r="R659" s="13">
        <f>YEAR(Q659)</f>
        <v>2015</v>
      </c>
    </row>
    <row r="660" spans="1:18" ht="60" customHeight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6" t="s">
        <v>8293</v>
      </c>
      <c r="O660" s="17" t="s">
        <v>8295</v>
      </c>
      <c r="P660" s="18">
        <f>(((I660/60)/60)/24)+DATE(1970,1,1)</f>
        <v>42211.75</v>
      </c>
      <c r="Q660" s="18">
        <f>(((J660/60)/60)/24)+DATE(1970,1,1)</f>
        <v>42179.160752314812</v>
      </c>
      <c r="R660" s="13">
        <f>YEAR(Q660)</f>
        <v>2015</v>
      </c>
    </row>
    <row r="661" spans="1:18" ht="15" customHeight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6" t="s">
        <v>8293</v>
      </c>
      <c r="O661" s="17" t="s">
        <v>8295</v>
      </c>
      <c r="P661" s="18">
        <f>(((I661/60)/60)/24)+DATE(1970,1,1)</f>
        <v>42239.593692129631</v>
      </c>
      <c r="Q661" s="18">
        <f>(((J661/60)/60)/24)+DATE(1970,1,1)</f>
        <v>42209.593692129631</v>
      </c>
      <c r="R661" s="13">
        <f>YEAR(Q661)</f>
        <v>2015</v>
      </c>
    </row>
    <row r="662" spans="1:18" ht="60" customHeight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6" t="s">
        <v>8293</v>
      </c>
      <c r="O662" s="17" t="s">
        <v>8295</v>
      </c>
      <c r="P662" s="18">
        <f>(((I662/60)/60)/24)+DATE(1970,1,1)</f>
        <v>41952.783321759263</v>
      </c>
      <c r="Q662" s="18">
        <f>(((J662/60)/60)/24)+DATE(1970,1,1)</f>
        <v>41922.741655092592</v>
      </c>
      <c r="R662" s="13">
        <f>YEAR(Q662)</f>
        <v>2014</v>
      </c>
    </row>
    <row r="663" spans="1:18" ht="45" customHeight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6" t="s">
        <v>8293</v>
      </c>
      <c r="O663" s="17" t="s">
        <v>8295</v>
      </c>
      <c r="P663" s="18">
        <f>(((I663/60)/60)/24)+DATE(1970,1,1)</f>
        <v>42666.645358796297</v>
      </c>
      <c r="Q663" s="18">
        <f>(((J663/60)/60)/24)+DATE(1970,1,1)</f>
        <v>42636.645358796297</v>
      </c>
      <c r="R663" s="13">
        <f>YEAR(Q663)</f>
        <v>2016</v>
      </c>
    </row>
    <row r="664" spans="1:18" ht="45" customHeight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6" t="s">
        <v>8293</v>
      </c>
      <c r="O664" s="17" t="s">
        <v>8295</v>
      </c>
      <c r="P664" s="18">
        <f>(((I664/60)/60)/24)+DATE(1970,1,1)</f>
        <v>42020.438043981485</v>
      </c>
      <c r="Q664" s="18">
        <f>(((J664/60)/60)/24)+DATE(1970,1,1)</f>
        <v>41990.438043981485</v>
      </c>
      <c r="R664" s="13">
        <f>YEAR(Q664)</f>
        <v>2014</v>
      </c>
    </row>
    <row r="665" spans="1:18" ht="60" customHeight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6" t="s">
        <v>8293</v>
      </c>
      <c r="O665" s="17" t="s">
        <v>8295</v>
      </c>
      <c r="P665" s="18">
        <f>(((I665/60)/60)/24)+DATE(1970,1,1)</f>
        <v>42203.843240740738</v>
      </c>
      <c r="Q665" s="18">
        <f>(((J665/60)/60)/24)+DATE(1970,1,1)</f>
        <v>42173.843240740738</v>
      </c>
      <c r="R665" s="13">
        <f>YEAR(Q665)</f>
        <v>2015</v>
      </c>
    </row>
    <row r="666" spans="1:18" ht="60" customHeight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6" t="s">
        <v>8293</v>
      </c>
      <c r="O666" s="17" t="s">
        <v>8295</v>
      </c>
      <c r="P666" s="18">
        <f>(((I666/60)/60)/24)+DATE(1970,1,1)</f>
        <v>42107.666377314818</v>
      </c>
      <c r="Q666" s="18">
        <f>(((J666/60)/60)/24)+DATE(1970,1,1)</f>
        <v>42077.666377314818</v>
      </c>
      <c r="R666" s="13">
        <f>YEAR(Q666)</f>
        <v>2015</v>
      </c>
    </row>
    <row r="667" spans="1:18" ht="60" customHeight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6" t="s">
        <v>8293</v>
      </c>
      <c r="O667" s="17" t="s">
        <v>8295</v>
      </c>
      <c r="P667" s="18">
        <f>(((I667/60)/60)/24)+DATE(1970,1,1)</f>
        <v>42748.711354166662</v>
      </c>
      <c r="Q667" s="18">
        <f>(((J667/60)/60)/24)+DATE(1970,1,1)</f>
        <v>42688.711354166662</v>
      </c>
      <c r="R667" s="13">
        <f>YEAR(Q667)</f>
        <v>2016</v>
      </c>
    </row>
    <row r="668" spans="1:18" ht="60" customHeight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6" t="s">
        <v>8293</v>
      </c>
      <c r="O668" s="17" t="s">
        <v>8295</v>
      </c>
      <c r="P668" s="18">
        <f>(((I668/60)/60)/24)+DATE(1970,1,1)</f>
        <v>41868.832152777781</v>
      </c>
      <c r="Q668" s="18">
        <f>(((J668/60)/60)/24)+DATE(1970,1,1)</f>
        <v>41838.832152777781</v>
      </c>
      <c r="R668" s="13">
        <f>YEAR(Q668)</f>
        <v>2014</v>
      </c>
    </row>
    <row r="669" spans="1:18" ht="60" customHeight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6" t="s">
        <v>8293</v>
      </c>
      <c r="O669" s="17" t="s">
        <v>8295</v>
      </c>
      <c r="P669" s="18">
        <f>(((I669/60)/60)/24)+DATE(1970,1,1)</f>
        <v>42672.373414351852</v>
      </c>
      <c r="Q669" s="18">
        <f>(((J669/60)/60)/24)+DATE(1970,1,1)</f>
        <v>42632.373414351852</v>
      </c>
      <c r="R669" s="13">
        <f>YEAR(Q669)</f>
        <v>2016</v>
      </c>
    </row>
    <row r="670" spans="1:18" ht="45" customHeight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6" t="s">
        <v>8293</v>
      </c>
      <c r="O670" s="17" t="s">
        <v>8295</v>
      </c>
      <c r="P670" s="18">
        <f>(((I670/60)/60)/24)+DATE(1970,1,1)</f>
        <v>42135.831273148149</v>
      </c>
      <c r="Q670" s="18">
        <f>(((J670/60)/60)/24)+DATE(1970,1,1)</f>
        <v>42090.831273148149</v>
      </c>
      <c r="R670" s="13">
        <f>YEAR(Q670)</f>
        <v>2015</v>
      </c>
    </row>
    <row r="671" spans="1:18" ht="60" customHeight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6" t="s">
        <v>8293</v>
      </c>
      <c r="O671" s="17" t="s">
        <v>8295</v>
      </c>
      <c r="P671" s="18">
        <f>(((I671/60)/60)/24)+DATE(1970,1,1)</f>
        <v>42557.625671296293</v>
      </c>
      <c r="Q671" s="18">
        <f>(((J671/60)/60)/24)+DATE(1970,1,1)</f>
        <v>42527.625671296293</v>
      </c>
      <c r="R671" s="13">
        <f>YEAR(Q671)</f>
        <v>2016</v>
      </c>
    </row>
    <row r="672" spans="1:18" ht="60" customHeight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6" t="s">
        <v>8293</v>
      </c>
      <c r="O672" s="17" t="s">
        <v>8295</v>
      </c>
      <c r="P672" s="18">
        <f>(((I672/60)/60)/24)+DATE(1970,1,1)</f>
        <v>42540.340277777781</v>
      </c>
      <c r="Q672" s="18">
        <f>(((J672/60)/60)/24)+DATE(1970,1,1)</f>
        <v>42506.709722222222</v>
      </c>
      <c r="R672" s="13">
        <f>YEAR(Q672)</f>
        <v>2016</v>
      </c>
    </row>
    <row r="673" spans="1:18" ht="60" customHeight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6" t="s">
        <v>8293</v>
      </c>
      <c r="O673" s="17" t="s">
        <v>8295</v>
      </c>
      <c r="P673" s="18">
        <f>(((I673/60)/60)/24)+DATE(1970,1,1)</f>
        <v>42018.166666666672</v>
      </c>
      <c r="Q673" s="18">
        <f>(((J673/60)/60)/24)+DATE(1970,1,1)</f>
        <v>41984.692731481482</v>
      </c>
      <c r="R673" s="13">
        <f>YEAR(Q673)</f>
        <v>2014</v>
      </c>
    </row>
    <row r="674" spans="1:18" ht="60" customHeight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6" t="s">
        <v>8293</v>
      </c>
      <c r="O674" s="17" t="s">
        <v>8295</v>
      </c>
      <c r="P674" s="18">
        <f>(((I674/60)/60)/24)+DATE(1970,1,1)</f>
        <v>42005.207638888889</v>
      </c>
      <c r="Q674" s="18">
        <f>(((J674/60)/60)/24)+DATE(1970,1,1)</f>
        <v>41974.219490740739</v>
      </c>
      <c r="R674" s="13">
        <f>YEAR(Q674)</f>
        <v>2014</v>
      </c>
    </row>
    <row r="675" spans="1:18" ht="60" customHeight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6" t="s">
        <v>8293</v>
      </c>
      <c r="O675" s="17" t="s">
        <v>8295</v>
      </c>
      <c r="P675" s="18">
        <f>(((I675/60)/60)/24)+DATE(1970,1,1)</f>
        <v>41883.840474537035</v>
      </c>
      <c r="Q675" s="18">
        <f>(((J675/60)/60)/24)+DATE(1970,1,1)</f>
        <v>41838.840474537035</v>
      </c>
      <c r="R675" s="13">
        <f>YEAR(Q675)</f>
        <v>2014</v>
      </c>
    </row>
    <row r="676" spans="1:18" ht="30" customHeight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6" t="s">
        <v>8293</v>
      </c>
      <c r="O676" s="17" t="s">
        <v>8295</v>
      </c>
      <c r="P676" s="18">
        <f>(((I676/60)/60)/24)+DATE(1970,1,1)</f>
        <v>41863.116053240738</v>
      </c>
      <c r="Q676" s="18">
        <f>(((J676/60)/60)/24)+DATE(1970,1,1)</f>
        <v>41803.116053240738</v>
      </c>
      <c r="R676" s="13">
        <f>YEAR(Q676)</f>
        <v>2014</v>
      </c>
    </row>
    <row r="677" spans="1:18" ht="60" customHeight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6" t="s">
        <v>8293</v>
      </c>
      <c r="O677" s="17" t="s">
        <v>8295</v>
      </c>
      <c r="P677" s="18">
        <f>(((I677/60)/60)/24)+DATE(1970,1,1)</f>
        <v>42005.290972222225</v>
      </c>
      <c r="Q677" s="18">
        <f>(((J677/60)/60)/24)+DATE(1970,1,1)</f>
        <v>41975.930601851855</v>
      </c>
      <c r="R677" s="13">
        <f>YEAR(Q677)</f>
        <v>2014</v>
      </c>
    </row>
    <row r="678" spans="1:18" ht="60" customHeight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6" t="s">
        <v>8293</v>
      </c>
      <c r="O678" s="17" t="s">
        <v>8295</v>
      </c>
      <c r="P678" s="18">
        <f>(((I678/60)/60)/24)+DATE(1970,1,1)</f>
        <v>42042.768298611118</v>
      </c>
      <c r="Q678" s="18">
        <f>(((J678/60)/60)/24)+DATE(1970,1,1)</f>
        <v>42012.768298611118</v>
      </c>
      <c r="R678" s="13">
        <f>YEAR(Q678)</f>
        <v>2015</v>
      </c>
    </row>
    <row r="679" spans="1:18" ht="75" customHeight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6" t="s">
        <v>8293</v>
      </c>
      <c r="O679" s="17" t="s">
        <v>8295</v>
      </c>
      <c r="P679" s="18">
        <f>(((I679/60)/60)/24)+DATE(1970,1,1)</f>
        <v>42549.403877314813</v>
      </c>
      <c r="Q679" s="18">
        <f>(((J679/60)/60)/24)+DATE(1970,1,1)</f>
        <v>42504.403877314813</v>
      </c>
      <c r="R679" s="13">
        <f>YEAR(Q679)</f>
        <v>2016</v>
      </c>
    </row>
    <row r="680" spans="1:18" ht="60" customHeight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6" t="s">
        <v>8293</v>
      </c>
      <c r="O680" s="17" t="s">
        <v>8295</v>
      </c>
      <c r="P680" s="18">
        <f>(((I680/60)/60)/24)+DATE(1970,1,1)</f>
        <v>42511.376597222217</v>
      </c>
      <c r="Q680" s="18">
        <f>(((J680/60)/60)/24)+DATE(1970,1,1)</f>
        <v>42481.376597222217</v>
      </c>
      <c r="R680" s="13">
        <f>YEAR(Q680)</f>
        <v>2016</v>
      </c>
    </row>
    <row r="681" spans="1:18" ht="60" customHeight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6" t="s">
        <v>8293</v>
      </c>
      <c r="O681" s="17" t="s">
        <v>8295</v>
      </c>
      <c r="P681" s="18">
        <f>(((I681/60)/60)/24)+DATE(1970,1,1)</f>
        <v>42616.695706018523</v>
      </c>
      <c r="Q681" s="18">
        <f>(((J681/60)/60)/24)+DATE(1970,1,1)</f>
        <v>42556.695706018523</v>
      </c>
      <c r="R681" s="13">
        <f>YEAR(Q681)</f>
        <v>2016</v>
      </c>
    </row>
    <row r="682" spans="1:18" ht="60" customHeight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6" t="s">
        <v>8293</v>
      </c>
      <c r="O682" s="17" t="s">
        <v>8295</v>
      </c>
      <c r="P682" s="18">
        <f>(((I682/60)/60)/24)+DATE(1970,1,1)</f>
        <v>41899.501516203702</v>
      </c>
      <c r="Q682" s="18">
        <f>(((J682/60)/60)/24)+DATE(1970,1,1)</f>
        <v>41864.501516203702</v>
      </c>
      <c r="R682" s="13">
        <f>YEAR(Q682)</f>
        <v>2014</v>
      </c>
    </row>
    <row r="683" spans="1:18" ht="60" customHeight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6" t="s">
        <v>8293</v>
      </c>
      <c r="O683" s="17" t="s">
        <v>8295</v>
      </c>
      <c r="P683" s="18">
        <f>(((I683/60)/60)/24)+DATE(1970,1,1)</f>
        <v>42669.805601851855</v>
      </c>
      <c r="Q683" s="18">
        <f>(((J683/60)/60)/24)+DATE(1970,1,1)</f>
        <v>42639.805601851855</v>
      </c>
      <c r="R683" s="13">
        <f>YEAR(Q683)</f>
        <v>2016</v>
      </c>
    </row>
    <row r="684" spans="1:18" ht="45" customHeight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6" t="s">
        <v>8293</v>
      </c>
      <c r="O684" s="17" t="s">
        <v>8295</v>
      </c>
      <c r="P684" s="18">
        <f>(((I684/60)/60)/24)+DATE(1970,1,1)</f>
        <v>42808.723634259266</v>
      </c>
      <c r="Q684" s="18">
        <f>(((J684/60)/60)/24)+DATE(1970,1,1)</f>
        <v>42778.765300925923</v>
      </c>
      <c r="R684" s="13">
        <f>YEAR(Q684)</f>
        <v>2017</v>
      </c>
    </row>
    <row r="685" spans="1:18" ht="60" customHeight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6" t="s">
        <v>8293</v>
      </c>
      <c r="O685" s="17" t="s">
        <v>8295</v>
      </c>
      <c r="P685" s="18">
        <f>(((I685/60)/60)/24)+DATE(1970,1,1)</f>
        <v>42674.900046296301</v>
      </c>
      <c r="Q685" s="18">
        <f>(((J685/60)/60)/24)+DATE(1970,1,1)</f>
        <v>42634.900046296301</v>
      </c>
      <c r="R685" s="13">
        <f>YEAR(Q685)</f>
        <v>2016</v>
      </c>
    </row>
    <row r="686" spans="1:18" ht="30" customHeight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6" t="s">
        <v>8293</v>
      </c>
      <c r="O686" s="17" t="s">
        <v>8295</v>
      </c>
      <c r="P686" s="18">
        <f>(((I686/60)/60)/24)+DATE(1970,1,1)</f>
        <v>41845.125</v>
      </c>
      <c r="Q686" s="18">
        <f>(((J686/60)/60)/24)+DATE(1970,1,1)</f>
        <v>41809.473275462966</v>
      </c>
      <c r="R686" s="13">
        <f>YEAR(Q686)</f>
        <v>2014</v>
      </c>
    </row>
    <row r="687" spans="1:18" ht="60" customHeight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6" t="s">
        <v>8293</v>
      </c>
      <c r="O687" s="17" t="s">
        <v>8295</v>
      </c>
      <c r="P687" s="18">
        <f>(((I687/60)/60)/24)+DATE(1970,1,1)</f>
        <v>42016.866574074069</v>
      </c>
      <c r="Q687" s="18">
        <f>(((J687/60)/60)/24)+DATE(1970,1,1)</f>
        <v>41971.866574074069</v>
      </c>
      <c r="R687" s="13">
        <f>YEAR(Q687)</f>
        <v>2014</v>
      </c>
    </row>
    <row r="688" spans="1:18" ht="60" customHeight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6" t="s">
        <v>8293</v>
      </c>
      <c r="O688" s="17" t="s">
        <v>8295</v>
      </c>
      <c r="P688" s="18">
        <f>(((I688/60)/60)/24)+DATE(1970,1,1)</f>
        <v>42219.673263888893</v>
      </c>
      <c r="Q688" s="18">
        <f>(((J688/60)/60)/24)+DATE(1970,1,1)</f>
        <v>42189.673263888893</v>
      </c>
      <c r="R688" s="13">
        <f>YEAR(Q688)</f>
        <v>2015</v>
      </c>
    </row>
    <row r="689" spans="1:18" ht="60" customHeight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6" t="s">
        <v>8293</v>
      </c>
      <c r="O689" s="17" t="s">
        <v>8295</v>
      </c>
      <c r="P689" s="18">
        <f>(((I689/60)/60)/24)+DATE(1970,1,1)</f>
        <v>42771.750613425931</v>
      </c>
      <c r="Q689" s="18">
        <f>(((J689/60)/60)/24)+DATE(1970,1,1)</f>
        <v>42711.750613425931</v>
      </c>
      <c r="R689" s="13">
        <f>YEAR(Q689)</f>
        <v>2016</v>
      </c>
    </row>
    <row r="690" spans="1:18" ht="60" customHeight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6" t="s">
        <v>8293</v>
      </c>
      <c r="O690" s="17" t="s">
        <v>8295</v>
      </c>
      <c r="P690" s="18">
        <f>(((I690/60)/60)/24)+DATE(1970,1,1)</f>
        <v>42292.104780092588</v>
      </c>
      <c r="Q690" s="18">
        <f>(((J690/60)/60)/24)+DATE(1970,1,1)</f>
        <v>42262.104780092588</v>
      </c>
      <c r="R690" s="13">
        <f>YEAR(Q690)</f>
        <v>2015</v>
      </c>
    </row>
    <row r="691" spans="1:18" ht="60" customHeight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6" t="s">
        <v>8293</v>
      </c>
      <c r="O691" s="17" t="s">
        <v>8295</v>
      </c>
      <c r="P691" s="18">
        <f>(((I691/60)/60)/24)+DATE(1970,1,1)</f>
        <v>42712.207638888889</v>
      </c>
      <c r="Q691" s="18">
        <f>(((J691/60)/60)/24)+DATE(1970,1,1)</f>
        <v>42675.66778935185</v>
      </c>
      <c r="R691" s="13">
        <f>YEAR(Q691)</f>
        <v>2016</v>
      </c>
    </row>
    <row r="692" spans="1:18" ht="30" customHeight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6" t="s">
        <v>8293</v>
      </c>
      <c r="O692" s="17" t="s">
        <v>8295</v>
      </c>
      <c r="P692" s="18">
        <f>(((I692/60)/60)/24)+DATE(1970,1,1)</f>
        <v>42622.25</v>
      </c>
      <c r="Q692" s="18">
        <f>(((J692/60)/60)/24)+DATE(1970,1,1)</f>
        <v>42579.634733796294</v>
      </c>
      <c r="R692" s="13">
        <f>YEAR(Q692)</f>
        <v>2016</v>
      </c>
    </row>
    <row r="693" spans="1:18" ht="45" customHeight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6" t="s">
        <v>8293</v>
      </c>
      <c r="O693" s="17" t="s">
        <v>8295</v>
      </c>
      <c r="P693" s="18">
        <f>(((I693/60)/60)/24)+DATE(1970,1,1)</f>
        <v>42186.028310185182</v>
      </c>
      <c r="Q693" s="18">
        <f>(((J693/60)/60)/24)+DATE(1970,1,1)</f>
        <v>42158.028310185182</v>
      </c>
      <c r="R693" s="13">
        <f>YEAR(Q693)</f>
        <v>2015</v>
      </c>
    </row>
    <row r="694" spans="1:18" ht="60" customHeight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6" t="s">
        <v>8293</v>
      </c>
      <c r="O694" s="17" t="s">
        <v>8295</v>
      </c>
      <c r="P694" s="18">
        <f>(((I694/60)/60)/24)+DATE(1970,1,1)</f>
        <v>42726.37572916667</v>
      </c>
      <c r="Q694" s="18">
        <f>(((J694/60)/60)/24)+DATE(1970,1,1)</f>
        <v>42696.37572916667</v>
      </c>
      <c r="R694" s="13">
        <f>YEAR(Q694)</f>
        <v>2016</v>
      </c>
    </row>
    <row r="695" spans="1:18" ht="45" customHeight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6" t="s">
        <v>8293</v>
      </c>
      <c r="O695" s="17" t="s">
        <v>8295</v>
      </c>
      <c r="P695" s="18">
        <f>(((I695/60)/60)/24)+DATE(1970,1,1)</f>
        <v>42124.808182870373</v>
      </c>
      <c r="Q695" s="18">
        <f>(((J695/60)/60)/24)+DATE(1970,1,1)</f>
        <v>42094.808182870373</v>
      </c>
      <c r="R695" s="13">
        <f>YEAR(Q695)</f>
        <v>2015</v>
      </c>
    </row>
    <row r="696" spans="1:18" ht="60" customHeight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6" t="s">
        <v>8293</v>
      </c>
      <c r="O696" s="17" t="s">
        <v>8295</v>
      </c>
      <c r="P696" s="18">
        <f>(((I696/60)/60)/24)+DATE(1970,1,1)</f>
        <v>42767.663877314815</v>
      </c>
      <c r="Q696" s="18">
        <f>(((J696/60)/60)/24)+DATE(1970,1,1)</f>
        <v>42737.663877314815</v>
      </c>
      <c r="R696" s="13">
        <f>YEAR(Q696)</f>
        <v>2017</v>
      </c>
    </row>
    <row r="697" spans="1:18" ht="60" customHeight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6" t="s">
        <v>8293</v>
      </c>
      <c r="O697" s="17" t="s">
        <v>8295</v>
      </c>
      <c r="P697" s="18">
        <f>(((I697/60)/60)/24)+DATE(1970,1,1)</f>
        <v>41943.521064814813</v>
      </c>
      <c r="Q697" s="18">
        <f>(((J697/60)/60)/24)+DATE(1970,1,1)</f>
        <v>41913.521064814813</v>
      </c>
      <c r="R697" s="13">
        <f>YEAR(Q697)</f>
        <v>2014</v>
      </c>
    </row>
    <row r="698" spans="1:18" ht="30" customHeight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6" t="s">
        <v>8293</v>
      </c>
      <c r="O698" s="17" t="s">
        <v>8295</v>
      </c>
      <c r="P698" s="18">
        <f>(((I698/60)/60)/24)+DATE(1970,1,1)</f>
        <v>41845.927106481482</v>
      </c>
      <c r="Q698" s="18">
        <f>(((J698/60)/60)/24)+DATE(1970,1,1)</f>
        <v>41815.927106481482</v>
      </c>
      <c r="R698" s="13">
        <f>YEAR(Q698)</f>
        <v>2014</v>
      </c>
    </row>
    <row r="699" spans="1:18" ht="60" customHeight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6" t="s">
        <v>8293</v>
      </c>
      <c r="O699" s="17" t="s">
        <v>8295</v>
      </c>
      <c r="P699" s="18">
        <f>(((I699/60)/60)/24)+DATE(1970,1,1)</f>
        <v>42403.523020833338</v>
      </c>
      <c r="Q699" s="18">
        <f>(((J699/60)/60)/24)+DATE(1970,1,1)</f>
        <v>42388.523020833338</v>
      </c>
      <c r="R699" s="13">
        <f>YEAR(Q699)</f>
        <v>2016</v>
      </c>
    </row>
    <row r="700" spans="1:18" ht="60" customHeight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6" t="s">
        <v>8293</v>
      </c>
      <c r="O700" s="17" t="s">
        <v>8295</v>
      </c>
      <c r="P700" s="18">
        <f>(((I700/60)/60)/24)+DATE(1970,1,1)</f>
        <v>41900.083333333336</v>
      </c>
      <c r="Q700" s="18">
        <f>(((J700/60)/60)/24)+DATE(1970,1,1)</f>
        <v>41866.931076388886</v>
      </c>
      <c r="R700" s="13">
        <f>YEAR(Q700)</f>
        <v>2014</v>
      </c>
    </row>
    <row r="701" spans="1:18" ht="60" customHeight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6" t="s">
        <v>8293</v>
      </c>
      <c r="O701" s="17" t="s">
        <v>8295</v>
      </c>
      <c r="P701" s="18">
        <f>(((I701/60)/60)/24)+DATE(1970,1,1)</f>
        <v>41600.666666666664</v>
      </c>
      <c r="Q701" s="18">
        <f>(((J701/60)/60)/24)+DATE(1970,1,1)</f>
        <v>41563.485509259262</v>
      </c>
      <c r="R701" s="13">
        <f>YEAR(Q701)</f>
        <v>2013</v>
      </c>
    </row>
    <row r="702" spans="1:18" ht="60" customHeight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6" t="s">
        <v>8293</v>
      </c>
      <c r="O702" s="17" t="s">
        <v>8295</v>
      </c>
      <c r="P702" s="18">
        <f>(((I702/60)/60)/24)+DATE(1970,1,1)</f>
        <v>42745.688437500001</v>
      </c>
      <c r="Q702" s="18">
        <f>(((J702/60)/60)/24)+DATE(1970,1,1)</f>
        <v>42715.688437500001</v>
      </c>
      <c r="R702" s="13">
        <f>YEAR(Q702)</f>
        <v>2016</v>
      </c>
    </row>
    <row r="703" spans="1:18" ht="60" customHeight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6" t="s">
        <v>8293</v>
      </c>
      <c r="O703" s="17" t="s">
        <v>8295</v>
      </c>
      <c r="P703" s="18">
        <f>(((I703/60)/60)/24)+DATE(1970,1,1)</f>
        <v>41843.662962962961</v>
      </c>
      <c r="Q703" s="18">
        <f>(((J703/60)/60)/24)+DATE(1970,1,1)</f>
        <v>41813.662962962961</v>
      </c>
      <c r="R703" s="13">
        <f>YEAR(Q703)</f>
        <v>2014</v>
      </c>
    </row>
    <row r="704" spans="1:18" ht="60" customHeight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6" t="s">
        <v>8293</v>
      </c>
      <c r="O704" s="17" t="s">
        <v>8295</v>
      </c>
      <c r="P704" s="18">
        <f>(((I704/60)/60)/24)+DATE(1970,1,1)</f>
        <v>42698.768368055549</v>
      </c>
      <c r="Q704" s="18">
        <f>(((J704/60)/60)/24)+DATE(1970,1,1)</f>
        <v>42668.726701388892</v>
      </c>
      <c r="R704" s="13">
        <f>YEAR(Q704)</f>
        <v>2016</v>
      </c>
    </row>
    <row r="705" spans="1:18" ht="45" customHeight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6" t="s">
        <v>8293</v>
      </c>
      <c r="O705" s="17" t="s">
        <v>8295</v>
      </c>
      <c r="P705" s="18">
        <f>(((I705/60)/60)/24)+DATE(1970,1,1)</f>
        <v>42766.98055555555</v>
      </c>
      <c r="Q705" s="18">
        <f>(((J705/60)/60)/24)+DATE(1970,1,1)</f>
        <v>42711.950798611113</v>
      </c>
      <c r="R705" s="13">
        <f>YEAR(Q705)</f>
        <v>2016</v>
      </c>
    </row>
    <row r="706" spans="1:18" ht="45" customHeight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6" t="s">
        <v>8293</v>
      </c>
      <c r="O706" s="17" t="s">
        <v>8295</v>
      </c>
      <c r="P706" s="18">
        <f>(((I706/60)/60)/24)+DATE(1970,1,1)</f>
        <v>42786.192916666667</v>
      </c>
      <c r="Q706" s="18">
        <f>(((J706/60)/60)/24)+DATE(1970,1,1)</f>
        <v>42726.192916666667</v>
      </c>
      <c r="R706" s="13">
        <f>YEAR(Q706)</f>
        <v>2016</v>
      </c>
    </row>
    <row r="707" spans="1:18" ht="30" customHeight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6" t="s">
        <v>8293</v>
      </c>
      <c r="O707" s="17" t="s">
        <v>8295</v>
      </c>
      <c r="P707" s="18">
        <f>(((I707/60)/60)/24)+DATE(1970,1,1)</f>
        <v>42756.491643518515</v>
      </c>
      <c r="Q707" s="18">
        <f>(((J707/60)/60)/24)+DATE(1970,1,1)</f>
        <v>42726.491643518515</v>
      </c>
      <c r="R707" s="13">
        <f>YEAR(Q707)</f>
        <v>2016</v>
      </c>
    </row>
    <row r="708" spans="1:18" ht="60" customHeight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6" t="s">
        <v>8293</v>
      </c>
      <c r="O708" s="17" t="s">
        <v>8295</v>
      </c>
      <c r="P708" s="18">
        <f>(((I708/60)/60)/24)+DATE(1970,1,1)</f>
        <v>42718.777083333334</v>
      </c>
      <c r="Q708" s="18">
        <f>(((J708/60)/60)/24)+DATE(1970,1,1)</f>
        <v>42676.995173611111</v>
      </c>
      <c r="R708" s="13">
        <f>YEAR(Q708)</f>
        <v>2016</v>
      </c>
    </row>
    <row r="709" spans="1:18" ht="60" customHeight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6" t="s">
        <v>8293</v>
      </c>
      <c r="O709" s="17" t="s">
        <v>8295</v>
      </c>
      <c r="P709" s="18">
        <f>(((I709/60)/60)/24)+DATE(1970,1,1)</f>
        <v>42736.663506944446</v>
      </c>
      <c r="Q709" s="18">
        <f>(((J709/60)/60)/24)+DATE(1970,1,1)</f>
        <v>42696.663506944446</v>
      </c>
      <c r="R709" s="13">
        <f>YEAR(Q709)</f>
        <v>2016</v>
      </c>
    </row>
    <row r="710" spans="1:18" ht="60" customHeight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6" t="s">
        <v>8293</v>
      </c>
      <c r="O710" s="17" t="s">
        <v>8295</v>
      </c>
      <c r="P710" s="18">
        <f>(((I710/60)/60)/24)+DATE(1970,1,1)</f>
        <v>41895.581018518518</v>
      </c>
      <c r="Q710" s="18">
        <f>(((J710/60)/60)/24)+DATE(1970,1,1)</f>
        <v>41835.581018518518</v>
      </c>
      <c r="R710" s="13">
        <f>YEAR(Q710)</f>
        <v>2014</v>
      </c>
    </row>
    <row r="711" spans="1:18" ht="30" customHeight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6" t="s">
        <v>8293</v>
      </c>
      <c r="O711" s="17" t="s">
        <v>8295</v>
      </c>
      <c r="P711" s="18">
        <f>(((I711/60)/60)/24)+DATE(1970,1,1)</f>
        <v>41978.041192129633</v>
      </c>
      <c r="Q711" s="18">
        <f>(((J711/60)/60)/24)+DATE(1970,1,1)</f>
        <v>41948.041192129633</v>
      </c>
      <c r="R711" s="13">
        <f>YEAR(Q711)</f>
        <v>2014</v>
      </c>
    </row>
    <row r="712" spans="1:18" ht="45" customHeight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6" t="s">
        <v>8293</v>
      </c>
      <c r="O712" s="17" t="s">
        <v>8295</v>
      </c>
      <c r="P712" s="18">
        <f>(((I712/60)/60)/24)+DATE(1970,1,1)</f>
        <v>41871.030555555553</v>
      </c>
      <c r="Q712" s="18">
        <f>(((J712/60)/60)/24)+DATE(1970,1,1)</f>
        <v>41837.984976851854</v>
      </c>
      <c r="R712" s="13">
        <f>YEAR(Q712)</f>
        <v>2014</v>
      </c>
    </row>
    <row r="713" spans="1:18" ht="60" customHeight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6" t="s">
        <v>8293</v>
      </c>
      <c r="O713" s="17" t="s">
        <v>8295</v>
      </c>
      <c r="P713" s="18">
        <f>(((I713/60)/60)/24)+DATE(1970,1,1)</f>
        <v>42718.500787037032</v>
      </c>
      <c r="Q713" s="18">
        <f>(((J713/60)/60)/24)+DATE(1970,1,1)</f>
        <v>42678.459120370375</v>
      </c>
      <c r="R713" s="13">
        <f>YEAR(Q713)</f>
        <v>2016</v>
      </c>
    </row>
    <row r="714" spans="1:18" ht="60" customHeight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6" t="s">
        <v>8293</v>
      </c>
      <c r="O714" s="17" t="s">
        <v>8295</v>
      </c>
      <c r="P714" s="18">
        <f>(((I714/60)/60)/24)+DATE(1970,1,1)</f>
        <v>42414.680925925932</v>
      </c>
      <c r="Q714" s="18">
        <f>(((J714/60)/60)/24)+DATE(1970,1,1)</f>
        <v>42384.680925925932</v>
      </c>
      <c r="R714" s="13">
        <f>YEAR(Q714)</f>
        <v>2016</v>
      </c>
    </row>
    <row r="715" spans="1:18" ht="60" customHeight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6" t="s">
        <v>8293</v>
      </c>
      <c r="O715" s="17" t="s">
        <v>8295</v>
      </c>
      <c r="P715" s="18">
        <f>(((I715/60)/60)/24)+DATE(1970,1,1)</f>
        <v>42526.529305555552</v>
      </c>
      <c r="Q715" s="18">
        <f>(((J715/60)/60)/24)+DATE(1970,1,1)</f>
        <v>42496.529305555552</v>
      </c>
      <c r="R715" s="13">
        <f>YEAR(Q715)</f>
        <v>2016</v>
      </c>
    </row>
    <row r="716" spans="1:18" ht="45" customHeight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6" t="s">
        <v>8293</v>
      </c>
      <c r="O716" s="17" t="s">
        <v>8295</v>
      </c>
      <c r="P716" s="18">
        <f>(((I716/60)/60)/24)+DATE(1970,1,1)</f>
        <v>42794.787986111114</v>
      </c>
      <c r="Q716" s="18">
        <f>(((J716/60)/60)/24)+DATE(1970,1,1)</f>
        <v>42734.787986111114</v>
      </c>
      <c r="R716" s="13">
        <f>YEAR(Q716)</f>
        <v>2016</v>
      </c>
    </row>
    <row r="717" spans="1:18" ht="60" customHeight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6" t="s">
        <v>8293</v>
      </c>
      <c r="O717" s="17" t="s">
        <v>8295</v>
      </c>
      <c r="P717" s="18">
        <f>(((I717/60)/60)/24)+DATE(1970,1,1)</f>
        <v>42313.132407407407</v>
      </c>
      <c r="Q717" s="18">
        <f>(((J717/60)/60)/24)+DATE(1970,1,1)</f>
        <v>42273.090740740736</v>
      </c>
      <c r="R717" s="13">
        <f>YEAR(Q717)</f>
        <v>2015</v>
      </c>
    </row>
    <row r="718" spans="1:18" ht="45" customHeight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6" t="s">
        <v>8293</v>
      </c>
      <c r="O718" s="17" t="s">
        <v>8295</v>
      </c>
      <c r="P718" s="18">
        <f>(((I718/60)/60)/24)+DATE(1970,1,1)</f>
        <v>41974</v>
      </c>
      <c r="Q718" s="18">
        <f>(((J718/60)/60)/24)+DATE(1970,1,1)</f>
        <v>41940.658645833333</v>
      </c>
      <c r="R718" s="13">
        <f>YEAR(Q718)</f>
        <v>2014</v>
      </c>
    </row>
    <row r="719" spans="1:18" ht="30" customHeight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6" t="s">
        <v>8293</v>
      </c>
      <c r="O719" s="17" t="s">
        <v>8295</v>
      </c>
      <c r="P719" s="18">
        <f>(((I719/60)/60)/24)+DATE(1970,1,1)</f>
        <v>41887.854189814818</v>
      </c>
      <c r="Q719" s="18">
        <f>(((J719/60)/60)/24)+DATE(1970,1,1)</f>
        <v>41857.854189814818</v>
      </c>
      <c r="R719" s="13">
        <f>YEAR(Q719)</f>
        <v>2014</v>
      </c>
    </row>
    <row r="720" spans="1:18" ht="60" customHeight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6" t="s">
        <v>8293</v>
      </c>
      <c r="O720" s="17" t="s">
        <v>8295</v>
      </c>
      <c r="P720" s="18">
        <f>(((I720/60)/60)/24)+DATE(1970,1,1)</f>
        <v>42784.249305555553</v>
      </c>
      <c r="Q720" s="18">
        <f>(((J720/60)/60)/24)+DATE(1970,1,1)</f>
        <v>42752.845451388886</v>
      </c>
      <c r="R720" s="13">
        <f>YEAR(Q720)</f>
        <v>2017</v>
      </c>
    </row>
    <row r="721" spans="1:18" ht="60" customHeight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6" t="s">
        <v>8293</v>
      </c>
      <c r="O721" s="17" t="s">
        <v>8295</v>
      </c>
      <c r="P721" s="18">
        <f>(((I721/60)/60)/24)+DATE(1970,1,1)</f>
        <v>42423.040231481486</v>
      </c>
      <c r="Q721" s="18">
        <f>(((J721/60)/60)/24)+DATE(1970,1,1)</f>
        <v>42409.040231481486</v>
      </c>
      <c r="R721" s="13">
        <f>YEAR(Q721)</f>
        <v>2016</v>
      </c>
    </row>
    <row r="722" spans="1:18" ht="45" customHeight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6" t="s">
        <v>8296</v>
      </c>
      <c r="O722" s="17" t="s">
        <v>8297</v>
      </c>
      <c r="P722" s="18">
        <f>(((I722/60)/60)/24)+DATE(1970,1,1)</f>
        <v>40937.649201388893</v>
      </c>
      <c r="Q722" s="18">
        <f>(((J722/60)/60)/24)+DATE(1970,1,1)</f>
        <v>40909.649201388893</v>
      </c>
      <c r="R722" s="13">
        <f>YEAR(Q722)</f>
        <v>2012</v>
      </c>
    </row>
    <row r="723" spans="1:18" ht="60" customHeight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6" t="s">
        <v>8296</v>
      </c>
      <c r="O723" s="17" t="s">
        <v>8297</v>
      </c>
      <c r="P723" s="18">
        <f>(((I723/60)/60)/24)+DATE(1970,1,1)</f>
        <v>41852.571840277778</v>
      </c>
      <c r="Q723" s="18">
        <f>(((J723/60)/60)/24)+DATE(1970,1,1)</f>
        <v>41807.571840277778</v>
      </c>
      <c r="R723" s="13">
        <f>YEAR(Q723)</f>
        <v>2014</v>
      </c>
    </row>
    <row r="724" spans="1:18" ht="60" customHeight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6" t="s">
        <v>8296</v>
      </c>
      <c r="O724" s="17" t="s">
        <v>8297</v>
      </c>
      <c r="P724" s="18">
        <f>(((I724/60)/60)/24)+DATE(1970,1,1)</f>
        <v>41007.76363425926</v>
      </c>
      <c r="Q724" s="18">
        <f>(((J724/60)/60)/24)+DATE(1970,1,1)</f>
        <v>40977.805300925924</v>
      </c>
      <c r="R724" s="13">
        <f>YEAR(Q724)</f>
        <v>2012</v>
      </c>
    </row>
    <row r="725" spans="1:18" ht="45" customHeight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6" t="s">
        <v>8296</v>
      </c>
      <c r="O725" s="17" t="s">
        <v>8297</v>
      </c>
      <c r="P725" s="18">
        <f>(((I725/60)/60)/24)+DATE(1970,1,1)</f>
        <v>42215.165972222225</v>
      </c>
      <c r="Q725" s="18">
        <f>(((J725/60)/60)/24)+DATE(1970,1,1)</f>
        <v>42184.816539351858</v>
      </c>
      <c r="R725" s="13">
        <f>YEAR(Q725)</f>
        <v>2015</v>
      </c>
    </row>
    <row r="726" spans="1:18" ht="60" customHeight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6" t="s">
        <v>8296</v>
      </c>
      <c r="O726" s="17" t="s">
        <v>8297</v>
      </c>
      <c r="P726" s="18">
        <f>(((I726/60)/60)/24)+DATE(1970,1,1)</f>
        <v>40724.638460648144</v>
      </c>
      <c r="Q726" s="18">
        <f>(((J726/60)/60)/24)+DATE(1970,1,1)</f>
        <v>40694.638460648144</v>
      </c>
      <c r="R726" s="13">
        <f>YEAR(Q726)</f>
        <v>2011</v>
      </c>
    </row>
    <row r="727" spans="1:18" ht="45" customHeight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6" t="s">
        <v>8296</v>
      </c>
      <c r="O727" s="17" t="s">
        <v>8297</v>
      </c>
      <c r="P727" s="18">
        <f>(((I727/60)/60)/24)+DATE(1970,1,1)</f>
        <v>42351.626296296294</v>
      </c>
      <c r="Q727" s="18">
        <f>(((J727/60)/60)/24)+DATE(1970,1,1)</f>
        <v>42321.626296296294</v>
      </c>
      <c r="R727" s="13">
        <f>YEAR(Q727)</f>
        <v>2015</v>
      </c>
    </row>
    <row r="728" spans="1:18" ht="60" customHeight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6" t="s">
        <v>8296</v>
      </c>
      <c r="O728" s="17" t="s">
        <v>8297</v>
      </c>
      <c r="P728" s="18">
        <f>(((I728/60)/60)/24)+DATE(1970,1,1)</f>
        <v>41376.042673611111</v>
      </c>
      <c r="Q728" s="18">
        <f>(((J728/60)/60)/24)+DATE(1970,1,1)</f>
        <v>41346.042673611111</v>
      </c>
      <c r="R728" s="13">
        <f>YEAR(Q728)</f>
        <v>2013</v>
      </c>
    </row>
    <row r="729" spans="1:18" ht="60" customHeight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6" t="s">
        <v>8296</v>
      </c>
      <c r="O729" s="17" t="s">
        <v>8297</v>
      </c>
      <c r="P729" s="18">
        <f>(((I729/60)/60)/24)+DATE(1970,1,1)</f>
        <v>41288.888888888891</v>
      </c>
      <c r="Q729" s="18">
        <f>(((J729/60)/60)/24)+DATE(1970,1,1)</f>
        <v>41247.020243055551</v>
      </c>
      <c r="R729" s="13">
        <f>YEAR(Q729)</f>
        <v>2012</v>
      </c>
    </row>
    <row r="730" spans="1:18" ht="45" customHeight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6" t="s">
        <v>8296</v>
      </c>
      <c r="O730" s="17" t="s">
        <v>8297</v>
      </c>
      <c r="P730" s="18">
        <f>(((I730/60)/60)/24)+DATE(1970,1,1)</f>
        <v>40776.837465277778</v>
      </c>
      <c r="Q730" s="18">
        <f>(((J730/60)/60)/24)+DATE(1970,1,1)</f>
        <v>40731.837465277778</v>
      </c>
      <c r="R730" s="13">
        <f>YEAR(Q730)</f>
        <v>2011</v>
      </c>
    </row>
    <row r="731" spans="1:18" ht="60" customHeight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6" t="s">
        <v>8296</v>
      </c>
      <c r="O731" s="17" t="s">
        <v>8297</v>
      </c>
      <c r="P731" s="18">
        <f>(((I731/60)/60)/24)+DATE(1970,1,1)</f>
        <v>41171.185891203706</v>
      </c>
      <c r="Q731" s="18">
        <f>(((J731/60)/60)/24)+DATE(1970,1,1)</f>
        <v>41111.185891203706</v>
      </c>
      <c r="R731" s="13">
        <f>YEAR(Q731)</f>
        <v>2012</v>
      </c>
    </row>
    <row r="732" spans="1:18" ht="30" customHeight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6" t="s">
        <v>8296</v>
      </c>
      <c r="O732" s="17" t="s">
        <v>8297</v>
      </c>
      <c r="P732" s="18">
        <f>(((I732/60)/60)/24)+DATE(1970,1,1)</f>
        <v>40884.745266203703</v>
      </c>
      <c r="Q732" s="18">
        <f>(((J732/60)/60)/24)+DATE(1970,1,1)</f>
        <v>40854.745266203703</v>
      </c>
      <c r="R732" s="13">
        <f>YEAR(Q732)</f>
        <v>2011</v>
      </c>
    </row>
    <row r="733" spans="1:18" ht="45" customHeight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6" t="s">
        <v>8296</v>
      </c>
      <c r="O733" s="17" t="s">
        <v>8297</v>
      </c>
      <c r="P733" s="18">
        <f>(((I733/60)/60)/24)+DATE(1970,1,1)</f>
        <v>40930.25</v>
      </c>
      <c r="Q733" s="18">
        <f>(((J733/60)/60)/24)+DATE(1970,1,1)</f>
        <v>40879.795682870368</v>
      </c>
      <c r="R733" s="13">
        <f>YEAR(Q733)</f>
        <v>2011</v>
      </c>
    </row>
    <row r="734" spans="1:18" ht="60" customHeight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6" t="s">
        <v>8296</v>
      </c>
      <c r="O734" s="17" t="s">
        <v>8297</v>
      </c>
      <c r="P734" s="18">
        <f>(((I734/60)/60)/24)+DATE(1970,1,1)</f>
        <v>41546.424317129626</v>
      </c>
      <c r="Q734" s="18">
        <f>(((J734/60)/60)/24)+DATE(1970,1,1)</f>
        <v>41486.424317129626</v>
      </c>
      <c r="R734" s="13">
        <f>YEAR(Q734)</f>
        <v>2013</v>
      </c>
    </row>
    <row r="735" spans="1:18" ht="60" customHeight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6" t="s">
        <v>8296</v>
      </c>
      <c r="O735" s="17" t="s">
        <v>8297</v>
      </c>
      <c r="P735" s="18">
        <f>(((I735/60)/60)/24)+DATE(1970,1,1)</f>
        <v>41628.420046296298</v>
      </c>
      <c r="Q735" s="18">
        <f>(((J735/60)/60)/24)+DATE(1970,1,1)</f>
        <v>41598.420046296298</v>
      </c>
      <c r="R735" s="13">
        <f>YEAR(Q735)</f>
        <v>2013</v>
      </c>
    </row>
    <row r="736" spans="1:18" ht="45" customHeight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6" t="s">
        <v>8296</v>
      </c>
      <c r="O736" s="17" t="s">
        <v>8297</v>
      </c>
      <c r="P736" s="18">
        <f>(((I736/60)/60)/24)+DATE(1970,1,1)</f>
        <v>42133.208333333328</v>
      </c>
      <c r="Q736" s="18">
        <f>(((J736/60)/60)/24)+DATE(1970,1,1)</f>
        <v>42102.164583333331</v>
      </c>
      <c r="R736" s="13">
        <f>YEAR(Q736)</f>
        <v>2015</v>
      </c>
    </row>
    <row r="737" spans="1:18" ht="45" customHeight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6" t="s">
        <v>8296</v>
      </c>
      <c r="O737" s="17" t="s">
        <v>8297</v>
      </c>
      <c r="P737" s="18">
        <f>(((I737/60)/60)/24)+DATE(1970,1,1)</f>
        <v>41977.027083333334</v>
      </c>
      <c r="Q737" s="18">
        <f>(((J737/60)/60)/24)+DATE(1970,1,1)</f>
        <v>41946.029467592591</v>
      </c>
      <c r="R737" s="13">
        <f>YEAR(Q737)</f>
        <v>2014</v>
      </c>
    </row>
    <row r="738" spans="1:18" ht="60" customHeight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6" t="s">
        <v>8296</v>
      </c>
      <c r="O738" s="17" t="s">
        <v>8297</v>
      </c>
      <c r="P738" s="18">
        <f>(((I738/60)/60)/24)+DATE(1970,1,1)</f>
        <v>41599.207638888889</v>
      </c>
      <c r="Q738" s="18">
        <f>(((J738/60)/60)/24)+DATE(1970,1,1)</f>
        <v>41579.734259259261</v>
      </c>
      <c r="R738" s="13">
        <f>YEAR(Q738)</f>
        <v>2013</v>
      </c>
    </row>
    <row r="739" spans="1:18" ht="60" customHeight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6" t="s">
        <v>8296</v>
      </c>
      <c r="O739" s="17" t="s">
        <v>8297</v>
      </c>
      <c r="P739" s="18">
        <f>(((I739/60)/60)/24)+DATE(1970,1,1)</f>
        <v>41684.833333333336</v>
      </c>
      <c r="Q739" s="18">
        <f>(((J739/60)/60)/24)+DATE(1970,1,1)</f>
        <v>41667.275312500002</v>
      </c>
      <c r="R739" s="13">
        <f>YEAR(Q739)</f>
        <v>2014</v>
      </c>
    </row>
    <row r="740" spans="1:18" ht="30" customHeight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6" t="s">
        <v>8296</v>
      </c>
      <c r="O740" s="17" t="s">
        <v>8297</v>
      </c>
      <c r="P740" s="18">
        <f>(((I740/60)/60)/24)+DATE(1970,1,1)</f>
        <v>41974.207638888889</v>
      </c>
      <c r="Q740" s="18">
        <f>(((J740/60)/60)/24)+DATE(1970,1,1)</f>
        <v>41943.604097222218</v>
      </c>
      <c r="R740" s="13">
        <f>YEAR(Q740)</f>
        <v>2014</v>
      </c>
    </row>
    <row r="741" spans="1:18" ht="60" customHeight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6" t="s">
        <v>8296</v>
      </c>
      <c r="O741" s="17" t="s">
        <v>8297</v>
      </c>
      <c r="P741" s="18">
        <f>(((I741/60)/60)/24)+DATE(1970,1,1)</f>
        <v>41862.502650462964</v>
      </c>
      <c r="Q741" s="18">
        <f>(((J741/60)/60)/24)+DATE(1970,1,1)</f>
        <v>41829.502650462964</v>
      </c>
      <c r="R741" s="13">
        <f>YEAR(Q741)</f>
        <v>2014</v>
      </c>
    </row>
    <row r="742" spans="1:18" ht="60" customHeight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6" t="s">
        <v>8296</v>
      </c>
      <c r="O742" s="17" t="s">
        <v>8297</v>
      </c>
      <c r="P742" s="18">
        <f>(((I742/60)/60)/24)+DATE(1970,1,1)</f>
        <v>42176.146782407406</v>
      </c>
      <c r="Q742" s="18">
        <f>(((J742/60)/60)/24)+DATE(1970,1,1)</f>
        <v>42162.146782407406</v>
      </c>
      <c r="R742" s="13">
        <f>YEAR(Q742)</f>
        <v>2015</v>
      </c>
    </row>
    <row r="743" spans="1:18" ht="30" customHeight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6" t="s">
        <v>8296</v>
      </c>
      <c r="O743" s="17" t="s">
        <v>8297</v>
      </c>
      <c r="P743" s="18">
        <f>(((I743/60)/60)/24)+DATE(1970,1,1)</f>
        <v>41436.648217592592</v>
      </c>
      <c r="Q743" s="18">
        <f>(((J743/60)/60)/24)+DATE(1970,1,1)</f>
        <v>41401.648217592592</v>
      </c>
      <c r="R743" s="13">
        <f>YEAR(Q743)</f>
        <v>2013</v>
      </c>
    </row>
    <row r="744" spans="1:18" ht="60" customHeight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6" t="s">
        <v>8296</v>
      </c>
      <c r="O744" s="17" t="s">
        <v>8297</v>
      </c>
      <c r="P744" s="18">
        <f>(((I744/60)/60)/24)+DATE(1970,1,1)</f>
        <v>41719.876296296294</v>
      </c>
      <c r="Q744" s="18">
        <f>(((J744/60)/60)/24)+DATE(1970,1,1)</f>
        <v>41689.917962962965</v>
      </c>
      <c r="R744" s="13">
        <f>YEAR(Q744)</f>
        <v>2014</v>
      </c>
    </row>
    <row r="745" spans="1:18" ht="60" customHeight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6" t="s">
        <v>8296</v>
      </c>
      <c r="O745" s="17" t="s">
        <v>8297</v>
      </c>
      <c r="P745" s="18">
        <f>(((I745/60)/60)/24)+DATE(1970,1,1)</f>
        <v>41015.875</v>
      </c>
      <c r="Q745" s="18">
        <f>(((J745/60)/60)/24)+DATE(1970,1,1)</f>
        <v>40990.709317129629</v>
      </c>
      <c r="R745" s="13">
        <f>YEAR(Q745)</f>
        <v>2012</v>
      </c>
    </row>
    <row r="746" spans="1:18" ht="45" customHeight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6" t="s">
        <v>8296</v>
      </c>
      <c r="O746" s="17" t="s">
        <v>8297</v>
      </c>
      <c r="P746" s="18">
        <f>(((I746/60)/60)/24)+DATE(1970,1,1)</f>
        <v>41256.95721064815</v>
      </c>
      <c r="Q746" s="18">
        <f>(((J746/60)/60)/24)+DATE(1970,1,1)</f>
        <v>41226.95721064815</v>
      </c>
      <c r="R746" s="13">
        <f>YEAR(Q746)</f>
        <v>2012</v>
      </c>
    </row>
    <row r="747" spans="1:18" ht="60" customHeight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6" t="s">
        <v>8296</v>
      </c>
      <c r="O747" s="17" t="s">
        <v>8297</v>
      </c>
      <c r="P747" s="18">
        <f>(((I747/60)/60)/24)+DATE(1970,1,1)</f>
        <v>41397.572280092594</v>
      </c>
      <c r="Q747" s="18">
        <f>(((J747/60)/60)/24)+DATE(1970,1,1)</f>
        <v>41367.572280092594</v>
      </c>
      <c r="R747" s="13">
        <f>YEAR(Q747)</f>
        <v>2013</v>
      </c>
    </row>
    <row r="748" spans="1:18" ht="30" customHeight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6" t="s">
        <v>8296</v>
      </c>
      <c r="O748" s="17" t="s">
        <v>8297</v>
      </c>
      <c r="P748" s="18">
        <f>(((I748/60)/60)/24)+DATE(1970,1,1)</f>
        <v>41175.165972222225</v>
      </c>
      <c r="Q748" s="18">
        <f>(((J748/60)/60)/24)+DATE(1970,1,1)</f>
        <v>41157.042928240742</v>
      </c>
      <c r="R748" s="13">
        <f>YEAR(Q748)</f>
        <v>2012</v>
      </c>
    </row>
    <row r="749" spans="1:18" ht="60" customHeight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6" t="s">
        <v>8296</v>
      </c>
      <c r="O749" s="17" t="s">
        <v>8297</v>
      </c>
      <c r="P749" s="18">
        <f>(((I749/60)/60)/24)+DATE(1970,1,1)</f>
        <v>42019.454166666663</v>
      </c>
      <c r="Q749" s="18">
        <f>(((J749/60)/60)/24)+DATE(1970,1,1)</f>
        <v>41988.548831018517</v>
      </c>
      <c r="R749" s="13">
        <f>YEAR(Q749)</f>
        <v>2014</v>
      </c>
    </row>
    <row r="750" spans="1:18" ht="45" customHeight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6" t="s">
        <v>8296</v>
      </c>
      <c r="O750" s="17" t="s">
        <v>8297</v>
      </c>
      <c r="P750" s="18">
        <f>(((I750/60)/60)/24)+DATE(1970,1,1)</f>
        <v>41861.846828703703</v>
      </c>
      <c r="Q750" s="18">
        <f>(((J750/60)/60)/24)+DATE(1970,1,1)</f>
        <v>41831.846828703703</v>
      </c>
      <c r="R750" s="13">
        <f>YEAR(Q750)</f>
        <v>2014</v>
      </c>
    </row>
    <row r="751" spans="1:18" ht="60" customHeight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6" t="s">
        <v>8296</v>
      </c>
      <c r="O751" s="17" t="s">
        <v>8297</v>
      </c>
      <c r="P751" s="18">
        <f>(((I751/60)/60)/24)+DATE(1970,1,1)</f>
        <v>42763.94131944445</v>
      </c>
      <c r="Q751" s="18">
        <f>(((J751/60)/60)/24)+DATE(1970,1,1)</f>
        <v>42733.94131944445</v>
      </c>
      <c r="R751" s="13">
        <f>YEAR(Q751)</f>
        <v>2016</v>
      </c>
    </row>
    <row r="752" spans="1:18" ht="60" customHeight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6" t="s">
        <v>8296</v>
      </c>
      <c r="O752" s="17" t="s">
        <v>8297</v>
      </c>
      <c r="P752" s="18">
        <f>(((I752/60)/60)/24)+DATE(1970,1,1)</f>
        <v>41329.878148148149</v>
      </c>
      <c r="Q752" s="18">
        <f>(((J752/60)/60)/24)+DATE(1970,1,1)</f>
        <v>41299.878148148149</v>
      </c>
      <c r="R752" s="13">
        <f>YEAR(Q752)</f>
        <v>2013</v>
      </c>
    </row>
    <row r="753" spans="1:18" ht="45" customHeight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6" t="s">
        <v>8296</v>
      </c>
      <c r="O753" s="17" t="s">
        <v>8297</v>
      </c>
      <c r="P753" s="18">
        <f>(((I753/60)/60)/24)+DATE(1970,1,1)</f>
        <v>40759.630497685182</v>
      </c>
      <c r="Q753" s="18">
        <f>(((J753/60)/60)/24)+DATE(1970,1,1)</f>
        <v>40713.630497685182</v>
      </c>
      <c r="R753" s="13">
        <f>YEAR(Q753)</f>
        <v>2011</v>
      </c>
    </row>
    <row r="754" spans="1:18" ht="60" customHeight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6" t="s">
        <v>8296</v>
      </c>
      <c r="O754" s="17" t="s">
        <v>8297</v>
      </c>
      <c r="P754" s="18">
        <f>(((I754/60)/60)/24)+DATE(1970,1,1)</f>
        <v>42659.458333333328</v>
      </c>
      <c r="Q754" s="18">
        <f>(((J754/60)/60)/24)+DATE(1970,1,1)</f>
        <v>42639.421493055561</v>
      </c>
      <c r="R754" s="13">
        <f>YEAR(Q754)</f>
        <v>2016</v>
      </c>
    </row>
    <row r="755" spans="1:18" ht="60" customHeight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6" t="s">
        <v>8296</v>
      </c>
      <c r="O755" s="17" t="s">
        <v>8297</v>
      </c>
      <c r="P755" s="18">
        <f>(((I755/60)/60)/24)+DATE(1970,1,1)</f>
        <v>42049.590173611112</v>
      </c>
      <c r="Q755" s="18">
        <f>(((J755/60)/60)/24)+DATE(1970,1,1)</f>
        <v>42019.590173611112</v>
      </c>
      <c r="R755" s="13">
        <f>YEAR(Q755)</f>
        <v>2015</v>
      </c>
    </row>
    <row r="756" spans="1:18" ht="60" customHeight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6" t="s">
        <v>8296</v>
      </c>
      <c r="O756" s="17" t="s">
        <v>8297</v>
      </c>
      <c r="P756" s="18">
        <f>(((I756/60)/60)/24)+DATE(1970,1,1)</f>
        <v>41279.749085648145</v>
      </c>
      <c r="Q756" s="18">
        <f>(((J756/60)/60)/24)+DATE(1970,1,1)</f>
        <v>41249.749085648145</v>
      </c>
      <c r="R756" s="13">
        <f>YEAR(Q756)</f>
        <v>2012</v>
      </c>
    </row>
    <row r="757" spans="1:18" ht="45" customHeight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6" t="s">
        <v>8296</v>
      </c>
      <c r="O757" s="17" t="s">
        <v>8297</v>
      </c>
      <c r="P757" s="18">
        <f>(((I757/60)/60)/24)+DATE(1970,1,1)</f>
        <v>41414.02847222222</v>
      </c>
      <c r="Q757" s="18">
        <f>(((J757/60)/60)/24)+DATE(1970,1,1)</f>
        <v>41383.605057870373</v>
      </c>
      <c r="R757" s="13">
        <f>YEAR(Q757)</f>
        <v>2013</v>
      </c>
    </row>
    <row r="758" spans="1:18" ht="45" customHeight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6" t="s">
        <v>8296</v>
      </c>
      <c r="O758" s="17" t="s">
        <v>8297</v>
      </c>
      <c r="P758" s="18">
        <f>(((I758/60)/60)/24)+DATE(1970,1,1)</f>
        <v>40651.725219907406</v>
      </c>
      <c r="Q758" s="18">
        <f>(((J758/60)/60)/24)+DATE(1970,1,1)</f>
        <v>40590.766886574071</v>
      </c>
      <c r="R758" s="13">
        <f>YEAR(Q758)</f>
        <v>2011</v>
      </c>
    </row>
    <row r="759" spans="1:18" ht="60" customHeight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6" t="s">
        <v>8296</v>
      </c>
      <c r="O759" s="17" t="s">
        <v>8297</v>
      </c>
      <c r="P759" s="18">
        <f>(((I759/60)/60)/24)+DATE(1970,1,1)</f>
        <v>41249.054560185185</v>
      </c>
      <c r="Q759" s="18">
        <f>(((J759/60)/60)/24)+DATE(1970,1,1)</f>
        <v>41235.054560185185</v>
      </c>
      <c r="R759" s="13">
        <f>YEAR(Q759)</f>
        <v>2012</v>
      </c>
    </row>
    <row r="760" spans="1:18" ht="45" customHeight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6" t="s">
        <v>8296</v>
      </c>
      <c r="O760" s="17" t="s">
        <v>8297</v>
      </c>
      <c r="P760" s="18">
        <f>(((I760/60)/60)/24)+DATE(1970,1,1)</f>
        <v>40459.836435185185</v>
      </c>
      <c r="Q760" s="18">
        <f>(((J760/60)/60)/24)+DATE(1970,1,1)</f>
        <v>40429.836435185185</v>
      </c>
      <c r="R760" s="13">
        <f>YEAR(Q760)</f>
        <v>2010</v>
      </c>
    </row>
    <row r="761" spans="1:18" ht="45" customHeight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6" t="s">
        <v>8296</v>
      </c>
      <c r="O761" s="17" t="s">
        <v>8297</v>
      </c>
      <c r="P761" s="18">
        <f>(((I761/60)/60)/24)+DATE(1970,1,1)</f>
        <v>41829.330312500002</v>
      </c>
      <c r="Q761" s="18">
        <f>(((J761/60)/60)/24)+DATE(1970,1,1)</f>
        <v>41789.330312500002</v>
      </c>
      <c r="R761" s="13">
        <f>YEAR(Q761)</f>
        <v>2014</v>
      </c>
    </row>
    <row r="762" spans="1:18" ht="60" customHeight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6" t="s">
        <v>8296</v>
      </c>
      <c r="O762" s="17" t="s">
        <v>8298</v>
      </c>
      <c r="P762" s="18">
        <f>(((I762/60)/60)/24)+DATE(1970,1,1)</f>
        <v>42700.805706018517</v>
      </c>
      <c r="Q762" s="18">
        <f>(((J762/60)/60)/24)+DATE(1970,1,1)</f>
        <v>42670.764039351852</v>
      </c>
      <c r="R762" s="13">
        <f>YEAR(Q762)</f>
        <v>2016</v>
      </c>
    </row>
    <row r="763" spans="1:18" ht="45" customHeight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6" t="s">
        <v>8296</v>
      </c>
      <c r="O763" s="17" t="s">
        <v>8298</v>
      </c>
      <c r="P763" s="18">
        <f>(((I763/60)/60)/24)+DATE(1970,1,1)</f>
        <v>41672.751458333332</v>
      </c>
      <c r="Q763" s="18">
        <f>(((J763/60)/60)/24)+DATE(1970,1,1)</f>
        <v>41642.751458333332</v>
      </c>
      <c r="R763" s="13">
        <f>YEAR(Q763)</f>
        <v>2014</v>
      </c>
    </row>
    <row r="764" spans="1:18" ht="45" customHeight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6" t="s">
        <v>8296</v>
      </c>
      <c r="O764" s="17" t="s">
        <v>8298</v>
      </c>
      <c r="P764" s="18">
        <f>(((I764/60)/60)/24)+DATE(1970,1,1)</f>
        <v>42708.25</v>
      </c>
      <c r="Q764" s="18">
        <f>(((J764/60)/60)/24)+DATE(1970,1,1)</f>
        <v>42690.858449074076</v>
      </c>
      <c r="R764" s="13">
        <f>YEAR(Q764)</f>
        <v>2016</v>
      </c>
    </row>
    <row r="765" spans="1:18" ht="45" customHeight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6" t="s">
        <v>8296</v>
      </c>
      <c r="O765" s="17" t="s">
        <v>8298</v>
      </c>
      <c r="P765" s="18">
        <f>(((I765/60)/60)/24)+DATE(1970,1,1)</f>
        <v>41501.446851851848</v>
      </c>
      <c r="Q765" s="18">
        <f>(((J765/60)/60)/24)+DATE(1970,1,1)</f>
        <v>41471.446851851848</v>
      </c>
      <c r="R765" s="13">
        <f>YEAR(Q765)</f>
        <v>2013</v>
      </c>
    </row>
    <row r="766" spans="1:18" ht="45" customHeight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6" t="s">
        <v>8296</v>
      </c>
      <c r="O766" s="17" t="s">
        <v>8298</v>
      </c>
      <c r="P766" s="18">
        <f>(((I766/60)/60)/24)+DATE(1970,1,1)</f>
        <v>42257.173159722224</v>
      </c>
      <c r="Q766" s="18">
        <f>(((J766/60)/60)/24)+DATE(1970,1,1)</f>
        <v>42227.173159722224</v>
      </c>
      <c r="R766" s="13">
        <f>YEAR(Q766)</f>
        <v>2015</v>
      </c>
    </row>
    <row r="767" spans="1:18" ht="60" customHeight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6" t="s">
        <v>8296</v>
      </c>
      <c r="O767" s="17" t="s">
        <v>8298</v>
      </c>
      <c r="P767" s="18">
        <f>(((I767/60)/60)/24)+DATE(1970,1,1)</f>
        <v>41931.542638888888</v>
      </c>
      <c r="Q767" s="18">
        <f>(((J767/60)/60)/24)+DATE(1970,1,1)</f>
        <v>41901.542638888888</v>
      </c>
      <c r="R767" s="13">
        <f>YEAR(Q767)</f>
        <v>2014</v>
      </c>
    </row>
    <row r="768" spans="1:18" ht="60" customHeight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6" t="s">
        <v>8296</v>
      </c>
      <c r="O768" s="17" t="s">
        <v>8298</v>
      </c>
      <c r="P768" s="18">
        <f>(((I768/60)/60)/24)+DATE(1970,1,1)</f>
        <v>42051.783368055556</v>
      </c>
      <c r="Q768" s="18">
        <f>(((J768/60)/60)/24)+DATE(1970,1,1)</f>
        <v>42021.783368055556</v>
      </c>
      <c r="R768" s="13">
        <f>YEAR(Q768)</f>
        <v>2015</v>
      </c>
    </row>
    <row r="769" spans="1:18" ht="75" customHeight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6" t="s">
        <v>8296</v>
      </c>
      <c r="O769" s="17" t="s">
        <v>8298</v>
      </c>
      <c r="P769" s="18">
        <f>(((I769/60)/60)/24)+DATE(1970,1,1)</f>
        <v>42145.143634259264</v>
      </c>
      <c r="Q769" s="18">
        <f>(((J769/60)/60)/24)+DATE(1970,1,1)</f>
        <v>42115.143634259264</v>
      </c>
      <c r="R769" s="13">
        <f>YEAR(Q769)</f>
        <v>2015</v>
      </c>
    </row>
    <row r="770" spans="1:18" ht="60" customHeight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6" t="s">
        <v>8296</v>
      </c>
      <c r="O770" s="17" t="s">
        <v>8298</v>
      </c>
      <c r="P770" s="18">
        <f>(((I770/60)/60)/24)+DATE(1970,1,1)</f>
        <v>41624.207060185188</v>
      </c>
      <c r="Q770" s="18">
        <f>(((J770/60)/60)/24)+DATE(1970,1,1)</f>
        <v>41594.207060185188</v>
      </c>
      <c r="R770" s="13">
        <f>YEAR(Q770)</f>
        <v>2013</v>
      </c>
    </row>
    <row r="771" spans="1:18" ht="60" customHeight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6" t="s">
        <v>8296</v>
      </c>
      <c r="O771" s="17" t="s">
        <v>8298</v>
      </c>
      <c r="P771" s="18">
        <f>(((I771/60)/60)/24)+DATE(1970,1,1)</f>
        <v>41634.996458333335</v>
      </c>
      <c r="Q771" s="18">
        <f>(((J771/60)/60)/24)+DATE(1970,1,1)</f>
        <v>41604.996458333335</v>
      </c>
      <c r="R771" s="13">
        <f>YEAR(Q771)</f>
        <v>2013</v>
      </c>
    </row>
    <row r="772" spans="1:18" ht="60" customHeight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6" t="s">
        <v>8296</v>
      </c>
      <c r="O772" s="17" t="s">
        <v>8298</v>
      </c>
      <c r="P772" s="18">
        <f>(((I772/60)/60)/24)+DATE(1970,1,1)</f>
        <v>41329.999641203707</v>
      </c>
      <c r="Q772" s="18">
        <f>(((J772/60)/60)/24)+DATE(1970,1,1)</f>
        <v>41289.999641203707</v>
      </c>
      <c r="R772" s="13">
        <f>YEAR(Q772)</f>
        <v>2013</v>
      </c>
    </row>
    <row r="773" spans="1:18" ht="45" customHeight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6" t="s">
        <v>8296</v>
      </c>
      <c r="O773" s="17" t="s">
        <v>8298</v>
      </c>
      <c r="P773" s="18">
        <f>(((I773/60)/60)/24)+DATE(1970,1,1)</f>
        <v>42399.824097222227</v>
      </c>
      <c r="Q773" s="18">
        <f>(((J773/60)/60)/24)+DATE(1970,1,1)</f>
        <v>42349.824097222227</v>
      </c>
      <c r="R773" s="13">
        <f>YEAR(Q773)</f>
        <v>2015</v>
      </c>
    </row>
    <row r="774" spans="1:18" ht="60" customHeight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6" t="s">
        <v>8296</v>
      </c>
      <c r="O774" s="17" t="s">
        <v>8298</v>
      </c>
      <c r="P774" s="18">
        <f>(((I774/60)/60)/24)+DATE(1970,1,1)</f>
        <v>40118.165972222225</v>
      </c>
      <c r="Q774" s="18">
        <f>(((J774/60)/60)/24)+DATE(1970,1,1)</f>
        <v>40068.056932870371</v>
      </c>
      <c r="R774" s="13">
        <f>YEAR(Q774)</f>
        <v>2009</v>
      </c>
    </row>
    <row r="775" spans="1:18" ht="60" customHeight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6" t="s">
        <v>8296</v>
      </c>
      <c r="O775" s="17" t="s">
        <v>8298</v>
      </c>
      <c r="P775" s="18">
        <f>(((I775/60)/60)/24)+DATE(1970,1,1)</f>
        <v>42134.959027777775</v>
      </c>
      <c r="Q775" s="18">
        <f>(((J775/60)/60)/24)+DATE(1970,1,1)</f>
        <v>42100.735937499994</v>
      </c>
      <c r="R775" s="13">
        <f>YEAR(Q775)</f>
        <v>2015</v>
      </c>
    </row>
    <row r="776" spans="1:18" ht="60" customHeight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6" t="s">
        <v>8296</v>
      </c>
      <c r="O776" s="17" t="s">
        <v>8298</v>
      </c>
      <c r="P776" s="18">
        <f>(((I776/60)/60)/24)+DATE(1970,1,1)</f>
        <v>41693.780300925922</v>
      </c>
      <c r="Q776" s="18">
        <f>(((J776/60)/60)/24)+DATE(1970,1,1)</f>
        <v>41663.780300925922</v>
      </c>
      <c r="R776" s="13">
        <f>YEAR(Q776)</f>
        <v>2014</v>
      </c>
    </row>
    <row r="777" spans="1:18" ht="45" customHeight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6" t="s">
        <v>8296</v>
      </c>
      <c r="O777" s="17" t="s">
        <v>8298</v>
      </c>
      <c r="P777" s="18">
        <f>(((I777/60)/60)/24)+DATE(1970,1,1)</f>
        <v>40893.060127314813</v>
      </c>
      <c r="Q777" s="18">
        <f>(((J777/60)/60)/24)+DATE(1970,1,1)</f>
        <v>40863.060127314813</v>
      </c>
      <c r="R777" s="13">
        <f>YEAR(Q777)</f>
        <v>2011</v>
      </c>
    </row>
    <row r="778" spans="1:18" ht="60" customHeight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6" t="s">
        <v>8296</v>
      </c>
      <c r="O778" s="17" t="s">
        <v>8298</v>
      </c>
      <c r="P778" s="18">
        <f>(((I778/60)/60)/24)+DATE(1970,1,1)</f>
        <v>42288.208333333328</v>
      </c>
      <c r="Q778" s="18">
        <f>(((J778/60)/60)/24)+DATE(1970,1,1)</f>
        <v>42250.685706018514</v>
      </c>
      <c r="R778" s="13">
        <f>YEAR(Q778)</f>
        <v>2015</v>
      </c>
    </row>
    <row r="779" spans="1:18" ht="60" customHeight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6" t="s">
        <v>8296</v>
      </c>
      <c r="O779" s="17" t="s">
        <v>8298</v>
      </c>
      <c r="P779" s="18">
        <f>(((I779/60)/60)/24)+DATE(1970,1,1)</f>
        <v>41486.981215277774</v>
      </c>
      <c r="Q779" s="18">
        <f>(((J779/60)/60)/24)+DATE(1970,1,1)</f>
        <v>41456.981215277774</v>
      </c>
      <c r="R779" s="13">
        <f>YEAR(Q779)</f>
        <v>2013</v>
      </c>
    </row>
    <row r="780" spans="1:18" ht="45" customHeight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6" t="s">
        <v>8296</v>
      </c>
      <c r="O780" s="17" t="s">
        <v>8298</v>
      </c>
      <c r="P780" s="18">
        <f>(((I780/60)/60)/24)+DATE(1970,1,1)</f>
        <v>41759.702314814815</v>
      </c>
      <c r="Q780" s="18">
        <f>(((J780/60)/60)/24)+DATE(1970,1,1)</f>
        <v>41729.702314814815</v>
      </c>
      <c r="R780" s="13">
        <f>YEAR(Q780)</f>
        <v>2014</v>
      </c>
    </row>
    <row r="781" spans="1:18" ht="60" customHeight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6" t="s">
        <v>8296</v>
      </c>
      <c r="O781" s="17" t="s">
        <v>8298</v>
      </c>
      <c r="P781" s="18">
        <f>(((I781/60)/60)/24)+DATE(1970,1,1)</f>
        <v>40466.166666666664</v>
      </c>
      <c r="Q781" s="18">
        <f>(((J781/60)/60)/24)+DATE(1970,1,1)</f>
        <v>40436.68408564815</v>
      </c>
      <c r="R781" s="13">
        <f>YEAR(Q781)</f>
        <v>2010</v>
      </c>
    </row>
    <row r="782" spans="1:18" ht="45" customHeight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6" t="s">
        <v>8299</v>
      </c>
      <c r="O782" s="17" t="s">
        <v>8270</v>
      </c>
      <c r="P782" s="18">
        <f>(((I782/60)/60)/24)+DATE(1970,1,1)</f>
        <v>40666.673900462964</v>
      </c>
      <c r="Q782" s="18">
        <f>(((J782/60)/60)/24)+DATE(1970,1,1)</f>
        <v>40636.673900462964</v>
      </c>
      <c r="R782" s="13">
        <f>YEAR(Q782)</f>
        <v>2011</v>
      </c>
    </row>
    <row r="783" spans="1:18" ht="45" customHeight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6" t="s">
        <v>8299</v>
      </c>
      <c r="O783" s="17" t="s">
        <v>8270</v>
      </c>
      <c r="P783" s="18">
        <f>(((I783/60)/60)/24)+DATE(1970,1,1)</f>
        <v>41433.000856481485</v>
      </c>
      <c r="Q783" s="18">
        <f>(((J783/60)/60)/24)+DATE(1970,1,1)</f>
        <v>41403.000856481485</v>
      </c>
      <c r="R783" s="13">
        <f>YEAR(Q783)</f>
        <v>2013</v>
      </c>
    </row>
    <row r="784" spans="1:18" ht="45" customHeight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6" t="s">
        <v>8299</v>
      </c>
      <c r="O784" s="17" t="s">
        <v>8270</v>
      </c>
      <c r="P784" s="18">
        <f>(((I784/60)/60)/24)+DATE(1970,1,1)</f>
        <v>41146.758125</v>
      </c>
      <c r="Q784" s="18">
        <f>(((J784/60)/60)/24)+DATE(1970,1,1)</f>
        <v>41116.758125</v>
      </c>
      <c r="R784" s="13">
        <f>YEAR(Q784)</f>
        <v>2012</v>
      </c>
    </row>
    <row r="785" spans="1:18" ht="60" customHeight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6" t="s">
        <v>8299</v>
      </c>
      <c r="O785" s="17" t="s">
        <v>8270</v>
      </c>
      <c r="P785" s="18">
        <f>(((I785/60)/60)/24)+DATE(1970,1,1)</f>
        <v>41026.916666666664</v>
      </c>
      <c r="Q785" s="18">
        <f>(((J785/60)/60)/24)+DATE(1970,1,1)</f>
        <v>40987.773715277777</v>
      </c>
      <c r="R785" s="13">
        <f>YEAR(Q785)</f>
        <v>2012</v>
      </c>
    </row>
    <row r="786" spans="1:18" ht="60" customHeight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6" t="s">
        <v>8299</v>
      </c>
      <c r="O786" s="17" t="s">
        <v>8270</v>
      </c>
      <c r="P786" s="18">
        <f>(((I786/60)/60)/24)+DATE(1970,1,1)</f>
        <v>41715.107858796298</v>
      </c>
      <c r="Q786" s="18">
        <f>(((J786/60)/60)/24)+DATE(1970,1,1)</f>
        <v>41675.149525462963</v>
      </c>
      <c r="R786" s="13">
        <f>YEAR(Q786)</f>
        <v>2014</v>
      </c>
    </row>
    <row r="787" spans="1:18" ht="60" customHeight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6" t="s">
        <v>8299</v>
      </c>
      <c r="O787" s="17" t="s">
        <v>8270</v>
      </c>
      <c r="P787" s="18">
        <f>(((I787/60)/60)/24)+DATE(1970,1,1)</f>
        <v>41333.593923611108</v>
      </c>
      <c r="Q787" s="18">
        <f>(((J787/60)/60)/24)+DATE(1970,1,1)</f>
        <v>41303.593923611108</v>
      </c>
      <c r="R787" s="13">
        <f>YEAR(Q787)</f>
        <v>2013</v>
      </c>
    </row>
    <row r="788" spans="1:18" ht="45" customHeight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6" t="s">
        <v>8299</v>
      </c>
      <c r="O788" s="17" t="s">
        <v>8270</v>
      </c>
      <c r="P788" s="18">
        <f>(((I788/60)/60)/24)+DATE(1970,1,1)</f>
        <v>41040.657638888886</v>
      </c>
      <c r="Q788" s="18">
        <f>(((J788/60)/60)/24)+DATE(1970,1,1)</f>
        <v>40983.055949074071</v>
      </c>
      <c r="R788" s="13">
        <f>YEAR(Q788)</f>
        <v>2012</v>
      </c>
    </row>
    <row r="789" spans="1:18" ht="60" customHeight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6" t="s">
        <v>8299</v>
      </c>
      <c r="O789" s="17" t="s">
        <v>8270</v>
      </c>
      <c r="P789" s="18">
        <f>(((I789/60)/60)/24)+DATE(1970,1,1)</f>
        <v>41579.627615740741</v>
      </c>
      <c r="Q789" s="18">
        <f>(((J789/60)/60)/24)+DATE(1970,1,1)</f>
        <v>41549.627615740741</v>
      </c>
      <c r="R789" s="13">
        <f>YEAR(Q789)</f>
        <v>2013</v>
      </c>
    </row>
    <row r="790" spans="1:18" ht="60" customHeight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6" t="s">
        <v>8299</v>
      </c>
      <c r="O790" s="17" t="s">
        <v>8270</v>
      </c>
      <c r="P790" s="18">
        <f>(((I790/60)/60)/24)+DATE(1970,1,1)</f>
        <v>41097.165972222225</v>
      </c>
      <c r="Q790" s="18">
        <f>(((J790/60)/60)/24)+DATE(1970,1,1)</f>
        <v>41059.006805555553</v>
      </c>
      <c r="R790" s="13">
        <f>YEAR(Q790)</f>
        <v>2012</v>
      </c>
    </row>
    <row r="791" spans="1:18" ht="45" customHeight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6" t="s">
        <v>8299</v>
      </c>
      <c r="O791" s="17" t="s">
        <v>8270</v>
      </c>
      <c r="P791" s="18">
        <f>(((I791/60)/60)/24)+DATE(1970,1,1)</f>
        <v>41295.332638888889</v>
      </c>
      <c r="Q791" s="18">
        <f>(((J791/60)/60)/24)+DATE(1970,1,1)</f>
        <v>41277.186111111114</v>
      </c>
      <c r="R791" s="13">
        <f>YEAR(Q791)</f>
        <v>2013</v>
      </c>
    </row>
    <row r="792" spans="1:18" ht="60" customHeight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6" t="s">
        <v>8299</v>
      </c>
      <c r="O792" s="17" t="s">
        <v>8270</v>
      </c>
      <c r="P792" s="18">
        <f>(((I792/60)/60)/24)+DATE(1970,1,1)</f>
        <v>41306.047905092593</v>
      </c>
      <c r="Q792" s="18">
        <f>(((J792/60)/60)/24)+DATE(1970,1,1)</f>
        <v>41276.047905092593</v>
      </c>
      <c r="R792" s="13">
        <f>YEAR(Q792)</f>
        <v>2013</v>
      </c>
    </row>
    <row r="793" spans="1:18" ht="60" customHeight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6" t="s">
        <v>8299</v>
      </c>
      <c r="O793" s="17" t="s">
        <v>8270</v>
      </c>
      <c r="P793" s="18">
        <f>(((I793/60)/60)/24)+DATE(1970,1,1)</f>
        <v>41591.249305555553</v>
      </c>
      <c r="Q793" s="18">
        <f>(((J793/60)/60)/24)+DATE(1970,1,1)</f>
        <v>41557.780624999999</v>
      </c>
      <c r="R793" s="13">
        <f>YEAR(Q793)</f>
        <v>2013</v>
      </c>
    </row>
    <row r="794" spans="1:18" ht="30" customHeight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6" t="s">
        <v>8299</v>
      </c>
      <c r="O794" s="17" t="s">
        <v>8270</v>
      </c>
      <c r="P794" s="18">
        <f>(((I794/60)/60)/24)+DATE(1970,1,1)</f>
        <v>41585.915312500001</v>
      </c>
      <c r="Q794" s="18">
        <f>(((J794/60)/60)/24)+DATE(1970,1,1)</f>
        <v>41555.873645833337</v>
      </c>
      <c r="R794" s="13">
        <f>YEAR(Q794)</f>
        <v>2013</v>
      </c>
    </row>
    <row r="795" spans="1:18" ht="60" customHeight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6" t="s">
        <v>8299</v>
      </c>
      <c r="O795" s="17" t="s">
        <v>8270</v>
      </c>
      <c r="P795" s="18">
        <f>(((I795/60)/60)/24)+DATE(1970,1,1)</f>
        <v>41458.207638888889</v>
      </c>
      <c r="Q795" s="18">
        <f>(((J795/60)/60)/24)+DATE(1970,1,1)</f>
        <v>41442.741249999999</v>
      </c>
      <c r="R795" s="13">
        <f>YEAR(Q795)</f>
        <v>2013</v>
      </c>
    </row>
    <row r="796" spans="1:18" ht="60" customHeight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6" t="s">
        <v>8299</v>
      </c>
      <c r="O796" s="17" t="s">
        <v>8270</v>
      </c>
      <c r="P796" s="18">
        <f>(((I796/60)/60)/24)+DATE(1970,1,1)</f>
        <v>40791.712500000001</v>
      </c>
      <c r="Q796" s="18">
        <f>(((J796/60)/60)/24)+DATE(1970,1,1)</f>
        <v>40736.115011574075</v>
      </c>
      <c r="R796" s="13">
        <f>YEAR(Q796)</f>
        <v>2011</v>
      </c>
    </row>
    <row r="797" spans="1:18" ht="60" customHeight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6" t="s">
        <v>8299</v>
      </c>
      <c r="O797" s="17" t="s">
        <v>8270</v>
      </c>
      <c r="P797" s="18">
        <f>(((I797/60)/60)/24)+DATE(1970,1,1)</f>
        <v>41006.207638888889</v>
      </c>
      <c r="Q797" s="18">
        <f>(((J797/60)/60)/24)+DATE(1970,1,1)</f>
        <v>40963.613032407404</v>
      </c>
      <c r="R797" s="13">
        <f>YEAR(Q797)</f>
        <v>2012</v>
      </c>
    </row>
    <row r="798" spans="1:18" ht="60" customHeight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6" t="s">
        <v>8299</v>
      </c>
      <c r="O798" s="17" t="s">
        <v>8270</v>
      </c>
      <c r="P798" s="18">
        <f>(((I798/60)/60)/24)+DATE(1970,1,1)</f>
        <v>41532.881944444445</v>
      </c>
      <c r="Q798" s="18">
        <f>(((J798/60)/60)/24)+DATE(1970,1,1)</f>
        <v>41502.882928240739</v>
      </c>
      <c r="R798" s="13">
        <f>YEAR(Q798)</f>
        <v>2013</v>
      </c>
    </row>
    <row r="799" spans="1:18" ht="60" customHeight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6" t="s">
        <v>8299</v>
      </c>
      <c r="O799" s="17" t="s">
        <v>8270</v>
      </c>
      <c r="P799" s="18">
        <f>(((I799/60)/60)/24)+DATE(1970,1,1)</f>
        <v>41028.166666666664</v>
      </c>
      <c r="Q799" s="18">
        <f>(((J799/60)/60)/24)+DATE(1970,1,1)</f>
        <v>40996.994074074071</v>
      </c>
      <c r="R799" s="13">
        <f>YEAR(Q799)</f>
        <v>2012</v>
      </c>
    </row>
    <row r="800" spans="1:18" ht="45" customHeight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6" t="s">
        <v>8299</v>
      </c>
      <c r="O800" s="17" t="s">
        <v>8270</v>
      </c>
      <c r="P800" s="18">
        <f>(((I800/60)/60)/24)+DATE(1970,1,1)</f>
        <v>41912.590127314819</v>
      </c>
      <c r="Q800" s="18">
        <f>(((J800/60)/60)/24)+DATE(1970,1,1)</f>
        <v>41882.590127314819</v>
      </c>
      <c r="R800" s="13">
        <f>YEAR(Q800)</f>
        <v>2014</v>
      </c>
    </row>
    <row r="801" spans="1:18" ht="60" customHeight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6" t="s">
        <v>8299</v>
      </c>
      <c r="O801" s="17" t="s">
        <v>8270</v>
      </c>
      <c r="P801" s="18">
        <f>(((I801/60)/60)/24)+DATE(1970,1,1)</f>
        <v>41026.667199074072</v>
      </c>
      <c r="Q801" s="18">
        <f>(((J801/60)/60)/24)+DATE(1970,1,1)</f>
        <v>40996.667199074072</v>
      </c>
      <c r="R801" s="13">
        <f>YEAR(Q801)</f>
        <v>2012</v>
      </c>
    </row>
    <row r="802" spans="1:18" ht="45" customHeight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6" t="s">
        <v>8299</v>
      </c>
      <c r="O802" s="17" t="s">
        <v>8270</v>
      </c>
      <c r="P802" s="18">
        <f>(((I802/60)/60)/24)+DATE(1970,1,1)</f>
        <v>41893.433495370373</v>
      </c>
      <c r="Q802" s="18">
        <f>(((J802/60)/60)/24)+DATE(1970,1,1)</f>
        <v>41863.433495370373</v>
      </c>
      <c r="R802" s="13">
        <f>YEAR(Q802)</f>
        <v>2014</v>
      </c>
    </row>
    <row r="803" spans="1:18" ht="45" customHeight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6" t="s">
        <v>8299</v>
      </c>
      <c r="O803" s="17" t="s">
        <v>8270</v>
      </c>
      <c r="P803" s="18">
        <f>(((I803/60)/60)/24)+DATE(1970,1,1)</f>
        <v>40725.795370370368</v>
      </c>
      <c r="Q803" s="18">
        <f>(((J803/60)/60)/24)+DATE(1970,1,1)</f>
        <v>40695.795370370368</v>
      </c>
      <c r="R803" s="13">
        <f>YEAR(Q803)</f>
        <v>2011</v>
      </c>
    </row>
    <row r="804" spans="1:18" ht="60" customHeight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6" t="s">
        <v>8299</v>
      </c>
      <c r="O804" s="17" t="s">
        <v>8270</v>
      </c>
      <c r="P804" s="18">
        <f>(((I804/60)/60)/24)+DATE(1970,1,1)</f>
        <v>41169.170138888891</v>
      </c>
      <c r="Q804" s="18">
        <f>(((J804/60)/60)/24)+DATE(1970,1,1)</f>
        <v>41123.022268518522</v>
      </c>
      <c r="R804" s="13">
        <f>YEAR(Q804)</f>
        <v>2012</v>
      </c>
    </row>
    <row r="805" spans="1:18" ht="60" customHeight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6" t="s">
        <v>8299</v>
      </c>
      <c r="O805" s="17" t="s">
        <v>8270</v>
      </c>
      <c r="P805" s="18">
        <f>(((I805/60)/60)/24)+DATE(1970,1,1)</f>
        <v>40692.041666666664</v>
      </c>
      <c r="Q805" s="18">
        <f>(((J805/60)/60)/24)+DATE(1970,1,1)</f>
        <v>40665.949976851851</v>
      </c>
      <c r="R805" s="13">
        <f>YEAR(Q805)</f>
        <v>2011</v>
      </c>
    </row>
    <row r="806" spans="1:18" ht="60" customHeight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6" t="s">
        <v>8299</v>
      </c>
      <c r="O806" s="17" t="s">
        <v>8270</v>
      </c>
      <c r="P806" s="18">
        <f>(((I806/60)/60)/24)+DATE(1970,1,1)</f>
        <v>40747.165972222225</v>
      </c>
      <c r="Q806" s="18">
        <f>(((J806/60)/60)/24)+DATE(1970,1,1)</f>
        <v>40730.105625000004</v>
      </c>
      <c r="R806" s="13">
        <f>YEAR(Q806)</f>
        <v>2011</v>
      </c>
    </row>
    <row r="807" spans="1:18" ht="45" customHeight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6" t="s">
        <v>8299</v>
      </c>
      <c r="O807" s="17" t="s">
        <v>8270</v>
      </c>
      <c r="P807" s="18">
        <f>(((I807/60)/60)/24)+DATE(1970,1,1)</f>
        <v>40740.958333333336</v>
      </c>
      <c r="Q807" s="18">
        <f>(((J807/60)/60)/24)+DATE(1970,1,1)</f>
        <v>40690.823055555556</v>
      </c>
      <c r="R807" s="13">
        <f>YEAR(Q807)</f>
        <v>2011</v>
      </c>
    </row>
    <row r="808" spans="1:18" ht="30" customHeight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6" t="s">
        <v>8299</v>
      </c>
      <c r="O808" s="17" t="s">
        <v>8270</v>
      </c>
      <c r="P808" s="18">
        <f>(((I808/60)/60)/24)+DATE(1970,1,1)</f>
        <v>40793.691423611112</v>
      </c>
      <c r="Q808" s="18">
        <f>(((J808/60)/60)/24)+DATE(1970,1,1)</f>
        <v>40763.691423611112</v>
      </c>
      <c r="R808" s="13">
        <f>YEAR(Q808)</f>
        <v>2011</v>
      </c>
    </row>
    <row r="809" spans="1:18" ht="30" customHeight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6" t="s">
        <v>8299</v>
      </c>
      <c r="O809" s="17" t="s">
        <v>8270</v>
      </c>
      <c r="P809" s="18">
        <f>(((I809/60)/60)/24)+DATE(1970,1,1)</f>
        <v>42795.083333333328</v>
      </c>
      <c r="Q809" s="18">
        <f>(((J809/60)/60)/24)+DATE(1970,1,1)</f>
        <v>42759.628599537042</v>
      </c>
      <c r="R809" s="13">
        <f>YEAR(Q809)</f>
        <v>2017</v>
      </c>
    </row>
    <row r="810" spans="1:18" ht="60" customHeight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6" t="s">
        <v>8299</v>
      </c>
      <c r="O810" s="17" t="s">
        <v>8270</v>
      </c>
      <c r="P810" s="18">
        <f>(((I810/60)/60)/24)+DATE(1970,1,1)</f>
        <v>41995.207638888889</v>
      </c>
      <c r="Q810" s="18">
        <f>(((J810/60)/60)/24)+DATE(1970,1,1)</f>
        <v>41962.100532407407</v>
      </c>
      <c r="R810" s="13">
        <f>YEAR(Q810)</f>
        <v>2014</v>
      </c>
    </row>
    <row r="811" spans="1:18" ht="45" customHeight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6" t="s">
        <v>8299</v>
      </c>
      <c r="O811" s="17" t="s">
        <v>8270</v>
      </c>
      <c r="P811" s="18">
        <f>(((I811/60)/60)/24)+DATE(1970,1,1)</f>
        <v>41658.833680555559</v>
      </c>
      <c r="Q811" s="18">
        <f>(((J811/60)/60)/24)+DATE(1970,1,1)</f>
        <v>41628.833680555559</v>
      </c>
      <c r="R811" s="13">
        <f>YEAR(Q811)</f>
        <v>2013</v>
      </c>
    </row>
    <row r="812" spans="1:18" ht="60" customHeight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6" t="s">
        <v>8299</v>
      </c>
      <c r="O812" s="17" t="s">
        <v>8270</v>
      </c>
      <c r="P812" s="18">
        <f>(((I812/60)/60)/24)+DATE(1970,1,1)</f>
        <v>41153.056273148148</v>
      </c>
      <c r="Q812" s="18">
        <f>(((J812/60)/60)/24)+DATE(1970,1,1)</f>
        <v>41123.056273148148</v>
      </c>
      <c r="R812" s="13">
        <f>YEAR(Q812)</f>
        <v>2012</v>
      </c>
    </row>
    <row r="813" spans="1:18" ht="45" customHeight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6" t="s">
        <v>8299</v>
      </c>
      <c r="O813" s="17" t="s">
        <v>8270</v>
      </c>
      <c r="P813" s="18">
        <f>(((I813/60)/60)/24)+DATE(1970,1,1)</f>
        <v>41465.702777777777</v>
      </c>
      <c r="Q813" s="18">
        <f>(((J813/60)/60)/24)+DATE(1970,1,1)</f>
        <v>41443.643541666665</v>
      </c>
      <c r="R813" s="13">
        <f>YEAR(Q813)</f>
        <v>2013</v>
      </c>
    </row>
    <row r="814" spans="1:18" ht="60" customHeight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6" t="s">
        <v>8299</v>
      </c>
      <c r="O814" s="17" t="s">
        <v>8270</v>
      </c>
      <c r="P814" s="18">
        <f>(((I814/60)/60)/24)+DATE(1970,1,1)</f>
        <v>41334.581944444442</v>
      </c>
      <c r="Q814" s="18">
        <f>(((J814/60)/60)/24)+DATE(1970,1,1)</f>
        <v>41282.017962962964</v>
      </c>
      <c r="R814" s="13">
        <f>YEAR(Q814)</f>
        <v>2013</v>
      </c>
    </row>
    <row r="815" spans="1:18" ht="30" customHeight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6" t="s">
        <v>8299</v>
      </c>
      <c r="O815" s="17" t="s">
        <v>8270</v>
      </c>
      <c r="P815" s="18">
        <f>(((I815/60)/60)/24)+DATE(1970,1,1)</f>
        <v>41110.960243055553</v>
      </c>
      <c r="Q815" s="18">
        <f>(((J815/60)/60)/24)+DATE(1970,1,1)</f>
        <v>41080.960243055553</v>
      </c>
      <c r="R815" s="13">
        <f>YEAR(Q815)</f>
        <v>2012</v>
      </c>
    </row>
    <row r="816" spans="1:18" ht="60" customHeight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6" t="s">
        <v>8299</v>
      </c>
      <c r="O816" s="17" t="s">
        <v>8270</v>
      </c>
      <c r="P816" s="18">
        <f>(((I816/60)/60)/24)+DATE(1970,1,1)</f>
        <v>40694.75277777778</v>
      </c>
      <c r="Q816" s="18">
        <f>(((J816/60)/60)/24)+DATE(1970,1,1)</f>
        <v>40679.743067129632</v>
      </c>
      <c r="R816" s="13">
        <f>YEAR(Q816)</f>
        <v>2011</v>
      </c>
    </row>
    <row r="817" spans="1:18" ht="30" customHeight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6" t="s">
        <v>8299</v>
      </c>
      <c r="O817" s="17" t="s">
        <v>8270</v>
      </c>
      <c r="P817" s="18">
        <f>(((I817/60)/60)/24)+DATE(1970,1,1)</f>
        <v>41944.917858796296</v>
      </c>
      <c r="Q817" s="18">
        <f>(((J817/60)/60)/24)+DATE(1970,1,1)</f>
        <v>41914.917858796296</v>
      </c>
      <c r="R817" s="13">
        <f>YEAR(Q817)</f>
        <v>2014</v>
      </c>
    </row>
    <row r="818" spans="1:18" ht="45" customHeight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6" t="s">
        <v>8299</v>
      </c>
      <c r="O818" s="17" t="s">
        <v>8270</v>
      </c>
      <c r="P818" s="18">
        <f>(((I818/60)/60)/24)+DATE(1970,1,1)</f>
        <v>41373.270833333336</v>
      </c>
      <c r="Q818" s="18">
        <f>(((J818/60)/60)/24)+DATE(1970,1,1)</f>
        <v>41341.870868055557</v>
      </c>
      <c r="R818" s="13">
        <f>YEAR(Q818)</f>
        <v>2013</v>
      </c>
    </row>
    <row r="819" spans="1:18" ht="45" customHeight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6" t="s">
        <v>8299</v>
      </c>
      <c r="O819" s="17" t="s">
        <v>8270</v>
      </c>
      <c r="P819" s="18">
        <f>(((I819/60)/60)/24)+DATE(1970,1,1)</f>
        <v>40979.207638888889</v>
      </c>
      <c r="Q819" s="18">
        <f>(((J819/60)/60)/24)+DATE(1970,1,1)</f>
        <v>40925.599664351852</v>
      </c>
      <c r="R819" s="13">
        <f>YEAR(Q819)</f>
        <v>2012</v>
      </c>
    </row>
    <row r="820" spans="1:18" ht="60" customHeight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6" t="s">
        <v>8299</v>
      </c>
      <c r="O820" s="17" t="s">
        <v>8270</v>
      </c>
      <c r="P820" s="18">
        <f>(((I820/60)/60)/24)+DATE(1970,1,1)</f>
        <v>41128.709027777775</v>
      </c>
      <c r="Q820" s="18">
        <f>(((J820/60)/60)/24)+DATE(1970,1,1)</f>
        <v>41120.882881944446</v>
      </c>
      <c r="R820" s="13">
        <f>YEAR(Q820)</f>
        <v>2012</v>
      </c>
    </row>
    <row r="821" spans="1:18" ht="30" customHeight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6" t="s">
        <v>8299</v>
      </c>
      <c r="O821" s="17" t="s">
        <v>8270</v>
      </c>
      <c r="P821" s="18">
        <f>(((I821/60)/60)/24)+DATE(1970,1,1)</f>
        <v>41629.197222222225</v>
      </c>
      <c r="Q821" s="18">
        <f>(((J821/60)/60)/24)+DATE(1970,1,1)</f>
        <v>41619.998310185183</v>
      </c>
      <c r="R821" s="13">
        <f>YEAR(Q821)</f>
        <v>2013</v>
      </c>
    </row>
    <row r="822" spans="1:18" ht="45" customHeight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6" t="s">
        <v>8299</v>
      </c>
      <c r="O822" s="17" t="s">
        <v>8270</v>
      </c>
      <c r="P822" s="18">
        <f>(((I822/60)/60)/24)+DATE(1970,1,1)</f>
        <v>41799.208333333336</v>
      </c>
      <c r="Q822" s="18">
        <f>(((J822/60)/60)/24)+DATE(1970,1,1)</f>
        <v>41768.841921296298</v>
      </c>
      <c r="R822" s="13">
        <f>YEAR(Q822)</f>
        <v>2014</v>
      </c>
    </row>
    <row r="823" spans="1:18" ht="45" customHeight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6" t="s">
        <v>8299</v>
      </c>
      <c r="O823" s="17" t="s">
        <v>8270</v>
      </c>
      <c r="P823" s="18">
        <f>(((I823/60)/60)/24)+DATE(1970,1,1)</f>
        <v>42128.167361111111</v>
      </c>
      <c r="Q823" s="18">
        <f>(((J823/60)/60)/24)+DATE(1970,1,1)</f>
        <v>42093.922048611115</v>
      </c>
      <c r="R823" s="13">
        <f>YEAR(Q823)</f>
        <v>2015</v>
      </c>
    </row>
    <row r="824" spans="1:18" ht="45" customHeight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6" t="s">
        <v>8299</v>
      </c>
      <c r="O824" s="17" t="s">
        <v>8270</v>
      </c>
      <c r="P824" s="18">
        <f>(((I824/60)/60)/24)+DATE(1970,1,1)</f>
        <v>41187.947337962964</v>
      </c>
      <c r="Q824" s="18">
        <f>(((J824/60)/60)/24)+DATE(1970,1,1)</f>
        <v>41157.947337962964</v>
      </c>
      <c r="R824" s="13">
        <f>YEAR(Q824)</f>
        <v>2012</v>
      </c>
    </row>
    <row r="825" spans="1:18" ht="45" customHeight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6" t="s">
        <v>8299</v>
      </c>
      <c r="O825" s="17" t="s">
        <v>8270</v>
      </c>
      <c r="P825" s="18">
        <f>(((I825/60)/60)/24)+DATE(1970,1,1)</f>
        <v>42085.931157407409</v>
      </c>
      <c r="Q825" s="18">
        <f>(((J825/60)/60)/24)+DATE(1970,1,1)</f>
        <v>42055.972824074073</v>
      </c>
      <c r="R825" s="13">
        <f>YEAR(Q825)</f>
        <v>2015</v>
      </c>
    </row>
    <row r="826" spans="1:18" ht="60" customHeight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6" t="s">
        <v>8299</v>
      </c>
      <c r="O826" s="17" t="s">
        <v>8270</v>
      </c>
      <c r="P826" s="18">
        <f>(((I826/60)/60)/24)+DATE(1970,1,1)</f>
        <v>40286.290972222225</v>
      </c>
      <c r="Q826" s="18">
        <f>(((J826/60)/60)/24)+DATE(1970,1,1)</f>
        <v>40250.242106481484</v>
      </c>
      <c r="R826" s="13">
        <f>YEAR(Q826)</f>
        <v>2010</v>
      </c>
    </row>
    <row r="827" spans="1:18" ht="45" customHeight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6" t="s">
        <v>8299</v>
      </c>
      <c r="O827" s="17" t="s">
        <v>8270</v>
      </c>
      <c r="P827" s="18">
        <f>(((I827/60)/60)/24)+DATE(1970,1,1)</f>
        <v>41211.306527777779</v>
      </c>
      <c r="Q827" s="18">
        <f>(((J827/60)/60)/24)+DATE(1970,1,1)</f>
        <v>41186.306527777779</v>
      </c>
      <c r="R827" s="13">
        <f>YEAR(Q827)</f>
        <v>2012</v>
      </c>
    </row>
    <row r="828" spans="1:18" ht="45" customHeight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6" t="s">
        <v>8299</v>
      </c>
      <c r="O828" s="17" t="s">
        <v>8270</v>
      </c>
      <c r="P828" s="18">
        <f>(((I828/60)/60)/24)+DATE(1970,1,1)</f>
        <v>40993.996874999997</v>
      </c>
      <c r="Q828" s="18">
        <f>(((J828/60)/60)/24)+DATE(1970,1,1)</f>
        <v>40973.038541666669</v>
      </c>
      <c r="R828" s="13">
        <f>YEAR(Q828)</f>
        <v>2012</v>
      </c>
    </row>
    <row r="829" spans="1:18" ht="60" customHeight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6" t="s">
        <v>8299</v>
      </c>
      <c r="O829" s="17" t="s">
        <v>8270</v>
      </c>
      <c r="P829" s="18">
        <f>(((I829/60)/60)/24)+DATE(1970,1,1)</f>
        <v>40953.825694444444</v>
      </c>
      <c r="Q829" s="18">
        <f>(((J829/60)/60)/24)+DATE(1970,1,1)</f>
        <v>40927.473460648151</v>
      </c>
      <c r="R829" s="13">
        <f>YEAR(Q829)</f>
        <v>2012</v>
      </c>
    </row>
    <row r="830" spans="1:18" ht="60" customHeight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6" t="s">
        <v>8299</v>
      </c>
      <c r="O830" s="17" t="s">
        <v>8270</v>
      </c>
      <c r="P830" s="18">
        <f>(((I830/60)/60)/24)+DATE(1970,1,1)</f>
        <v>41085.683333333334</v>
      </c>
      <c r="Q830" s="18">
        <f>(((J830/60)/60)/24)+DATE(1970,1,1)</f>
        <v>41073.050717592596</v>
      </c>
      <c r="R830" s="13">
        <f>YEAR(Q830)</f>
        <v>2012</v>
      </c>
    </row>
    <row r="831" spans="1:18" ht="60" customHeight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6" t="s">
        <v>8299</v>
      </c>
      <c r="O831" s="17" t="s">
        <v>8270</v>
      </c>
      <c r="P831" s="18">
        <f>(((I831/60)/60)/24)+DATE(1970,1,1)</f>
        <v>42564.801388888889</v>
      </c>
      <c r="Q831" s="18">
        <f>(((J831/60)/60)/24)+DATE(1970,1,1)</f>
        <v>42504.801388888889</v>
      </c>
      <c r="R831" s="13">
        <f>YEAR(Q831)</f>
        <v>2016</v>
      </c>
    </row>
    <row r="832" spans="1:18" ht="45" customHeight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6" t="s">
        <v>8299</v>
      </c>
      <c r="O832" s="17" t="s">
        <v>8270</v>
      </c>
      <c r="P832" s="18">
        <f>(((I832/60)/60)/24)+DATE(1970,1,1)</f>
        <v>41355.484085648146</v>
      </c>
      <c r="Q832" s="18">
        <f>(((J832/60)/60)/24)+DATE(1970,1,1)</f>
        <v>41325.525752314818</v>
      </c>
      <c r="R832" s="13">
        <f>YEAR(Q832)</f>
        <v>2013</v>
      </c>
    </row>
    <row r="833" spans="1:18" ht="45" customHeight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6" t="s">
        <v>8299</v>
      </c>
      <c r="O833" s="17" t="s">
        <v>8270</v>
      </c>
      <c r="P833" s="18">
        <f>(((I833/60)/60)/24)+DATE(1970,1,1)</f>
        <v>41026.646921296298</v>
      </c>
      <c r="Q833" s="18">
        <f>(((J833/60)/60)/24)+DATE(1970,1,1)</f>
        <v>40996.646921296298</v>
      </c>
      <c r="R833" s="13">
        <f>YEAR(Q833)</f>
        <v>2012</v>
      </c>
    </row>
    <row r="834" spans="1:18" ht="60" customHeight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6" t="s">
        <v>8299</v>
      </c>
      <c r="O834" s="17" t="s">
        <v>8270</v>
      </c>
      <c r="P834" s="18">
        <f>(((I834/60)/60)/24)+DATE(1970,1,1)</f>
        <v>40929.342361111114</v>
      </c>
      <c r="Q834" s="18">
        <f>(((J834/60)/60)/24)+DATE(1970,1,1)</f>
        <v>40869.675173611111</v>
      </c>
      <c r="R834" s="13">
        <f>YEAR(Q834)</f>
        <v>2011</v>
      </c>
    </row>
    <row r="835" spans="1:18" ht="15" customHeight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6" t="s">
        <v>8299</v>
      </c>
      <c r="O835" s="17" t="s">
        <v>8270</v>
      </c>
      <c r="P835" s="18">
        <f>(((I835/60)/60)/24)+DATE(1970,1,1)</f>
        <v>41748.878182870372</v>
      </c>
      <c r="Q835" s="18">
        <f>(((J835/60)/60)/24)+DATE(1970,1,1)</f>
        <v>41718.878182870372</v>
      </c>
      <c r="R835" s="13">
        <f>YEAR(Q835)</f>
        <v>2014</v>
      </c>
    </row>
    <row r="836" spans="1:18" ht="60" customHeight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6" t="s">
        <v>8299</v>
      </c>
      <c r="O836" s="17" t="s">
        <v>8270</v>
      </c>
      <c r="P836" s="18">
        <f>(((I836/60)/60)/24)+DATE(1970,1,1)</f>
        <v>41456.165972222225</v>
      </c>
      <c r="Q836" s="18">
        <f>(((J836/60)/60)/24)+DATE(1970,1,1)</f>
        <v>41422.822824074072</v>
      </c>
      <c r="R836" s="13">
        <f>YEAR(Q836)</f>
        <v>2013</v>
      </c>
    </row>
    <row r="837" spans="1:18" ht="60" customHeight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6" t="s">
        <v>8299</v>
      </c>
      <c r="O837" s="17" t="s">
        <v>8270</v>
      </c>
      <c r="P837" s="18">
        <f>(((I837/60)/60)/24)+DATE(1970,1,1)</f>
        <v>41048.125</v>
      </c>
      <c r="Q837" s="18">
        <f>(((J837/60)/60)/24)+DATE(1970,1,1)</f>
        <v>41005.45784722222</v>
      </c>
      <c r="R837" s="13">
        <f>YEAR(Q837)</f>
        <v>2012</v>
      </c>
    </row>
    <row r="838" spans="1:18" ht="15" customHeight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6" t="s">
        <v>8299</v>
      </c>
      <c r="O838" s="17" t="s">
        <v>8270</v>
      </c>
      <c r="P838" s="18">
        <f>(((I838/60)/60)/24)+DATE(1970,1,1)</f>
        <v>41554.056921296295</v>
      </c>
      <c r="Q838" s="18">
        <f>(((J838/60)/60)/24)+DATE(1970,1,1)</f>
        <v>41524.056921296295</v>
      </c>
      <c r="R838" s="13">
        <f>YEAR(Q838)</f>
        <v>2013</v>
      </c>
    </row>
    <row r="839" spans="1:18" ht="45" customHeight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6" t="s">
        <v>8299</v>
      </c>
      <c r="O839" s="17" t="s">
        <v>8270</v>
      </c>
      <c r="P839" s="18">
        <f>(((I839/60)/60)/24)+DATE(1970,1,1)</f>
        <v>41760.998402777775</v>
      </c>
      <c r="Q839" s="18">
        <f>(((J839/60)/60)/24)+DATE(1970,1,1)</f>
        <v>41730.998402777775</v>
      </c>
      <c r="R839" s="13">
        <f>YEAR(Q839)</f>
        <v>2014</v>
      </c>
    </row>
    <row r="840" spans="1:18" ht="60" customHeight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6" t="s">
        <v>8299</v>
      </c>
      <c r="O840" s="17" t="s">
        <v>8270</v>
      </c>
      <c r="P840" s="18">
        <f>(((I840/60)/60)/24)+DATE(1970,1,1)</f>
        <v>40925.897974537038</v>
      </c>
      <c r="Q840" s="18">
        <f>(((J840/60)/60)/24)+DATE(1970,1,1)</f>
        <v>40895.897974537038</v>
      </c>
      <c r="R840" s="13">
        <f>YEAR(Q840)</f>
        <v>2011</v>
      </c>
    </row>
    <row r="841" spans="1:18" ht="45" customHeight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6" t="s">
        <v>8299</v>
      </c>
      <c r="O841" s="17" t="s">
        <v>8270</v>
      </c>
      <c r="P841" s="18">
        <f>(((I841/60)/60)/24)+DATE(1970,1,1)</f>
        <v>41174.763379629629</v>
      </c>
      <c r="Q841" s="18">
        <f>(((J841/60)/60)/24)+DATE(1970,1,1)</f>
        <v>41144.763379629629</v>
      </c>
      <c r="R841" s="13">
        <f>YEAR(Q841)</f>
        <v>2012</v>
      </c>
    </row>
    <row r="842" spans="1:18" ht="45" customHeight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6" t="s">
        <v>8299</v>
      </c>
      <c r="O842" s="17" t="s">
        <v>8271</v>
      </c>
      <c r="P842" s="18">
        <f>(((I842/60)/60)/24)+DATE(1970,1,1)</f>
        <v>42637.226701388892</v>
      </c>
      <c r="Q842" s="18">
        <f>(((J842/60)/60)/24)+DATE(1970,1,1)</f>
        <v>42607.226701388892</v>
      </c>
      <c r="R842" s="13">
        <f>YEAR(Q842)</f>
        <v>2016</v>
      </c>
    </row>
    <row r="843" spans="1:18" ht="60" customHeight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6" t="s">
        <v>8299</v>
      </c>
      <c r="O843" s="17" t="s">
        <v>8271</v>
      </c>
      <c r="P843" s="18">
        <f>(((I843/60)/60)/24)+DATE(1970,1,1)</f>
        <v>41953.88035879629</v>
      </c>
      <c r="Q843" s="18">
        <f>(((J843/60)/60)/24)+DATE(1970,1,1)</f>
        <v>41923.838692129626</v>
      </c>
      <c r="R843" s="13">
        <f>YEAR(Q843)</f>
        <v>2014</v>
      </c>
    </row>
    <row r="844" spans="1:18" ht="45" customHeight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6" t="s">
        <v>8299</v>
      </c>
      <c r="O844" s="17" t="s">
        <v>8271</v>
      </c>
      <c r="P844" s="18">
        <f>(((I844/60)/60)/24)+DATE(1970,1,1)</f>
        <v>41561.165972222225</v>
      </c>
      <c r="Q844" s="18">
        <f>(((J844/60)/60)/24)+DATE(1970,1,1)</f>
        <v>41526.592395833337</v>
      </c>
      <c r="R844" s="13">
        <f>YEAR(Q844)</f>
        <v>2013</v>
      </c>
    </row>
    <row r="845" spans="1:18" ht="60" customHeight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6" t="s">
        <v>8299</v>
      </c>
      <c r="O845" s="17" t="s">
        <v>8271</v>
      </c>
      <c r="P845" s="18">
        <f>(((I845/60)/60)/24)+DATE(1970,1,1)</f>
        <v>42712.333333333328</v>
      </c>
      <c r="Q845" s="18">
        <f>(((J845/60)/60)/24)+DATE(1970,1,1)</f>
        <v>42695.257870370369</v>
      </c>
      <c r="R845" s="13">
        <f>YEAR(Q845)</f>
        <v>2016</v>
      </c>
    </row>
    <row r="846" spans="1:18" ht="60" customHeight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6" t="s">
        <v>8299</v>
      </c>
      <c r="O846" s="17" t="s">
        <v>8271</v>
      </c>
      <c r="P846" s="18">
        <f>(((I846/60)/60)/24)+DATE(1970,1,1)</f>
        <v>41944.207638888889</v>
      </c>
      <c r="Q846" s="18">
        <f>(((J846/60)/60)/24)+DATE(1970,1,1)</f>
        <v>41905.684629629628</v>
      </c>
      <c r="R846" s="13">
        <f>YEAR(Q846)</f>
        <v>2014</v>
      </c>
    </row>
    <row r="847" spans="1:18" ht="45" customHeight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6" t="s">
        <v>8299</v>
      </c>
      <c r="O847" s="17" t="s">
        <v>8271</v>
      </c>
      <c r="P847" s="18">
        <f>(((I847/60)/60)/24)+DATE(1970,1,1)</f>
        <v>42618.165972222225</v>
      </c>
      <c r="Q847" s="18">
        <f>(((J847/60)/60)/24)+DATE(1970,1,1)</f>
        <v>42578.205972222218</v>
      </c>
      <c r="R847" s="13">
        <f>YEAR(Q847)</f>
        <v>2016</v>
      </c>
    </row>
    <row r="848" spans="1:18" ht="45" customHeight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6" t="s">
        <v>8299</v>
      </c>
      <c r="O848" s="17" t="s">
        <v>8271</v>
      </c>
      <c r="P848" s="18">
        <f>(((I848/60)/60)/24)+DATE(1970,1,1)</f>
        <v>41708.583333333336</v>
      </c>
      <c r="Q848" s="18">
        <f>(((J848/60)/60)/24)+DATE(1970,1,1)</f>
        <v>41694.391840277778</v>
      </c>
      <c r="R848" s="13">
        <f>YEAR(Q848)</f>
        <v>2014</v>
      </c>
    </row>
    <row r="849" spans="1:18" ht="30" customHeight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6" t="s">
        <v>8299</v>
      </c>
      <c r="O849" s="17" t="s">
        <v>8271</v>
      </c>
      <c r="P849" s="18">
        <f>(((I849/60)/60)/24)+DATE(1970,1,1)</f>
        <v>42195.79833333334</v>
      </c>
      <c r="Q849" s="18">
        <f>(((J849/60)/60)/24)+DATE(1970,1,1)</f>
        <v>42165.79833333334</v>
      </c>
      <c r="R849" s="13">
        <f>YEAR(Q849)</f>
        <v>2015</v>
      </c>
    </row>
    <row r="850" spans="1:18" ht="45" customHeight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6" t="s">
        <v>8299</v>
      </c>
      <c r="O850" s="17" t="s">
        <v>8271</v>
      </c>
      <c r="P850" s="18">
        <f>(((I850/60)/60)/24)+DATE(1970,1,1)</f>
        <v>42108.792048611111</v>
      </c>
      <c r="Q850" s="18">
        <f>(((J850/60)/60)/24)+DATE(1970,1,1)</f>
        <v>42078.792048611111</v>
      </c>
      <c r="R850" s="13">
        <f>YEAR(Q850)</f>
        <v>2015</v>
      </c>
    </row>
    <row r="851" spans="1:18" ht="60" customHeight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6" t="s">
        <v>8299</v>
      </c>
      <c r="O851" s="17" t="s">
        <v>8271</v>
      </c>
      <c r="P851" s="18">
        <f>(((I851/60)/60)/24)+DATE(1970,1,1)</f>
        <v>42079.107222222221</v>
      </c>
      <c r="Q851" s="18">
        <f>(((J851/60)/60)/24)+DATE(1970,1,1)</f>
        <v>42051.148888888885</v>
      </c>
      <c r="R851" s="13">
        <f>YEAR(Q851)</f>
        <v>2015</v>
      </c>
    </row>
    <row r="852" spans="1:18" ht="45" customHeight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6" t="s">
        <v>8299</v>
      </c>
      <c r="O852" s="17" t="s">
        <v>8271</v>
      </c>
      <c r="P852" s="18">
        <f>(((I852/60)/60)/24)+DATE(1970,1,1)</f>
        <v>42485.207638888889</v>
      </c>
      <c r="Q852" s="18">
        <f>(((J852/60)/60)/24)+DATE(1970,1,1)</f>
        <v>42452.827743055561</v>
      </c>
      <c r="R852" s="13">
        <f>YEAR(Q852)</f>
        <v>2016</v>
      </c>
    </row>
    <row r="853" spans="1:18" ht="45" customHeight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6" t="s">
        <v>8299</v>
      </c>
      <c r="O853" s="17" t="s">
        <v>8271</v>
      </c>
      <c r="P853" s="18">
        <f>(((I853/60)/60)/24)+DATE(1970,1,1)</f>
        <v>42582.822916666672</v>
      </c>
      <c r="Q853" s="18">
        <f>(((J853/60)/60)/24)+DATE(1970,1,1)</f>
        <v>42522.880243055552</v>
      </c>
      <c r="R853" s="13">
        <f>YEAR(Q853)</f>
        <v>2016</v>
      </c>
    </row>
    <row r="854" spans="1:18" ht="30" customHeight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6" t="s">
        <v>8299</v>
      </c>
      <c r="O854" s="17" t="s">
        <v>8271</v>
      </c>
      <c r="P854" s="18">
        <f>(((I854/60)/60)/24)+DATE(1970,1,1)</f>
        <v>42667.875</v>
      </c>
      <c r="Q854" s="18">
        <f>(((J854/60)/60)/24)+DATE(1970,1,1)</f>
        <v>42656.805497685185</v>
      </c>
      <c r="R854" s="13">
        <f>YEAR(Q854)</f>
        <v>2016</v>
      </c>
    </row>
    <row r="855" spans="1:18" ht="45" customHeight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6" t="s">
        <v>8299</v>
      </c>
      <c r="O855" s="17" t="s">
        <v>8271</v>
      </c>
      <c r="P855" s="18">
        <f>(((I855/60)/60)/24)+DATE(1970,1,1)</f>
        <v>42051.832280092596</v>
      </c>
      <c r="Q855" s="18">
        <f>(((J855/60)/60)/24)+DATE(1970,1,1)</f>
        <v>42021.832280092596</v>
      </c>
      <c r="R855" s="13">
        <f>YEAR(Q855)</f>
        <v>2015</v>
      </c>
    </row>
    <row r="856" spans="1:18" ht="45" customHeight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6" t="s">
        <v>8299</v>
      </c>
      <c r="O856" s="17" t="s">
        <v>8271</v>
      </c>
      <c r="P856" s="18">
        <f>(((I856/60)/60)/24)+DATE(1970,1,1)</f>
        <v>42732.212337962963</v>
      </c>
      <c r="Q856" s="18">
        <f>(((J856/60)/60)/24)+DATE(1970,1,1)</f>
        <v>42702.212337962963</v>
      </c>
      <c r="R856" s="13">
        <f>YEAR(Q856)</f>
        <v>2016</v>
      </c>
    </row>
    <row r="857" spans="1:18" ht="45" customHeight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6" t="s">
        <v>8299</v>
      </c>
      <c r="O857" s="17" t="s">
        <v>8271</v>
      </c>
      <c r="P857" s="18">
        <f>(((I857/60)/60)/24)+DATE(1970,1,1)</f>
        <v>42575.125196759262</v>
      </c>
      <c r="Q857" s="18">
        <f>(((J857/60)/60)/24)+DATE(1970,1,1)</f>
        <v>42545.125196759262</v>
      </c>
      <c r="R857" s="13">
        <f>YEAR(Q857)</f>
        <v>2016</v>
      </c>
    </row>
    <row r="858" spans="1:18" ht="60" customHeight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6" t="s">
        <v>8299</v>
      </c>
      <c r="O858" s="17" t="s">
        <v>8271</v>
      </c>
      <c r="P858" s="18">
        <f>(((I858/60)/60)/24)+DATE(1970,1,1)</f>
        <v>42668.791666666672</v>
      </c>
      <c r="Q858" s="18">
        <f>(((J858/60)/60)/24)+DATE(1970,1,1)</f>
        <v>42609.311990740738</v>
      </c>
      <c r="R858" s="13">
        <f>YEAR(Q858)</f>
        <v>2016</v>
      </c>
    </row>
    <row r="859" spans="1:18" ht="45" customHeight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6" t="s">
        <v>8299</v>
      </c>
      <c r="O859" s="17" t="s">
        <v>8271</v>
      </c>
      <c r="P859" s="18">
        <f>(((I859/60)/60)/24)+DATE(1970,1,1)</f>
        <v>42333.623043981483</v>
      </c>
      <c r="Q859" s="18">
        <f>(((J859/60)/60)/24)+DATE(1970,1,1)</f>
        <v>42291.581377314811</v>
      </c>
      <c r="R859" s="13">
        <f>YEAR(Q859)</f>
        <v>2015</v>
      </c>
    </row>
    <row r="860" spans="1:18" ht="60" customHeight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6" t="s">
        <v>8299</v>
      </c>
      <c r="O860" s="17" t="s">
        <v>8271</v>
      </c>
      <c r="P860" s="18">
        <f>(((I860/60)/60)/24)+DATE(1970,1,1)</f>
        <v>42109.957638888889</v>
      </c>
      <c r="Q860" s="18">
        <f>(((J860/60)/60)/24)+DATE(1970,1,1)</f>
        <v>42079.745578703703</v>
      </c>
      <c r="R860" s="13">
        <f>YEAR(Q860)</f>
        <v>2015</v>
      </c>
    </row>
    <row r="861" spans="1:18" ht="45" customHeight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6" t="s">
        <v>8299</v>
      </c>
      <c r="O861" s="17" t="s">
        <v>8271</v>
      </c>
      <c r="P861" s="18">
        <f>(((I861/60)/60)/24)+DATE(1970,1,1)</f>
        <v>42159</v>
      </c>
      <c r="Q861" s="18">
        <f>(((J861/60)/60)/24)+DATE(1970,1,1)</f>
        <v>42128.820231481484</v>
      </c>
      <c r="R861" s="13">
        <f>YEAR(Q861)</f>
        <v>2015</v>
      </c>
    </row>
    <row r="862" spans="1:18" ht="60" customHeight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6" t="s">
        <v>8299</v>
      </c>
      <c r="O862" s="17" t="s">
        <v>8272</v>
      </c>
      <c r="P862" s="18">
        <f>(((I862/60)/60)/24)+DATE(1970,1,1)</f>
        <v>41600.524456018517</v>
      </c>
      <c r="Q862" s="18">
        <f>(((J862/60)/60)/24)+DATE(1970,1,1)</f>
        <v>41570.482789351852</v>
      </c>
      <c r="R862" s="13">
        <f>YEAR(Q862)</f>
        <v>2013</v>
      </c>
    </row>
    <row r="863" spans="1:18" ht="45" customHeight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6" t="s">
        <v>8299</v>
      </c>
      <c r="O863" s="17" t="s">
        <v>8272</v>
      </c>
      <c r="P863" s="18">
        <f>(((I863/60)/60)/24)+DATE(1970,1,1)</f>
        <v>42629.965324074074</v>
      </c>
      <c r="Q863" s="18">
        <f>(((J863/60)/60)/24)+DATE(1970,1,1)</f>
        <v>42599.965324074074</v>
      </c>
      <c r="R863" s="13">
        <f>YEAR(Q863)</f>
        <v>2016</v>
      </c>
    </row>
    <row r="864" spans="1:18" ht="45" customHeight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6" t="s">
        <v>8299</v>
      </c>
      <c r="O864" s="17" t="s">
        <v>8272</v>
      </c>
      <c r="P864" s="18">
        <f>(((I864/60)/60)/24)+DATE(1970,1,1)</f>
        <v>41589.596620370372</v>
      </c>
      <c r="Q864" s="18">
        <f>(((J864/60)/60)/24)+DATE(1970,1,1)</f>
        <v>41559.5549537037</v>
      </c>
      <c r="R864" s="13">
        <f>YEAR(Q864)</f>
        <v>2013</v>
      </c>
    </row>
    <row r="865" spans="1:18" ht="45" customHeight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6" t="s">
        <v>8299</v>
      </c>
      <c r="O865" s="17" t="s">
        <v>8272</v>
      </c>
      <c r="P865" s="18">
        <f>(((I865/60)/60)/24)+DATE(1970,1,1)</f>
        <v>40951.117662037039</v>
      </c>
      <c r="Q865" s="18">
        <f>(((J865/60)/60)/24)+DATE(1970,1,1)</f>
        <v>40921.117662037039</v>
      </c>
      <c r="R865" s="13">
        <f>YEAR(Q865)</f>
        <v>2012</v>
      </c>
    </row>
    <row r="866" spans="1:18" ht="45" customHeight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6" t="s">
        <v>8299</v>
      </c>
      <c r="O866" s="17" t="s">
        <v>8272</v>
      </c>
      <c r="P866" s="18">
        <f>(((I866/60)/60)/24)+DATE(1970,1,1)</f>
        <v>41563.415972222225</v>
      </c>
      <c r="Q866" s="18">
        <f>(((J866/60)/60)/24)+DATE(1970,1,1)</f>
        <v>41541.106921296298</v>
      </c>
      <c r="R866" s="13">
        <f>YEAR(Q866)</f>
        <v>2013</v>
      </c>
    </row>
    <row r="867" spans="1:18" ht="60" customHeight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6" t="s">
        <v>8299</v>
      </c>
      <c r="O867" s="17" t="s">
        <v>8272</v>
      </c>
      <c r="P867" s="18">
        <f>(((I867/60)/60)/24)+DATE(1970,1,1)</f>
        <v>41290.77311342593</v>
      </c>
      <c r="Q867" s="18">
        <f>(((J867/60)/60)/24)+DATE(1970,1,1)</f>
        <v>41230.77311342593</v>
      </c>
      <c r="R867" s="13">
        <f>YEAR(Q867)</f>
        <v>2012</v>
      </c>
    </row>
    <row r="868" spans="1:18" ht="45" customHeight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6" t="s">
        <v>8299</v>
      </c>
      <c r="O868" s="17" t="s">
        <v>8272</v>
      </c>
      <c r="P868" s="18">
        <f>(((I868/60)/60)/24)+DATE(1970,1,1)</f>
        <v>42063.631944444445</v>
      </c>
      <c r="Q868" s="18">
        <f>(((J868/60)/60)/24)+DATE(1970,1,1)</f>
        <v>42025.637939814813</v>
      </c>
      <c r="R868" s="13">
        <f>YEAR(Q868)</f>
        <v>2015</v>
      </c>
    </row>
    <row r="869" spans="1:18" ht="60" customHeight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6" t="s">
        <v>8299</v>
      </c>
      <c r="O869" s="17" t="s">
        <v>8272</v>
      </c>
      <c r="P869" s="18">
        <f>(((I869/60)/60)/24)+DATE(1970,1,1)</f>
        <v>40148.207638888889</v>
      </c>
      <c r="Q869" s="18">
        <f>(((J869/60)/60)/24)+DATE(1970,1,1)</f>
        <v>40088.105393518519</v>
      </c>
      <c r="R869" s="13">
        <f>YEAR(Q869)</f>
        <v>2009</v>
      </c>
    </row>
    <row r="870" spans="1:18" ht="60" customHeight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6" t="s">
        <v>8299</v>
      </c>
      <c r="O870" s="17" t="s">
        <v>8272</v>
      </c>
      <c r="P870" s="18">
        <f>(((I870/60)/60)/24)+DATE(1970,1,1)</f>
        <v>41646.027754629627</v>
      </c>
      <c r="Q870" s="18">
        <f>(((J870/60)/60)/24)+DATE(1970,1,1)</f>
        <v>41616.027754629627</v>
      </c>
      <c r="R870" s="13">
        <f>YEAR(Q870)</f>
        <v>2013</v>
      </c>
    </row>
    <row r="871" spans="1:18" ht="60" customHeight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6" t="s">
        <v>8299</v>
      </c>
      <c r="O871" s="17" t="s">
        <v>8272</v>
      </c>
      <c r="P871" s="18">
        <f>(((I871/60)/60)/24)+DATE(1970,1,1)</f>
        <v>41372.803900462961</v>
      </c>
      <c r="Q871" s="18">
        <f>(((J871/60)/60)/24)+DATE(1970,1,1)</f>
        <v>41342.845567129632</v>
      </c>
      <c r="R871" s="13">
        <f>YEAR(Q871)</f>
        <v>2013</v>
      </c>
    </row>
    <row r="872" spans="1:18" ht="60" customHeight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6" t="s">
        <v>8299</v>
      </c>
      <c r="O872" s="17" t="s">
        <v>8272</v>
      </c>
      <c r="P872" s="18">
        <f>(((I872/60)/60)/24)+DATE(1970,1,1)</f>
        <v>41518.022256944445</v>
      </c>
      <c r="Q872" s="18">
        <f>(((J872/60)/60)/24)+DATE(1970,1,1)</f>
        <v>41488.022256944445</v>
      </c>
      <c r="R872" s="13">
        <f>YEAR(Q872)</f>
        <v>2013</v>
      </c>
    </row>
    <row r="873" spans="1:18" ht="60" customHeight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6" t="s">
        <v>8299</v>
      </c>
      <c r="O873" s="17" t="s">
        <v>8272</v>
      </c>
      <c r="P873" s="18">
        <f>(((I873/60)/60)/24)+DATE(1970,1,1)</f>
        <v>41607.602951388886</v>
      </c>
      <c r="Q873" s="18">
        <f>(((J873/60)/60)/24)+DATE(1970,1,1)</f>
        <v>41577.561284722222</v>
      </c>
      <c r="R873" s="13">
        <f>YEAR(Q873)</f>
        <v>2013</v>
      </c>
    </row>
    <row r="874" spans="1:18" ht="45" customHeight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6" t="s">
        <v>8299</v>
      </c>
      <c r="O874" s="17" t="s">
        <v>8272</v>
      </c>
      <c r="P874" s="18">
        <f>(((I874/60)/60)/24)+DATE(1970,1,1)</f>
        <v>40612.825543981482</v>
      </c>
      <c r="Q874" s="18">
        <f>(((J874/60)/60)/24)+DATE(1970,1,1)</f>
        <v>40567.825543981482</v>
      </c>
      <c r="R874" s="13">
        <f>YEAR(Q874)</f>
        <v>2011</v>
      </c>
    </row>
    <row r="875" spans="1:18" ht="45" customHeight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6" t="s">
        <v>8299</v>
      </c>
      <c r="O875" s="17" t="s">
        <v>8272</v>
      </c>
      <c r="P875" s="18">
        <f>(((I875/60)/60)/24)+DATE(1970,1,1)</f>
        <v>41224.208796296298</v>
      </c>
      <c r="Q875" s="18">
        <f>(((J875/60)/60)/24)+DATE(1970,1,1)</f>
        <v>41184.167129629634</v>
      </c>
      <c r="R875" s="13">
        <f>YEAR(Q875)</f>
        <v>2012</v>
      </c>
    </row>
    <row r="876" spans="1:18" ht="60" customHeight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6" t="s">
        <v>8299</v>
      </c>
      <c r="O876" s="17" t="s">
        <v>8272</v>
      </c>
      <c r="P876" s="18">
        <f>(((I876/60)/60)/24)+DATE(1970,1,1)</f>
        <v>41398.583726851852</v>
      </c>
      <c r="Q876" s="18">
        <f>(((J876/60)/60)/24)+DATE(1970,1,1)</f>
        <v>41368.583726851852</v>
      </c>
      <c r="R876" s="13">
        <f>YEAR(Q876)</f>
        <v>2013</v>
      </c>
    </row>
    <row r="877" spans="1:18" ht="60" customHeight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6" t="s">
        <v>8299</v>
      </c>
      <c r="O877" s="17" t="s">
        <v>8272</v>
      </c>
      <c r="P877" s="18">
        <f>(((I877/60)/60)/24)+DATE(1970,1,1)</f>
        <v>42268.723738425921</v>
      </c>
      <c r="Q877" s="18">
        <f>(((J877/60)/60)/24)+DATE(1970,1,1)</f>
        <v>42248.723738425921</v>
      </c>
      <c r="R877" s="13">
        <f>YEAR(Q877)</f>
        <v>2015</v>
      </c>
    </row>
    <row r="878" spans="1:18" ht="30" customHeight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6" t="s">
        <v>8299</v>
      </c>
      <c r="O878" s="17" t="s">
        <v>8272</v>
      </c>
      <c r="P878" s="18">
        <f>(((I878/60)/60)/24)+DATE(1970,1,1)</f>
        <v>41309.496840277774</v>
      </c>
      <c r="Q878" s="18">
        <f>(((J878/60)/60)/24)+DATE(1970,1,1)</f>
        <v>41276.496840277774</v>
      </c>
      <c r="R878" s="13">
        <f>YEAR(Q878)</f>
        <v>2013</v>
      </c>
    </row>
    <row r="879" spans="1:18" ht="60" customHeight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6" t="s">
        <v>8299</v>
      </c>
      <c r="O879" s="17" t="s">
        <v>8272</v>
      </c>
      <c r="P879" s="18">
        <f>(((I879/60)/60)/24)+DATE(1970,1,1)</f>
        <v>41627.788888888892</v>
      </c>
      <c r="Q879" s="18">
        <f>(((J879/60)/60)/24)+DATE(1970,1,1)</f>
        <v>41597.788888888892</v>
      </c>
      <c r="R879" s="13">
        <f>YEAR(Q879)</f>
        <v>2013</v>
      </c>
    </row>
    <row r="880" spans="1:18" ht="60" customHeight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6" t="s">
        <v>8299</v>
      </c>
      <c r="O880" s="17" t="s">
        <v>8272</v>
      </c>
      <c r="P880" s="18">
        <f>(((I880/60)/60)/24)+DATE(1970,1,1)</f>
        <v>40535.232916666668</v>
      </c>
      <c r="Q880" s="18">
        <f>(((J880/60)/60)/24)+DATE(1970,1,1)</f>
        <v>40505.232916666668</v>
      </c>
      <c r="R880" s="13">
        <f>YEAR(Q880)</f>
        <v>2010</v>
      </c>
    </row>
    <row r="881" spans="1:18" ht="60" customHeight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6" t="s">
        <v>8299</v>
      </c>
      <c r="O881" s="17" t="s">
        <v>8272</v>
      </c>
      <c r="P881" s="18">
        <f>(((I881/60)/60)/24)+DATE(1970,1,1)</f>
        <v>41058.829918981479</v>
      </c>
      <c r="Q881" s="18">
        <f>(((J881/60)/60)/24)+DATE(1970,1,1)</f>
        <v>41037.829918981479</v>
      </c>
      <c r="R881" s="13">
        <f>YEAR(Q881)</f>
        <v>2012</v>
      </c>
    </row>
    <row r="882" spans="1:18" ht="60" customHeight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6" t="s">
        <v>8299</v>
      </c>
      <c r="O882" s="17" t="s">
        <v>8273</v>
      </c>
      <c r="P882" s="18">
        <f>(((I882/60)/60)/24)+DATE(1970,1,1)</f>
        <v>41212.32104166667</v>
      </c>
      <c r="Q882" s="18">
        <f>(((J882/60)/60)/24)+DATE(1970,1,1)</f>
        <v>41179.32104166667</v>
      </c>
      <c r="R882" s="13">
        <f>YEAR(Q882)</f>
        <v>2012</v>
      </c>
    </row>
    <row r="883" spans="1:18" ht="45" customHeight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6" t="s">
        <v>8299</v>
      </c>
      <c r="O883" s="17" t="s">
        <v>8273</v>
      </c>
      <c r="P883" s="18">
        <f>(((I883/60)/60)/24)+DATE(1970,1,1)</f>
        <v>40922.25099537037</v>
      </c>
      <c r="Q883" s="18">
        <f>(((J883/60)/60)/24)+DATE(1970,1,1)</f>
        <v>40877.25099537037</v>
      </c>
      <c r="R883" s="13">
        <f>YEAR(Q883)</f>
        <v>2011</v>
      </c>
    </row>
    <row r="884" spans="1:18" ht="60" customHeight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6" t="s">
        <v>8299</v>
      </c>
      <c r="O884" s="17" t="s">
        <v>8273</v>
      </c>
      <c r="P884" s="18">
        <f>(((I884/60)/60)/24)+DATE(1970,1,1)</f>
        <v>40792.860532407409</v>
      </c>
      <c r="Q884" s="18">
        <f>(((J884/60)/60)/24)+DATE(1970,1,1)</f>
        <v>40759.860532407409</v>
      </c>
      <c r="R884" s="13">
        <f>YEAR(Q884)</f>
        <v>2011</v>
      </c>
    </row>
    <row r="885" spans="1:18" ht="60" customHeight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6" t="s">
        <v>8299</v>
      </c>
      <c r="O885" s="17" t="s">
        <v>8273</v>
      </c>
      <c r="P885" s="18">
        <f>(((I885/60)/60)/24)+DATE(1970,1,1)</f>
        <v>42431.935590277775</v>
      </c>
      <c r="Q885" s="18">
        <f>(((J885/60)/60)/24)+DATE(1970,1,1)</f>
        <v>42371.935590277775</v>
      </c>
      <c r="R885" s="13">
        <f>YEAR(Q885)</f>
        <v>2016</v>
      </c>
    </row>
    <row r="886" spans="1:18" ht="45" customHeight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6" t="s">
        <v>8299</v>
      </c>
      <c r="O886" s="17" t="s">
        <v>8273</v>
      </c>
      <c r="P886" s="18">
        <f>(((I886/60)/60)/24)+DATE(1970,1,1)</f>
        <v>41041.104861111111</v>
      </c>
      <c r="Q886" s="18">
        <f>(((J886/60)/60)/24)+DATE(1970,1,1)</f>
        <v>40981.802615740737</v>
      </c>
      <c r="R886" s="13">
        <f>YEAR(Q886)</f>
        <v>2012</v>
      </c>
    </row>
    <row r="887" spans="1:18" ht="45" customHeight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6" t="s">
        <v>8299</v>
      </c>
      <c r="O887" s="17" t="s">
        <v>8273</v>
      </c>
      <c r="P887" s="18">
        <f>(((I887/60)/60)/24)+DATE(1970,1,1)</f>
        <v>42734.941099537042</v>
      </c>
      <c r="Q887" s="18">
        <f>(((J887/60)/60)/24)+DATE(1970,1,1)</f>
        <v>42713.941099537042</v>
      </c>
      <c r="R887" s="13">
        <f>YEAR(Q887)</f>
        <v>2016</v>
      </c>
    </row>
    <row r="888" spans="1:18" ht="60" customHeight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6" t="s">
        <v>8299</v>
      </c>
      <c r="O888" s="17" t="s">
        <v>8273</v>
      </c>
      <c r="P888" s="18">
        <f>(((I888/60)/60)/24)+DATE(1970,1,1)</f>
        <v>42628.870520833334</v>
      </c>
      <c r="Q888" s="18">
        <f>(((J888/60)/60)/24)+DATE(1970,1,1)</f>
        <v>42603.870520833334</v>
      </c>
      <c r="R888" s="13">
        <f>YEAR(Q888)</f>
        <v>2016</v>
      </c>
    </row>
    <row r="889" spans="1:18" ht="60" customHeight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6" t="s">
        <v>8299</v>
      </c>
      <c r="O889" s="17" t="s">
        <v>8273</v>
      </c>
      <c r="P889" s="18">
        <f>(((I889/60)/60)/24)+DATE(1970,1,1)</f>
        <v>41056.958969907406</v>
      </c>
      <c r="Q889" s="18">
        <f>(((J889/60)/60)/24)+DATE(1970,1,1)</f>
        <v>41026.958969907406</v>
      </c>
      <c r="R889" s="13">
        <f>YEAR(Q889)</f>
        <v>2012</v>
      </c>
    </row>
    <row r="890" spans="1:18" ht="60" customHeight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6" t="s">
        <v>8299</v>
      </c>
      <c r="O890" s="17" t="s">
        <v>8273</v>
      </c>
      <c r="P890" s="18">
        <f>(((I890/60)/60)/24)+DATE(1970,1,1)</f>
        <v>40787.25</v>
      </c>
      <c r="Q890" s="18">
        <f>(((J890/60)/60)/24)+DATE(1970,1,1)</f>
        <v>40751.753298611111</v>
      </c>
      <c r="R890" s="13">
        <f>YEAR(Q890)</f>
        <v>2011</v>
      </c>
    </row>
    <row r="891" spans="1:18" ht="45" customHeight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6" t="s">
        <v>8299</v>
      </c>
      <c r="O891" s="17" t="s">
        <v>8273</v>
      </c>
      <c r="P891" s="18">
        <f>(((I891/60)/60)/24)+DATE(1970,1,1)</f>
        <v>41917.784062500003</v>
      </c>
      <c r="Q891" s="18">
        <f>(((J891/60)/60)/24)+DATE(1970,1,1)</f>
        <v>41887.784062500003</v>
      </c>
      <c r="R891" s="13">
        <f>YEAR(Q891)</f>
        <v>2014</v>
      </c>
    </row>
    <row r="892" spans="1:18" ht="60" customHeight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6" t="s">
        <v>8299</v>
      </c>
      <c r="O892" s="17" t="s">
        <v>8273</v>
      </c>
      <c r="P892" s="18">
        <f>(((I892/60)/60)/24)+DATE(1970,1,1)</f>
        <v>41599.740497685183</v>
      </c>
      <c r="Q892" s="18">
        <f>(((J892/60)/60)/24)+DATE(1970,1,1)</f>
        <v>41569.698831018519</v>
      </c>
      <c r="R892" s="13">
        <f>YEAR(Q892)</f>
        <v>2013</v>
      </c>
    </row>
    <row r="893" spans="1:18" ht="60" customHeight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6" t="s">
        <v>8299</v>
      </c>
      <c r="O893" s="17" t="s">
        <v>8273</v>
      </c>
      <c r="P893" s="18">
        <f>(((I893/60)/60)/24)+DATE(1970,1,1)</f>
        <v>41872.031597222223</v>
      </c>
      <c r="Q893" s="18">
        <f>(((J893/60)/60)/24)+DATE(1970,1,1)</f>
        <v>41842.031597222223</v>
      </c>
      <c r="R893" s="13">
        <f>YEAR(Q893)</f>
        <v>2014</v>
      </c>
    </row>
    <row r="894" spans="1:18" ht="60" customHeight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6" t="s">
        <v>8299</v>
      </c>
      <c r="O894" s="17" t="s">
        <v>8273</v>
      </c>
      <c r="P894" s="18">
        <f>(((I894/60)/60)/24)+DATE(1970,1,1)</f>
        <v>40391.166666666664</v>
      </c>
      <c r="Q894" s="18">
        <f>(((J894/60)/60)/24)+DATE(1970,1,1)</f>
        <v>40304.20003472222</v>
      </c>
      <c r="R894" s="13">
        <f>YEAR(Q894)</f>
        <v>2010</v>
      </c>
    </row>
    <row r="895" spans="1:18" ht="45" customHeight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6" t="s">
        <v>8299</v>
      </c>
      <c r="O895" s="17" t="s">
        <v>8273</v>
      </c>
      <c r="P895" s="18">
        <f>(((I895/60)/60)/24)+DATE(1970,1,1)</f>
        <v>42095.856053240743</v>
      </c>
      <c r="Q895" s="18">
        <f>(((J895/60)/60)/24)+DATE(1970,1,1)</f>
        <v>42065.897719907407</v>
      </c>
      <c r="R895" s="13">
        <f>YEAR(Q895)</f>
        <v>2015</v>
      </c>
    </row>
    <row r="896" spans="1:18" ht="60" customHeight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6" t="s">
        <v>8299</v>
      </c>
      <c r="O896" s="17" t="s">
        <v>8273</v>
      </c>
      <c r="P896" s="18">
        <f>(((I896/60)/60)/24)+DATE(1970,1,1)</f>
        <v>42526.981597222228</v>
      </c>
      <c r="Q896" s="18">
        <f>(((J896/60)/60)/24)+DATE(1970,1,1)</f>
        <v>42496.981597222228</v>
      </c>
      <c r="R896" s="13">
        <f>YEAR(Q896)</f>
        <v>2016</v>
      </c>
    </row>
    <row r="897" spans="1:18" ht="60" customHeight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6" t="s">
        <v>8299</v>
      </c>
      <c r="O897" s="17" t="s">
        <v>8273</v>
      </c>
      <c r="P897" s="18">
        <f>(((I897/60)/60)/24)+DATE(1970,1,1)</f>
        <v>40476.127650462964</v>
      </c>
      <c r="Q897" s="18">
        <f>(((J897/60)/60)/24)+DATE(1970,1,1)</f>
        <v>40431.127650462964</v>
      </c>
      <c r="R897" s="13">
        <f>YEAR(Q897)</f>
        <v>2010</v>
      </c>
    </row>
    <row r="898" spans="1:18" ht="60" customHeight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6" t="s">
        <v>8299</v>
      </c>
      <c r="O898" s="17" t="s">
        <v>8273</v>
      </c>
      <c r="P898" s="18">
        <f>(((I898/60)/60)/24)+DATE(1970,1,1)</f>
        <v>42244.166666666672</v>
      </c>
      <c r="Q898" s="18">
        <f>(((J898/60)/60)/24)+DATE(1970,1,1)</f>
        <v>42218.872986111113</v>
      </c>
      <c r="R898" s="13">
        <f>YEAR(Q898)</f>
        <v>2015</v>
      </c>
    </row>
    <row r="899" spans="1:18" ht="60" customHeight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6" t="s">
        <v>8299</v>
      </c>
      <c r="O899" s="17" t="s">
        <v>8273</v>
      </c>
      <c r="P899" s="18">
        <f>(((I899/60)/60)/24)+DATE(1970,1,1)</f>
        <v>41241.730416666665</v>
      </c>
      <c r="Q899" s="18">
        <f>(((J899/60)/60)/24)+DATE(1970,1,1)</f>
        <v>41211.688750000001</v>
      </c>
      <c r="R899" s="13">
        <f>YEAR(Q899)</f>
        <v>2012</v>
      </c>
    </row>
    <row r="900" spans="1:18" ht="60" customHeight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6" t="s">
        <v>8299</v>
      </c>
      <c r="O900" s="17" t="s">
        <v>8273</v>
      </c>
      <c r="P900" s="18">
        <f>(((I900/60)/60)/24)+DATE(1970,1,1)</f>
        <v>40923.758217592593</v>
      </c>
      <c r="Q900" s="18">
        <f>(((J900/60)/60)/24)+DATE(1970,1,1)</f>
        <v>40878.758217592593</v>
      </c>
      <c r="R900" s="13">
        <f>YEAR(Q900)</f>
        <v>2011</v>
      </c>
    </row>
    <row r="901" spans="1:18" ht="45" customHeight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6" t="s">
        <v>8299</v>
      </c>
      <c r="O901" s="17" t="s">
        <v>8273</v>
      </c>
      <c r="P901" s="18">
        <f>(((I901/60)/60)/24)+DATE(1970,1,1)</f>
        <v>40691.099097222221</v>
      </c>
      <c r="Q901" s="18">
        <f>(((J901/60)/60)/24)+DATE(1970,1,1)</f>
        <v>40646.099097222221</v>
      </c>
      <c r="R901" s="13">
        <f>YEAR(Q901)</f>
        <v>2011</v>
      </c>
    </row>
    <row r="902" spans="1:18" ht="45" customHeight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6" t="s">
        <v>8299</v>
      </c>
      <c r="O902" s="17" t="s">
        <v>8272</v>
      </c>
      <c r="P902" s="18">
        <f>(((I902/60)/60)/24)+DATE(1970,1,1)</f>
        <v>42459.807893518519</v>
      </c>
      <c r="Q902" s="18">
        <f>(((J902/60)/60)/24)+DATE(1970,1,1)</f>
        <v>42429.84956018519</v>
      </c>
      <c r="R902" s="13">
        <f>YEAR(Q902)</f>
        <v>2016</v>
      </c>
    </row>
    <row r="903" spans="1:18" ht="60" customHeight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6" t="s">
        <v>8299</v>
      </c>
      <c r="O903" s="17" t="s">
        <v>8272</v>
      </c>
      <c r="P903" s="18">
        <f>(((I903/60)/60)/24)+DATE(1970,1,1)</f>
        <v>40337.799305555556</v>
      </c>
      <c r="Q903" s="18">
        <f>(((J903/60)/60)/24)+DATE(1970,1,1)</f>
        <v>40291.81150462963</v>
      </c>
      <c r="R903" s="13">
        <f>YEAR(Q903)</f>
        <v>2010</v>
      </c>
    </row>
    <row r="904" spans="1:18" ht="60" customHeight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6" t="s">
        <v>8299</v>
      </c>
      <c r="O904" s="17" t="s">
        <v>8272</v>
      </c>
      <c r="P904" s="18">
        <f>(((I904/60)/60)/24)+DATE(1970,1,1)</f>
        <v>41881.645833333336</v>
      </c>
      <c r="Q904" s="18">
        <f>(((J904/60)/60)/24)+DATE(1970,1,1)</f>
        <v>41829.965532407405</v>
      </c>
      <c r="R904" s="13">
        <f>YEAR(Q904)</f>
        <v>2014</v>
      </c>
    </row>
    <row r="905" spans="1:18" ht="45" customHeight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6" t="s">
        <v>8299</v>
      </c>
      <c r="O905" s="17" t="s">
        <v>8272</v>
      </c>
      <c r="P905" s="18">
        <f>(((I905/60)/60)/24)+DATE(1970,1,1)</f>
        <v>41175.100694444445</v>
      </c>
      <c r="Q905" s="18">
        <f>(((J905/60)/60)/24)+DATE(1970,1,1)</f>
        <v>41149.796064814815</v>
      </c>
      <c r="R905" s="13">
        <f>YEAR(Q905)</f>
        <v>2012</v>
      </c>
    </row>
    <row r="906" spans="1:18" ht="45" customHeight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6" t="s">
        <v>8299</v>
      </c>
      <c r="O906" s="17" t="s">
        <v>8272</v>
      </c>
      <c r="P906" s="18">
        <f>(((I906/60)/60)/24)+DATE(1970,1,1)</f>
        <v>42372.080289351856</v>
      </c>
      <c r="Q906" s="18">
        <f>(((J906/60)/60)/24)+DATE(1970,1,1)</f>
        <v>42342.080289351856</v>
      </c>
      <c r="R906" s="13">
        <f>YEAR(Q906)</f>
        <v>2015</v>
      </c>
    </row>
    <row r="907" spans="1:18" ht="45" customHeight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6" t="s">
        <v>8299</v>
      </c>
      <c r="O907" s="17" t="s">
        <v>8272</v>
      </c>
      <c r="P907" s="18">
        <f>(((I907/60)/60)/24)+DATE(1970,1,1)</f>
        <v>40567.239884259259</v>
      </c>
      <c r="Q907" s="18">
        <f>(((J907/60)/60)/24)+DATE(1970,1,1)</f>
        <v>40507.239884259259</v>
      </c>
      <c r="R907" s="13">
        <f>YEAR(Q907)</f>
        <v>2010</v>
      </c>
    </row>
    <row r="908" spans="1:18" ht="30" customHeight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6" t="s">
        <v>8299</v>
      </c>
      <c r="O908" s="17" t="s">
        <v>8272</v>
      </c>
      <c r="P908" s="18">
        <f>(((I908/60)/60)/24)+DATE(1970,1,1)</f>
        <v>41711.148032407407</v>
      </c>
      <c r="Q908" s="18">
        <f>(((J908/60)/60)/24)+DATE(1970,1,1)</f>
        <v>41681.189699074072</v>
      </c>
      <c r="R908" s="13">
        <f>YEAR(Q908)</f>
        <v>2014</v>
      </c>
    </row>
    <row r="909" spans="1:18" ht="45" customHeight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6" t="s">
        <v>8299</v>
      </c>
      <c r="O909" s="17" t="s">
        <v>8272</v>
      </c>
      <c r="P909" s="18">
        <f>(((I909/60)/60)/24)+DATE(1970,1,1)</f>
        <v>40797.192395833335</v>
      </c>
      <c r="Q909" s="18">
        <f>(((J909/60)/60)/24)+DATE(1970,1,1)</f>
        <v>40767.192395833335</v>
      </c>
      <c r="R909" s="13">
        <f>YEAR(Q909)</f>
        <v>2011</v>
      </c>
    </row>
    <row r="910" spans="1:18" ht="45" customHeight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6" t="s">
        <v>8299</v>
      </c>
      <c r="O910" s="17" t="s">
        <v>8272</v>
      </c>
      <c r="P910" s="18">
        <f>(((I910/60)/60)/24)+DATE(1970,1,1)</f>
        <v>40386.207638888889</v>
      </c>
      <c r="Q910" s="18">
        <f>(((J910/60)/60)/24)+DATE(1970,1,1)</f>
        <v>40340.801562499997</v>
      </c>
      <c r="R910" s="13">
        <f>YEAR(Q910)</f>
        <v>2010</v>
      </c>
    </row>
    <row r="911" spans="1:18" ht="60" customHeight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6" t="s">
        <v>8299</v>
      </c>
      <c r="O911" s="17" t="s">
        <v>8272</v>
      </c>
      <c r="P911" s="18">
        <f>(((I911/60)/60)/24)+DATE(1970,1,1)</f>
        <v>41113.166666666664</v>
      </c>
      <c r="Q911" s="18">
        <f>(((J911/60)/60)/24)+DATE(1970,1,1)</f>
        <v>41081.69027777778</v>
      </c>
      <c r="R911" s="13">
        <f>YEAR(Q911)</f>
        <v>2012</v>
      </c>
    </row>
    <row r="912" spans="1:18" ht="45" customHeight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6" t="s">
        <v>8299</v>
      </c>
      <c r="O912" s="17" t="s">
        <v>8272</v>
      </c>
      <c r="P912" s="18">
        <f>(((I912/60)/60)/24)+DATE(1970,1,1)</f>
        <v>42797.545358796298</v>
      </c>
      <c r="Q912" s="18">
        <f>(((J912/60)/60)/24)+DATE(1970,1,1)</f>
        <v>42737.545358796298</v>
      </c>
      <c r="R912" s="13">
        <f>YEAR(Q912)</f>
        <v>2017</v>
      </c>
    </row>
    <row r="913" spans="1:18" ht="60" customHeight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6" t="s">
        <v>8299</v>
      </c>
      <c r="O913" s="17" t="s">
        <v>8272</v>
      </c>
      <c r="P913" s="18">
        <f>(((I913/60)/60)/24)+DATE(1970,1,1)</f>
        <v>41663.005150462966</v>
      </c>
      <c r="Q913" s="18">
        <f>(((J913/60)/60)/24)+DATE(1970,1,1)</f>
        <v>41642.005150462966</v>
      </c>
      <c r="R913" s="13">
        <f>YEAR(Q913)</f>
        <v>2014</v>
      </c>
    </row>
    <row r="914" spans="1:18" ht="45" customHeight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6" t="s">
        <v>8299</v>
      </c>
      <c r="O914" s="17" t="s">
        <v>8272</v>
      </c>
      <c r="P914" s="18">
        <f>(((I914/60)/60)/24)+DATE(1970,1,1)</f>
        <v>41254.151006944441</v>
      </c>
      <c r="Q914" s="18">
        <f>(((J914/60)/60)/24)+DATE(1970,1,1)</f>
        <v>41194.109340277777</v>
      </c>
      <c r="R914" s="13">
        <f>YEAR(Q914)</f>
        <v>2012</v>
      </c>
    </row>
    <row r="915" spans="1:18" ht="60" customHeight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6" t="s">
        <v>8299</v>
      </c>
      <c r="O915" s="17" t="s">
        <v>8272</v>
      </c>
      <c r="P915" s="18">
        <f>(((I915/60)/60)/24)+DATE(1970,1,1)</f>
        <v>41034.139108796298</v>
      </c>
      <c r="Q915" s="18">
        <f>(((J915/60)/60)/24)+DATE(1970,1,1)</f>
        <v>41004.139108796298</v>
      </c>
      <c r="R915" s="13">
        <f>YEAR(Q915)</f>
        <v>2012</v>
      </c>
    </row>
    <row r="916" spans="1:18" ht="45" customHeight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6" t="s">
        <v>8299</v>
      </c>
      <c r="O916" s="17" t="s">
        <v>8272</v>
      </c>
      <c r="P916" s="18">
        <f>(((I916/60)/60)/24)+DATE(1970,1,1)</f>
        <v>41146.763275462967</v>
      </c>
      <c r="Q916" s="18">
        <f>(((J916/60)/60)/24)+DATE(1970,1,1)</f>
        <v>41116.763275462967</v>
      </c>
      <c r="R916" s="13">
        <f>YEAR(Q916)</f>
        <v>2012</v>
      </c>
    </row>
    <row r="917" spans="1:18" ht="45" customHeight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6" t="s">
        <v>8299</v>
      </c>
      <c r="O917" s="17" t="s">
        <v>8272</v>
      </c>
      <c r="P917" s="18">
        <f>(((I917/60)/60)/24)+DATE(1970,1,1)</f>
        <v>40969.207638888889</v>
      </c>
      <c r="Q917" s="18">
        <f>(((J917/60)/60)/24)+DATE(1970,1,1)</f>
        <v>40937.679560185185</v>
      </c>
      <c r="R917" s="13">
        <f>YEAR(Q917)</f>
        <v>2012</v>
      </c>
    </row>
    <row r="918" spans="1:18" ht="45" customHeight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6" t="s">
        <v>8299</v>
      </c>
      <c r="O918" s="17" t="s">
        <v>8272</v>
      </c>
      <c r="P918" s="18">
        <f>(((I918/60)/60)/24)+DATE(1970,1,1)</f>
        <v>40473.208333333336</v>
      </c>
      <c r="Q918" s="18">
        <f>(((J918/60)/60)/24)+DATE(1970,1,1)</f>
        <v>40434.853402777779</v>
      </c>
      <c r="R918" s="13">
        <f>YEAR(Q918)</f>
        <v>2010</v>
      </c>
    </row>
    <row r="919" spans="1:18" ht="60" customHeight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6" t="s">
        <v>8299</v>
      </c>
      <c r="O919" s="17" t="s">
        <v>8272</v>
      </c>
      <c r="P919" s="18">
        <f>(((I919/60)/60)/24)+DATE(1970,1,1)</f>
        <v>41834.104166666664</v>
      </c>
      <c r="Q919" s="18">
        <f>(((J919/60)/60)/24)+DATE(1970,1,1)</f>
        <v>41802.94363425926</v>
      </c>
      <c r="R919" s="13">
        <f>YEAR(Q919)</f>
        <v>2014</v>
      </c>
    </row>
    <row r="920" spans="1:18" ht="60" customHeight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6" t="s">
        <v>8299</v>
      </c>
      <c r="O920" s="17" t="s">
        <v>8272</v>
      </c>
      <c r="P920" s="18">
        <f>(((I920/60)/60)/24)+DATE(1970,1,1)</f>
        <v>41974.957881944443</v>
      </c>
      <c r="Q920" s="18">
        <f>(((J920/60)/60)/24)+DATE(1970,1,1)</f>
        <v>41944.916215277779</v>
      </c>
      <c r="R920" s="13">
        <f>YEAR(Q920)</f>
        <v>2014</v>
      </c>
    </row>
    <row r="921" spans="1:18" ht="15" customHeight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6" t="s">
        <v>8299</v>
      </c>
      <c r="O921" s="17" t="s">
        <v>8272</v>
      </c>
      <c r="P921" s="18">
        <f>(((I921/60)/60)/24)+DATE(1970,1,1)</f>
        <v>41262.641724537039</v>
      </c>
      <c r="Q921" s="18">
        <f>(((J921/60)/60)/24)+DATE(1970,1,1)</f>
        <v>41227.641724537039</v>
      </c>
      <c r="R921" s="13">
        <f>YEAR(Q921)</f>
        <v>2012</v>
      </c>
    </row>
    <row r="922" spans="1:18" ht="45" customHeight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6" t="s">
        <v>8299</v>
      </c>
      <c r="O922" s="17" t="s">
        <v>8272</v>
      </c>
      <c r="P922" s="18">
        <f>(((I922/60)/60)/24)+DATE(1970,1,1)</f>
        <v>41592.713217592594</v>
      </c>
      <c r="Q922" s="18">
        <f>(((J922/60)/60)/24)+DATE(1970,1,1)</f>
        <v>41562.67155092593</v>
      </c>
      <c r="R922" s="13">
        <f>YEAR(Q922)</f>
        <v>2013</v>
      </c>
    </row>
    <row r="923" spans="1:18" ht="60" customHeight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6" t="s">
        <v>8299</v>
      </c>
      <c r="O923" s="17" t="s">
        <v>8272</v>
      </c>
      <c r="P923" s="18">
        <f>(((I923/60)/60)/24)+DATE(1970,1,1)</f>
        <v>40889.212685185186</v>
      </c>
      <c r="Q923" s="18">
        <f>(((J923/60)/60)/24)+DATE(1970,1,1)</f>
        <v>40847.171018518515</v>
      </c>
      <c r="R923" s="13">
        <f>YEAR(Q923)</f>
        <v>2011</v>
      </c>
    </row>
    <row r="924" spans="1:18" ht="45" customHeight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6" t="s">
        <v>8299</v>
      </c>
      <c r="O924" s="17" t="s">
        <v>8272</v>
      </c>
      <c r="P924" s="18">
        <f>(((I924/60)/60)/24)+DATE(1970,1,1)</f>
        <v>41913.530011574076</v>
      </c>
      <c r="Q924" s="18">
        <f>(((J924/60)/60)/24)+DATE(1970,1,1)</f>
        <v>41878.530011574076</v>
      </c>
      <c r="R924" s="13">
        <f>YEAR(Q924)</f>
        <v>2014</v>
      </c>
    </row>
    <row r="925" spans="1:18" ht="60" customHeight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6" t="s">
        <v>8299</v>
      </c>
      <c r="O925" s="17" t="s">
        <v>8272</v>
      </c>
      <c r="P925" s="18">
        <f>(((I925/60)/60)/24)+DATE(1970,1,1)</f>
        <v>41965.001423611116</v>
      </c>
      <c r="Q925" s="18">
        <f>(((J925/60)/60)/24)+DATE(1970,1,1)</f>
        <v>41934.959756944445</v>
      </c>
      <c r="R925" s="13">
        <f>YEAR(Q925)</f>
        <v>2014</v>
      </c>
    </row>
    <row r="926" spans="1:18" ht="60" customHeight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6" t="s">
        <v>8299</v>
      </c>
      <c r="O926" s="17" t="s">
        <v>8272</v>
      </c>
      <c r="P926" s="18">
        <f>(((I926/60)/60)/24)+DATE(1970,1,1)</f>
        <v>41318.942928240744</v>
      </c>
      <c r="Q926" s="18">
        <f>(((J926/60)/60)/24)+DATE(1970,1,1)</f>
        <v>41288.942928240744</v>
      </c>
      <c r="R926" s="13">
        <f>YEAR(Q926)</f>
        <v>2013</v>
      </c>
    </row>
    <row r="927" spans="1:18" ht="45" customHeight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6" t="s">
        <v>8299</v>
      </c>
      <c r="O927" s="17" t="s">
        <v>8272</v>
      </c>
      <c r="P927" s="18">
        <f>(((I927/60)/60)/24)+DATE(1970,1,1)</f>
        <v>41605.922581018516</v>
      </c>
      <c r="Q927" s="18">
        <f>(((J927/60)/60)/24)+DATE(1970,1,1)</f>
        <v>41575.880914351852</v>
      </c>
      <c r="R927" s="13">
        <f>YEAR(Q927)</f>
        <v>2013</v>
      </c>
    </row>
    <row r="928" spans="1:18" ht="60" customHeight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6" t="s">
        <v>8299</v>
      </c>
      <c r="O928" s="17" t="s">
        <v>8272</v>
      </c>
      <c r="P928" s="18">
        <f>(((I928/60)/60)/24)+DATE(1970,1,1)</f>
        <v>40367.944444444445</v>
      </c>
      <c r="Q928" s="18">
        <f>(((J928/60)/60)/24)+DATE(1970,1,1)</f>
        <v>40338.02002314815</v>
      </c>
      <c r="R928" s="13">
        <f>YEAR(Q928)</f>
        <v>2010</v>
      </c>
    </row>
    <row r="929" spans="1:18" ht="30" customHeight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6" t="s">
        <v>8299</v>
      </c>
      <c r="O929" s="17" t="s">
        <v>8272</v>
      </c>
      <c r="P929" s="18">
        <f>(((I929/60)/60)/24)+DATE(1970,1,1)</f>
        <v>41043.822858796295</v>
      </c>
      <c r="Q929" s="18">
        <f>(((J929/60)/60)/24)+DATE(1970,1,1)</f>
        <v>41013.822858796295</v>
      </c>
      <c r="R929" s="13">
        <f>YEAR(Q929)</f>
        <v>2012</v>
      </c>
    </row>
    <row r="930" spans="1:18" ht="45" customHeight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6" t="s">
        <v>8299</v>
      </c>
      <c r="O930" s="17" t="s">
        <v>8272</v>
      </c>
      <c r="P930" s="18">
        <f>(((I930/60)/60)/24)+DATE(1970,1,1)</f>
        <v>41231</v>
      </c>
      <c r="Q930" s="18">
        <f>(((J930/60)/60)/24)+DATE(1970,1,1)</f>
        <v>41180.86241898148</v>
      </c>
      <c r="R930" s="13">
        <f>YEAR(Q930)</f>
        <v>2012</v>
      </c>
    </row>
    <row r="931" spans="1:18" ht="45" customHeight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6" t="s">
        <v>8299</v>
      </c>
      <c r="O931" s="17" t="s">
        <v>8272</v>
      </c>
      <c r="P931" s="18">
        <f>(((I931/60)/60)/24)+DATE(1970,1,1)</f>
        <v>41008.196400462963</v>
      </c>
      <c r="Q931" s="18">
        <f>(((J931/60)/60)/24)+DATE(1970,1,1)</f>
        <v>40978.238067129627</v>
      </c>
      <c r="R931" s="13">
        <f>YEAR(Q931)</f>
        <v>2012</v>
      </c>
    </row>
    <row r="932" spans="1:18" ht="60" customHeight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6" t="s">
        <v>8299</v>
      </c>
      <c r="O932" s="17" t="s">
        <v>8272</v>
      </c>
      <c r="P932" s="18">
        <f>(((I932/60)/60)/24)+DATE(1970,1,1)</f>
        <v>40354.897222222222</v>
      </c>
      <c r="Q932" s="18">
        <f>(((J932/60)/60)/24)+DATE(1970,1,1)</f>
        <v>40312.915578703702</v>
      </c>
      <c r="R932" s="13">
        <f>YEAR(Q932)</f>
        <v>2010</v>
      </c>
    </row>
    <row r="933" spans="1:18" ht="45" customHeight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6" t="s">
        <v>8299</v>
      </c>
      <c r="O933" s="17" t="s">
        <v>8272</v>
      </c>
      <c r="P933" s="18">
        <f>(((I933/60)/60)/24)+DATE(1970,1,1)</f>
        <v>41714.916666666664</v>
      </c>
      <c r="Q933" s="18">
        <f>(((J933/60)/60)/24)+DATE(1970,1,1)</f>
        <v>41680.359976851854</v>
      </c>
      <c r="R933" s="13">
        <f>YEAR(Q933)</f>
        <v>2014</v>
      </c>
    </row>
    <row r="934" spans="1:18" ht="45" customHeight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6" t="s">
        <v>8299</v>
      </c>
      <c r="O934" s="17" t="s">
        <v>8272</v>
      </c>
      <c r="P934" s="18">
        <f>(((I934/60)/60)/24)+DATE(1970,1,1)</f>
        <v>41355.927604166667</v>
      </c>
      <c r="Q934" s="18">
        <f>(((J934/60)/60)/24)+DATE(1970,1,1)</f>
        <v>41310.969270833331</v>
      </c>
      <c r="R934" s="13">
        <f>YEAR(Q934)</f>
        <v>2013</v>
      </c>
    </row>
    <row r="935" spans="1:18" ht="60" customHeight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6" t="s">
        <v>8299</v>
      </c>
      <c r="O935" s="17" t="s">
        <v>8272</v>
      </c>
      <c r="P935" s="18">
        <f>(((I935/60)/60)/24)+DATE(1970,1,1)</f>
        <v>41771.169085648151</v>
      </c>
      <c r="Q935" s="18">
        <f>(((J935/60)/60)/24)+DATE(1970,1,1)</f>
        <v>41711.169085648151</v>
      </c>
      <c r="R935" s="13">
        <f>YEAR(Q935)</f>
        <v>2014</v>
      </c>
    </row>
    <row r="936" spans="1:18" ht="60" customHeight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6" t="s">
        <v>8299</v>
      </c>
      <c r="O936" s="17" t="s">
        <v>8272</v>
      </c>
      <c r="P936" s="18">
        <f>(((I936/60)/60)/24)+DATE(1970,1,1)</f>
        <v>41763.25</v>
      </c>
      <c r="Q936" s="18">
        <f>(((J936/60)/60)/24)+DATE(1970,1,1)</f>
        <v>41733.737083333333</v>
      </c>
      <c r="R936" s="13">
        <f>YEAR(Q936)</f>
        <v>2014</v>
      </c>
    </row>
    <row r="937" spans="1:18" ht="60" customHeight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6" t="s">
        <v>8299</v>
      </c>
      <c r="O937" s="17" t="s">
        <v>8272</v>
      </c>
      <c r="P937" s="18">
        <f>(((I937/60)/60)/24)+DATE(1970,1,1)</f>
        <v>42398.333668981482</v>
      </c>
      <c r="Q937" s="18">
        <f>(((J937/60)/60)/24)+DATE(1970,1,1)</f>
        <v>42368.333668981482</v>
      </c>
      <c r="R937" s="13">
        <f>YEAR(Q937)</f>
        <v>2015</v>
      </c>
    </row>
    <row r="938" spans="1:18" ht="45" customHeight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6" t="s">
        <v>8299</v>
      </c>
      <c r="O938" s="17" t="s">
        <v>8272</v>
      </c>
      <c r="P938" s="18">
        <f>(((I938/60)/60)/24)+DATE(1970,1,1)</f>
        <v>40926.833333333336</v>
      </c>
      <c r="Q938" s="18">
        <f>(((J938/60)/60)/24)+DATE(1970,1,1)</f>
        <v>40883.024178240739</v>
      </c>
      <c r="R938" s="13">
        <f>YEAR(Q938)</f>
        <v>2011</v>
      </c>
    </row>
    <row r="939" spans="1:18" ht="45" customHeight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6" t="s">
        <v>8299</v>
      </c>
      <c r="O939" s="17" t="s">
        <v>8272</v>
      </c>
      <c r="P939" s="18">
        <f>(((I939/60)/60)/24)+DATE(1970,1,1)</f>
        <v>41581.839780092596</v>
      </c>
      <c r="Q939" s="18">
        <f>(((J939/60)/60)/24)+DATE(1970,1,1)</f>
        <v>41551.798113425924</v>
      </c>
      <c r="R939" s="13">
        <f>YEAR(Q939)</f>
        <v>2013</v>
      </c>
    </row>
    <row r="940" spans="1:18" ht="45" customHeight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6" t="s">
        <v>8299</v>
      </c>
      <c r="O940" s="17" t="s">
        <v>8272</v>
      </c>
      <c r="P940" s="18">
        <f>(((I940/60)/60)/24)+DATE(1970,1,1)</f>
        <v>41154.479722222226</v>
      </c>
      <c r="Q940" s="18">
        <f>(((J940/60)/60)/24)+DATE(1970,1,1)</f>
        <v>41124.479722222226</v>
      </c>
      <c r="R940" s="13">
        <f>YEAR(Q940)</f>
        <v>2012</v>
      </c>
    </row>
    <row r="941" spans="1:18" ht="60" customHeight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6" t="s">
        <v>8299</v>
      </c>
      <c r="O941" s="17" t="s">
        <v>8272</v>
      </c>
      <c r="P941" s="18">
        <f>(((I941/60)/60)/24)+DATE(1970,1,1)</f>
        <v>41455.831944444442</v>
      </c>
      <c r="Q941" s="18">
        <f>(((J941/60)/60)/24)+DATE(1970,1,1)</f>
        <v>41416.763171296298</v>
      </c>
      <c r="R941" s="13">
        <f>YEAR(Q941)</f>
        <v>2013</v>
      </c>
    </row>
    <row r="942" spans="1:18" ht="45" customHeight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6" t="s">
        <v>8293</v>
      </c>
      <c r="O942" s="17" t="s">
        <v>8295</v>
      </c>
      <c r="P942" s="18">
        <f>(((I942/60)/60)/24)+DATE(1970,1,1)</f>
        <v>42227.008402777778</v>
      </c>
      <c r="Q942" s="18">
        <f>(((J942/60)/60)/24)+DATE(1970,1,1)</f>
        <v>42182.008402777778</v>
      </c>
      <c r="R942" s="13">
        <f>YEAR(Q942)</f>
        <v>2015</v>
      </c>
    </row>
    <row r="943" spans="1:18" ht="60" customHeight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6" t="s">
        <v>8293</v>
      </c>
      <c r="O943" s="17" t="s">
        <v>8295</v>
      </c>
      <c r="P943" s="18">
        <f>(((I943/60)/60)/24)+DATE(1970,1,1)</f>
        <v>42776.096585648149</v>
      </c>
      <c r="Q943" s="18">
        <f>(((J943/60)/60)/24)+DATE(1970,1,1)</f>
        <v>42746.096585648149</v>
      </c>
      <c r="R943" s="13">
        <f>YEAR(Q943)</f>
        <v>2017</v>
      </c>
    </row>
    <row r="944" spans="1:18" ht="60" customHeight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6" t="s">
        <v>8293</v>
      </c>
      <c r="O944" s="17" t="s">
        <v>8295</v>
      </c>
      <c r="P944" s="18">
        <f>(((I944/60)/60)/24)+DATE(1970,1,1)</f>
        <v>42418.843287037031</v>
      </c>
      <c r="Q944" s="18">
        <f>(((J944/60)/60)/24)+DATE(1970,1,1)</f>
        <v>42382.843287037031</v>
      </c>
      <c r="R944" s="13">
        <f>YEAR(Q944)</f>
        <v>2016</v>
      </c>
    </row>
    <row r="945" spans="1:18" ht="30" customHeight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6" t="s">
        <v>8293</v>
      </c>
      <c r="O945" s="17" t="s">
        <v>8295</v>
      </c>
      <c r="P945" s="18">
        <f>(((I945/60)/60)/24)+DATE(1970,1,1)</f>
        <v>42703.709548611107</v>
      </c>
      <c r="Q945" s="18">
        <f>(((J945/60)/60)/24)+DATE(1970,1,1)</f>
        <v>42673.66788194445</v>
      </c>
      <c r="R945" s="13">
        <f>YEAR(Q945)</f>
        <v>2016</v>
      </c>
    </row>
    <row r="946" spans="1:18" ht="45" customHeight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6" t="s">
        <v>8293</v>
      </c>
      <c r="O946" s="17" t="s">
        <v>8295</v>
      </c>
      <c r="P946" s="18">
        <f>(((I946/60)/60)/24)+DATE(1970,1,1)</f>
        <v>42478.583333333328</v>
      </c>
      <c r="Q946" s="18">
        <f>(((J946/60)/60)/24)+DATE(1970,1,1)</f>
        <v>42444.583912037036</v>
      </c>
      <c r="R946" s="13">
        <f>YEAR(Q946)</f>
        <v>2016</v>
      </c>
    </row>
    <row r="947" spans="1:18" ht="45" customHeight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6" t="s">
        <v>8293</v>
      </c>
      <c r="O947" s="17" t="s">
        <v>8295</v>
      </c>
      <c r="P947" s="18">
        <f>(((I947/60)/60)/24)+DATE(1970,1,1)</f>
        <v>42784.999305555553</v>
      </c>
      <c r="Q947" s="18">
        <f>(((J947/60)/60)/24)+DATE(1970,1,1)</f>
        <v>42732.872986111113</v>
      </c>
      <c r="R947" s="13">
        <f>YEAR(Q947)</f>
        <v>2016</v>
      </c>
    </row>
    <row r="948" spans="1:18" ht="45" customHeight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6" t="s">
        <v>8293</v>
      </c>
      <c r="O948" s="17" t="s">
        <v>8295</v>
      </c>
      <c r="P948" s="18">
        <f>(((I948/60)/60)/24)+DATE(1970,1,1)</f>
        <v>42622.750555555554</v>
      </c>
      <c r="Q948" s="18">
        <f>(((J948/60)/60)/24)+DATE(1970,1,1)</f>
        <v>42592.750555555554</v>
      </c>
      <c r="R948" s="13">
        <f>YEAR(Q948)</f>
        <v>2016</v>
      </c>
    </row>
    <row r="949" spans="1:18" ht="60" customHeight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6" t="s">
        <v>8293</v>
      </c>
      <c r="O949" s="17" t="s">
        <v>8295</v>
      </c>
      <c r="P949" s="18">
        <f>(((I949/60)/60)/24)+DATE(1970,1,1)</f>
        <v>42551.781319444446</v>
      </c>
      <c r="Q949" s="18">
        <f>(((J949/60)/60)/24)+DATE(1970,1,1)</f>
        <v>42491.781319444446</v>
      </c>
      <c r="R949" s="13">
        <f>YEAR(Q949)</f>
        <v>2016</v>
      </c>
    </row>
    <row r="950" spans="1:18" ht="60" customHeight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6" t="s">
        <v>8293</v>
      </c>
      <c r="O950" s="17" t="s">
        <v>8295</v>
      </c>
      <c r="P950" s="18">
        <f>(((I950/60)/60)/24)+DATE(1970,1,1)</f>
        <v>42441.828287037039</v>
      </c>
      <c r="Q950" s="18">
        <f>(((J950/60)/60)/24)+DATE(1970,1,1)</f>
        <v>42411.828287037039</v>
      </c>
      <c r="R950" s="13">
        <f>YEAR(Q950)</f>
        <v>2016</v>
      </c>
    </row>
    <row r="951" spans="1:18" ht="45" customHeight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6" t="s">
        <v>8293</v>
      </c>
      <c r="O951" s="17" t="s">
        <v>8295</v>
      </c>
      <c r="P951" s="18">
        <f>(((I951/60)/60)/24)+DATE(1970,1,1)</f>
        <v>42421.043703703705</v>
      </c>
      <c r="Q951" s="18">
        <f>(((J951/60)/60)/24)+DATE(1970,1,1)</f>
        <v>42361.043703703705</v>
      </c>
      <c r="R951" s="13">
        <f>YEAR(Q951)</f>
        <v>2015</v>
      </c>
    </row>
    <row r="952" spans="1:18" ht="45" customHeight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6" t="s">
        <v>8293</v>
      </c>
      <c r="O952" s="17" t="s">
        <v>8295</v>
      </c>
      <c r="P952" s="18">
        <f>(((I952/60)/60)/24)+DATE(1970,1,1)</f>
        <v>42386.750706018516</v>
      </c>
      <c r="Q952" s="18">
        <f>(((J952/60)/60)/24)+DATE(1970,1,1)</f>
        <v>42356.750706018516</v>
      </c>
      <c r="R952" s="13">
        <f>YEAR(Q952)</f>
        <v>2015</v>
      </c>
    </row>
    <row r="953" spans="1:18" ht="15" customHeight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6" t="s">
        <v>8293</v>
      </c>
      <c r="O953" s="17" t="s">
        <v>8295</v>
      </c>
      <c r="P953" s="18">
        <f>(((I953/60)/60)/24)+DATE(1970,1,1)</f>
        <v>42525.653611111105</v>
      </c>
      <c r="Q953" s="18">
        <f>(((J953/60)/60)/24)+DATE(1970,1,1)</f>
        <v>42480.653611111105</v>
      </c>
      <c r="R953" s="13">
        <f>YEAR(Q953)</f>
        <v>2016</v>
      </c>
    </row>
    <row r="954" spans="1:18" ht="30" customHeight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6" t="s">
        <v>8293</v>
      </c>
      <c r="O954" s="17" t="s">
        <v>8295</v>
      </c>
      <c r="P954" s="18">
        <f>(((I954/60)/60)/24)+DATE(1970,1,1)</f>
        <v>42692.655231481483</v>
      </c>
      <c r="Q954" s="18">
        <f>(((J954/60)/60)/24)+DATE(1970,1,1)</f>
        <v>42662.613564814819</v>
      </c>
      <c r="R954" s="13">
        <f>YEAR(Q954)</f>
        <v>2016</v>
      </c>
    </row>
    <row r="955" spans="1:18" ht="45" customHeight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6" t="s">
        <v>8293</v>
      </c>
      <c r="O955" s="17" t="s">
        <v>8295</v>
      </c>
      <c r="P955" s="18">
        <f>(((I955/60)/60)/24)+DATE(1970,1,1)</f>
        <v>42029.164340277777</v>
      </c>
      <c r="Q955" s="18">
        <f>(((J955/60)/60)/24)+DATE(1970,1,1)</f>
        <v>41999.164340277777</v>
      </c>
      <c r="R955" s="13">
        <f>YEAR(Q955)</f>
        <v>2014</v>
      </c>
    </row>
    <row r="956" spans="1:18" ht="45" customHeight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6" t="s">
        <v>8293</v>
      </c>
      <c r="O956" s="17" t="s">
        <v>8295</v>
      </c>
      <c r="P956" s="18">
        <f>(((I956/60)/60)/24)+DATE(1970,1,1)</f>
        <v>42236.833784722221</v>
      </c>
      <c r="Q956" s="18">
        <f>(((J956/60)/60)/24)+DATE(1970,1,1)</f>
        <v>42194.833784722221</v>
      </c>
      <c r="R956" s="13">
        <f>YEAR(Q956)</f>
        <v>2015</v>
      </c>
    </row>
    <row r="957" spans="1:18" ht="45" customHeight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6" t="s">
        <v>8293</v>
      </c>
      <c r="O957" s="17" t="s">
        <v>8295</v>
      </c>
      <c r="P957" s="18">
        <f>(((I957/60)/60)/24)+DATE(1970,1,1)</f>
        <v>42626.295138888891</v>
      </c>
      <c r="Q957" s="18">
        <f>(((J957/60)/60)/24)+DATE(1970,1,1)</f>
        <v>42586.295138888891</v>
      </c>
      <c r="R957" s="13">
        <f>YEAR(Q957)</f>
        <v>2016</v>
      </c>
    </row>
    <row r="958" spans="1:18" ht="60" customHeight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6" t="s">
        <v>8293</v>
      </c>
      <c r="O958" s="17" t="s">
        <v>8295</v>
      </c>
      <c r="P958" s="18">
        <f>(((I958/60)/60)/24)+DATE(1970,1,1)</f>
        <v>42120.872210648144</v>
      </c>
      <c r="Q958" s="18">
        <f>(((J958/60)/60)/24)+DATE(1970,1,1)</f>
        <v>42060.913877314815</v>
      </c>
      <c r="R958" s="13">
        <f>YEAR(Q958)</f>
        <v>2015</v>
      </c>
    </row>
    <row r="959" spans="1:18" ht="30" customHeight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6" t="s">
        <v>8293</v>
      </c>
      <c r="O959" s="17" t="s">
        <v>8295</v>
      </c>
      <c r="P959" s="18">
        <f>(((I959/60)/60)/24)+DATE(1970,1,1)</f>
        <v>42691.594131944439</v>
      </c>
      <c r="Q959" s="18">
        <f>(((J959/60)/60)/24)+DATE(1970,1,1)</f>
        <v>42660.552465277782</v>
      </c>
      <c r="R959" s="13">
        <f>YEAR(Q959)</f>
        <v>2016</v>
      </c>
    </row>
    <row r="960" spans="1:18" ht="60" customHeight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6" t="s">
        <v>8293</v>
      </c>
      <c r="O960" s="17" t="s">
        <v>8295</v>
      </c>
      <c r="P960" s="18">
        <f>(((I960/60)/60)/24)+DATE(1970,1,1)</f>
        <v>42104.207638888889</v>
      </c>
      <c r="Q960" s="18">
        <f>(((J960/60)/60)/24)+DATE(1970,1,1)</f>
        <v>42082.802812499998</v>
      </c>
      <c r="R960" s="13">
        <f>YEAR(Q960)</f>
        <v>2015</v>
      </c>
    </row>
    <row r="961" spans="1:18" ht="60" customHeight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6" t="s">
        <v>8293</v>
      </c>
      <c r="O961" s="17" t="s">
        <v>8295</v>
      </c>
      <c r="P961" s="18">
        <f>(((I961/60)/60)/24)+DATE(1970,1,1)</f>
        <v>42023.174363425926</v>
      </c>
      <c r="Q961" s="18">
        <f>(((J961/60)/60)/24)+DATE(1970,1,1)</f>
        <v>41993.174363425926</v>
      </c>
      <c r="R961" s="13">
        <f>YEAR(Q961)</f>
        <v>2014</v>
      </c>
    </row>
    <row r="962" spans="1:18" ht="45" customHeight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6" t="s">
        <v>8293</v>
      </c>
      <c r="O962" s="17" t="s">
        <v>8295</v>
      </c>
      <c r="P962" s="18">
        <f>(((I962/60)/60)/24)+DATE(1970,1,1)</f>
        <v>42808.585127314815</v>
      </c>
      <c r="Q962" s="18">
        <f>(((J962/60)/60)/24)+DATE(1970,1,1)</f>
        <v>42766.626793981486</v>
      </c>
      <c r="R962" s="13">
        <f>YEAR(Q962)</f>
        <v>2017</v>
      </c>
    </row>
    <row r="963" spans="1:18" ht="45" customHeight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6" t="s">
        <v>8293</v>
      </c>
      <c r="O963" s="17" t="s">
        <v>8295</v>
      </c>
      <c r="P963" s="18">
        <f>(((I963/60)/60)/24)+DATE(1970,1,1)</f>
        <v>42786.791666666672</v>
      </c>
      <c r="Q963" s="18">
        <f>(((J963/60)/60)/24)+DATE(1970,1,1)</f>
        <v>42740.693692129629</v>
      </c>
      <c r="R963" s="13">
        <f>YEAR(Q963)</f>
        <v>2017</v>
      </c>
    </row>
    <row r="964" spans="1:18" ht="60" customHeight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6" t="s">
        <v>8293</v>
      </c>
      <c r="O964" s="17" t="s">
        <v>8295</v>
      </c>
      <c r="P964" s="18">
        <f>(((I964/60)/60)/24)+DATE(1970,1,1)</f>
        <v>42411.712418981479</v>
      </c>
      <c r="Q964" s="18">
        <f>(((J964/60)/60)/24)+DATE(1970,1,1)</f>
        <v>42373.712418981479</v>
      </c>
      <c r="R964" s="13">
        <f>YEAR(Q964)</f>
        <v>2016</v>
      </c>
    </row>
    <row r="965" spans="1:18" ht="30" customHeight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6" t="s">
        <v>8293</v>
      </c>
      <c r="O965" s="17" t="s">
        <v>8295</v>
      </c>
      <c r="P965" s="18">
        <f>(((I965/60)/60)/24)+DATE(1970,1,1)</f>
        <v>42660.635636574079</v>
      </c>
      <c r="Q965" s="18">
        <f>(((J965/60)/60)/24)+DATE(1970,1,1)</f>
        <v>42625.635636574079</v>
      </c>
      <c r="R965" s="13">
        <f>YEAR(Q965)</f>
        <v>2016</v>
      </c>
    </row>
    <row r="966" spans="1:18" ht="60" customHeight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6" t="s">
        <v>8293</v>
      </c>
      <c r="O966" s="17" t="s">
        <v>8295</v>
      </c>
      <c r="P966" s="18">
        <f>(((I966/60)/60)/24)+DATE(1970,1,1)</f>
        <v>42248.628692129627</v>
      </c>
      <c r="Q966" s="18">
        <f>(((J966/60)/60)/24)+DATE(1970,1,1)</f>
        <v>42208.628692129627</v>
      </c>
      <c r="R966" s="13">
        <f>YEAR(Q966)</f>
        <v>2015</v>
      </c>
    </row>
    <row r="967" spans="1:18" ht="60" customHeight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6" t="s">
        <v>8293</v>
      </c>
      <c r="O967" s="17" t="s">
        <v>8295</v>
      </c>
      <c r="P967" s="18">
        <f>(((I967/60)/60)/24)+DATE(1970,1,1)</f>
        <v>42669.165972222225</v>
      </c>
      <c r="Q967" s="18">
        <f>(((J967/60)/60)/24)+DATE(1970,1,1)</f>
        <v>42637.016736111109</v>
      </c>
      <c r="R967" s="13">
        <f>YEAR(Q967)</f>
        <v>2016</v>
      </c>
    </row>
    <row r="968" spans="1:18" ht="45" customHeight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6" t="s">
        <v>8293</v>
      </c>
      <c r="O968" s="17" t="s">
        <v>8295</v>
      </c>
      <c r="P968" s="18">
        <f>(((I968/60)/60)/24)+DATE(1970,1,1)</f>
        <v>42649.635787037041</v>
      </c>
      <c r="Q968" s="18">
        <f>(((J968/60)/60)/24)+DATE(1970,1,1)</f>
        <v>42619.635787037041</v>
      </c>
      <c r="R968" s="13">
        <f>YEAR(Q968)</f>
        <v>2016</v>
      </c>
    </row>
    <row r="969" spans="1:18" ht="45" customHeight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6" t="s">
        <v>8293</v>
      </c>
      <c r="O969" s="17" t="s">
        <v>8295</v>
      </c>
      <c r="P969" s="18">
        <f>(((I969/60)/60)/24)+DATE(1970,1,1)</f>
        <v>42482.21266203704</v>
      </c>
      <c r="Q969" s="18">
        <f>(((J969/60)/60)/24)+DATE(1970,1,1)</f>
        <v>42422.254328703704</v>
      </c>
      <c r="R969" s="13">
        <f>YEAR(Q969)</f>
        <v>2016</v>
      </c>
    </row>
    <row r="970" spans="1:18" ht="60" customHeight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6" t="s">
        <v>8293</v>
      </c>
      <c r="O970" s="17" t="s">
        <v>8295</v>
      </c>
      <c r="P970" s="18">
        <f>(((I970/60)/60)/24)+DATE(1970,1,1)</f>
        <v>41866.847615740742</v>
      </c>
      <c r="Q970" s="18">
        <f>(((J970/60)/60)/24)+DATE(1970,1,1)</f>
        <v>41836.847615740742</v>
      </c>
      <c r="R970" s="13">
        <f>YEAR(Q970)</f>
        <v>2014</v>
      </c>
    </row>
    <row r="971" spans="1:18" ht="30" customHeight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6" t="s">
        <v>8293</v>
      </c>
      <c r="O971" s="17" t="s">
        <v>8295</v>
      </c>
      <c r="P971" s="18">
        <f>(((I971/60)/60)/24)+DATE(1970,1,1)</f>
        <v>42775.30332175926</v>
      </c>
      <c r="Q971" s="18">
        <f>(((J971/60)/60)/24)+DATE(1970,1,1)</f>
        <v>42742.30332175926</v>
      </c>
      <c r="R971" s="13">
        <f>YEAR(Q971)</f>
        <v>2017</v>
      </c>
    </row>
    <row r="972" spans="1:18" ht="60" customHeight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6" t="s">
        <v>8293</v>
      </c>
      <c r="O972" s="17" t="s">
        <v>8295</v>
      </c>
      <c r="P972" s="18">
        <f>(((I972/60)/60)/24)+DATE(1970,1,1)</f>
        <v>42758.207638888889</v>
      </c>
      <c r="Q972" s="18">
        <f>(((J972/60)/60)/24)+DATE(1970,1,1)</f>
        <v>42721.220520833333</v>
      </c>
      <c r="R972" s="13">
        <f>YEAR(Q972)</f>
        <v>2016</v>
      </c>
    </row>
    <row r="973" spans="1:18" ht="60" customHeight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6" t="s">
        <v>8293</v>
      </c>
      <c r="O973" s="17" t="s">
        <v>8295</v>
      </c>
      <c r="P973" s="18">
        <f>(((I973/60)/60)/24)+DATE(1970,1,1)</f>
        <v>42156.709027777775</v>
      </c>
      <c r="Q973" s="18">
        <f>(((J973/60)/60)/24)+DATE(1970,1,1)</f>
        <v>42111.709027777775</v>
      </c>
      <c r="R973" s="13">
        <f>YEAR(Q973)</f>
        <v>2015</v>
      </c>
    </row>
    <row r="974" spans="1:18" ht="45" customHeight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6" t="s">
        <v>8293</v>
      </c>
      <c r="O974" s="17" t="s">
        <v>8295</v>
      </c>
      <c r="P974" s="18">
        <f>(((I974/60)/60)/24)+DATE(1970,1,1)</f>
        <v>41886.290972222225</v>
      </c>
      <c r="Q974" s="18">
        <f>(((J974/60)/60)/24)+DATE(1970,1,1)</f>
        <v>41856.865717592591</v>
      </c>
      <c r="R974" s="13">
        <f>YEAR(Q974)</f>
        <v>2014</v>
      </c>
    </row>
    <row r="975" spans="1:18" ht="60" customHeight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6" t="s">
        <v>8293</v>
      </c>
      <c r="O975" s="17" t="s">
        <v>8295</v>
      </c>
      <c r="P975" s="18">
        <f>(((I975/60)/60)/24)+DATE(1970,1,1)</f>
        <v>42317.056631944448</v>
      </c>
      <c r="Q975" s="18">
        <f>(((J975/60)/60)/24)+DATE(1970,1,1)</f>
        <v>42257.014965277776</v>
      </c>
      <c r="R975" s="13">
        <f>YEAR(Q975)</f>
        <v>2015</v>
      </c>
    </row>
    <row r="976" spans="1:18" ht="45" customHeight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6" t="s">
        <v>8293</v>
      </c>
      <c r="O976" s="17" t="s">
        <v>8295</v>
      </c>
      <c r="P976" s="18">
        <f>(((I976/60)/60)/24)+DATE(1970,1,1)</f>
        <v>42454.707824074074</v>
      </c>
      <c r="Q976" s="18">
        <f>(((J976/60)/60)/24)+DATE(1970,1,1)</f>
        <v>42424.749490740738</v>
      </c>
      <c r="R976" s="13">
        <f>YEAR(Q976)</f>
        <v>2016</v>
      </c>
    </row>
    <row r="977" spans="1:18" ht="60" customHeight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6" t="s">
        <v>8293</v>
      </c>
      <c r="O977" s="17" t="s">
        <v>8295</v>
      </c>
      <c r="P977" s="18">
        <f>(((I977/60)/60)/24)+DATE(1970,1,1)</f>
        <v>42549.696585648147</v>
      </c>
      <c r="Q977" s="18">
        <f>(((J977/60)/60)/24)+DATE(1970,1,1)</f>
        <v>42489.696585648147</v>
      </c>
      <c r="R977" s="13">
        <f>YEAR(Q977)</f>
        <v>2016</v>
      </c>
    </row>
    <row r="978" spans="1:18" ht="60" customHeight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6" t="s">
        <v>8293</v>
      </c>
      <c r="O978" s="17" t="s">
        <v>8295</v>
      </c>
      <c r="P978" s="18">
        <f>(((I978/60)/60)/24)+DATE(1970,1,1)</f>
        <v>42230.058993055558</v>
      </c>
      <c r="Q978" s="18">
        <f>(((J978/60)/60)/24)+DATE(1970,1,1)</f>
        <v>42185.058993055558</v>
      </c>
      <c r="R978" s="13">
        <f>YEAR(Q978)</f>
        <v>2015</v>
      </c>
    </row>
    <row r="979" spans="1:18" ht="60" customHeight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6" t="s">
        <v>8293</v>
      </c>
      <c r="O979" s="17" t="s">
        <v>8295</v>
      </c>
      <c r="P979" s="18">
        <f>(((I979/60)/60)/24)+DATE(1970,1,1)</f>
        <v>42421.942094907412</v>
      </c>
      <c r="Q979" s="18">
        <f>(((J979/60)/60)/24)+DATE(1970,1,1)</f>
        <v>42391.942094907412</v>
      </c>
      <c r="R979" s="13">
        <f>YEAR(Q979)</f>
        <v>2016</v>
      </c>
    </row>
    <row r="980" spans="1:18" ht="45" customHeight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6" t="s">
        <v>8293</v>
      </c>
      <c r="O980" s="17" t="s">
        <v>8295</v>
      </c>
      <c r="P980" s="18">
        <f>(((I980/60)/60)/24)+DATE(1970,1,1)</f>
        <v>42425.309039351851</v>
      </c>
      <c r="Q980" s="18">
        <f>(((J980/60)/60)/24)+DATE(1970,1,1)</f>
        <v>42395.309039351851</v>
      </c>
      <c r="R980" s="13">
        <f>YEAR(Q980)</f>
        <v>2016</v>
      </c>
    </row>
    <row r="981" spans="1:18" ht="60" customHeight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6" t="s">
        <v>8293</v>
      </c>
      <c r="O981" s="17" t="s">
        <v>8295</v>
      </c>
      <c r="P981" s="18">
        <f>(((I981/60)/60)/24)+DATE(1970,1,1)</f>
        <v>42541.790972222225</v>
      </c>
      <c r="Q981" s="18">
        <f>(((J981/60)/60)/24)+DATE(1970,1,1)</f>
        <v>42506.416990740734</v>
      </c>
      <c r="R981" s="13">
        <f>YEAR(Q981)</f>
        <v>2016</v>
      </c>
    </row>
    <row r="982" spans="1:18" ht="60" customHeight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6" t="s">
        <v>8293</v>
      </c>
      <c r="O982" s="17" t="s">
        <v>8295</v>
      </c>
      <c r="P982" s="18">
        <f>(((I982/60)/60)/24)+DATE(1970,1,1)</f>
        <v>41973.945856481485</v>
      </c>
      <c r="Q982" s="18">
        <f>(((J982/60)/60)/24)+DATE(1970,1,1)</f>
        <v>41928.904189814813</v>
      </c>
      <c r="R982" s="13">
        <f>YEAR(Q982)</f>
        <v>2014</v>
      </c>
    </row>
    <row r="983" spans="1:18" ht="60" customHeight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6" t="s">
        <v>8293</v>
      </c>
      <c r="O983" s="17" t="s">
        <v>8295</v>
      </c>
      <c r="P983" s="18">
        <f>(((I983/60)/60)/24)+DATE(1970,1,1)</f>
        <v>41860.947013888886</v>
      </c>
      <c r="Q983" s="18">
        <f>(((J983/60)/60)/24)+DATE(1970,1,1)</f>
        <v>41830.947013888886</v>
      </c>
      <c r="R983" s="13">
        <f>YEAR(Q983)</f>
        <v>2014</v>
      </c>
    </row>
    <row r="984" spans="1:18" ht="45" customHeight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6" t="s">
        <v>8293</v>
      </c>
      <c r="O984" s="17" t="s">
        <v>8295</v>
      </c>
      <c r="P984" s="18">
        <f>(((I984/60)/60)/24)+DATE(1970,1,1)</f>
        <v>42645.753310185188</v>
      </c>
      <c r="Q984" s="18">
        <f>(((J984/60)/60)/24)+DATE(1970,1,1)</f>
        <v>42615.753310185188</v>
      </c>
      <c r="R984" s="13">
        <f>YEAR(Q984)</f>
        <v>2016</v>
      </c>
    </row>
    <row r="985" spans="1:18" ht="60" customHeight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6" t="s">
        <v>8293</v>
      </c>
      <c r="O985" s="17" t="s">
        <v>8295</v>
      </c>
      <c r="P985" s="18">
        <f>(((I985/60)/60)/24)+DATE(1970,1,1)</f>
        <v>42605.870833333334</v>
      </c>
      <c r="Q985" s="18">
        <f>(((J985/60)/60)/24)+DATE(1970,1,1)</f>
        <v>42574.667650462965</v>
      </c>
      <c r="R985" s="13">
        <f>YEAR(Q985)</f>
        <v>2016</v>
      </c>
    </row>
    <row r="986" spans="1:18" ht="90" customHeight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6" t="s">
        <v>8293</v>
      </c>
      <c r="O986" s="17" t="s">
        <v>8295</v>
      </c>
      <c r="P986" s="18">
        <f>(((I986/60)/60)/24)+DATE(1970,1,1)</f>
        <v>42091.074166666673</v>
      </c>
      <c r="Q986" s="18">
        <f>(((J986/60)/60)/24)+DATE(1970,1,1)</f>
        <v>42061.11583333333</v>
      </c>
      <c r="R986" s="13">
        <f>YEAR(Q986)</f>
        <v>2015</v>
      </c>
    </row>
    <row r="987" spans="1:18" ht="60" customHeight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6" t="s">
        <v>8293</v>
      </c>
      <c r="O987" s="17" t="s">
        <v>8295</v>
      </c>
      <c r="P987" s="18">
        <f>(((I987/60)/60)/24)+DATE(1970,1,1)</f>
        <v>42369.958333333328</v>
      </c>
      <c r="Q987" s="18">
        <f>(((J987/60)/60)/24)+DATE(1970,1,1)</f>
        <v>42339.967708333337</v>
      </c>
      <c r="R987" s="13">
        <f>YEAR(Q987)</f>
        <v>2015</v>
      </c>
    </row>
    <row r="988" spans="1:18" ht="60" customHeight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6" t="s">
        <v>8293</v>
      </c>
      <c r="O988" s="17" t="s">
        <v>8295</v>
      </c>
      <c r="P988" s="18">
        <f>(((I988/60)/60)/24)+DATE(1970,1,1)</f>
        <v>42379</v>
      </c>
      <c r="Q988" s="18">
        <f>(((J988/60)/60)/24)+DATE(1970,1,1)</f>
        <v>42324.767361111109</v>
      </c>
      <c r="R988" s="13">
        <f>YEAR(Q988)</f>
        <v>2015</v>
      </c>
    </row>
    <row r="989" spans="1:18" ht="45" customHeight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6" t="s">
        <v>8293</v>
      </c>
      <c r="O989" s="17" t="s">
        <v>8295</v>
      </c>
      <c r="P989" s="18">
        <f>(((I989/60)/60)/24)+DATE(1970,1,1)</f>
        <v>41813.294560185182</v>
      </c>
      <c r="Q989" s="18">
        <f>(((J989/60)/60)/24)+DATE(1970,1,1)</f>
        <v>41773.294560185182</v>
      </c>
      <c r="R989" s="13">
        <f>YEAR(Q989)</f>
        <v>2014</v>
      </c>
    </row>
    <row r="990" spans="1:18" ht="60" customHeight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6" t="s">
        <v>8293</v>
      </c>
      <c r="O990" s="17" t="s">
        <v>8295</v>
      </c>
      <c r="P990" s="18">
        <f>(((I990/60)/60)/24)+DATE(1970,1,1)</f>
        <v>42644.356770833328</v>
      </c>
      <c r="Q990" s="18">
        <f>(((J990/60)/60)/24)+DATE(1970,1,1)</f>
        <v>42614.356770833328</v>
      </c>
      <c r="R990" s="13">
        <f>YEAR(Q990)</f>
        <v>2016</v>
      </c>
    </row>
    <row r="991" spans="1:18" ht="30" customHeight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6" t="s">
        <v>8293</v>
      </c>
      <c r="O991" s="17" t="s">
        <v>8295</v>
      </c>
      <c r="P991" s="18">
        <f>(((I991/60)/60)/24)+DATE(1970,1,1)</f>
        <v>42641.933969907404</v>
      </c>
      <c r="Q991" s="18">
        <f>(((J991/60)/60)/24)+DATE(1970,1,1)</f>
        <v>42611.933969907404</v>
      </c>
      <c r="R991" s="13">
        <f>YEAR(Q991)</f>
        <v>2016</v>
      </c>
    </row>
    <row r="992" spans="1:18" ht="60" customHeight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6" t="s">
        <v>8293</v>
      </c>
      <c r="O992" s="17" t="s">
        <v>8295</v>
      </c>
      <c r="P992" s="18">
        <f>(((I992/60)/60)/24)+DATE(1970,1,1)</f>
        <v>41885.784305555557</v>
      </c>
      <c r="Q992" s="18">
        <f>(((J992/60)/60)/24)+DATE(1970,1,1)</f>
        <v>41855.784305555557</v>
      </c>
      <c r="R992" s="13">
        <f>YEAR(Q992)</f>
        <v>2014</v>
      </c>
    </row>
    <row r="993" spans="1:18" ht="75" customHeight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6" t="s">
        <v>8293</v>
      </c>
      <c r="O993" s="17" t="s">
        <v>8295</v>
      </c>
      <c r="P993" s="18">
        <f>(((I993/60)/60)/24)+DATE(1970,1,1)</f>
        <v>42563.785416666666</v>
      </c>
      <c r="Q993" s="18">
        <f>(((J993/60)/60)/24)+DATE(1970,1,1)</f>
        <v>42538.75680555556</v>
      </c>
      <c r="R993" s="13">
        <f>YEAR(Q993)</f>
        <v>2016</v>
      </c>
    </row>
    <row r="994" spans="1:18" ht="45" customHeight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6" t="s">
        <v>8293</v>
      </c>
      <c r="O994" s="17" t="s">
        <v>8295</v>
      </c>
      <c r="P994" s="18">
        <f>(((I994/60)/60)/24)+DATE(1970,1,1)</f>
        <v>42497.883321759262</v>
      </c>
      <c r="Q994" s="18">
        <f>(((J994/60)/60)/24)+DATE(1970,1,1)</f>
        <v>42437.924988425926</v>
      </c>
      <c r="R994" s="13">
        <f>YEAR(Q994)</f>
        <v>2016</v>
      </c>
    </row>
    <row r="995" spans="1:18" ht="45" customHeight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6" t="s">
        <v>8293</v>
      </c>
      <c r="O995" s="17" t="s">
        <v>8295</v>
      </c>
      <c r="P995" s="18">
        <f>(((I995/60)/60)/24)+DATE(1970,1,1)</f>
        <v>42686.208333333328</v>
      </c>
      <c r="Q995" s="18">
        <f>(((J995/60)/60)/24)+DATE(1970,1,1)</f>
        <v>42652.964907407411</v>
      </c>
      <c r="R995" s="13">
        <f>YEAR(Q995)</f>
        <v>2016</v>
      </c>
    </row>
    <row r="996" spans="1:18" ht="60" customHeight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6" t="s">
        <v>8293</v>
      </c>
      <c r="O996" s="17" t="s">
        <v>8295</v>
      </c>
      <c r="P996" s="18">
        <f>(((I996/60)/60)/24)+DATE(1970,1,1)</f>
        <v>41973.957638888889</v>
      </c>
      <c r="Q996" s="18">
        <f>(((J996/60)/60)/24)+DATE(1970,1,1)</f>
        <v>41921.263078703705</v>
      </c>
      <c r="R996" s="13">
        <f>YEAR(Q996)</f>
        <v>2014</v>
      </c>
    </row>
    <row r="997" spans="1:18" ht="60" customHeight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6" t="s">
        <v>8293</v>
      </c>
      <c r="O997" s="17" t="s">
        <v>8295</v>
      </c>
      <c r="P997" s="18">
        <f>(((I997/60)/60)/24)+DATE(1970,1,1)</f>
        <v>41972.666666666672</v>
      </c>
      <c r="Q997" s="18">
        <f>(((J997/60)/60)/24)+DATE(1970,1,1)</f>
        <v>41947.940740740742</v>
      </c>
      <c r="R997" s="13">
        <f>YEAR(Q997)</f>
        <v>2014</v>
      </c>
    </row>
    <row r="998" spans="1:18" ht="45" customHeight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6" t="s">
        <v>8293</v>
      </c>
      <c r="O998" s="17" t="s">
        <v>8295</v>
      </c>
      <c r="P998" s="18">
        <f>(((I998/60)/60)/24)+DATE(1970,1,1)</f>
        <v>41847.643750000003</v>
      </c>
      <c r="Q998" s="18">
        <f>(((J998/60)/60)/24)+DATE(1970,1,1)</f>
        <v>41817.866435185184</v>
      </c>
      <c r="R998" s="13">
        <f>YEAR(Q998)</f>
        <v>2014</v>
      </c>
    </row>
    <row r="999" spans="1:18" ht="30" customHeight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6" t="s">
        <v>8293</v>
      </c>
      <c r="O999" s="17" t="s">
        <v>8295</v>
      </c>
      <c r="P999" s="18">
        <f>(((I999/60)/60)/24)+DATE(1970,1,1)</f>
        <v>41971.144641203704</v>
      </c>
      <c r="Q999" s="18">
        <f>(((J999/60)/60)/24)+DATE(1970,1,1)</f>
        <v>41941.10297453704</v>
      </c>
      <c r="R999" s="13">
        <f>YEAR(Q999)</f>
        <v>2014</v>
      </c>
    </row>
    <row r="1000" spans="1:18" ht="45" customHeight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6" t="s">
        <v>8293</v>
      </c>
      <c r="O1000" s="17" t="s">
        <v>8295</v>
      </c>
      <c r="P1000" s="18">
        <f>(((I1000/60)/60)/24)+DATE(1970,1,1)</f>
        <v>42327.210659722223</v>
      </c>
      <c r="Q1000" s="18">
        <f>(((J1000/60)/60)/24)+DATE(1970,1,1)</f>
        <v>42282.168993055559</v>
      </c>
      <c r="R1000" s="13">
        <f>YEAR(Q1000)</f>
        <v>2015</v>
      </c>
    </row>
    <row r="1001" spans="1:18" ht="45" customHeight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6" t="s">
        <v>8293</v>
      </c>
      <c r="O1001" s="17" t="s">
        <v>8295</v>
      </c>
      <c r="P1001" s="18">
        <f>(((I1001/60)/60)/24)+DATE(1970,1,1)</f>
        <v>41956.334722222222</v>
      </c>
      <c r="Q1001" s="18">
        <f>(((J1001/60)/60)/24)+DATE(1970,1,1)</f>
        <v>41926.29965277778</v>
      </c>
      <c r="R1001" s="13">
        <f>YEAR(Q1001)</f>
        <v>2014</v>
      </c>
    </row>
    <row r="1002" spans="1:18" ht="45" customHeight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6" t="s">
        <v>8293</v>
      </c>
      <c r="O1002" s="17" t="s">
        <v>8295</v>
      </c>
      <c r="P1002" s="18">
        <f>(((I1002/60)/60)/24)+DATE(1970,1,1)</f>
        <v>42809.018055555556</v>
      </c>
      <c r="Q1002" s="18">
        <f>(((J1002/60)/60)/24)+DATE(1970,1,1)</f>
        <v>42749.059722222228</v>
      </c>
      <c r="R1002" s="13">
        <f>YEAR(Q1002)</f>
        <v>2017</v>
      </c>
    </row>
    <row r="1003" spans="1:18" ht="60" customHeight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6" t="s">
        <v>8293</v>
      </c>
      <c r="O1003" s="17" t="s">
        <v>8295</v>
      </c>
      <c r="P1003" s="18">
        <f>(((I1003/60)/60)/24)+DATE(1970,1,1)</f>
        <v>42765.720057870371</v>
      </c>
      <c r="Q1003" s="18">
        <f>(((J1003/60)/60)/24)+DATE(1970,1,1)</f>
        <v>42720.720057870371</v>
      </c>
      <c r="R1003" s="13">
        <f>YEAR(Q1003)</f>
        <v>2016</v>
      </c>
    </row>
    <row r="1004" spans="1:18" ht="60" customHeight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6" t="s">
        <v>8293</v>
      </c>
      <c r="O1004" s="17" t="s">
        <v>8295</v>
      </c>
      <c r="P1004" s="18">
        <f>(((I1004/60)/60)/24)+DATE(1970,1,1)</f>
        <v>42355.249305555553</v>
      </c>
      <c r="Q1004" s="18">
        <f>(((J1004/60)/60)/24)+DATE(1970,1,1)</f>
        <v>42325.684189814812</v>
      </c>
      <c r="R1004" s="13">
        <f>YEAR(Q1004)</f>
        <v>2015</v>
      </c>
    </row>
    <row r="1005" spans="1:18" ht="45" customHeight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6" t="s">
        <v>8293</v>
      </c>
      <c r="O1005" s="17" t="s">
        <v>8295</v>
      </c>
      <c r="P1005" s="18">
        <f>(((I1005/60)/60)/24)+DATE(1970,1,1)</f>
        <v>42810.667372685188</v>
      </c>
      <c r="Q1005" s="18">
        <f>(((J1005/60)/60)/24)+DATE(1970,1,1)</f>
        <v>42780.709039351852</v>
      </c>
      <c r="R1005" s="13">
        <f>YEAR(Q1005)</f>
        <v>2017</v>
      </c>
    </row>
    <row r="1006" spans="1:18" ht="45" customHeight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6" t="s">
        <v>8293</v>
      </c>
      <c r="O1006" s="17" t="s">
        <v>8295</v>
      </c>
      <c r="P1006" s="18">
        <f>(((I1006/60)/60)/24)+DATE(1970,1,1)</f>
        <v>42418.708645833336</v>
      </c>
      <c r="Q1006" s="18">
        <f>(((J1006/60)/60)/24)+DATE(1970,1,1)</f>
        <v>42388.708645833336</v>
      </c>
      <c r="R1006" s="13">
        <f>YEAR(Q1006)</f>
        <v>2016</v>
      </c>
    </row>
    <row r="1007" spans="1:18" ht="45" customHeight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6" t="s">
        <v>8293</v>
      </c>
      <c r="O1007" s="17" t="s">
        <v>8295</v>
      </c>
      <c r="P1007" s="18">
        <f>(((I1007/60)/60)/24)+DATE(1970,1,1)</f>
        <v>42307.624803240738</v>
      </c>
      <c r="Q1007" s="18">
        <f>(((J1007/60)/60)/24)+DATE(1970,1,1)</f>
        <v>42276.624803240738</v>
      </c>
      <c r="R1007" s="13">
        <f>YEAR(Q1007)</f>
        <v>2015</v>
      </c>
    </row>
    <row r="1008" spans="1:18" ht="45" customHeight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6" t="s">
        <v>8293</v>
      </c>
      <c r="O1008" s="17" t="s">
        <v>8295</v>
      </c>
      <c r="P1008" s="18">
        <f>(((I1008/60)/60)/24)+DATE(1970,1,1)</f>
        <v>41985.299305555556</v>
      </c>
      <c r="Q1008" s="18">
        <f>(((J1008/60)/60)/24)+DATE(1970,1,1)</f>
        <v>41977.040185185186</v>
      </c>
      <c r="R1008" s="13">
        <f>YEAR(Q1008)</f>
        <v>2014</v>
      </c>
    </row>
    <row r="1009" spans="1:18" ht="45" customHeight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6" t="s">
        <v>8293</v>
      </c>
      <c r="O1009" s="17" t="s">
        <v>8295</v>
      </c>
      <c r="P1009" s="18">
        <f>(((I1009/60)/60)/24)+DATE(1970,1,1)</f>
        <v>42718.6252662037</v>
      </c>
      <c r="Q1009" s="18">
        <f>(((J1009/60)/60)/24)+DATE(1970,1,1)</f>
        <v>42676.583599537036</v>
      </c>
      <c r="R1009" s="13">
        <f>YEAR(Q1009)</f>
        <v>2016</v>
      </c>
    </row>
    <row r="1010" spans="1:18" ht="60" customHeight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6" t="s">
        <v>8293</v>
      </c>
      <c r="O1010" s="17" t="s">
        <v>8295</v>
      </c>
      <c r="P1010" s="18">
        <f>(((I1010/60)/60)/24)+DATE(1970,1,1)</f>
        <v>42732.809201388889</v>
      </c>
      <c r="Q1010" s="18">
        <f>(((J1010/60)/60)/24)+DATE(1970,1,1)</f>
        <v>42702.809201388889</v>
      </c>
      <c r="R1010" s="13">
        <f>YEAR(Q1010)</f>
        <v>2016</v>
      </c>
    </row>
    <row r="1011" spans="1:18" ht="60" customHeight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6" t="s">
        <v>8293</v>
      </c>
      <c r="O1011" s="17" t="s">
        <v>8295</v>
      </c>
      <c r="P1011" s="18">
        <f>(((I1011/60)/60)/24)+DATE(1970,1,1)</f>
        <v>42540.604699074072</v>
      </c>
      <c r="Q1011" s="18">
        <f>(((J1011/60)/60)/24)+DATE(1970,1,1)</f>
        <v>42510.604699074072</v>
      </c>
      <c r="R1011" s="13">
        <f>YEAR(Q1011)</f>
        <v>2016</v>
      </c>
    </row>
    <row r="1012" spans="1:18" ht="60" customHeight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6" t="s">
        <v>8293</v>
      </c>
      <c r="O1012" s="17" t="s">
        <v>8295</v>
      </c>
      <c r="P1012" s="18">
        <f>(((I1012/60)/60)/24)+DATE(1970,1,1)</f>
        <v>42618.124305555553</v>
      </c>
      <c r="Q1012" s="18">
        <f>(((J1012/60)/60)/24)+DATE(1970,1,1)</f>
        <v>42561.829421296294</v>
      </c>
      <c r="R1012" s="13">
        <f>YEAR(Q1012)</f>
        <v>2016</v>
      </c>
    </row>
    <row r="1013" spans="1:18" ht="45" customHeight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6" t="s">
        <v>8293</v>
      </c>
      <c r="O1013" s="17" t="s">
        <v>8295</v>
      </c>
      <c r="P1013" s="18">
        <f>(((I1013/60)/60)/24)+DATE(1970,1,1)</f>
        <v>41991.898090277777</v>
      </c>
      <c r="Q1013" s="18">
        <f>(((J1013/60)/60)/24)+DATE(1970,1,1)</f>
        <v>41946.898090277777</v>
      </c>
      <c r="R1013" s="13">
        <f>YEAR(Q1013)</f>
        <v>2014</v>
      </c>
    </row>
    <row r="1014" spans="1:18" ht="60" customHeight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6" t="s">
        <v>8293</v>
      </c>
      <c r="O1014" s="17" t="s">
        <v>8295</v>
      </c>
      <c r="P1014" s="18">
        <f>(((I1014/60)/60)/24)+DATE(1970,1,1)</f>
        <v>42759.440416666665</v>
      </c>
      <c r="Q1014" s="18">
        <f>(((J1014/60)/60)/24)+DATE(1970,1,1)</f>
        <v>42714.440416666665</v>
      </c>
      <c r="R1014" s="13">
        <f>YEAR(Q1014)</f>
        <v>2016</v>
      </c>
    </row>
    <row r="1015" spans="1:18" ht="60" customHeight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6" t="s">
        <v>8293</v>
      </c>
      <c r="O1015" s="17" t="s">
        <v>8295</v>
      </c>
      <c r="P1015" s="18">
        <f>(((I1015/60)/60)/24)+DATE(1970,1,1)</f>
        <v>42367.833333333328</v>
      </c>
      <c r="Q1015" s="18">
        <f>(((J1015/60)/60)/24)+DATE(1970,1,1)</f>
        <v>42339.833981481483</v>
      </c>
      <c r="R1015" s="13">
        <f>YEAR(Q1015)</f>
        <v>2015</v>
      </c>
    </row>
    <row r="1016" spans="1:18" ht="30" customHeight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6" t="s">
        <v>8293</v>
      </c>
      <c r="O1016" s="17" t="s">
        <v>8295</v>
      </c>
      <c r="P1016" s="18">
        <f>(((I1016/60)/60)/24)+DATE(1970,1,1)</f>
        <v>42005.002488425926</v>
      </c>
      <c r="Q1016" s="18">
        <f>(((J1016/60)/60)/24)+DATE(1970,1,1)</f>
        <v>41955.002488425926</v>
      </c>
      <c r="R1016" s="13">
        <f>YEAR(Q1016)</f>
        <v>2014</v>
      </c>
    </row>
    <row r="1017" spans="1:18" ht="45" customHeight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6" t="s">
        <v>8293</v>
      </c>
      <c r="O1017" s="17" t="s">
        <v>8295</v>
      </c>
      <c r="P1017" s="18">
        <f>(((I1017/60)/60)/24)+DATE(1970,1,1)</f>
        <v>42333.920081018514</v>
      </c>
      <c r="Q1017" s="18">
        <f>(((J1017/60)/60)/24)+DATE(1970,1,1)</f>
        <v>42303.878414351857</v>
      </c>
      <c r="R1017" s="13">
        <f>YEAR(Q1017)</f>
        <v>2015</v>
      </c>
    </row>
    <row r="1018" spans="1:18" ht="45" customHeight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6" t="s">
        <v>8293</v>
      </c>
      <c r="O1018" s="17" t="s">
        <v>8295</v>
      </c>
      <c r="P1018" s="18">
        <f>(((I1018/60)/60)/24)+DATE(1970,1,1)</f>
        <v>42467.065462962957</v>
      </c>
      <c r="Q1018" s="18">
        <f>(((J1018/60)/60)/24)+DATE(1970,1,1)</f>
        <v>42422.107129629629</v>
      </c>
      <c r="R1018" s="13">
        <f>YEAR(Q1018)</f>
        <v>2016</v>
      </c>
    </row>
    <row r="1019" spans="1:18" ht="60" customHeight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6" t="s">
        <v>8293</v>
      </c>
      <c r="O1019" s="17" t="s">
        <v>8295</v>
      </c>
      <c r="P1019" s="18">
        <f>(((I1019/60)/60)/24)+DATE(1970,1,1)</f>
        <v>42329.716840277775</v>
      </c>
      <c r="Q1019" s="18">
        <f>(((J1019/60)/60)/24)+DATE(1970,1,1)</f>
        <v>42289.675173611111</v>
      </c>
      <c r="R1019" s="13">
        <f>YEAR(Q1019)</f>
        <v>2015</v>
      </c>
    </row>
    <row r="1020" spans="1:18" ht="45" customHeight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6" t="s">
        <v>8293</v>
      </c>
      <c r="O1020" s="17" t="s">
        <v>8295</v>
      </c>
      <c r="P1020" s="18">
        <f>(((I1020/60)/60)/24)+DATE(1970,1,1)</f>
        <v>42565.492280092592</v>
      </c>
      <c r="Q1020" s="18">
        <f>(((J1020/60)/60)/24)+DATE(1970,1,1)</f>
        <v>42535.492280092592</v>
      </c>
      <c r="R1020" s="13">
        <f>YEAR(Q1020)</f>
        <v>2016</v>
      </c>
    </row>
    <row r="1021" spans="1:18" ht="45" customHeight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6" t="s">
        <v>8293</v>
      </c>
      <c r="O1021" s="17" t="s">
        <v>8295</v>
      </c>
      <c r="P1021" s="18">
        <f>(((I1021/60)/60)/24)+DATE(1970,1,1)</f>
        <v>42039.973946759259</v>
      </c>
      <c r="Q1021" s="18">
        <f>(((J1021/60)/60)/24)+DATE(1970,1,1)</f>
        <v>42009.973946759259</v>
      </c>
      <c r="R1021" s="13">
        <f>YEAR(Q1021)</f>
        <v>2015</v>
      </c>
    </row>
    <row r="1022" spans="1:18" ht="60" customHeight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6" t="s">
        <v>8299</v>
      </c>
      <c r="O1022" s="17" t="s">
        <v>8274</v>
      </c>
      <c r="P1022" s="18">
        <f>(((I1022/60)/60)/24)+DATE(1970,1,1)</f>
        <v>42157.032638888893</v>
      </c>
      <c r="Q1022" s="18">
        <f>(((J1022/60)/60)/24)+DATE(1970,1,1)</f>
        <v>42127.069548611107</v>
      </c>
      <c r="R1022" s="13">
        <f>YEAR(Q1022)</f>
        <v>2015</v>
      </c>
    </row>
    <row r="1023" spans="1:18" ht="45" customHeight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6" t="s">
        <v>8299</v>
      </c>
      <c r="O1023" s="17" t="s">
        <v>8274</v>
      </c>
      <c r="P1023" s="18">
        <f>(((I1023/60)/60)/24)+DATE(1970,1,1)</f>
        <v>42294.166666666672</v>
      </c>
      <c r="Q1023" s="18">
        <f>(((J1023/60)/60)/24)+DATE(1970,1,1)</f>
        <v>42271.251979166671</v>
      </c>
      <c r="R1023" s="13">
        <f>YEAR(Q1023)</f>
        <v>2015</v>
      </c>
    </row>
    <row r="1024" spans="1:18" ht="30" customHeight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6" t="s">
        <v>8299</v>
      </c>
      <c r="O1024" s="17" t="s">
        <v>8274</v>
      </c>
      <c r="P1024" s="18">
        <f>(((I1024/60)/60)/24)+DATE(1970,1,1)</f>
        <v>42141.646724537044</v>
      </c>
      <c r="Q1024" s="18">
        <f>(((J1024/60)/60)/24)+DATE(1970,1,1)</f>
        <v>42111.646724537044</v>
      </c>
      <c r="R1024" s="13">
        <f>YEAR(Q1024)</f>
        <v>2015</v>
      </c>
    </row>
    <row r="1025" spans="1:18" ht="45" customHeight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6" t="s">
        <v>8299</v>
      </c>
      <c r="O1025" s="17" t="s">
        <v>8274</v>
      </c>
      <c r="P1025" s="18">
        <f>(((I1025/60)/60)/24)+DATE(1970,1,1)</f>
        <v>42175.919687500005</v>
      </c>
      <c r="Q1025" s="18">
        <f>(((J1025/60)/60)/24)+DATE(1970,1,1)</f>
        <v>42145.919687500005</v>
      </c>
      <c r="R1025" s="13">
        <f>YEAR(Q1025)</f>
        <v>2015</v>
      </c>
    </row>
    <row r="1026" spans="1:18" ht="45" customHeight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6" t="s">
        <v>8299</v>
      </c>
      <c r="O1026" s="17" t="s">
        <v>8274</v>
      </c>
      <c r="P1026" s="18">
        <f>(((I1026/60)/60)/24)+DATE(1970,1,1)</f>
        <v>42400.580590277779</v>
      </c>
      <c r="Q1026" s="18">
        <f>(((J1026/60)/60)/24)+DATE(1970,1,1)</f>
        <v>42370.580590277779</v>
      </c>
      <c r="R1026" s="13">
        <f>YEAR(Q1026)</f>
        <v>2016</v>
      </c>
    </row>
    <row r="1027" spans="1:18" ht="45" customHeight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6" t="s">
        <v>8299</v>
      </c>
      <c r="O1027" s="17" t="s">
        <v>8274</v>
      </c>
      <c r="P1027" s="18">
        <f>(((I1027/60)/60)/24)+DATE(1970,1,1)</f>
        <v>42079.792094907403</v>
      </c>
      <c r="Q1027" s="18">
        <f>(((J1027/60)/60)/24)+DATE(1970,1,1)</f>
        <v>42049.833761574075</v>
      </c>
      <c r="R1027" s="13">
        <f>YEAR(Q1027)</f>
        <v>2015</v>
      </c>
    </row>
    <row r="1028" spans="1:18" ht="60" customHeight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6" t="s">
        <v>8299</v>
      </c>
      <c r="O1028" s="17" t="s">
        <v>8274</v>
      </c>
      <c r="P1028" s="18">
        <f>(((I1028/60)/60)/24)+DATE(1970,1,1)</f>
        <v>42460.365925925929</v>
      </c>
      <c r="Q1028" s="18">
        <f>(((J1028/60)/60)/24)+DATE(1970,1,1)</f>
        <v>42426.407592592594</v>
      </c>
      <c r="R1028" s="13">
        <f>YEAR(Q1028)</f>
        <v>2016</v>
      </c>
    </row>
    <row r="1029" spans="1:18" ht="60" customHeight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6" t="s">
        <v>8299</v>
      </c>
      <c r="O1029" s="17" t="s">
        <v>8274</v>
      </c>
      <c r="P1029" s="18">
        <f>(((I1029/60)/60)/24)+DATE(1970,1,1)</f>
        <v>41935.034108796295</v>
      </c>
      <c r="Q1029" s="18">
        <f>(((J1029/60)/60)/24)+DATE(1970,1,1)</f>
        <v>41905.034108796295</v>
      </c>
      <c r="R1029" s="13">
        <f>YEAR(Q1029)</f>
        <v>2014</v>
      </c>
    </row>
    <row r="1030" spans="1:18" ht="45" customHeight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6" t="s">
        <v>8299</v>
      </c>
      <c r="O1030" s="17" t="s">
        <v>8274</v>
      </c>
      <c r="P1030" s="18">
        <f>(((I1030/60)/60)/24)+DATE(1970,1,1)</f>
        <v>42800.833333333328</v>
      </c>
      <c r="Q1030" s="18">
        <f>(((J1030/60)/60)/24)+DATE(1970,1,1)</f>
        <v>42755.627372685187</v>
      </c>
      <c r="R1030" s="13">
        <f>YEAR(Q1030)</f>
        <v>2017</v>
      </c>
    </row>
    <row r="1031" spans="1:18" ht="45" customHeight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6" t="s">
        <v>8299</v>
      </c>
      <c r="O1031" s="17" t="s">
        <v>8274</v>
      </c>
      <c r="P1031" s="18">
        <f>(((I1031/60)/60)/24)+DATE(1970,1,1)</f>
        <v>42098.915972222225</v>
      </c>
      <c r="Q1031" s="18">
        <f>(((J1031/60)/60)/24)+DATE(1970,1,1)</f>
        <v>42044.711886574078</v>
      </c>
      <c r="R1031" s="13">
        <f>YEAR(Q1031)</f>
        <v>2015</v>
      </c>
    </row>
    <row r="1032" spans="1:18" ht="30" customHeight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6" t="s">
        <v>8299</v>
      </c>
      <c r="O1032" s="17" t="s">
        <v>8274</v>
      </c>
      <c r="P1032" s="18">
        <f>(((I1032/60)/60)/24)+DATE(1970,1,1)</f>
        <v>42625.483206018514</v>
      </c>
      <c r="Q1032" s="18">
        <f>(((J1032/60)/60)/24)+DATE(1970,1,1)</f>
        <v>42611.483206018514</v>
      </c>
      <c r="R1032" s="13">
        <f>YEAR(Q1032)</f>
        <v>2016</v>
      </c>
    </row>
    <row r="1033" spans="1:18" ht="60" customHeight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6" t="s">
        <v>8299</v>
      </c>
      <c r="O1033" s="17" t="s">
        <v>8274</v>
      </c>
      <c r="P1033" s="18">
        <f>(((I1033/60)/60)/24)+DATE(1970,1,1)</f>
        <v>42354.764004629629</v>
      </c>
      <c r="Q1033" s="18">
        <f>(((J1033/60)/60)/24)+DATE(1970,1,1)</f>
        <v>42324.764004629629</v>
      </c>
      <c r="R1033" s="13">
        <f>YEAR(Q1033)</f>
        <v>2015</v>
      </c>
    </row>
    <row r="1034" spans="1:18" ht="15" customHeight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6" t="s">
        <v>8299</v>
      </c>
      <c r="O1034" s="17" t="s">
        <v>8274</v>
      </c>
      <c r="P1034" s="18">
        <f>(((I1034/60)/60)/24)+DATE(1970,1,1)</f>
        <v>42544.666956018518</v>
      </c>
      <c r="Q1034" s="18">
        <f>(((J1034/60)/60)/24)+DATE(1970,1,1)</f>
        <v>42514.666956018518</v>
      </c>
      <c r="R1034" s="13">
        <f>YEAR(Q1034)</f>
        <v>2016</v>
      </c>
    </row>
    <row r="1035" spans="1:18" ht="60" customHeight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6" t="s">
        <v>8299</v>
      </c>
      <c r="O1035" s="17" t="s">
        <v>8274</v>
      </c>
      <c r="P1035" s="18">
        <f>(((I1035/60)/60)/24)+DATE(1970,1,1)</f>
        <v>42716.732407407413</v>
      </c>
      <c r="Q1035" s="18">
        <f>(((J1035/60)/60)/24)+DATE(1970,1,1)</f>
        <v>42688.732407407413</v>
      </c>
      <c r="R1035" s="13">
        <f>YEAR(Q1035)</f>
        <v>2016</v>
      </c>
    </row>
    <row r="1036" spans="1:18" ht="45" customHeight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6" t="s">
        <v>8299</v>
      </c>
      <c r="O1036" s="17" t="s">
        <v>8274</v>
      </c>
      <c r="P1036" s="18">
        <f>(((I1036/60)/60)/24)+DATE(1970,1,1)</f>
        <v>42587.165972222225</v>
      </c>
      <c r="Q1036" s="18">
        <f>(((J1036/60)/60)/24)+DATE(1970,1,1)</f>
        <v>42555.166712962964</v>
      </c>
      <c r="R1036" s="13">
        <f>YEAR(Q1036)</f>
        <v>2016</v>
      </c>
    </row>
    <row r="1037" spans="1:18" ht="60" customHeight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6" t="s">
        <v>8299</v>
      </c>
      <c r="O1037" s="17" t="s">
        <v>8274</v>
      </c>
      <c r="P1037" s="18">
        <f>(((I1037/60)/60)/24)+DATE(1970,1,1)</f>
        <v>42046.641435185185</v>
      </c>
      <c r="Q1037" s="18">
        <f>(((J1037/60)/60)/24)+DATE(1970,1,1)</f>
        <v>42016.641435185185</v>
      </c>
      <c r="R1037" s="13">
        <f>YEAR(Q1037)</f>
        <v>2015</v>
      </c>
    </row>
    <row r="1038" spans="1:18" ht="45" customHeight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6" t="s">
        <v>8299</v>
      </c>
      <c r="O1038" s="17" t="s">
        <v>8274</v>
      </c>
      <c r="P1038" s="18">
        <f>(((I1038/60)/60)/24)+DATE(1970,1,1)</f>
        <v>41281.333333333336</v>
      </c>
      <c r="Q1038" s="18">
        <f>(((J1038/60)/60)/24)+DATE(1970,1,1)</f>
        <v>41249.448958333334</v>
      </c>
      <c r="R1038" s="13">
        <f>YEAR(Q1038)</f>
        <v>2012</v>
      </c>
    </row>
    <row r="1039" spans="1:18" ht="60" customHeight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6" t="s">
        <v>8299</v>
      </c>
      <c r="O1039" s="17" t="s">
        <v>8274</v>
      </c>
      <c r="P1039" s="18">
        <f>(((I1039/60)/60)/24)+DATE(1970,1,1)</f>
        <v>42142.208333333328</v>
      </c>
      <c r="Q1039" s="18">
        <f>(((J1039/60)/60)/24)+DATE(1970,1,1)</f>
        <v>42119.822476851856</v>
      </c>
      <c r="R1039" s="13">
        <f>YEAR(Q1039)</f>
        <v>2015</v>
      </c>
    </row>
    <row r="1040" spans="1:18" ht="45" customHeight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6" t="s">
        <v>8299</v>
      </c>
      <c r="O1040" s="17" t="s">
        <v>8274</v>
      </c>
      <c r="P1040" s="18">
        <f>(((I1040/60)/60)/24)+DATE(1970,1,1)</f>
        <v>42448.190081018518</v>
      </c>
      <c r="Q1040" s="18">
        <f>(((J1040/60)/60)/24)+DATE(1970,1,1)</f>
        <v>42418.231747685189</v>
      </c>
      <c r="R1040" s="13">
        <f>YEAR(Q1040)</f>
        <v>2016</v>
      </c>
    </row>
    <row r="1041" spans="1:18" ht="60" customHeight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6" t="s">
        <v>8299</v>
      </c>
      <c r="O1041" s="17" t="s">
        <v>8274</v>
      </c>
      <c r="P1041" s="18">
        <f>(((I1041/60)/60)/24)+DATE(1970,1,1)</f>
        <v>42717.332638888889</v>
      </c>
      <c r="Q1041" s="18">
        <f>(((J1041/60)/60)/24)+DATE(1970,1,1)</f>
        <v>42692.109328703707</v>
      </c>
      <c r="R1041" s="13">
        <f>YEAR(Q1041)</f>
        <v>2016</v>
      </c>
    </row>
    <row r="1042" spans="1:18" ht="60" customHeight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6" t="s">
        <v>8300</v>
      </c>
      <c r="O1042" s="17" t="s">
        <v>8301</v>
      </c>
      <c r="P1042" s="18">
        <f>(((I1042/60)/60)/24)+DATE(1970,1,1)</f>
        <v>42609.708437499998</v>
      </c>
      <c r="Q1042" s="18">
        <f>(((J1042/60)/60)/24)+DATE(1970,1,1)</f>
        <v>42579.708437499998</v>
      </c>
      <c r="R1042" s="13">
        <f>YEAR(Q1042)</f>
        <v>2016</v>
      </c>
    </row>
    <row r="1043" spans="1:18" ht="45" customHeight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6" t="s">
        <v>8300</v>
      </c>
      <c r="O1043" s="17" t="s">
        <v>8301</v>
      </c>
      <c r="P1043" s="18">
        <f>(((I1043/60)/60)/24)+DATE(1970,1,1)</f>
        <v>41851.060092592597</v>
      </c>
      <c r="Q1043" s="18">
        <f>(((J1043/60)/60)/24)+DATE(1970,1,1)</f>
        <v>41831.060092592597</v>
      </c>
      <c r="R1043" s="13">
        <f>YEAR(Q1043)</f>
        <v>2014</v>
      </c>
    </row>
    <row r="1044" spans="1:18" ht="60" customHeight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6" t="s">
        <v>8300</v>
      </c>
      <c r="O1044" s="17" t="s">
        <v>8301</v>
      </c>
      <c r="P1044" s="18">
        <f>(((I1044/60)/60)/24)+DATE(1970,1,1)</f>
        <v>41894.416666666664</v>
      </c>
      <c r="Q1044" s="18">
        <f>(((J1044/60)/60)/24)+DATE(1970,1,1)</f>
        <v>41851.696157407408</v>
      </c>
      <c r="R1044" s="13">
        <f>YEAR(Q1044)</f>
        <v>2014</v>
      </c>
    </row>
    <row r="1045" spans="1:18" ht="45" customHeight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6" t="s">
        <v>8300</v>
      </c>
      <c r="O1045" s="17" t="s">
        <v>8301</v>
      </c>
      <c r="P1045" s="18">
        <f>(((I1045/60)/60)/24)+DATE(1970,1,1)</f>
        <v>42144.252951388888</v>
      </c>
      <c r="Q1045" s="18">
        <f>(((J1045/60)/60)/24)+DATE(1970,1,1)</f>
        <v>42114.252951388888</v>
      </c>
      <c r="R1045" s="13">
        <f>YEAR(Q1045)</f>
        <v>2015</v>
      </c>
    </row>
    <row r="1046" spans="1:18" ht="60" customHeight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6" t="s">
        <v>8300</v>
      </c>
      <c r="O1046" s="17" t="s">
        <v>8301</v>
      </c>
      <c r="P1046" s="18">
        <f>(((I1046/60)/60)/24)+DATE(1970,1,1)</f>
        <v>42068.852083333331</v>
      </c>
      <c r="Q1046" s="18">
        <f>(((J1046/60)/60)/24)+DATE(1970,1,1)</f>
        <v>42011.925937499997</v>
      </c>
      <c r="R1046" s="13">
        <f>YEAR(Q1046)</f>
        <v>2015</v>
      </c>
    </row>
    <row r="1047" spans="1:18" ht="45" customHeight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6" t="s">
        <v>8300</v>
      </c>
      <c r="O1047" s="17" t="s">
        <v>8301</v>
      </c>
      <c r="P1047" s="18">
        <f>(((I1047/60)/60)/24)+DATE(1970,1,1)</f>
        <v>41874.874421296299</v>
      </c>
      <c r="Q1047" s="18">
        <f>(((J1047/60)/60)/24)+DATE(1970,1,1)</f>
        <v>41844.874421296299</v>
      </c>
      <c r="R1047" s="13">
        <f>YEAR(Q1047)</f>
        <v>2014</v>
      </c>
    </row>
    <row r="1048" spans="1:18" ht="60" customHeight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6" t="s">
        <v>8300</v>
      </c>
      <c r="O1048" s="17" t="s">
        <v>8301</v>
      </c>
      <c r="P1048" s="18">
        <f>(((I1048/60)/60)/24)+DATE(1970,1,1)</f>
        <v>42364.851388888885</v>
      </c>
      <c r="Q1048" s="18">
        <f>(((J1048/60)/60)/24)+DATE(1970,1,1)</f>
        <v>42319.851388888885</v>
      </c>
      <c r="R1048" s="13">
        <f>YEAR(Q1048)</f>
        <v>2015</v>
      </c>
    </row>
    <row r="1049" spans="1:18" ht="45" customHeight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6" t="s">
        <v>8300</v>
      </c>
      <c r="O1049" s="17" t="s">
        <v>8301</v>
      </c>
      <c r="P1049" s="18">
        <f>(((I1049/60)/60)/24)+DATE(1970,1,1)</f>
        <v>41948.860127314816</v>
      </c>
      <c r="Q1049" s="18">
        <f>(((J1049/60)/60)/24)+DATE(1970,1,1)</f>
        <v>41918.818460648145</v>
      </c>
      <c r="R1049" s="13">
        <f>YEAR(Q1049)</f>
        <v>2014</v>
      </c>
    </row>
    <row r="1050" spans="1:18" ht="60" customHeight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6" t="s">
        <v>8300</v>
      </c>
      <c r="O1050" s="17" t="s">
        <v>8301</v>
      </c>
      <c r="P1050" s="18">
        <f>(((I1050/60)/60)/24)+DATE(1970,1,1)</f>
        <v>42638.053113425922</v>
      </c>
      <c r="Q1050" s="18">
        <f>(((J1050/60)/60)/24)+DATE(1970,1,1)</f>
        <v>42598.053113425922</v>
      </c>
      <c r="R1050" s="13">
        <f>YEAR(Q1050)</f>
        <v>2016</v>
      </c>
    </row>
    <row r="1051" spans="1:18" ht="15" customHeight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6" t="s">
        <v>8300</v>
      </c>
      <c r="O1051" s="17" t="s">
        <v>8301</v>
      </c>
      <c r="P1051" s="18">
        <f>(((I1051/60)/60)/24)+DATE(1970,1,1)</f>
        <v>42412.431076388893</v>
      </c>
      <c r="Q1051" s="18">
        <f>(((J1051/60)/60)/24)+DATE(1970,1,1)</f>
        <v>42382.431076388893</v>
      </c>
      <c r="R1051" s="13">
        <f>YEAR(Q1051)</f>
        <v>2016</v>
      </c>
    </row>
    <row r="1052" spans="1:18" ht="30" customHeight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6" t="s">
        <v>8300</v>
      </c>
      <c r="O1052" s="17" t="s">
        <v>8301</v>
      </c>
      <c r="P1052" s="18">
        <f>(((I1052/60)/60)/24)+DATE(1970,1,1)</f>
        <v>42261.7971875</v>
      </c>
      <c r="Q1052" s="18">
        <f>(((J1052/60)/60)/24)+DATE(1970,1,1)</f>
        <v>42231.7971875</v>
      </c>
      <c r="R1052" s="13">
        <f>YEAR(Q1052)</f>
        <v>2015</v>
      </c>
    </row>
    <row r="1053" spans="1:18" ht="60" customHeight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6" t="s">
        <v>8300</v>
      </c>
      <c r="O1053" s="17" t="s">
        <v>8301</v>
      </c>
      <c r="P1053" s="18">
        <f>(((I1053/60)/60)/24)+DATE(1970,1,1)</f>
        <v>41878.014178240745</v>
      </c>
      <c r="Q1053" s="18">
        <f>(((J1053/60)/60)/24)+DATE(1970,1,1)</f>
        <v>41850.014178240745</v>
      </c>
      <c r="R1053" s="13">
        <f>YEAR(Q1053)</f>
        <v>2014</v>
      </c>
    </row>
    <row r="1054" spans="1:18" ht="75" customHeight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6" t="s">
        <v>8300</v>
      </c>
      <c r="O1054" s="17" t="s">
        <v>8301</v>
      </c>
      <c r="P1054" s="18">
        <f>(((I1054/60)/60)/24)+DATE(1970,1,1)</f>
        <v>42527.839583333334</v>
      </c>
      <c r="Q1054" s="18">
        <f>(((J1054/60)/60)/24)+DATE(1970,1,1)</f>
        <v>42483.797395833331</v>
      </c>
      <c r="R1054" s="13">
        <f>YEAR(Q1054)</f>
        <v>2016</v>
      </c>
    </row>
    <row r="1055" spans="1:18" ht="60" customHeight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6" t="s">
        <v>8300</v>
      </c>
      <c r="O1055" s="17" t="s">
        <v>8301</v>
      </c>
      <c r="P1055" s="18">
        <f>(((I1055/60)/60)/24)+DATE(1970,1,1)</f>
        <v>42800.172824074078</v>
      </c>
      <c r="Q1055" s="18">
        <f>(((J1055/60)/60)/24)+DATE(1970,1,1)</f>
        <v>42775.172824074078</v>
      </c>
      <c r="R1055" s="13">
        <f>YEAR(Q1055)</f>
        <v>2017</v>
      </c>
    </row>
    <row r="1056" spans="1:18" ht="60" customHeight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6" t="s">
        <v>8300</v>
      </c>
      <c r="O1056" s="17" t="s">
        <v>8301</v>
      </c>
      <c r="P1056" s="18">
        <f>(((I1056/60)/60)/24)+DATE(1970,1,1)</f>
        <v>41861.916666666664</v>
      </c>
      <c r="Q1056" s="18">
        <f>(((J1056/60)/60)/24)+DATE(1970,1,1)</f>
        <v>41831.851840277777</v>
      </c>
      <c r="R1056" s="13">
        <f>YEAR(Q1056)</f>
        <v>2014</v>
      </c>
    </row>
    <row r="1057" spans="1:18" ht="60" customHeight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6" t="s">
        <v>8300</v>
      </c>
      <c r="O1057" s="17" t="s">
        <v>8301</v>
      </c>
      <c r="P1057" s="18">
        <f>(((I1057/60)/60)/24)+DATE(1970,1,1)</f>
        <v>42436.992418981477</v>
      </c>
      <c r="Q1057" s="18">
        <f>(((J1057/60)/60)/24)+DATE(1970,1,1)</f>
        <v>42406.992418981477</v>
      </c>
      <c r="R1057" s="13">
        <f>YEAR(Q1057)</f>
        <v>2016</v>
      </c>
    </row>
    <row r="1058" spans="1:18" ht="60" customHeight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6" t="s">
        <v>8300</v>
      </c>
      <c r="O1058" s="17" t="s">
        <v>8301</v>
      </c>
      <c r="P1058" s="18">
        <f>(((I1058/60)/60)/24)+DATE(1970,1,1)</f>
        <v>42118.677974537044</v>
      </c>
      <c r="Q1058" s="18">
        <f>(((J1058/60)/60)/24)+DATE(1970,1,1)</f>
        <v>42058.719641203701</v>
      </c>
      <c r="R1058" s="13">
        <f>YEAR(Q1058)</f>
        <v>2015</v>
      </c>
    </row>
    <row r="1059" spans="1:18" ht="45" customHeight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6" t="s">
        <v>8300</v>
      </c>
      <c r="O1059" s="17" t="s">
        <v>8301</v>
      </c>
      <c r="P1059" s="18">
        <f>(((I1059/60)/60)/24)+DATE(1970,1,1)</f>
        <v>42708.912997685184</v>
      </c>
      <c r="Q1059" s="18">
        <f>(((J1059/60)/60)/24)+DATE(1970,1,1)</f>
        <v>42678.871331018512</v>
      </c>
      <c r="R1059" s="13">
        <f>YEAR(Q1059)</f>
        <v>2016</v>
      </c>
    </row>
    <row r="1060" spans="1:18" ht="60" customHeight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6" t="s">
        <v>8300</v>
      </c>
      <c r="O1060" s="17" t="s">
        <v>8301</v>
      </c>
      <c r="P1060" s="18">
        <f>(((I1060/60)/60)/24)+DATE(1970,1,1)</f>
        <v>42089</v>
      </c>
      <c r="Q1060" s="18">
        <f>(((J1060/60)/60)/24)+DATE(1970,1,1)</f>
        <v>42047.900960648149</v>
      </c>
      <c r="R1060" s="13">
        <f>YEAR(Q1060)</f>
        <v>2015</v>
      </c>
    </row>
    <row r="1061" spans="1:18" ht="15" customHeight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6" t="s">
        <v>8300</v>
      </c>
      <c r="O1061" s="17" t="s">
        <v>8301</v>
      </c>
      <c r="P1061" s="18">
        <f>(((I1061/60)/60)/24)+DATE(1970,1,1)</f>
        <v>42076.748333333337</v>
      </c>
      <c r="Q1061" s="18">
        <f>(((J1061/60)/60)/24)+DATE(1970,1,1)</f>
        <v>42046.79</v>
      </c>
      <c r="R1061" s="13">
        <f>YEAR(Q1061)</f>
        <v>2015</v>
      </c>
    </row>
    <row r="1062" spans="1:18" ht="60" customHeight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6" t="s">
        <v>8300</v>
      </c>
      <c r="O1062" s="17" t="s">
        <v>8301</v>
      </c>
      <c r="P1062" s="18">
        <f>(((I1062/60)/60)/24)+DATE(1970,1,1)</f>
        <v>42109.913113425922</v>
      </c>
      <c r="Q1062" s="18">
        <f>(((J1062/60)/60)/24)+DATE(1970,1,1)</f>
        <v>42079.913113425922</v>
      </c>
      <c r="R1062" s="13">
        <f>YEAR(Q1062)</f>
        <v>2015</v>
      </c>
    </row>
    <row r="1063" spans="1:18" ht="45" customHeight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6" t="s">
        <v>8300</v>
      </c>
      <c r="O1063" s="17" t="s">
        <v>8301</v>
      </c>
      <c r="P1063" s="18">
        <f>(((I1063/60)/60)/24)+DATE(1970,1,1)</f>
        <v>42492.041666666672</v>
      </c>
      <c r="Q1063" s="18">
        <f>(((J1063/60)/60)/24)+DATE(1970,1,1)</f>
        <v>42432.276712962965</v>
      </c>
      <c r="R1063" s="13">
        <f>YEAR(Q1063)</f>
        <v>2016</v>
      </c>
    </row>
    <row r="1064" spans="1:18" ht="30" customHeight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6" t="s">
        <v>8300</v>
      </c>
      <c r="O1064" s="17" t="s">
        <v>8301</v>
      </c>
      <c r="P1064" s="18">
        <f>(((I1064/60)/60)/24)+DATE(1970,1,1)</f>
        <v>42563.807187500002</v>
      </c>
      <c r="Q1064" s="18">
        <f>(((J1064/60)/60)/24)+DATE(1970,1,1)</f>
        <v>42556.807187500002</v>
      </c>
      <c r="R1064" s="13">
        <f>YEAR(Q1064)</f>
        <v>2016</v>
      </c>
    </row>
    <row r="1065" spans="1:18" ht="60" customHeight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6" t="s">
        <v>8300</v>
      </c>
      <c r="O1065" s="17" t="s">
        <v>8301</v>
      </c>
      <c r="P1065" s="18">
        <f>(((I1065/60)/60)/24)+DATE(1970,1,1)</f>
        <v>42613.030810185184</v>
      </c>
      <c r="Q1065" s="18">
        <f>(((J1065/60)/60)/24)+DATE(1970,1,1)</f>
        <v>42583.030810185184</v>
      </c>
      <c r="R1065" s="13">
        <f>YEAR(Q1065)</f>
        <v>2016</v>
      </c>
    </row>
    <row r="1066" spans="1:18" ht="60" customHeight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6" t="s">
        <v>8302</v>
      </c>
      <c r="O1066" s="17" t="s">
        <v>8275</v>
      </c>
      <c r="P1066" s="18">
        <f>(((I1066/60)/60)/24)+DATE(1970,1,1)</f>
        <v>41462.228043981479</v>
      </c>
      <c r="Q1066" s="18">
        <f>(((J1066/60)/60)/24)+DATE(1970,1,1)</f>
        <v>41417.228043981479</v>
      </c>
      <c r="R1066" s="13">
        <f>YEAR(Q1066)</f>
        <v>2013</v>
      </c>
    </row>
    <row r="1067" spans="1:18" ht="60" customHeight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6" t="s">
        <v>8302</v>
      </c>
      <c r="O1067" s="17" t="s">
        <v>8275</v>
      </c>
      <c r="P1067" s="18">
        <f>(((I1067/60)/60)/24)+DATE(1970,1,1)</f>
        <v>41689.381041666667</v>
      </c>
      <c r="Q1067" s="18">
        <f>(((J1067/60)/60)/24)+DATE(1970,1,1)</f>
        <v>41661.381041666667</v>
      </c>
      <c r="R1067" s="13">
        <f>YEAR(Q1067)</f>
        <v>2014</v>
      </c>
    </row>
    <row r="1068" spans="1:18" ht="45" customHeight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6" t="s">
        <v>8302</v>
      </c>
      <c r="O1068" s="17" t="s">
        <v>8275</v>
      </c>
      <c r="P1068" s="18">
        <f>(((I1068/60)/60)/24)+DATE(1970,1,1)</f>
        <v>41490.962754629632</v>
      </c>
      <c r="Q1068" s="18">
        <f>(((J1068/60)/60)/24)+DATE(1970,1,1)</f>
        <v>41445.962754629632</v>
      </c>
      <c r="R1068" s="13">
        <f>YEAR(Q1068)</f>
        <v>2013</v>
      </c>
    </row>
    <row r="1069" spans="1:18" ht="60" customHeight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6" t="s">
        <v>8302</v>
      </c>
      <c r="O1069" s="17" t="s">
        <v>8275</v>
      </c>
      <c r="P1069" s="18">
        <f>(((I1069/60)/60)/24)+DATE(1970,1,1)</f>
        <v>41629.855682870373</v>
      </c>
      <c r="Q1069" s="18">
        <f>(((J1069/60)/60)/24)+DATE(1970,1,1)</f>
        <v>41599.855682870373</v>
      </c>
      <c r="R1069" s="13">
        <f>YEAR(Q1069)</f>
        <v>2013</v>
      </c>
    </row>
    <row r="1070" spans="1:18" ht="60" customHeight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6" t="s">
        <v>8302</v>
      </c>
      <c r="O1070" s="17" t="s">
        <v>8275</v>
      </c>
      <c r="P1070" s="18">
        <f>(((I1070/60)/60)/24)+DATE(1970,1,1)</f>
        <v>42470.329444444447</v>
      </c>
      <c r="Q1070" s="18">
        <f>(((J1070/60)/60)/24)+DATE(1970,1,1)</f>
        <v>42440.371111111104</v>
      </c>
      <c r="R1070" s="13">
        <f>YEAR(Q1070)</f>
        <v>2016</v>
      </c>
    </row>
    <row r="1071" spans="1:18" ht="45" customHeight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6" t="s">
        <v>8302</v>
      </c>
      <c r="O1071" s="17" t="s">
        <v>8275</v>
      </c>
      <c r="P1071" s="18">
        <f>(((I1071/60)/60)/24)+DATE(1970,1,1)</f>
        <v>41604.271516203706</v>
      </c>
      <c r="Q1071" s="18">
        <f>(((J1071/60)/60)/24)+DATE(1970,1,1)</f>
        <v>41572.229849537034</v>
      </c>
      <c r="R1071" s="13">
        <f>YEAR(Q1071)</f>
        <v>2013</v>
      </c>
    </row>
    <row r="1072" spans="1:18" ht="45" customHeight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6" t="s">
        <v>8302</v>
      </c>
      <c r="O1072" s="17" t="s">
        <v>8275</v>
      </c>
      <c r="P1072" s="18">
        <f>(((I1072/60)/60)/24)+DATE(1970,1,1)</f>
        <v>41183.011828703704</v>
      </c>
      <c r="Q1072" s="18">
        <f>(((J1072/60)/60)/24)+DATE(1970,1,1)</f>
        <v>41163.011828703704</v>
      </c>
      <c r="R1072" s="13">
        <f>YEAR(Q1072)</f>
        <v>2012</v>
      </c>
    </row>
    <row r="1073" spans="1:18" ht="60" customHeight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6" t="s">
        <v>8302</v>
      </c>
      <c r="O1073" s="17" t="s">
        <v>8275</v>
      </c>
      <c r="P1073" s="18">
        <f>(((I1073/60)/60)/24)+DATE(1970,1,1)</f>
        <v>42325.795057870375</v>
      </c>
      <c r="Q1073" s="18">
        <f>(((J1073/60)/60)/24)+DATE(1970,1,1)</f>
        <v>42295.753391203703</v>
      </c>
      <c r="R1073" s="13">
        <f>YEAR(Q1073)</f>
        <v>2015</v>
      </c>
    </row>
    <row r="1074" spans="1:18" ht="60" customHeight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6" t="s">
        <v>8302</v>
      </c>
      <c r="O1074" s="17" t="s">
        <v>8275</v>
      </c>
      <c r="P1074" s="18">
        <f>(((I1074/60)/60)/24)+DATE(1970,1,1)</f>
        <v>41675.832141203704</v>
      </c>
      <c r="Q1074" s="18">
        <f>(((J1074/60)/60)/24)+DATE(1970,1,1)</f>
        <v>41645.832141203704</v>
      </c>
      <c r="R1074" s="13">
        <f>YEAR(Q1074)</f>
        <v>2014</v>
      </c>
    </row>
    <row r="1075" spans="1:18" ht="45" customHeight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6" t="s">
        <v>8302</v>
      </c>
      <c r="O1075" s="17" t="s">
        <v>8275</v>
      </c>
      <c r="P1075" s="18">
        <f>(((I1075/60)/60)/24)+DATE(1970,1,1)</f>
        <v>40832.964594907404</v>
      </c>
      <c r="Q1075" s="18">
        <f>(((J1075/60)/60)/24)+DATE(1970,1,1)</f>
        <v>40802.964594907404</v>
      </c>
      <c r="R1075" s="13">
        <f>YEAR(Q1075)</f>
        <v>2011</v>
      </c>
    </row>
    <row r="1076" spans="1:18" ht="60" customHeight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6" t="s">
        <v>8302</v>
      </c>
      <c r="O1076" s="17" t="s">
        <v>8275</v>
      </c>
      <c r="P1076" s="18">
        <f>(((I1076/60)/60)/24)+DATE(1970,1,1)</f>
        <v>41643.172974537039</v>
      </c>
      <c r="Q1076" s="18">
        <f>(((J1076/60)/60)/24)+DATE(1970,1,1)</f>
        <v>41613.172974537039</v>
      </c>
      <c r="R1076" s="13">
        <f>YEAR(Q1076)</f>
        <v>2013</v>
      </c>
    </row>
    <row r="1077" spans="1:18" ht="45" customHeight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6" t="s">
        <v>8302</v>
      </c>
      <c r="O1077" s="17" t="s">
        <v>8275</v>
      </c>
      <c r="P1077" s="18">
        <f>(((I1077/60)/60)/24)+DATE(1970,1,1)</f>
        <v>41035.904120370367</v>
      </c>
      <c r="Q1077" s="18">
        <f>(((J1077/60)/60)/24)+DATE(1970,1,1)</f>
        <v>41005.904120370367</v>
      </c>
      <c r="R1077" s="13">
        <f>YEAR(Q1077)</f>
        <v>2012</v>
      </c>
    </row>
    <row r="1078" spans="1:18" ht="45" customHeight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6" t="s">
        <v>8302</v>
      </c>
      <c r="O1078" s="17" t="s">
        <v>8275</v>
      </c>
      <c r="P1078" s="18">
        <f>(((I1078/60)/60)/24)+DATE(1970,1,1)</f>
        <v>41893.377893518518</v>
      </c>
      <c r="Q1078" s="18">
        <f>(((J1078/60)/60)/24)+DATE(1970,1,1)</f>
        <v>41838.377893518518</v>
      </c>
      <c r="R1078" s="13">
        <f>YEAR(Q1078)</f>
        <v>2014</v>
      </c>
    </row>
    <row r="1079" spans="1:18" ht="45" customHeight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6" t="s">
        <v>8302</v>
      </c>
      <c r="O1079" s="17" t="s">
        <v>8275</v>
      </c>
      <c r="P1079" s="18">
        <f>(((I1079/60)/60)/24)+DATE(1970,1,1)</f>
        <v>42383.16679398148</v>
      </c>
      <c r="Q1079" s="18">
        <f>(((J1079/60)/60)/24)+DATE(1970,1,1)</f>
        <v>42353.16679398148</v>
      </c>
      <c r="R1079" s="13">
        <f>YEAR(Q1079)</f>
        <v>2015</v>
      </c>
    </row>
    <row r="1080" spans="1:18" ht="60" customHeight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6" t="s">
        <v>8302</v>
      </c>
      <c r="O1080" s="17" t="s">
        <v>8275</v>
      </c>
      <c r="P1080" s="18">
        <f>(((I1080/60)/60)/24)+DATE(1970,1,1)</f>
        <v>40746.195844907408</v>
      </c>
      <c r="Q1080" s="18">
        <f>(((J1080/60)/60)/24)+DATE(1970,1,1)</f>
        <v>40701.195844907408</v>
      </c>
      <c r="R1080" s="13">
        <f>YEAR(Q1080)</f>
        <v>2011</v>
      </c>
    </row>
    <row r="1081" spans="1:18" ht="60" customHeight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6" t="s">
        <v>8302</v>
      </c>
      <c r="O1081" s="17" t="s">
        <v>8275</v>
      </c>
      <c r="P1081" s="18">
        <f>(((I1081/60)/60)/24)+DATE(1970,1,1)</f>
        <v>42504.566388888896</v>
      </c>
      <c r="Q1081" s="18">
        <f>(((J1081/60)/60)/24)+DATE(1970,1,1)</f>
        <v>42479.566388888896</v>
      </c>
      <c r="R1081" s="13">
        <f>YEAR(Q1081)</f>
        <v>2016</v>
      </c>
    </row>
    <row r="1082" spans="1:18" ht="45" customHeight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6" t="s">
        <v>8302</v>
      </c>
      <c r="O1082" s="17" t="s">
        <v>8275</v>
      </c>
      <c r="P1082" s="18">
        <f>(((I1082/60)/60)/24)+DATE(1970,1,1)</f>
        <v>41770.138113425928</v>
      </c>
      <c r="Q1082" s="18">
        <f>(((J1082/60)/60)/24)+DATE(1970,1,1)</f>
        <v>41740.138113425928</v>
      </c>
      <c r="R1082" s="13">
        <f>YEAR(Q1082)</f>
        <v>2014</v>
      </c>
    </row>
    <row r="1083" spans="1:18" ht="45" customHeight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6" t="s">
        <v>8302</v>
      </c>
      <c r="O1083" s="17" t="s">
        <v>8275</v>
      </c>
      <c r="P1083" s="18">
        <f>(((I1083/60)/60)/24)+DATE(1970,1,1)</f>
        <v>42032.926990740743</v>
      </c>
      <c r="Q1083" s="18">
        <f>(((J1083/60)/60)/24)+DATE(1970,1,1)</f>
        <v>42002.926990740743</v>
      </c>
      <c r="R1083" s="13">
        <f>YEAR(Q1083)</f>
        <v>2014</v>
      </c>
    </row>
    <row r="1084" spans="1:18" ht="45" customHeight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6" t="s">
        <v>8302</v>
      </c>
      <c r="O1084" s="17" t="s">
        <v>8275</v>
      </c>
      <c r="P1084" s="18">
        <f>(((I1084/60)/60)/24)+DATE(1970,1,1)</f>
        <v>41131.906111111115</v>
      </c>
      <c r="Q1084" s="18">
        <f>(((J1084/60)/60)/24)+DATE(1970,1,1)</f>
        <v>41101.906111111115</v>
      </c>
      <c r="R1084" s="13">
        <f>YEAR(Q1084)</f>
        <v>2012</v>
      </c>
    </row>
    <row r="1085" spans="1:18" ht="60" customHeight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6" t="s">
        <v>8302</v>
      </c>
      <c r="O1085" s="17" t="s">
        <v>8275</v>
      </c>
      <c r="P1085" s="18">
        <f>(((I1085/60)/60)/24)+DATE(1970,1,1)</f>
        <v>41853.659525462965</v>
      </c>
      <c r="Q1085" s="18">
        <f>(((J1085/60)/60)/24)+DATE(1970,1,1)</f>
        <v>41793.659525462965</v>
      </c>
      <c r="R1085" s="13">
        <f>YEAR(Q1085)</f>
        <v>2014</v>
      </c>
    </row>
    <row r="1086" spans="1:18" ht="15" customHeight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6" t="s">
        <v>8302</v>
      </c>
      <c r="O1086" s="17" t="s">
        <v>8275</v>
      </c>
      <c r="P1086" s="18">
        <f>(((I1086/60)/60)/24)+DATE(1970,1,1)</f>
        <v>41859.912083333329</v>
      </c>
      <c r="Q1086" s="18">
        <f>(((J1086/60)/60)/24)+DATE(1970,1,1)</f>
        <v>41829.912083333329</v>
      </c>
      <c r="R1086" s="13">
        <f>YEAR(Q1086)</f>
        <v>2014</v>
      </c>
    </row>
    <row r="1087" spans="1:18" ht="45" customHeight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6" t="s">
        <v>8302</v>
      </c>
      <c r="O1087" s="17" t="s">
        <v>8275</v>
      </c>
      <c r="P1087" s="18">
        <f>(((I1087/60)/60)/24)+DATE(1970,1,1)</f>
        <v>42443.629340277781</v>
      </c>
      <c r="Q1087" s="18">
        <f>(((J1087/60)/60)/24)+DATE(1970,1,1)</f>
        <v>42413.671006944445</v>
      </c>
      <c r="R1087" s="13">
        <f>YEAR(Q1087)</f>
        <v>2016</v>
      </c>
    </row>
    <row r="1088" spans="1:18" ht="15" customHeight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6" t="s">
        <v>8302</v>
      </c>
      <c r="O1088" s="17" t="s">
        <v>8275</v>
      </c>
      <c r="P1088" s="18">
        <f>(((I1088/60)/60)/24)+DATE(1970,1,1)</f>
        <v>41875.866793981484</v>
      </c>
      <c r="Q1088" s="18">
        <f>(((J1088/60)/60)/24)+DATE(1970,1,1)</f>
        <v>41845.866793981484</v>
      </c>
      <c r="R1088" s="13">
        <f>YEAR(Q1088)</f>
        <v>2014</v>
      </c>
    </row>
    <row r="1089" spans="1:18" ht="60" customHeight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6" t="s">
        <v>8302</v>
      </c>
      <c r="O1089" s="17" t="s">
        <v>8275</v>
      </c>
      <c r="P1089" s="18">
        <f>(((I1089/60)/60)/24)+DATE(1970,1,1)</f>
        <v>41805.713969907411</v>
      </c>
      <c r="Q1089" s="18">
        <f>(((J1089/60)/60)/24)+DATE(1970,1,1)</f>
        <v>41775.713969907411</v>
      </c>
      <c r="R1089" s="13">
        <f>YEAR(Q1089)</f>
        <v>2014</v>
      </c>
    </row>
    <row r="1090" spans="1:18" ht="45" customHeight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6" t="s">
        <v>8302</v>
      </c>
      <c r="O1090" s="17" t="s">
        <v>8275</v>
      </c>
      <c r="P1090" s="18">
        <f>(((I1090/60)/60)/24)+DATE(1970,1,1)</f>
        <v>41753.799386574072</v>
      </c>
      <c r="Q1090" s="18">
        <f>(((J1090/60)/60)/24)+DATE(1970,1,1)</f>
        <v>41723.799386574072</v>
      </c>
      <c r="R1090" s="13">
        <f>YEAR(Q1090)</f>
        <v>2014</v>
      </c>
    </row>
    <row r="1091" spans="1:18" ht="30" customHeight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6" t="s">
        <v>8302</v>
      </c>
      <c r="O1091" s="17" t="s">
        <v>8275</v>
      </c>
      <c r="P1091" s="18">
        <f>(((I1091/60)/60)/24)+DATE(1970,1,1)</f>
        <v>42181.189525462964</v>
      </c>
      <c r="Q1091" s="18">
        <f>(((J1091/60)/60)/24)+DATE(1970,1,1)</f>
        <v>42151.189525462964</v>
      </c>
      <c r="R1091" s="13">
        <f>YEAR(Q1091)</f>
        <v>2015</v>
      </c>
    </row>
    <row r="1092" spans="1:18" ht="60" customHeight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6" t="s">
        <v>8302</v>
      </c>
      <c r="O1092" s="17" t="s">
        <v>8275</v>
      </c>
      <c r="P1092" s="18">
        <f>(((I1092/60)/60)/24)+DATE(1970,1,1)</f>
        <v>42153.185798611114</v>
      </c>
      <c r="Q1092" s="18">
        <f>(((J1092/60)/60)/24)+DATE(1970,1,1)</f>
        <v>42123.185798611114</v>
      </c>
      <c r="R1092" s="13">
        <f>YEAR(Q1092)</f>
        <v>2015</v>
      </c>
    </row>
    <row r="1093" spans="1:18" ht="60" customHeight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6" t="s">
        <v>8302</v>
      </c>
      <c r="O1093" s="17" t="s">
        <v>8275</v>
      </c>
      <c r="P1093" s="18">
        <f>(((I1093/60)/60)/24)+DATE(1970,1,1)</f>
        <v>42470.778611111105</v>
      </c>
      <c r="Q1093" s="18">
        <f>(((J1093/60)/60)/24)+DATE(1970,1,1)</f>
        <v>42440.820277777777</v>
      </c>
      <c r="R1093" s="13">
        <f>YEAR(Q1093)</f>
        <v>2016</v>
      </c>
    </row>
    <row r="1094" spans="1:18" ht="60" customHeight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6" t="s">
        <v>8302</v>
      </c>
      <c r="O1094" s="17" t="s">
        <v>8275</v>
      </c>
      <c r="P1094" s="18">
        <f>(((I1094/60)/60)/24)+DATE(1970,1,1)</f>
        <v>41280.025902777779</v>
      </c>
      <c r="Q1094" s="18">
        <f>(((J1094/60)/60)/24)+DATE(1970,1,1)</f>
        <v>41250.025902777779</v>
      </c>
      <c r="R1094" s="13">
        <f>YEAR(Q1094)</f>
        <v>2012</v>
      </c>
    </row>
    <row r="1095" spans="1:18" ht="45" customHeight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6" t="s">
        <v>8302</v>
      </c>
      <c r="O1095" s="17" t="s">
        <v>8275</v>
      </c>
      <c r="P1095" s="18">
        <f>(((I1095/60)/60)/24)+DATE(1970,1,1)</f>
        <v>42411.973807870367</v>
      </c>
      <c r="Q1095" s="18">
        <f>(((J1095/60)/60)/24)+DATE(1970,1,1)</f>
        <v>42396.973807870367</v>
      </c>
      <c r="R1095" s="13">
        <f>YEAR(Q1095)</f>
        <v>2016</v>
      </c>
    </row>
    <row r="1096" spans="1:18" ht="60" customHeight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6" t="s">
        <v>8302</v>
      </c>
      <c r="O1096" s="17" t="s">
        <v>8275</v>
      </c>
      <c r="P1096" s="18">
        <f>(((I1096/60)/60)/24)+DATE(1970,1,1)</f>
        <v>40825.713344907403</v>
      </c>
      <c r="Q1096" s="18">
        <f>(((J1096/60)/60)/24)+DATE(1970,1,1)</f>
        <v>40795.713344907403</v>
      </c>
      <c r="R1096" s="13">
        <f>YEAR(Q1096)</f>
        <v>2011</v>
      </c>
    </row>
    <row r="1097" spans="1:18" ht="60" customHeight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6" t="s">
        <v>8302</v>
      </c>
      <c r="O1097" s="17" t="s">
        <v>8275</v>
      </c>
      <c r="P1097" s="18">
        <f>(((I1097/60)/60)/24)+DATE(1970,1,1)</f>
        <v>41516.537268518521</v>
      </c>
      <c r="Q1097" s="18">
        <f>(((J1097/60)/60)/24)+DATE(1970,1,1)</f>
        <v>41486.537268518521</v>
      </c>
      <c r="R1097" s="13">
        <f>YEAR(Q1097)</f>
        <v>2013</v>
      </c>
    </row>
    <row r="1098" spans="1:18" ht="60" customHeight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6" t="s">
        <v>8302</v>
      </c>
      <c r="O1098" s="17" t="s">
        <v>8275</v>
      </c>
      <c r="P1098" s="18">
        <f>(((I1098/60)/60)/24)+DATE(1970,1,1)</f>
        <v>41916.145833333336</v>
      </c>
      <c r="Q1098" s="18">
        <f>(((J1098/60)/60)/24)+DATE(1970,1,1)</f>
        <v>41885.51798611111</v>
      </c>
      <c r="R1098" s="13">
        <f>YEAR(Q1098)</f>
        <v>2014</v>
      </c>
    </row>
    <row r="1099" spans="1:18" ht="45" customHeight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6" t="s">
        <v>8302</v>
      </c>
      <c r="O1099" s="17" t="s">
        <v>8275</v>
      </c>
      <c r="P1099" s="18">
        <f>(((I1099/60)/60)/24)+DATE(1970,1,1)</f>
        <v>41700.792557870373</v>
      </c>
      <c r="Q1099" s="18">
        <f>(((J1099/60)/60)/24)+DATE(1970,1,1)</f>
        <v>41660.792557870373</v>
      </c>
      <c r="R1099" s="13">
        <f>YEAR(Q1099)</f>
        <v>2014</v>
      </c>
    </row>
    <row r="1100" spans="1:18" ht="30" customHeight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6" t="s">
        <v>8302</v>
      </c>
      <c r="O1100" s="17" t="s">
        <v>8275</v>
      </c>
      <c r="P1100" s="18">
        <f>(((I1100/60)/60)/24)+DATE(1970,1,1)</f>
        <v>41742.762673611112</v>
      </c>
      <c r="Q1100" s="18">
        <f>(((J1100/60)/60)/24)+DATE(1970,1,1)</f>
        <v>41712.762673611112</v>
      </c>
      <c r="R1100" s="13">
        <f>YEAR(Q1100)</f>
        <v>2014</v>
      </c>
    </row>
    <row r="1101" spans="1:18" ht="60" customHeight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6" t="s">
        <v>8302</v>
      </c>
      <c r="O1101" s="17" t="s">
        <v>8275</v>
      </c>
      <c r="P1101" s="18">
        <f>(((I1101/60)/60)/24)+DATE(1970,1,1)</f>
        <v>42137.836435185185</v>
      </c>
      <c r="Q1101" s="18">
        <f>(((J1101/60)/60)/24)+DATE(1970,1,1)</f>
        <v>42107.836435185185</v>
      </c>
      <c r="R1101" s="13">
        <f>YEAR(Q1101)</f>
        <v>2015</v>
      </c>
    </row>
    <row r="1102" spans="1:18" ht="45" customHeight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6" t="s">
        <v>8302</v>
      </c>
      <c r="O1102" s="17" t="s">
        <v>8275</v>
      </c>
      <c r="P1102" s="18">
        <f>(((I1102/60)/60)/24)+DATE(1970,1,1)</f>
        <v>42414.110775462963</v>
      </c>
      <c r="Q1102" s="18">
        <f>(((J1102/60)/60)/24)+DATE(1970,1,1)</f>
        <v>42384.110775462963</v>
      </c>
      <c r="R1102" s="13">
        <f>YEAR(Q1102)</f>
        <v>2016</v>
      </c>
    </row>
    <row r="1103" spans="1:18" ht="45" customHeight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6" t="s">
        <v>8302</v>
      </c>
      <c r="O1103" s="17" t="s">
        <v>8275</v>
      </c>
      <c r="P1103" s="18">
        <f>(((I1103/60)/60)/24)+DATE(1970,1,1)</f>
        <v>42565.758333333331</v>
      </c>
      <c r="Q1103" s="18">
        <f>(((J1103/60)/60)/24)+DATE(1970,1,1)</f>
        <v>42538.77243055556</v>
      </c>
      <c r="R1103" s="13">
        <f>YEAR(Q1103)</f>
        <v>2016</v>
      </c>
    </row>
    <row r="1104" spans="1:18" ht="60" customHeight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6" t="s">
        <v>8302</v>
      </c>
      <c r="O1104" s="17" t="s">
        <v>8275</v>
      </c>
      <c r="P1104" s="18">
        <f>(((I1104/60)/60)/24)+DATE(1970,1,1)</f>
        <v>41617.249305555553</v>
      </c>
      <c r="Q1104" s="18">
        <f>(((J1104/60)/60)/24)+DATE(1970,1,1)</f>
        <v>41577.045428240745</v>
      </c>
      <c r="R1104" s="13">
        <f>YEAR(Q1104)</f>
        <v>2013</v>
      </c>
    </row>
    <row r="1105" spans="1:18" ht="45" customHeight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6" t="s">
        <v>8302</v>
      </c>
      <c r="O1105" s="17" t="s">
        <v>8275</v>
      </c>
      <c r="P1105" s="18">
        <f>(((I1105/60)/60)/24)+DATE(1970,1,1)</f>
        <v>42539.22210648148</v>
      </c>
      <c r="Q1105" s="18">
        <f>(((J1105/60)/60)/24)+DATE(1970,1,1)</f>
        <v>42479.22210648148</v>
      </c>
      <c r="R1105" s="13">
        <f>YEAR(Q1105)</f>
        <v>2016</v>
      </c>
    </row>
    <row r="1106" spans="1:18" ht="60" customHeight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6" t="s">
        <v>8302</v>
      </c>
      <c r="O1106" s="17" t="s">
        <v>8275</v>
      </c>
      <c r="P1106" s="18">
        <f>(((I1106/60)/60)/24)+DATE(1970,1,1)</f>
        <v>41801.40996527778</v>
      </c>
      <c r="Q1106" s="18">
        <f>(((J1106/60)/60)/24)+DATE(1970,1,1)</f>
        <v>41771.40996527778</v>
      </c>
      <c r="R1106" s="13">
        <f>YEAR(Q1106)</f>
        <v>2014</v>
      </c>
    </row>
    <row r="1107" spans="1:18" ht="60" customHeight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6" t="s">
        <v>8302</v>
      </c>
      <c r="O1107" s="17" t="s">
        <v>8275</v>
      </c>
      <c r="P1107" s="18">
        <f>(((I1107/60)/60)/24)+DATE(1970,1,1)</f>
        <v>41722.0940625</v>
      </c>
      <c r="Q1107" s="18">
        <f>(((J1107/60)/60)/24)+DATE(1970,1,1)</f>
        <v>41692.135729166665</v>
      </c>
      <c r="R1107" s="13">
        <f>YEAR(Q1107)</f>
        <v>2014</v>
      </c>
    </row>
    <row r="1108" spans="1:18" ht="45" customHeight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6" t="s">
        <v>8302</v>
      </c>
      <c r="O1108" s="17" t="s">
        <v>8275</v>
      </c>
      <c r="P1108" s="18">
        <f>(((I1108/60)/60)/24)+DATE(1970,1,1)</f>
        <v>41003.698784722219</v>
      </c>
      <c r="Q1108" s="18">
        <f>(((J1108/60)/60)/24)+DATE(1970,1,1)</f>
        <v>40973.740451388891</v>
      </c>
      <c r="R1108" s="13">
        <f>YEAR(Q1108)</f>
        <v>2012</v>
      </c>
    </row>
    <row r="1109" spans="1:18" ht="60" customHeight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6" t="s">
        <v>8302</v>
      </c>
      <c r="O1109" s="17" t="s">
        <v>8275</v>
      </c>
      <c r="P1109" s="18">
        <f>(((I1109/60)/60)/24)+DATE(1970,1,1)</f>
        <v>41843.861388888887</v>
      </c>
      <c r="Q1109" s="18">
        <f>(((J1109/60)/60)/24)+DATE(1970,1,1)</f>
        <v>41813.861388888887</v>
      </c>
      <c r="R1109" s="13">
        <f>YEAR(Q1109)</f>
        <v>2014</v>
      </c>
    </row>
    <row r="1110" spans="1:18" ht="60" customHeight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6" t="s">
        <v>8302</v>
      </c>
      <c r="O1110" s="17" t="s">
        <v>8275</v>
      </c>
      <c r="P1110" s="18">
        <f>(((I1110/60)/60)/24)+DATE(1970,1,1)</f>
        <v>41012.595312500001</v>
      </c>
      <c r="Q1110" s="18">
        <f>(((J1110/60)/60)/24)+DATE(1970,1,1)</f>
        <v>40952.636979166666</v>
      </c>
      <c r="R1110" s="13">
        <f>YEAR(Q1110)</f>
        <v>2012</v>
      </c>
    </row>
    <row r="1111" spans="1:18" ht="60" customHeight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6" t="s">
        <v>8302</v>
      </c>
      <c r="O1111" s="17" t="s">
        <v>8275</v>
      </c>
      <c r="P1111" s="18">
        <f>(((I1111/60)/60)/24)+DATE(1970,1,1)</f>
        <v>42692.793865740736</v>
      </c>
      <c r="Q1111" s="18">
        <f>(((J1111/60)/60)/24)+DATE(1970,1,1)</f>
        <v>42662.752199074079</v>
      </c>
      <c r="R1111" s="13">
        <f>YEAR(Q1111)</f>
        <v>2016</v>
      </c>
    </row>
    <row r="1112" spans="1:18" ht="60" customHeight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6" t="s">
        <v>8302</v>
      </c>
      <c r="O1112" s="17" t="s">
        <v>8275</v>
      </c>
      <c r="P1112" s="18">
        <f>(((I1112/60)/60)/24)+DATE(1970,1,1)</f>
        <v>41250.933124999996</v>
      </c>
      <c r="Q1112" s="18">
        <f>(((J1112/60)/60)/24)+DATE(1970,1,1)</f>
        <v>41220.933124999996</v>
      </c>
      <c r="R1112" s="13">
        <f>YEAR(Q1112)</f>
        <v>2012</v>
      </c>
    </row>
    <row r="1113" spans="1:18" ht="60" customHeight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6" t="s">
        <v>8302</v>
      </c>
      <c r="O1113" s="17" t="s">
        <v>8275</v>
      </c>
      <c r="P1113" s="18">
        <f>(((I1113/60)/60)/24)+DATE(1970,1,1)</f>
        <v>42377.203587962969</v>
      </c>
      <c r="Q1113" s="18">
        <f>(((J1113/60)/60)/24)+DATE(1970,1,1)</f>
        <v>42347.203587962969</v>
      </c>
      <c r="R1113" s="13">
        <f>YEAR(Q1113)</f>
        <v>2015</v>
      </c>
    </row>
    <row r="1114" spans="1:18" ht="45" customHeight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6" t="s">
        <v>8302</v>
      </c>
      <c r="O1114" s="17" t="s">
        <v>8275</v>
      </c>
      <c r="P1114" s="18">
        <f>(((I1114/60)/60)/24)+DATE(1970,1,1)</f>
        <v>42023.354166666672</v>
      </c>
      <c r="Q1114" s="18">
        <f>(((J1114/60)/60)/24)+DATE(1970,1,1)</f>
        <v>41963.759386574078</v>
      </c>
      <c r="R1114" s="13">
        <f>YEAR(Q1114)</f>
        <v>2014</v>
      </c>
    </row>
    <row r="1115" spans="1:18" ht="60" customHeight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6" t="s">
        <v>8302</v>
      </c>
      <c r="O1115" s="17" t="s">
        <v>8275</v>
      </c>
      <c r="P1115" s="18">
        <f>(((I1115/60)/60)/24)+DATE(1970,1,1)</f>
        <v>41865.977083333331</v>
      </c>
      <c r="Q1115" s="18">
        <f>(((J1115/60)/60)/24)+DATE(1970,1,1)</f>
        <v>41835.977083333331</v>
      </c>
      <c r="R1115" s="13">
        <f>YEAR(Q1115)</f>
        <v>2014</v>
      </c>
    </row>
    <row r="1116" spans="1:18" ht="60" customHeight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6" t="s">
        <v>8302</v>
      </c>
      <c r="O1116" s="17" t="s">
        <v>8275</v>
      </c>
      <c r="P1116" s="18">
        <f>(((I1116/60)/60)/24)+DATE(1970,1,1)</f>
        <v>41556.345914351856</v>
      </c>
      <c r="Q1116" s="18">
        <f>(((J1116/60)/60)/24)+DATE(1970,1,1)</f>
        <v>41526.345914351856</v>
      </c>
      <c r="R1116" s="13">
        <f>YEAR(Q1116)</f>
        <v>2013</v>
      </c>
    </row>
    <row r="1117" spans="1:18" ht="60" customHeight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6" t="s">
        <v>8302</v>
      </c>
      <c r="O1117" s="17" t="s">
        <v>8275</v>
      </c>
      <c r="P1117" s="18">
        <f>(((I1117/60)/60)/24)+DATE(1970,1,1)</f>
        <v>42459.653877314813</v>
      </c>
      <c r="Q1117" s="18">
        <f>(((J1117/60)/60)/24)+DATE(1970,1,1)</f>
        <v>42429.695543981477</v>
      </c>
      <c r="R1117" s="13">
        <f>YEAR(Q1117)</f>
        <v>2016</v>
      </c>
    </row>
    <row r="1118" spans="1:18" ht="45" customHeight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6" t="s">
        <v>8302</v>
      </c>
      <c r="O1118" s="17" t="s">
        <v>8275</v>
      </c>
      <c r="P1118" s="18">
        <f>(((I1118/60)/60)/24)+DATE(1970,1,1)</f>
        <v>41069.847314814811</v>
      </c>
      <c r="Q1118" s="18">
        <f>(((J1118/60)/60)/24)+DATE(1970,1,1)</f>
        <v>41009.847314814811</v>
      </c>
      <c r="R1118" s="13">
        <f>YEAR(Q1118)</f>
        <v>2012</v>
      </c>
    </row>
    <row r="1119" spans="1:18" ht="45" customHeight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6" t="s">
        <v>8302</v>
      </c>
      <c r="O1119" s="17" t="s">
        <v>8275</v>
      </c>
      <c r="P1119" s="18">
        <f>(((I1119/60)/60)/24)+DATE(1970,1,1)</f>
        <v>42363.598530092597</v>
      </c>
      <c r="Q1119" s="18">
        <f>(((J1119/60)/60)/24)+DATE(1970,1,1)</f>
        <v>42333.598530092597</v>
      </c>
      <c r="R1119" s="13">
        <f>YEAR(Q1119)</f>
        <v>2015</v>
      </c>
    </row>
    <row r="1120" spans="1:18" ht="60" customHeight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6" t="s">
        <v>8302</v>
      </c>
      <c r="O1120" s="17" t="s">
        <v>8275</v>
      </c>
      <c r="P1120" s="18">
        <f>(((I1120/60)/60)/24)+DATE(1970,1,1)</f>
        <v>41734.124756944446</v>
      </c>
      <c r="Q1120" s="18">
        <f>(((J1120/60)/60)/24)+DATE(1970,1,1)</f>
        <v>41704.16642361111</v>
      </c>
      <c r="R1120" s="13">
        <f>YEAR(Q1120)</f>
        <v>2014</v>
      </c>
    </row>
    <row r="1121" spans="1:18" ht="60" customHeight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6" t="s">
        <v>8302</v>
      </c>
      <c r="O1121" s="17" t="s">
        <v>8275</v>
      </c>
      <c r="P1121" s="18">
        <f>(((I1121/60)/60)/24)+DATE(1970,1,1)</f>
        <v>41735.792407407411</v>
      </c>
      <c r="Q1121" s="18">
        <f>(((J1121/60)/60)/24)+DATE(1970,1,1)</f>
        <v>41722.792407407411</v>
      </c>
      <c r="R1121" s="13">
        <f>YEAR(Q1121)</f>
        <v>2014</v>
      </c>
    </row>
    <row r="1122" spans="1:18" ht="45" customHeight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6" t="s">
        <v>8302</v>
      </c>
      <c r="O1122" s="17" t="s">
        <v>8275</v>
      </c>
      <c r="P1122" s="18">
        <f>(((I1122/60)/60)/24)+DATE(1970,1,1)</f>
        <v>40844.872685185182</v>
      </c>
      <c r="Q1122" s="18">
        <f>(((J1122/60)/60)/24)+DATE(1970,1,1)</f>
        <v>40799.872685185182</v>
      </c>
      <c r="R1122" s="13">
        <f>YEAR(Q1122)</f>
        <v>2011</v>
      </c>
    </row>
    <row r="1123" spans="1:18" ht="45" customHeight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6" t="s">
        <v>8302</v>
      </c>
      <c r="O1123" s="17" t="s">
        <v>8275</v>
      </c>
      <c r="P1123" s="18">
        <f>(((I1123/60)/60)/24)+DATE(1970,1,1)</f>
        <v>42442.892546296294</v>
      </c>
      <c r="Q1123" s="18">
        <f>(((J1123/60)/60)/24)+DATE(1970,1,1)</f>
        <v>42412.934212962966</v>
      </c>
      <c r="R1123" s="13">
        <f>YEAR(Q1123)</f>
        <v>2016</v>
      </c>
    </row>
    <row r="1124" spans="1:18" ht="60" customHeight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6" t="s">
        <v>8302</v>
      </c>
      <c r="O1124" s="17" t="s">
        <v>8275</v>
      </c>
      <c r="P1124" s="18">
        <f>(((I1124/60)/60)/24)+DATE(1970,1,1)</f>
        <v>41424.703993055555</v>
      </c>
      <c r="Q1124" s="18">
        <f>(((J1124/60)/60)/24)+DATE(1970,1,1)</f>
        <v>41410.703993055555</v>
      </c>
      <c r="R1124" s="13">
        <f>YEAR(Q1124)</f>
        <v>2013</v>
      </c>
    </row>
    <row r="1125" spans="1:18" ht="60" customHeight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6" t="s">
        <v>8302</v>
      </c>
      <c r="O1125" s="17" t="s">
        <v>8275</v>
      </c>
      <c r="P1125" s="18">
        <f>(((I1125/60)/60)/24)+DATE(1970,1,1)</f>
        <v>41748.5237037037</v>
      </c>
      <c r="Q1125" s="18">
        <f>(((J1125/60)/60)/24)+DATE(1970,1,1)</f>
        <v>41718.5237037037</v>
      </c>
      <c r="R1125" s="13">
        <f>YEAR(Q1125)</f>
        <v>2014</v>
      </c>
    </row>
    <row r="1126" spans="1:18" ht="60" customHeight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6" t="s">
        <v>8302</v>
      </c>
      <c r="O1126" s="17" t="s">
        <v>8276</v>
      </c>
      <c r="P1126" s="18">
        <f>(((I1126/60)/60)/24)+DATE(1970,1,1)</f>
        <v>42124.667256944449</v>
      </c>
      <c r="Q1126" s="18">
        <f>(((J1126/60)/60)/24)+DATE(1970,1,1)</f>
        <v>42094.667256944449</v>
      </c>
      <c r="R1126" s="13">
        <f>YEAR(Q1126)</f>
        <v>2015</v>
      </c>
    </row>
    <row r="1127" spans="1:18" ht="60" customHeight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6" t="s">
        <v>8302</v>
      </c>
      <c r="O1127" s="17" t="s">
        <v>8276</v>
      </c>
      <c r="P1127" s="18">
        <f>(((I1127/60)/60)/24)+DATE(1970,1,1)</f>
        <v>42272.624189814815</v>
      </c>
      <c r="Q1127" s="18">
        <f>(((J1127/60)/60)/24)+DATE(1970,1,1)</f>
        <v>42212.624189814815</v>
      </c>
      <c r="R1127" s="13">
        <f>YEAR(Q1127)</f>
        <v>2015</v>
      </c>
    </row>
    <row r="1128" spans="1:18" ht="45" customHeight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6" t="s">
        <v>8302</v>
      </c>
      <c r="O1128" s="17" t="s">
        <v>8276</v>
      </c>
      <c r="P1128" s="18">
        <f>(((I1128/60)/60)/24)+DATE(1970,1,1)</f>
        <v>42565.327476851846</v>
      </c>
      <c r="Q1128" s="18">
        <f>(((J1128/60)/60)/24)+DATE(1970,1,1)</f>
        <v>42535.327476851846</v>
      </c>
      <c r="R1128" s="13">
        <f>YEAR(Q1128)</f>
        <v>2016</v>
      </c>
    </row>
    <row r="1129" spans="1:18" ht="60" customHeight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6" t="s">
        <v>8302</v>
      </c>
      <c r="O1129" s="17" t="s">
        <v>8276</v>
      </c>
      <c r="P1129" s="18">
        <f>(((I1129/60)/60)/24)+DATE(1970,1,1)</f>
        <v>41957.895833333328</v>
      </c>
      <c r="Q1129" s="18">
        <f>(((J1129/60)/60)/24)+DATE(1970,1,1)</f>
        <v>41926.854166666664</v>
      </c>
      <c r="R1129" s="13">
        <f>YEAR(Q1129)</f>
        <v>2014</v>
      </c>
    </row>
    <row r="1130" spans="1:18" ht="15" customHeight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6" t="s">
        <v>8302</v>
      </c>
      <c r="O1130" s="17" t="s">
        <v>8276</v>
      </c>
      <c r="P1130" s="18">
        <f>(((I1130/60)/60)/24)+DATE(1970,1,1)</f>
        <v>41858.649502314816</v>
      </c>
      <c r="Q1130" s="18">
        <f>(((J1130/60)/60)/24)+DATE(1970,1,1)</f>
        <v>41828.649502314816</v>
      </c>
      <c r="R1130" s="13">
        <f>YEAR(Q1130)</f>
        <v>2014</v>
      </c>
    </row>
    <row r="1131" spans="1:18" ht="45" customHeight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6" t="s">
        <v>8302</v>
      </c>
      <c r="O1131" s="17" t="s">
        <v>8276</v>
      </c>
      <c r="P1131" s="18">
        <f>(((I1131/60)/60)/24)+DATE(1970,1,1)</f>
        <v>42526.264965277776</v>
      </c>
      <c r="Q1131" s="18">
        <f>(((J1131/60)/60)/24)+DATE(1970,1,1)</f>
        <v>42496.264965277776</v>
      </c>
      <c r="R1131" s="13">
        <f>YEAR(Q1131)</f>
        <v>2016</v>
      </c>
    </row>
    <row r="1132" spans="1:18" ht="60" customHeight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6" t="s">
        <v>8302</v>
      </c>
      <c r="O1132" s="17" t="s">
        <v>8276</v>
      </c>
      <c r="P1132" s="18">
        <f>(((I1132/60)/60)/24)+DATE(1970,1,1)</f>
        <v>41969.038194444445</v>
      </c>
      <c r="Q1132" s="18">
        <f>(((J1132/60)/60)/24)+DATE(1970,1,1)</f>
        <v>41908.996527777781</v>
      </c>
      <c r="R1132" s="13">
        <f>YEAR(Q1132)</f>
        <v>2014</v>
      </c>
    </row>
    <row r="1133" spans="1:18" ht="60" customHeight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6" t="s">
        <v>8302</v>
      </c>
      <c r="O1133" s="17" t="s">
        <v>8276</v>
      </c>
      <c r="P1133" s="18">
        <f>(((I1133/60)/60)/24)+DATE(1970,1,1)</f>
        <v>42362.908194444448</v>
      </c>
      <c r="Q1133" s="18">
        <f>(((J1133/60)/60)/24)+DATE(1970,1,1)</f>
        <v>42332.908194444448</v>
      </c>
      <c r="R1133" s="13">
        <f>YEAR(Q1133)</f>
        <v>2015</v>
      </c>
    </row>
    <row r="1134" spans="1:18" ht="45" customHeight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6" t="s">
        <v>8302</v>
      </c>
      <c r="O1134" s="17" t="s">
        <v>8276</v>
      </c>
      <c r="P1134" s="18">
        <f>(((I1134/60)/60)/24)+DATE(1970,1,1)</f>
        <v>42736.115405092598</v>
      </c>
      <c r="Q1134" s="18">
        <f>(((J1134/60)/60)/24)+DATE(1970,1,1)</f>
        <v>42706.115405092598</v>
      </c>
      <c r="R1134" s="13">
        <f>YEAR(Q1134)</f>
        <v>2016</v>
      </c>
    </row>
    <row r="1135" spans="1:18" ht="60" customHeight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6" t="s">
        <v>8302</v>
      </c>
      <c r="O1135" s="17" t="s">
        <v>8276</v>
      </c>
      <c r="P1135" s="18">
        <f>(((I1135/60)/60)/24)+DATE(1970,1,1)</f>
        <v>41851.407187500001</v>
      </c>
      <c r="Q1135" s="18">
        <f>(((J1135/60)/60)/24)+DATE(1970,1,1)</f>
        <v>41821.407187500001</v>
      </c>
      <c r="R1135" s="13">
        <f>YEAR(Q1135)</f>
        <v>2014</v>
      </c>
    </row>
    <row r="1136" spans="1:18" ht="45" customHeight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6" t="s">
        <v>8302</v>
      </c>
      <c r="O1136" s="17" t="s">
        <v>8276</v>
      </c>
      <c r="P1136" s="18">
        <f>(((I1136/60)/60)/24)+DATE(1970,1,1)</f>
        <v>41972.189583333333</v>
      </c>
      <c r="Q1136" s="18">
        <f>(((J1136/60)/60)/24)+DATE(1970,1,1)</f>
        <v>41958.285046296296</v>
      </c>
      <c r="R1136" s="13">
        <f>YEAR(Q1136)</f>
        <v>2014</v>
      </c>
    </row>
    <row r="1137" spans="1:18" ht="60" customHeight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6" t="s">
        <v>8302</v>
      </c>
      <c r="O1137" s="17" t="s">
        <v>8276</v>
      </c>
      <c r="P1137" s="18">
        <f>(((I1137/60)/60)/24)+DATE(1970,1,1)</f>
        <v>42588.989513888882</v>
      </c>
      <c r="Q1137" s="18">
        <f>(((J1137/60)/60)/24)+DATE(1970,1,1)</f>
        <v>42558.989513888882</v>
      </c>
      <c r="R1137" s="13">
        <f>YEAR(Q1137)</f>
        <v>2016</v>
      </c>
    </row>
    <row r="1138" spans="1:18" ht="45" customHeight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6" t="s">
        <v>8302</v>
      </c>
      <c r="O1138" s="17" t="s">
        <v>8276</v>
      </c>
      <c r="P1138" s="18">
        <f>(((I1138/60)/60)/24)+DATE(1970,1,1)</f>
        <v>42357.671631944439</v>
      </c>
      <c r="Q1138" s="18">
        <f>(((J1138/60)/60)/24)+DATE(1970,1,1)</f>
        <v>42327.671631944439</v>
      </c>
      <c r="R1138" s="13">
        <f>YEAR(Q1138)</f>
        <v>2015</v>
      </c>
    </row>
    <row r="1139" spans="1:18" ht="60" customHeight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6" t="s">
        <v>8302</v>
      </c>
      <c r="O1139" s="17" t="s">
        <v>8276</v>
      </c>
      <c r="P1139" s="18">
        <f>(((I1139/60)/60)/24)+DATE(1970,1,1)</f>
        <v>42483.819687499999</v>
      </c>
      <c r="Q1139" s="18">
        <f>(((J1139/60)/60)/24)+DATE(1970,1,1)</f>
        <v>42453.819687499999</v>
      </c>
      <c r="R1139" s="13">
        <f>YEAR(Q1139)</f>
        <v>2016</v>
      </c>
    </row>
    <row r="1140" spans="1:18" ht="60" customHeight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6" t="s">
        <v>8302</v>
      </c>
      <c r="O1140" s="17" t="s">
        <v>8276</v>
      </c>
      <c r="P1140" s="18">
        <f>(((I1140/60)/60)/24)+DATE(1970,1,1)</f>
        <v>42756.9066087963</v>
      </c>
      <c r="Q1140" s="18">
        <f>(((J1140/60)/60)/24)+DATE(1970,1,1)</f>
        <v>42736.9066087963</v>
      </c>
      <c r="R1140" s="13">
        <f>YEAR(Q1140)</f>
        <v>2017</v>
      </c>
    </row>
    <row r="1141" spans="1:18" ht="60" customHeight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6" t="s">
        <v>8302</v>
      </c>
      <c r="O1141" s="17" t="s">
        <v>8276</v>
      </c>
      <c r="P1141" s="18">
        <f>(((I1141/60)/60)/24)+DATE(1970,1,1)</f>
        <v>42005.347523148142</v>
      </c>
      <c r="Q1141" s="18">
        <f>(((J1141/60)/60)/24)+DATE(1970,1,1)</f>
        <v>41975.347523148142</v>
      </c>
      <c r="R1141" s="13">
        <f>YEAR(Q1141)</f>
        <v>2014</v>
      </c>
    </row>
    <row r="1142" spans="1:18" ht="45" customHeight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6" t="s">
        <v>8302</v>
      </c>
      <c r="O1142" s="17" t="s">
        <v>8276</v>
      </c>
      <c r="P1142" s="18">
        <f>(((I1142/60)/60)/24)+DATE(1970,1,1)</f>
        <v>42222.462048611109</v>
      </c>
      <c r="Q1142" s="18">
        <f>(((J1142/60)/60)/24)+DATE(1970,1,1)</f>
        <v>42192.462048611109</v>
      </c>
      <c r="R1142" s="13">
        <f>YEAR(Q1142)</f>
        <v>2015</v>
      </c>
    </row>
    <row r="1143" spans="1:18" ht="15" customHeight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6" t="s">
        <v>8302</v>
      </c>
      <c r="O1143" s="17" t="s">
        <v>8276</v>
      </c>
      <c r="P1143" s="18">
        <f>(((I1143/60)/60)/24)+DATE(1970,1,1)</f>
        <v>42194.699652777781</v>
      </c>
      <c r="Q1143" s="18">
        <f>(((J1143/60)/60)/24)+DATE(1970,1,1)</f>
        <v>42164.699652777781</v>
      </c>
      <c r="R1143" s="13">
        <f>YEAR(Q1143)</f>
        <v>2015</v>
      </c>
    </row>
    <row r="1144" spans="1:18" ht="45" customHeight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6" t="s">
        <v>8302</v>
      </c>
      <c r="O1144" s="17" t="s">
        <v>8276</v>
      </c>
      <c r="P1144" s="18">
        <f>(((I1144/60)/60)/24)+DATE(1970,1,1)</f>
        <v>42052.006099537044</v>
      </c>
      <c r="Q1144" s="18">
        <f>(((J1144/60)/60)/24)+DATE(1970,1,1)</f>
        <v>42022.006099537044</v>
      </c>
      <c r="R1144" s="13">
        <f>YEAR(Q1144)</f>
        <v>2015</v>
      </c>
    </row>
    <row r="1145" spans="1:18" ht="60" customHeight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6" t="s">
        <v>8302</v>
      </c>
      <c r="O1145" s="17" t="s">
        <v>8276</v>
      </c>
      <c r="P1145" s="18">
        <f>(((I1145/60)/60)/24)+DATE(1970,1,1)</f>
        <v>42355.19358796296</v>
      </c>
      <c r="Q1145" s="18">
        <f>(((J1145/60)/60)/24)+DATE(1970,1,1)</f>
        <v>42325.19358796296</v>
      </c>
      <c r="R1145" s="13">
        <f>YEAR(Q1145)</f>
        <v>2015</v>
      </c>
    </row>
    <row r="1146" spans="1:18" ht="45" customHeight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6" t="s">
        <v>8277</v>
      </c>
      <c r="O1146" s="17" t="s">
        <v>8303</v>
      </c>
      <c r="P1146" s="18">
        <f>(((I1146/60)/60)/24)+DATE(1970,1,1)</f>
        <v>42123.181944444441</v>
      </c>
      <c r="Q1146" s="18">
        <f>(((J1146/60)/60)/24)+DATE(1970,1,1)</f>
        <v>42093.181944444441</v>
      </c>
      <c r="R1146" s="13">
        <f>YEAR(Q1146)</f>
        <v>2015</v>
      </c>
    </row>
    <row r="1147" spans="1:18" ht="45" customHeight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6" t="s">
        <v>8277</v>
      </c>
      <c r="O1147" s="17" t="s">
        <v>8303</v>
      </c>
      <c r="P1147" s="18">
        <f>(((I1147/60)/60)/24)+DATE(1970,1,1)</f>
        <v>41914.747592592597</v>
      </c>
      <c r="Q1147" s="18">
        <f>(((J1147/60)/60)/24)+DATE(1970,1,1)</f>
        <v>41854.747592592597</v>
      </c>
      <c r="R1147" s="13">
        <f>YEAR(Q1147)</f>
        <v>2014</v>
      </c>
    </row>
    <row r="1148" spans="1:18" ht="45" customHeight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6" t="s">
        <v>8277</v>
      </c>
      <c r="O1148" s="17" t="s">
        <v>8303</v>
      </c>
      <c r="P1148" s="18">
        <f>(((I1148/60)/60)/24)+DATE(1970,1,1)</f>
        <v>41761.9533912037</v>
      </c>
      <c r="Q1148" s="18">
        <f>(((J1148/60)/60)/24)+DATE(1970,1,1)</f>
        <v>41723.9533912037</v>
      </c>
      <c r="R1148" s="13">
        <f>YEAR(Q1148)</f>
        <v>2014</v>
      </c>
    </row>
    <row r="1149" spans="1:18" ht="60" customHeight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6" t="s">
        <v>8277</v>
      </c>
      <c r="O1149" s="17" t="s">
        <v>8303</v>
      </c>
      <c r="P1149" s="18">
        <f>(((I1149/60)/60)/24)+DATE(1970,1,1)</f>
        <v>41931.972025462965</v>
      </c>
      <c r="Q1149" s="18">
        <f>(((J1149/60)/60)/24)+DATE(1970,1,1)</f>
        <v>41871.972025462965</v>
      </c>
      <c r="R1149" s="13">
        <f>YEAR(Q1149)</f>
        <v>2014</v>
      </c>
    </row>
    <row r="1150" spans="1:18" ht="30" customHeight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6" t="s">
        <v>8277</v>
      </c>
      <c r="O1150" s="17" t="s">
        <v>8303</v>
      </c>
      <c r="P1150" s="18">
        <f>(((I1150/60)/60)/24)+DATE(1970,1,1)</f>
        <v>42705.212743055556</v>
      </c>
      <c r="Q1150" s="18">
        <f>(((J1150/60)/60)/24)+DATE(1970,1,1)</f>
        <v>42675.171076388884</v>
      </c>
      <c r="R1150" s="13">
        <f>YEAR(Q1150)</f>
        <v>2016</v>
      </c>
    </row>
    <row r="1151" spans="1:18" ht="30" customHeight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6" t="s">
        <v>8277</v>
      </c>
      <c r="O1151" s="17" t="s">
        <v>8303</v>
      </c>
      <c r="P1151" s="18">
        <f>(((I1151/60)/60)/24)+DATE(1970,1,1)</f>
        <v>42537.71025462963</v>
      </c>
      <c r="Q1151" s="18">
        <f>(((J1151/60)/60)/24)+DATE(1970,1,1)</f>
        <v>42507.71025462963</v>
      </c>
      <c r="R1151" s="13">
        <f>YEAR(Q1151)</f>
        <v>2016</v>
      </c>
    </row>
    <row r="1152" spans="1:18" ht="30" customHeight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6" t="s">
        <v>8277</v>
      </c>
      <c r="O1152" s="17" t="s">
        <v>8303</v>
      </c>
      <c r="P1152" s="18">
        <f>(((I1152/60)/60)/24)+DATE(1970,1,1)</f>
        <v>42377.954571759255</v>
      </c>
      <c r="Q1152" s="18">
        <f>(((J1152/60)/60)/24)+DATE(1970,1,1)</f>
        <v>42317.954571759255</v>
      </c>
      <c r="R1152" s="13">
        <f>YEAR(Q1152)</f>
        <v>2015</v>
      </c>
    </row>
    <row r="1153" spans="1:18" ht="60" customHeight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6" t="s">
        <v>8277</v>
      </c>
      <c r="O1153" s="17" t="s">
        <v>8303</v>
      </c>
      <c r="P1153" s="18">
        <f>(((I1153/60)/60)/24)+DATE(1970,1,1)</f>
        <v>42254.102581018517</v>
      </c>
      <c r="Q1153" s="18">
        <f>(((J1153/60)/60)/24)+DATE(1970,1,1)</f>
        <v>42224.102581018517</v>
      </c>
      <c r="R1153" s="13">
        <f>YEAR(Q1153)</f>
        <v>2015</v>
      </c>
    </row>
    <row r="1154" spans="1:18" ht="15" customHeight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6" t="s">
        <v>8277</v>
      </c>
      <c r="O1154" s="17" t="s">
        <v>8303</v>
      </c>
      <c r="P1154" s="18">
        <f>(((I1154/60)/60)/24)+DATE(1970,1,1)</f>
        <v>42139.709629629629</v>
      </c>
      <c r="Q1154" s="18">
        <f>(((J1154/60)/60)/24)+DATE(1970,1,1)</f>
        <v>42109.709629629629</v>
      </c>
      <c r="R1154" s="13">
        <f>YEAR(Q1154)</f>
        <v>2015</v>
      </c>
    </row>
    <row r="1155" spans="1:18" ht="30" customHeight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6" t="s">
        <v>8277</v>
      </c>
      <c r="O1155" s="17" t="s">
        <v>8303</v>
      </c>
      <c r="P1155" s="18">
        <f>(((I1155/60)/60)/24)+DATE(1970,1,1)</f>
        <v>42173.714178240742</v>
      </c>
      <c r="Q1155" s="18">
        <f>(((J1155/60)/60)/24)+DATE(1970,1,1)</f>
        <v>42143.714178240742</v>
      </c>
      <c r="R1155" s="13">
        <f>YEAR(Q1155)</f>
        <v>2015</v>
      </c>
    </row>
    <row r="1156" spans="1:18" ht="45" customHeight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6" t="s">
        <v>8277</v>
      </c>
      <c r="O1156" s="17" t="s">
        <v>8303</v>
      </c>
      <c r="P1156" s="18">
        <f>(((I1156/60)/60)/24)+DATE(1970,1,1)</f>
        <v>42253.108865740738</v>
      </c>
      <c r="Q1156" s="18">
        <f>(((J1156/60)/60)/24)+DATE(1970,1,1)</f>
        <v>42223.108865740738</v>
      </c>
      <c r="R1156" s="13">
        <f>YEAR(Q1156)</f>
        <v>2015</v>
      </c>
    </row>
    <row r="1157" spans="1:18" ht="60" customHeight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6" t="s">
        <v>8277</v>
      </c>
      <c r="O1157" s="17" t="s">
        <v>8303</v>
      </c>
      <c r="P1157" s="18">
        <f>(((I1157/60)/60)/24)+DATE(1970,1,1)</f>
        <v>41865.763981481483</v>
      </c>
      <c r="Q1157" s="18">
        <f>(((J1157/60)/60)/24)+DATE(1970,1,1)</f>
        <v>41835.763981481483</v>
      </c>
      <c r="R1157" s="13">
        <f>YEAR(Q1157)</f>
        <v>2014</v>
      </c>
    </row>
    <row r="1158" spans="1:18" ht="45" customHeight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6" t="s">
        <v>8277</v>
      </c>
      <c r="O1158" s="17" t="s">
        <v>8303</v>
      </c>
      <c r="P1158" s="18">
        <f>(((I1158/60)/60)/24)+DATE(1970,1,1)</f>
        <v>42059.07131944444</v>
      </c>
      <c r="Q1158" s="18">
        <f>(((J1158/60)/60)/24)+DATE(1970,1,1)</f>
        <v>42029.07131944444</v>
      </c>
      <c r="R1158" s="13">
        <f>YEAR(Q1158)</f>
        <v>2015</v>
      </c>
    </row>
    <row r="1159" spans="1:18" ht="60" customHeight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6" t="s">
        <v>8277</v>
      </c>
      <c r="O1159" s="17" t="s">
        <v>8303</v>
      </c>
      <c r="P1159" s="18">
        <f>(((I1159/60)/60)/24)+DATE(1970,1,1)</f>
        <v>41978.669907407413</v>
      </c>
      <c r="Q1159" s="18">
        <f>(((J1159/60)/60)/24)+DATE(1970,1,1)</f>
        <v>41918.628240740742</v>
      </c>
      <c r="R1159" s="13">
        <f>YEAR(Q1159)</f>
        <v>2014</v>
      </c>
    </row>
    <row r="1160" spans="1:18" ht="60" customHeight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6" t="s">
        <v>8277</v>
      </c>
      <c r="O1160" s="17" t="s">
        <v>8303</v>
      </c>
      <c r="P1160" s="18">
        <f>(((I1160/60)/60)/24)+DATE(1970,1,1)</f>
        <v>41982.09175925926</v>
      </c>
      <c r="Q1160" s="18">
        <f>(((J1160/60)/60)/24)+DATE(1970,1,1)</f>
        <v>41952.09175925926</v>
      </c>
      <c r="R1160" s="13">
        <f>YEAR(Q1160)</f>
        <v>2014</v>
      </c>
    </row>
    <row r="1161" spans="1:18" ht="60" customHeight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6" t="s">
        <v>8277</v>
      </c>
      <c r="O1161" s="17" t="s">
        <v>8303</v>
      </c>
      <c r="P1161" s="18">
        <f>(((I1161/60)/60)/24)+DATE(1970,1,1)</f>
        <v>42185.65625</v>
      </c>
      <c r="Q1161" s="18">
        <f>(((J1161/60)/60)/24)+DATE(1970,1,1)</f>
        <v>42154.726446759261</v>
      </c>
      <c r="R1161" s="13">
        <f>YEAR(Q1161)</f>
        <v>2015</v>
      </c>
    </row>
    <row r="1162" spans="1:18" ht="45" customHeight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6" t="s">
        <v>8277</v>
      </c>
      <c r="O1162" s="17" t="s">
        <v>8303</v>
      </c>
      <c r="P1162" s="18">
        <f>(((I1162/60)/60)/24)+DATE(1970,1,1)</f>
        <v>42091.113263888896</v>
      </c>
      <c r="Q1162" s="18">
        <f>(((J1162/60)/60)/24)+DATE(1970,1,1)</f>
        <v>42061.154930555553</v>
      </c>
      <c r="R1162" s="13">
        <f>YEAR(Q1162)</f>
        <v>2015</v>
      </c>
    </row>
    <row r="1163" spans="1:18" ht="60" customHeight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6" t="s">
        <v>8277</v>
      </c>
      <c r="O1163" s="17" t="s">
        <v>8303</v>
      </c>
      <c r="P1163" s="18">
        <f>(((I1163/60)/60)/24)+DATE(1970,1,1)</f>
        <v>42143.629502314812</v>
      </c>
      <c r="Q1163" s="18">
        <f>(((J1163/60)/60)/24)+DATE(1970,1,1)</f>
        <v>42122.629502314812</v>
      </c>
      <c r="R1163" s="13">
        <f>YEAR(Q1163)</f>
        <v>2015</v>
      </c>
    </row>
    <row r="1164" spans="1:18" ht="60" customHeight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6" t="s">
        <v>8277</v>
      </c>
      <c r="O1164" s="17" t="s">
        <v>8303</v>
      </c>
      <c r="P1164" s="18">
        <f>(((I1164/60)/60)/24)+DATE(1970,1,1)</f>
        <v>41907.683611111112</v>
      </c>
      <c r="Q1164" s="18">
        <f>(((J1164/60)/60)/24)+DATE(1970,1,1)</f>
        <v>41876.683611111112</v>
      </c>
      <c r="R1164" s="13">
        <f>YEAR(Q1164)</f>
        <v>2014</v>
      </c>
    </row>
    <row r="1165" spans="1:18" ht="60" customHeight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6" t="s">
        <v>8277</v>
      </c>
      <c r="O1165" s="17" t="s">
        <v>8303</v>
      </c>
      <c r="P1165" s="18">
        <f>(((I1165/60)/60)/24)+DATE(1970,1,1)</f>
        <v>41860.723611111112</v>
      </c>
      <c r="Q1165" s="18">
        <f>(((J1165/60)/60)/24)+DATE(1970,1,1)</f>
        <v>41830.723611111112</v>
      </c>
      <c r="R1165" s="13">
        <f>YEAR(Q1165)</f>
        <v>2014</v>
      </c>
    </row>
    <row r="1166" spans="1:18" ht="60" customHeight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6" t="s">
        <v>8277</v>
      </c>
      <c r="O1166" s="17" t="s">
        <v>8303</v>
      </c>
      <c r="P1166" s="18">
        <f>(((I1166/60)/60)/24)+DATE(1970,1,1)</f>
        <v>42539.724328703705</v>
      </c>
      <c r="Q1166" s="18">
        <f>(((J1166/60)/60)/24)+DATE(1970,1,1)</f>
        <v>42509.724328703705</v>
      </c>
      <c r="R1166" s="13">
        <f>YEAR(Q1166)</f>
        <v>2016</v>
      </c>
    </row>
    <row r="1167" spans="1:18" ht="60" customHeight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6" t="s">
        <v>8277</v>
      </c>
      <c r="O1167" s="17" t="s">
        <v>8303</v>
      </c>
      <c r="P1167" s="18">
        <f>(((I1167/60)/60)/24)+DATE(1970,1,1)</f>
        <v>41826.214467592588</v>
      </c>
      <c r="Q1167" s="18">
        <f>(((J1167/60)/60)/24)+DATE(1970,1,1)</f>
        <v>41792.214467592588</v>
      </c>
      <c r="R1167" s="13">
        <f>YEAR(Q1167)</f>
        <v>2014</v>
      </c>
    </row>
    <row r="1168" spans="1:18" ht="60" customHeight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6" t="s">
        <v>8277</v>
      </c>
      <c r="O1168" s="17" t="s">
        <v>8303</v>
      </c>
      <c r="P1168" s="18">
        <f>(((I1168/60)/60)/24)+DATE(1970,1,1)</f>
        <v>42181.166666666672</v>
      </c>
      <c r="Q1168" s="18">
        <f>(((J1168/60)/60)/24)+DATE(1970,1,1)</f>
        <v>42150.485439814816</v>
      </c>
      <c r="R1168" s="13">
        <f>YEAR(Q1168)</f>
        <v>2015</v>
      </c>
    </row>
    <row r="1169" spans="1:18" ht="45" customHeight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6" t="s">
        <v>8277</v>
      </c>
      <c r="O1169" s="17" t="s">
        <v>8303</v>
      </c>
      <c r="P1169" s="18">
        <f>(((I1169/60)/60)/24)+DATE(1970,1,1)</f>
        <v>41894.734895833331</v>
      </c>
      <c r="Q1169" s="18">
        <f>(((J1169/60)/60)/24)+DATE(1970,1,1)</f>
        <v>41863.734895833331</v>
      </c>
      <c r="R1169" s="13">
        <f>YEAR(Q1169)</f>
        <v>2014</v>
      </c>
    </row>
    <row r="1170" spans="1:18" ht="45" customHeight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6" t="s">
        <v>8277</v>
      </c>
      <c r="O1170" s="17" t="s">
        <v>8303</v>
      </c>
      <c r="P1170" s="18">
        <f>(((I1170/60)/60)/24)+DATE(1970,1,1)</f>
        <v>42635.053993055553</v>
      </c>
      <c r="Q1170" s="18">
        <f>(((J1170/60)/60)/24)+DATE(1970,1,1)</f>
        <v>42605.053993055553</v>
      </c>
      <c r="R1170" s="13">
        <f>YEAR(Q1170)</f>
        <v>2016</v>
      </c>
    </row>
    <row r="1171" spans="1:18" ht="45" customHeight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6" t="s">
        <v>8277</v>
      </c>
      <c r="O1171" s="17" t="s">
        <v>8303</v>
      </c>
      <c r="P1171" s="18">
        <f>(((I1171/60)/60)/24)+DATE(1970,1,1)</f>
        <v>42057.353738425925</v>
      </c>
      <c r="Q1171" s="18">
        <f>(((J1171/60)/60)/24)+DATE(1970,1,1)</f>
        <v>42027.353738425925</v>
      </c>
      <c r="R1171" s="13">
        <f>YEAR(Q1171)</f>
        <v>2015</v>
      </c>
    </row>
    <row r="1172" spans="1:18" ht="45" customHeight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6" t="s">
        <v>8277</v>
      </c>
      <c r="O1172" s="17" t="s">
        <v>8303</v>
      </c>
      <c r="P1172" s="18">
        <f>(((I1172/60)/60)/24)+DATE(1970,1,1)</f>
        <v>42154.893182870372</v>
      </c>
      <c r="Q1172" s="18">
        <f>(((J1172/60)/60)/24)+DATE(1970,1,1)</f>
        <v>42124.893182870372</v>
      </c>
      <c r="R1172" s="13">
        <f>YEAR(Q1172)</f>
        <v>2015</v>
      </c>
    </row>
    <row r="1173" spans="1:18" ht="45" customHeight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6" t="s">
        <v>8277</v>
      </c>
      <c r="O1173" s="17" t="s">
        <v>8303</v>
      </c>
      <c r="P1173" s="18">
        <f>(((I1173/60)/60)/24)+DATE(1970,1,1)</f>
        <v>41956.846377314811</v>
      </c>
      <c r="Q1173" s="18">
        <f>(((J1173/60)/60)/24)+DATE(1970,1,1)</f>
        <v>41938.804710648146</v>
      </c>
      <c r="R1173" s="13">
        <f>YEAR(Q1173)</f>
        <v>2014</v>
      </c>
    </row>
    <row r="1174" spans="1:18" ht="30" customHeight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6" t="s">
        <v>8277</v>
      </c>
      <c r="O1174" s="17" t="s">
        <v>8303</v>
      </c>
      <c r="P1174" s="18">
        <f>(((I1174/60)/60)/24)+DATE(1970,1,1)</f>
        <v>41871.682314814818</v>
      </c>
      <c r="Q1174" s="18">
        <f>(((J1174/60)/60)/24)+DATE(1970,1,1)</f>
        <v>41841.682314814818</v>
      </c>
      <c r="R1174" s="13">
        <f>YEAR(Q1174)</f>
        <v>2014</v>
      </c>
    </row>
    <row r="1175" spans="1:18" ht="60" customHeight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6" t="s">
        <v>8277</v>
      </c>
      <c r="O1175" s="17" t="s">
        <v>8303</v>
      </c>
      <c r="P1175" s="18">
        <f>(((I1175/60)/60)/24)+DATE(1970,1,1)</f>
        <v>42219.185844907406</v>
      </c>
      <c r="Q1175" s="18">
        <f>(((J1175/60)/60)/24)+DATE(1970,1,1)</f>
        <v>42184.185844907406</v>
      </c>
      <c r="R1175" s="13">
        <f>YEAR(Q1175)</f>
        <v>2015</v>
      </c>
    </row>
    <row r="1176" spans="1:18" ht="45" customHeight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6" t="s">
        <v>8277</v>
      </c>
      <c r="O1176" s="17" t="s">
        <v>8303</v>
      </c>
      <c r="P1176" s="18">
        <f>(((I1176/60)/60)/24)+DATE(1970,1,1)</f>
        <v>42498.84174768519</v>
      </c>
      <c r="Q1176" s="18">
        <f>(((J1176/60)/60)/24)+DATE(1970,1,1)</f>
        <v>42468.84174768519</v>
      </c>
      <c r="R1176" s="13">
        <f>YEAR(Q1176)</f>
        <v>2016</v>
      </c>
    </row>
    <row r="1177" spans="1:18" ht="45" customHeight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6" t="s">
        <v>8277</v>
      </c>
      <c r="O1177" s="17" t="s">
        <v>8303</v>
      </c>
      <c r="P1177" s="18">
        <f>(((I1177/60)/60)/24)+DATE(1970,1,1)</f>
        <v>42200.728460648148</v>
      </c>
      <c r="Q1177" s="18">
        <f>(((J1177/60)/60)/24)+DATE(1970,1,1)</f>
        <v>42170.728460648148</v>
      </c>
      <c r="R1177" s="13">
        <f>YEAR(Q1177)</f>
        <v>2015</v>
      </c>
    </row>
    <row r="1178" spans="1:18" ht="60" customHeight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6" t="s">
        <v>8277</v>
      </c>
      <c r="O1178" s="17" t="s">
        <v>8303</v>
      </c>
      <c r="P1178" s="18">
        <f>(((I1178/60)/60)/24)+DATE(1970,1,1)</f>
        <v>42800.541666666672</v>
      </c>
      <c r="Q1178" s="18">
        <f>(((J1178/60)/60)/24)+DATE(1970,1,1)</f>
        <v>42746.019652777773</v>
      </c>
      <c r="R1178" s="13">
        <f>YEAR(Q1178)</f>
        <v>2017</v>
      </c>
    </row>
    <row r="1179" spans="1:18" ht="60" customHeight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6" t="s">
        <v>8277</v>
      </c>
      <c r="O1179" s="17" t="s">
        <v>8303</v>
      </c>
      <c r="P1179" s="18">
        <f>(((I1179/60)/60)/24)+DATE(1970,1,1)</f>
        <v>41927.660833333335</v>
      </c>
      <c r="Q1179" s="18">
        <f>(((J1179/60)/60)/24)+DATE(1970,1,1)</f>
        <v>41897.660833333335</v>
      </c>
      <c r="R1179" s="13">
        <f>YEAR(Q1179)</f>
        <v>2014</v>
      </c>
    </row>
    <row r="1180" spans="1:18" ht="60" customHeight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6" t="s">
        <v>8277</v>
      </c>
      <c r="O1180" s="17" t="s">
        <v>8303</v>
      </c>
      <c r="P1180" s="18">
        <f>(((I1180/60)/60)/24)+DATE(1970,1,1)</f>
        <v>41867.905694444446</v>
      </c>
      <c r="Q1180" s="18">
        <f>(((J1180/60)/60)/24)+DATE(1970,1,1)</f>
        <v>41837.905694444446</v>
      </c>
      <c r="R1180" s="13">
        <f>YEAR(Q1180)</f>
        <v>2014</v>
      </c>
    </row>
    <row r="1181" spans="1:18" ht="45" customHeight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6" t="s">
        <v>8277</v>
      </c>
      <c r="O1181" s="17" t="s">
        <v>8303</v>
      </c>
      <c r="P1181" s="18">
        <f>(((I1181/60)/60)/24)+DATE(1970,1,1)</f>
        <v>42305.720219907409</v>
      </c>
      <c r="Q1181" s="18">
        <f>(((J1181/60)/60)/24)+DATE(1970,1,1)</f>
        <v>42275.720219907409</v>
      </c>
      <c r="R1181" s="13">
        <f>YEAR(Q1181)</f>
        <v>2015</v>
      </c>
    </row>
    <row r="1182" spans="1:18" ht="45" customHeight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6" t="s">
        <v>8277</v>
      </c>
      <c r="O1182" s="17" t="s">
        <v>8303</v>
      </c>
      <c r="P1182" s="18">
        <f>(((I1182/60)/60)/24)+DATE(1970,1,1)</f>
        <v>41818.806875000002</v>
      </c>
      <c r="Q1182" s="18">
        <f>(((J1182/60)/60)/24)+DATE(1970,1,1)</f>
        <v>41781.806875000002</v>
      </c>
      <c r="R1182" s="13">
        <f>YEAR(Q1182)</f>
        <v>2014</v>
      </c>
    </row>
    <row r="1183" spans="1:18" ht="30" customHeight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6" t="s">
        <v>8277</v>
      </c>
      <c r="O1183" s="17" t="s">
        <v>8303</v>
      </c>
      <c r="P1183" s="18">
        <f>(((I1183/60)/60)/24)+DATE(1970,1,1)</f>
        <v>42064.339363425926</v>
      </c>
      <c r="Q1183" s="18">
        <f>(((J1183/60)/60)/24)+DATE(1970,1,1)</f>
        <v>42034.339363425926</v>
      </c>
      <c r="R1183" s="13">
        <f>YEAR(Q1183)</f>
        <v>2015</v>
      </c>
    </row>
    <row r="1184" spans="1:18" ht="60" customHeight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6" t="s">
        <v>8277</v>
      </c>
      <c r="O1184" s="17" t="s">
        <v>8303</v>
      </c>
      <c r="P1184" s="18">
        <f>(((I1184/60)/60)/24)+DATE(1970,1,1)</f>
        <v>42747.695833333331</v>
      </c>
      <c r="Q1184" s="18">
        <f>(((J1184/60)/60)/24)+DATE(1970,1,1)</f>
        <v>42728.827407407407</v>
      </c>
      <c r="R1184" s="13">
        <f>YEAR(Q1184)</f>
        <v>2016</v>
      </c>
    </row>
    <row r="1185" spans="1:18" ht="60" customHeight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6" t="s">
        <v>8277</v>
      </c>
      <c r="O1185" s="17" t="s">
        <v>8303</v>
      </c>
      <c r="P1185" s="18">
        <f>(((I1185/60)/60)/24)+DATE(1970,1,1)</f>
        <v>42676.165972222225</v>
      </c>
      <c r="Q1185" s="18">
        <f>(((J1185/60)/60)/24)+DATE(1970,1,1)</f>
        <v>42656.86137731481</v>
      </c>
      <c r="R1185" s="13">
        <f>YEAR(Q1185)</f>
        <v>2016</v>
      </c>
    </row>
    <row r="1186" spans="1:18" ht="60" customHeight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6" t="s">
        <v>8304</v>
      </c>
      <c r="O1186" s="17" t="s">
        <v>8305</v>
      </c>
      <c r="P1186" s="18">
        <f>(((I1186/60)/60)/24)+DATE(1970,1,1)</f>
        <v>42772.599664351852</v>
      </c>
      <c r="Q1186" s="18">
        <f>(((J1186/60)/60)/24)+DATE(1970,1,1)</f>
        <v>42741.599664351852</v>
      </c>
      <c r="R1186" s="13">
        <f>YEAR(Q1186)</f>
        <v>2017</v>
      </c>
    </row>
    <row r="1187" spans="1:18" ht="60" customHeight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6" t="s">
        <v>8304</v>
      </c>
      <c r="O1187" s="17" t="s">
        <v>8305</v>
      </c>
      <c r="P1187" s="18">
        <f>(((I1187/60)/60)/24)+DATE(1970,1,1)</f>
        <v>42163.166666666672</v>
      </c>
      <c r="Q1187" s="18">
        <f>(((J1187/60)/60)/24)+DATE(1970,1,1)</f>
        <v>42130.865150462967</v>
      </c>
      <c r="R1187" s="13">
        <f>YEAR(Q1187)</f>
        <v>2015</v>
      </c>
    </row>
    <row r="1188" spans="1:18" ht="60" customHeight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6" t="s">
        <v>8304</v>
      </c>
      <c r="O1188" s="17" t="s">
        <v>8305</v>
      </c>
      <c r="P1188" s="18">
        <f>(((I1188/60)/60)/24)+DATE(1970,1,1)</f>
        <v>42156.945833333331</v>
      </c>
      <c r="Q1188" s="18">
        <f>(((J1188/60)/60)/24)+DATE(1970,1,1)</f>
        <v>42123.86336805555</v>
      </c>
      <c r="R1188" s="13">
        <f>YEAR(Q1188)</f>
        <v>2015</v>
      </c>
    </row>
    <row r="1189" spans="1:18" ht="60" customHeight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6" t="s">
        <v>8304</v>
      </c>
      <c r="O1189" s="17" t="s">
        <v>8305</v>
      </c>
      <c r="P1189" s="18">
        <f>(((I1189/60)/60)/24)+DATE(1970,1,1)</f>
        <v>42141.75</v>
      </c>
      <c r="Q1189" s="18">
        <f>(((J1189/60)/60)/24)+DATE(1970,1,1)</f>
        <v>42109.894942129627</v>
      </c>
      <c r="R1189" s="13">
        <f>YEAR(Q1189)</f>
        <v>2015</v>
      </c>
    </row>
    <row r="1190" spans="1:18" ht="45" customHeight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6" t="s">
        <v>8304</v>
      </c>
      <c r="O1190" s="17" t="s">
        <v>8305</v>
      </c>
      <c r="P1190" s="18">
        <f>(((I1190/60)/60)/24)+DATE(1970,1,1)</f>
        <v>42732.700694444444</v>
      </c>
      <c r="Q1190" s="18">
        <f>(((J1190/60)/60)/24)+DATE(1970,1,1)</f>
        <v>42711.700694444444</v>
      </c>
      <c r="R1190" s="13">
        <f>YEAR(Q1190)</f>
        <v>2016</v>
      </c>
    </row>
    <row r="1191" spans="1:18" ht="60" customHeight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6" t="s">
        <v>8304</v>
      </c>
      <c r="O1191" s="17" t="s">
        <v>8305</v>
      </c>
      <c r="P1191" s="18">
        <f>(((I1191/60)/60)/24)+DATE(1970,1,1)</f>
        <v>42550.979108796295</v>
      </c>
      <c r="Q1191" s="18">
        <f>(((J1191/60)/60)/24)+DATE(1970,1,1)</f>
        <v>42529.979108796295</v>
      </c>
      <c r="R1191" s="13">
        <f>YEAR(Q1191)</f>
        <v>2016</v>
      </c>
    </row>
    <row r="1192" spans="1:18" ht="45" customHeight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6" t="s">
        <v>8304</v>
      </c>
      <c r="O1192" s="17" t="s">
        <v>8305</v>
      </c>
      <c r="P1192" s="18">
        <f>(((I1192/60)/60)/24)+DATE(1970,1,1)</f>
        <v>41882.665798611109</v>
      </c>
      <c r="Q1192" s="18">
        <f>(((J1192/60)/60)/24)+DATE(1970,1,1)</f>
        <v>41852.665798611109</v>
      </c>
      <c r="R1192" s="13">
        <f>YEAR(Q1192)</f>
        <v>2014</v>
      </c>
    </row>
    <row r="1193" spans="1:18" ht="60" customHeight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6" t="s">
        <v>8304</v>
      </c>
      <c r="O1193" s="17" t="s">
        <v>8305</v>
      </c>
      <c r="P1193" s="18">
        <f>(((I1193/60)/60)/24)+DATE(1970,1,1)</f>
        <v>42449.562037037031</v>
      </c>
      <c r="Q1193" s="18">
        <f>(((J1193/60)/60)/24)+DATE(1970,1,1)</f>
        <v>42419.603703703702</v>
      </c>
      <c r="R1193" s="13">
        <f>YEAR(Q1193)</f>
        <v>2016</v>
      </c>
    </row>
    <row r="1194" spans="1:18" ht="30" customHeight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6" t="s">
        <v>8304</v>
      </c>
      <c r="O1194" s="17" t="s">
        <v>8305</v>
      </c>
      <c r="P1194" s="18">
        <f>(((I1194/60)/60)/24)+DATE(1970,1,1)</f>
        <v>42777.506689814814</v>
      </c>
      <c r="Q1194" s="18">
        <f>(((J1194/60)/60)/24)+DATE(1970,1,1)</f>
        <v>42747.506689814814</v>
      </c>
      <c r="R1194" s="13">
        <f>YEAR(Q1194)</f>
        <v>2017</v>
      </c>
    </row>
    <row r="1195" spans="1:18" ht="60" customHeight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6" t="s">
        <v>8304</v>
      </c>
      <c r="O1195" s="17" t="s">
        <v>8305</v>
      </c>
      <c r="P1195" s="18">
        <f>(((I1195/60)/60)/24)+DATE(1970,1,1)</f>
        <v>42469.734409722223</v>
      </c>
      <c r="Q1195" s="18">
        <f>(((J1195/60)/60)/24)+DATE(1970,1,1)</f>
        <v>42409.776076388895</v>
      </c>
      <c r="R1195" s="13">
        <f>YEAR(Q1195)</f>
        <v>2016</v>
      </c>
    </row>
    <row r="1196" spans="1:18" ht="60" customHeight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6" t="s">
        <v>8304</v>
      </c>
      <c r="O1196" s="17" t="s">
        <v>8305</v>
      </c>
      <c r="P1196" s="18">
        <f>(((I1196/60)/60)/24)+DATE(1970,1,1)</f>
        <v>42102.488182870366</v>
      </c>
      <c r="Q1196" s="18">
        <f>(((J1196/60)/60)/24)+DATE(1970,1,1)</f>
        <v>42072.488182870366</v>
      </c>
      <c r="R1196" s="13">
        <f>YEAR(Q1196)</f>
        <v>2015</v>
      </c>
    </row>
    <row r="1197" spans="1:18" ht="60" customHeight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6" t="s">
        <v>8304</v>
      </c>
      <c r="O1197" s="17" t="s">
        <v>8305</v>
      </c>
      <c r="P1197" s="18">
        <f>(((I1197/60)/60)/24)+DATE(1970,1,1)</f>
        <v>42358.375</v>
      </c>
      <c r="Q1197" s="18">
        <f>(((J1197/60)/60)/24)+DATE(1970,1,1)</f>
        <v>42298.34783564815</v>
      </c>
      <c r="R1197" s="13">
        <f>YEAR(Q1197)</f>
        <v>2015</v>
      </c>
    </row>
    <row r="1198" spans="1:18" ht="30" customHeight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6" t="s">
        <v>8304</v>
      </c>
      <c r="O1198" s="17" t="s">
        <v>8305</v>
      </c>
      <c r="P1198" s="18">
        <f>(((I1198/60)/60)/24)+DATE(1970,1,1)</f>
        <v>42356.818738425922</v>
      </c>
      <c r="Q1198" s="18">
        <f>(((J1198/60)/60)/24)+DATE(1970,1,1)</f>
        <v>42326.818738425922</v>
      </c>
      <c r="R1198" s="13">
        <f>YEAR(Q1198)</f>
        <v>2015</v>
      </c>
    </row>
    <row r="1199" spans="1:18" ht="60" customHeight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6" t="s">
        <v>8304</v>
      </c>
      <c r="O1199" s="17" t="s">
        <v>8305</v>
      </c>
      <c r="P1199" s="18">
        <f>(((I1199/60)/60)/24)+DATE(1970,1,1)</f>
        <v>42534.249305555553</v>
      </c>
      <c r="Q1199" s="18">
        <f>(((J1199/60)/60)/24)+DATE(1970,1,1)</f>
        <v>42503.66474537037</v>
      </c>
      <c r="R1199" s="13">
        <f>YEAR(Q1199)</f>
        <v>2016</v>
      </c>
    </row>
    <row r="1200" spans="1:18" ht="60" customHeight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6" t="s">
        <v>8304</v>
      </c>
      <c r="O1200" s="17" t="s">
        <v>8305</v>
      </c>
      <c r="P1200" s="18">
        <f>(((I1200/60)/60)/24)+DATE(1970,1,1)</f>
        <v>42369.125</v>
      </c>
      <c r="Q1200" s="18">
        <f>(((J1200/60)/60)/24)+DATE(1970,1,1)</f>
        <v>42333.619050925925</v>
      </c>
      <c r="R1200" s="13">
        <f>YEAR(Q1200)</f>
        <v>2015</v>
      </c>
    </row>
    <row r="1201" spans="1:18" ht="60" customHeight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6" t="s">
        <v>8304</v>
      </c>
      <c r="O1201" s="17" t="s">
        <v>8305</v>
      </c>
      <c r="P1201" s="18">
        <f>(((I1201/60)/60)/24)+DATE(1970,1,1)</f>
        <v>42193.770833333328</v>
      </c>
      <c r="Q1201" s="18">
        <f>(((J1201/60)/60)/24)+DATE(1970,1,1)</f>
        <v>42161.770833333328</v>
      </c>
      <c r="R1201" s="13">
        <f>YEAR(Q1201)</f>
        <v>2015</v>
      </c>
    </row>
    <row r="1202" spans="1:18" ht="60" customHeight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6" t="s">
        <v>8304</v>
      </c>
      <c r="O1202" s="17" t="s">
        <v>8305</v>
      </c>
      <c r="P1202" s="18">
        <f>(((I1202/60)/60)/24)+DATE(1970,1,1)</f>
        <v>42110.477500000001</v>
      </c>
      <c r="Q1202" s="18">
        <f>(((J1202/60)/60)/24)+DATE(1970,1,1)</f>
        <v>42089.477500000001</v>
      </c>
      <c r="R1202" s="13">
        <f>YEAR(Q1202)</f>
        <v>2015</v>
      </c>
    </row>
    <row r="1203" spans="1:18" ht="60" customHeight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6" t="s">
        <v>8304</v>
      </c>
      <c r="O1203" s="17" t="s">
        <v>8305</v>
      </c>
      <c r="P1203" s="18">
        <f>(((I1203/60)/60)/24)+DATE(1970,1,1)</f>
        <v>42566.60701388889</v>
      </c>
      <c r="Q1203" s="18">
        <f>(((J1203/60)/60)/24)+DATE(1970,1,1)</f>
        <v>42536.60701388889</v>
      </c>
      <c r="R1203" s="13">
        <f>YEAR(Q1203)</f>
        <v>2016</v>
      </c>
    </row>
    <row r="1204" spans="1:18" ht="60" customHeight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6" t="s">
        <v>8304</v>
      </c>
      <c r="O1204" s="17" t="s">
        <v>8305</v>
      </c>
      <c r="P1204" s="18">
        <f>(((I1204/60)/60)/24)+DATE(1970,1,1)</f>
        <v>42182.288819444439</v>
      </c>
      <c r="Q1204" s="18">
        <f>(((J1204/60)/60)/24)+DATE(1970,1,1)</f>
        <v>42152.288819444439</v>
      </c>
      <c r="R1204" s="13">
        <f>YEAR(Q1204)</f>
        <v>2015</v>
      </c>
    </row>
    <row r="1205" spans="1:18" ht="45" customHeight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6" t="s">
        <v>8304</v>
      </c>
      <c r="O1205" s="17" t="s">
        <v>8305</v>
      </c>
      <c r="P1205" s="18">
        <f>(((I1205/60)/60)/24)+DATE(1970,1,1)</f>
        <v>42155.614895833336</v>
      </c>
      <c r="Q1205" s="18">
        <f>(((J1205/60)/60)/24)+DATE(1970,1,1)</f>
        <v>42125.614895833336</v>
      </c>
      <c r="R1205" s="13">
        <f>YEAR(Q1205)</f>
        <v>2015</v>
      </c>
    </row>
    <row r="1206" spans="1:18" ht="45" customHeight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6" t="s">
        <v>8304</v>
      </c>
      <c r="O1206" s="17" t="s">
        <v>8305</v>
      </c>
      <c r="P1206" s="18">
        <f>(((I1206/60)/60)/24)+DATE(1970,1,1)</f>
        <v>42342.208333333328</v>
      </c>
      <c r="Q1206" s="18">
        <f>(((J1206/60)/60)/24)+DATE(1970,1,1)</f>
        <v>42297.748067129629</v>
      </c>
      <c r="R1206" s="13">
        <f>YEAR(Q1206)</f>
        <v>2015</v>
      </c>
    </row>
    <row r="1207" spans="1:18" ht="60" customHeight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6" t="s">
        <v>8304</v>
      </c>
      <c r="O1207" s="17" t="s">
        <v>8305</v>
      </c>
      <c r="P1207" s="18">
        <f>(((I1207/60)/60)/24)+DATE(1970,1,1)</f>
        <v>42168.506377314814</v>
      </c>
      <c r="Q1207" s="18">
        <f>(((J1207/60)/60)/24)+DATE(1970,1,1)</f>
        <v>42138.506377314814</v>
      </c>
      <c r="R1207" s="13">
        <f>YEAR(Q1207)</f>
        <v>2015</v>
      </c>
    </row>
    <row r="1208" spans="1:18" ht="60" customHeight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6" t="s">
        <v>8304</v>
      </c>
      <c r="O1208" s="17" t="s">
        <v>8305</v>
      </c>
      <c r="P1208" s="18">
        <f>(((I1208/60)/60)/24)+DATE(1970,1,1)</f>
        <v>42805.561805555553</v>
      </c>
      <c r="Q1208" s="18">
        <f>(((J1208/60)/60)/24)+DATE(1970,1,1)</f>
        <v>42772.776076388895</v>
      </c>
      <c r="R1208" s="13">
        <f>YEAR(Q1208)</f>
        <v>2017</v>
      </c>
    </row>
    <row r="1209" spans="1:18" ht="30" customHeight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6" t="s">
        <v>8304</v>
      </c>
      <c r="O1209" s="17" t="s">
        <v>8305</v>
      </c>
      <c r="P1209" s="18">
        <f>(((I1209/60)/60)/24)+DATE(1970,1,1)</f>
        <v>42460.416666666672</v>
      </c>
      <c r="Q1209" s="18">
        <f>(((J1209/60)/60)/24)+DATE(1970,1,1)</f>
        <v>42430.430243055554</v>
      </c>
      <c r="R1209" s="13">
        <f>YEAR(Q1209)</f>
        <v>2016</v>
      </c>
    </row>
    <row r="1210" spans="1:18" ht="60" customHeight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6" t="s">
        <v>8304</v>
      </c>
      <c r="O1210" s="17" t="s">
        <v>8305</v>
      </c>
      <c r="P1210" s="18">
        <f>(((I1210/60)/60)/24)+DATE(1970,1,1)</f>
        <v>42453.667407407411</v>
      </c>
      <c r="Q1210" s="18">
        <f>(((J1210/60)/60)/24)+DATE(1970,1,1)</f>
        <v>42423.709074074075</v>
      </c>
      <c r="R1210" s="13">
        <f>YEAR(Q1210)</f>
        <v>2016</v>
      </c>
    </row>
    <row r="1211" spans="1:18" ht="60" customHeight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6" t="s">
        <v>8304</v>
      </c>
      <c r="O1211" s="17" t="s">
        <v>8305</v>
      </c>
      <c r="P1211" s="18">
        <f>(((I1211/60)/60)/24)+DATE(1970,1,1)</f>
        <v>42791.846122685187</v>
      </c>
      <c r="Q1211" s="18">
        <f>(((J1211/60)/60)/24)+DATE(1970,1,1)</f>
        <v>42761.846122685187</v>
      </c>
      <c r="R1211" s="13">
        <f>YEAR(Q1211)</f>
        <v>2017</v>
      </c>
    </row>
    <row r="1212" spans="1:18" ht="30" customHeight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6" t="s">
        <v>8304</v>
      </c>
      <c r="O1212" s="17" t="s">
        <v>8305</v>
      </c>
      <c r="P1212" s="18">
        <f>(((I1212/60)/60)/24)+DATE(1970,1,1)</f>
        <v>42155.875</v>
      </c>
      <c r="Q1212" s="18">
        <f>(((J1212/60)/60)/24)+DATE(1970,1,1)</f>
        <v>42132.941805555558</v>
      </c>
      <c r="R1212" s="13">
        <f>YEAR(Q1212)</f>
        <v>2015</v>
      </c>
    </row>
    <row r="1213" spans="1:18" ht="60" customHeight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6" t="s">
        <v>8304</v>
      </c>
      <c r="O1213" s="17" t="s">
        <v>8305</v>
      </c>
      <c r="P1213" s="18">
        <f>(((I1213/60)/60)/24)+DATE(1970,1,1)</f>
        <v>42530.866446759261</v>
      </c>
      <c r="Q1213" s="18">
        <f>(((J1213/60)/60)/24)+DATE(1970,1,1)</f>
        <v>42515.866446759261</v>
      </c>
      <c r="R1213" s="13">
        <f>YEAR(Q1213)</f>
        <v>2016</v>
      </c>
    </row>
    <row r="1214" spans="1:18" ht="60" customHeight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6" t="s">
        <v>8304</v>
      </c>
      <c r="O1214" s="17" t="s">
        <v>8305</v>
      </c>
      <c r="P1214" s="18">
        <f>(((I1214/60)/60)/24)+DATE(1970,1,1)</f>
        <v>42335.041666666672</v>
      </c>
      <c r="Q1214" s="18">
        <f>(((J1214/60)/60)/24)+DATE(1970,1,1)</f>
        <v>42318.950173611112</v>
      </c>
      <c r="R1214" s="13">
        <f>YEAR(Q1214)</f>
        <v>2015</v>
      </c>
    </row>
    <row r="1215" spans="1:18" ht="60" customHeight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6" t="s">
        <v>8304</v>
      </c>
      <c r="O1215" s="17" t="s">
        <v>8305</v>
      </c>
      <c r="P1215" s="18">
        <f>(((I1215/60)/60)/24)+DATE(1970,1,1)</f>
        <v>42766.755787037036</v>
      </c>
      <c r="Q1215" s="18">
        <f>(((J1215/60)/60)/24)+DATE(1970,1,1)</f>
        <v>42731.755787037036</v>
      </c>
      <c r="R1215" s="13">
        <f>YEAR(Q1215)</f>
        <v>2016</v>
      </c>
    </row>
    <row r="1216" spans="1:18" ht="60" customHeight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6" t="s">
        <v>8304</v>
      </c>
      <c r="O1216" s="17" t="s">
        <v>8305</v>
      </c>
      <c r="P1216" s="18">
        <f>(((I1216/60)/60)/24)+DATE(1970,1,1)</f>
        <v>42164.840335648143</v>
      </c>
      <c r="Q1216" s="18">
        <f>(((J1216/60)/60)/24)+DATE(1970,1,1)</f>
        <v>42104.840335648143</v>
      </c>
      <c r="R1216" s="13">
        <f>YEAR(Q1216)</f>
        <v>2015</v>
      </c>
    </row>
    <row r="1217" spans="1:18" ht="60" customHeight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6" t="s">
        <v>8304</v>
      </c>
      <c r="O1217" s="17" t="s">
        <v>8305</v>
      </c>
      <c r="P1217" s="18">
        <f>(((I1217/60)/60)/24)+DATE(1970,1,1)</f>
        <v>41789.923101851848</v>
      </c>
      <c r="Q1217" s="18">
        <f>(((J1217/60)/60)/24)+DATE(1970,1,1)</f>
        <v>41759.923101851848</v>
      </c>
      <c r="R1217" s="13">
        <f>YEAR(Q1217)</f>
        <v>2014</v>
      </c>
    </row>
    <row r="1218" spans="1:18" ht="30" customHeight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6" t="s">
        <v>8304</v>
      </c>
      <c r="O1218" s="17" t="s">
        <v>8305</v>
      </c>
      <c r="P1218" s="18">
        <f>(((I1218/60)/60)/24)+DATE(1970,1,1)</f>
        <v>42279.960416666669</v>
      </c>
      <c r="Q1218" s="18">
        <f>(((J1218/60)/60)/24)+DATE(1970,1,1)</f>
        <v>42247.616400462968</v>
      </c>
      <c r="R1218" s="13">
        <f>YEAR(Q1218)</f>
        <v>2015</v>
      </c>
    </row>
    <row r="1219" spans="1:18" ht="45" customHeight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6" t="s">
        <v>8304</v>
      </c>
      <c r="O1219" s="17" t="s">
        <v>8305</v>
      </c>
      <c r="P1219" s="18">
        <f>(((I1219/60)/60)/24)+DATE(1970,1,1)</f>
        <v>42565.809490740736</v>
      </c>
      <c r="Q1219" s="18">
        <f>(((J1219/60)/60)/24)+DATE(1970,1,1)</f>
        <v>42535.809490740736</v>
      </c>
      <c r="R1219" s="13">
        <f>YEAR(Q1219)</f>
        <v>2016</v>
      </c>
    </row>
    <row r="1220" spans="1:18" ht="60" customHeight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6" t="s">
        <v>8304</v>
      </c>
      <c r="O1220" s="17" t="s">
        <v>8305</v>
      </c>
      <c r="P1220" s="18">
        <f>(((I1220/60)/60)/24)+DATE(1970,1,1)</f>
        <v>42309.125</v>
      </c>
      <c r="Q1220" s="18">
        <f>(((J1220/60)/60)/24)+DATE(1970,1,1)</f>
        <v>42278.662037037036</v>
      </c>
      <c r="R1220" s="13">
        <f>YEAR(Q1220)</f>
        <v>2015</v>
      </c>
    </row>
    <row r="1221" spans="1:18" ht="45" customHeight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6" t="s">
        <v>8304</v>
      </c>
      <c r="O1221" s="17" t="s">
        <v>8305</v>
      </c>
      <c r="P1221" s="18">
        <f>(((I1221/60)/60)/24)+DATE(1970,1,1)</f>
        <v>42663.461956018517</v>
      </c>
      <c r="Q1221" s="18">
        <f>(((J1221/60)/60)/24)+DATE(1970,1,1)</f>
        <v>42633.461956018517</v>
      </c>
      <c r="R1221" s="13">
        <f>YEAR(Q1221)</f>
        <v>2016</v>
      </c>
    </row>
    <row r="1222" spans="1:18" ht="45" customHeight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6" t="s">
        <v>8304</v>
      </c>
      <c r="O1222" s="17" t="s">
        <v>8305</v>
      </c>
      <c r="P1222" s="18">
        <f>(((I1222/60)/60)/24)+DATE(1970,1,1)</f>
        <v>42241.628611111111</v>
      </c>
      <c r="Q1222" s="18">
        <f>(((J1222/60)/60)/24)+DATE(1970,1,1)</f>
        <v>42211.628611111111</v>
      </c>
      <c r="R1222" s="13">
        <f>YEAR(Q1222)</f>
        <v>2015</v>
      </c>
    </row>
    <row r="1223" spans="1:18" ht="60" customHeight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6" t="s">
        <v>8304</v>
      </c>
      <c r="O1223" s="17" t="s">
        <v>8305</v>
      </c>
      <c r="P1223" s="18">
        <f>(((I1223/60)/60)/24)+DATE(1970,1,1)</f>
        <v>42708</v>
      </c>
      <c r="Q1223" s="18">
        <f>(((J1223/60)/60)/24)+DATE(1970,1,1)</f>
        <v>42680.47555555556</v>
      </c>
      <c r="R1223" s="13">
        <f>YEAR(Q1223)</f>
        <v>2016</v>
      </c>
    </row>
    <row r="1224" spans="1:18" ht="30" customHeight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6" t="s">
        <v>8304</v>
      </c>
      <c r="O1224" s="17" t="s">
        <v>8305</v>
      </c>
      <c r="P1224" s="18">
        <f>(((I1224/60)/60)/24)+DATE(1970,1,1)</f>
        <v>42461.166666666672</v>
      </c>
      <c r="Q1224" s="18">
        <f>(((J1224/60)/60)/24)+DATE(1970,1,1)</f>
        <v>42430.720451388886</v>
      </c>
      <c r="R1224" s="13">
        <f>YEAR(Q1224)</f>
        <v>2016</v>
      </c>
    </row>
    <row r="1225" spans="1:18" ht="45" customHeight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6" t="s">
        <v>8304</v>
      </c>
      <c r="O1225" s="17" t="s">
        <v>8305</v>
      </c>
      <c r="P1225" s="18">
        <f>(((I1225/60)/60)/24)+DATE(1970,1,1)</f>
        <v>42684.218854166669</v>
      </c>
      <c r="Q1225" s="18">
        <f>(((J1225/60)/60)/24)+DATE(1970,1,1)</f>
        <v>42654.177187499998</v>
      </c>
      <c r="R1225" s="13">
        <f>YEAR(Q1225)</f>
        <v>2016</v>
      </c>
    </row>
    <row r="1226" spans="1:18" ht="30" customHeight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6" t="s">
        <v>8299</v>
      </c>
      <c r="O1226" s="17" t="s">
        <v>8278</v>
      </c>
      <c r="P1226" s="18">
        <f>(((I1226/60)/60)/24)+DATE(1970,1,1)</f>
        <v>41796.549791666665</v>
      </c>
      <c r="Q1226" s="18">
        <f>(((J1226/60)/60)/24)+DATE(1970,1,1)</f>
        <v>41736.549791666665</v>
      </c>
      <c r="R1226" s="13">
        <f>YEAR(Q1226)</f>
        <v>2014</v>
      </c>
    </row>
    <row r="1227" spans="1:18" ht="60" customHeight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6" t="s">
        <v>8299</v>
      </c>
      <c r="O1227" s="17" t="s">
        <v>8278</v>
      </c>
      <c r="P1227" s="18">
        <f>(((I1227/60)/60)/24)+DATE(1970,1,1)</f>
        <v>41569.905995370369</v>
      </c>
      <c r="Q1227" s="18">
        <f>(((J1227/60)/60)/24)+DATE(1970,1,1)</f>
        <v>41509.905995370369</v>
      </c>
      <c r="R1227" s="13">
        <f>YEAR(Q1227)</f>
        <v>2013</v>
      </c>
    </row>
    <row r="1228" spans="1:18" ht="45" customHeight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6" t="s">
        <v>8299</v>
      </c>
      <c r="O1228" s="17" t="s">
        <v>8278</v>
      </c>
      <c r="P1228" s="18">
        <f>(((I1228/60)/60)/24)+DATE(1970,1,1)</f>
        <v>41750.041666666664</v>
      </c>
      <c r="Q1228" s="18">
        <f>(((J1228/60)/60)/24)+DATE(1970,1,1)</f>
        <v>41715.874780092592</v>
      </c>
      <c r="R1228" s="13">
        <f>YEAR(Q1228)</f>
        <v>2014</v>
      </c>
    </row>
    <row r="1229" spans="1:18" ht="60" customHeight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6" t="s">
        <v>8299</v>
      </c>
      <c r="O1229" s="17" t="s">
        <v>8278</v>
      </c>
      <c r="P1229" s="18">
        <f>(((I1229/60)/60)/24)+DATE(1970,1,1)</f>
        <v>41858.291666666664</v>
      </c>
      <c r="Q1229" s="18">
        <f>(((J1229/60)/60)/24)+DATE(1970,1,1)</f>
        <v>41827.919166666667</v>
      </c>
      <c r="R1229" s="13">
        <f>YEAR(Q1229)</f>
        <v>2014</v>
      </c>
    </row>
    <row r="1230" spans="1:18" ht="45" customHeight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6" t="s">
        <v>8299</v>
      </c>
      <c r="O1230" s="17" t="s">
        <v>8278</v>
      </c>
      <c r="P1230" s="18">
        <f>(((I1230/60)/60)/24)+DATE(1970,1,1)</f>
        <v>40814.729259259257</v>
      </c>
      <c r="Q1230" s="18">
        <f>(((J1230/60)/60)/24)+DATE(1970,1,1)</f>
        <v>40754.729259259257</v>
      </c>
      <c r="R1230" s="13">
        <f>YEAR(Q1230)</f>
        <v>2011</v>
      </c>
    </row>
    <row r="1231" spans="1:18" ht="60" customHeight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6" t="s">
        <v>8299</v>
      </c>
      <c r="O1231" s="17" t="s">
        <v>8278</v>
      </c>
      <c r="P1231" s="18">
        <f>(((I1231/60)/60)/24)+DATE(1970,1,1)</f>
        <v>41015.666666666664</v>
      </c>
      <c r="Q1231" s="18">
        <f>(((J1231/60)/60)/24)+DATE(1970,1,1)</f>
        <v>40985.459803240738</v>
      </c>
      <c r="R1231" s="13">
        <f>YEAR(Q1231)</f>
        <v>2012</v>
      </c>
    </row>
    <row r="1232" spans="1:18" ht="45" customHeight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6" t="s">
        <v>8299</v>
      </c>
      <c r="O1232" s="17" t="s">
        <v>8278</v>
      </c>
      <c r="P1232" s="18">
        <f>(((I1232/60)/60)/24)+DATE(1970,1,1)</f>
        <v>40598.972569444442</v>
      </c>
      <c r="Q1232" s="18">
        <f>(((J1232/60)/60)/24)+DATE(1970,1,1)</f>
        <v>40568.972569444442</v>
      </c>
      <c r="R1232" s="13">
        <f>YEAR(Q1232)</f>
        <v>2011</v>
      </c>
    </row>
    <row r="1233" spans="1:18" ht="45" customHeight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6" t="s">
        <v>8299</v>
      </c>
      <c r="O1233" s="17" t="s">
        <v>8278</v>
      </c>
      <c r="P1233" s="18">
        <f>(((I1233/60)/60)/24)+DATE(1970,1,1)</f>
        <v>42244.041666666672</v>
      </c>
      <c r="Q1233" s="18">
        <f>(((J1233/60)/60)/24)+DATE(1970,1,1)</f>
        <v>42193.941759259258</v>
      </c>
      <c r="R1233" s="13">
        <f>YEAR(Q1233)</f>
        <v>2015</v>
      </c>
    </row>
    <row r="1234" spans="1:18" ht="60" customHeight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6" t="s">
        <v>8299</v>
      </c>
      <c r="O1234" s="17" t="s">
        <v>8278</v>
      </c>
      <c r="P1234" s="18">
        <f>(((I1234/60)/60)/24)+DATE(1970,1,1)</f>
        <v>41553.848032407412</v>
      </c>
      <c r="Q1234" s="18">
        <f>(((J1234/60)/60)/24)+DATE(1970,1,1)</f>
        <v>41506.848032407412</v>
      </c>
      <c r="R1234" s="13">
        <f>YEAR(Q1234)</f>
        <v>2013</v>
      </c>
    </row>
    <row r="1235" spans="1:18" ht="60" customHeight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6" t="s">
        <v>8299</v>
      </c>
      <c r="O1235" s="17" t="s">
        <v>8278</v>
      </c>
      <c r="P1235" s="18">
        <f>(((I1235/60)/60)/24)+DATE(1970,1,1)</f>
        <v>40960.948773148149</v>
      </c>
      <c r="Q1235" s="18">
        <f>(((J1235/60)/60)/24)+DATE(1970,1,1)</f>
        <v>40939.948773148149</v>
      </c>
      <c r="R1235" s="13">
        <f>YEAR(Q1235)</f>
        <v>2012</v>
      </c>
    </row>
    <row r="1236" spans="1:18" ht="45" customHeight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6" t="s">
        <v>8299</v>
      </c>
      <c r="O1236" s="17" t="s">
        <v>8278</v>
      </c>
      <c r="P1236" s="18">
        <f>(((I1236/60)/60)/24)+DATE(1970,1,1)</f>
        <v>42037.788680555561</v>
      </c>
      <c r="Q1236" s="18">
        <f>(((J1236/60)/60)/24)+DATE(1970,1,1)</f>
        <v>42007.788680555561</v>
      </c>
      <c r="R1236" s="13">
        <f>YEAR(Q1236)</f>
        <v>2015</v>
      </c>
    </row>
    <row r="1237" spans="1:18" ht="60" customHeight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6" t="s">
        <v>8299</v>
      </c>
      <c r="O1237" s="17" t="s">
        <v>8278</v>
      </c>
      <c r="P1237" s="18">
        <f>(((I1237/60)/60)/24)+DATE(1970,1,1)</f>
        <v>41623.135405092595</v>
      </c>
      <c r="Q1237" s="18">
        <f>(((J1237/60)/60)/24)+DATE(1970,1,1)</f>
        <v>41583.135405092595</v>
      </c>
      <c r="R1237" s="13">
        <f>YEAR(Q1237)</f>
        <v>2013</v>
      </c>
    </row>
    <row r="1238" spans="1:18" ht="30" customHeight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6" t="s">
        <v>8299</v>
      </c>
      <c r="O1238" s="17" t="s">
        <v>8278</v>
      </c>
      <c r="P1238" s="18">
        <f>(((I1238/60)/60)/24)+DATE(1970,1,1)</f>
        <v>41118.666666666664</v>
      </c>
      <c r="Q1238" s="18">
        <f>(((J1238/60)/60)/24)+DATE(1970,1,1)</f>
        <v>41110.680138888885</v>
      </c>
      <c r="R1238" s="13">
        <f>YEAR(Q1238)</f>
        <v>2012</v>
      </c>
    </row>
    <row r="1239" spans="1:18" ht="60" customHeight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6" t="s">
        <v>8299</v>
      </c>
      <c r="O1239" s="17" t="s">
        <v>8278</v>
      </c>
      <c r="P1239" s="18">
        <f>(((I1239/60)/60)/24)+DATE(1970,1,1)</f>
        <v>41145.283159722225</v>
      </c>
      <c r="Q1239" s="18">
        <f>(((J1239/60)/60)/24)+DATE(1970,1,1)</f>
        <v>41125.283159722225</v>
      </c>
      <c r="R1239" s="13">
        <f>YEAR(Q1239)</f>
        <v>2012</v>
      </c>
    </row>
    <row r="1240" spans="1:18" ht="60" customHeight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6" t="s">
        <v>8299</v>
      </c>
      <c r="O1240" s="17" t="s">
        <v>8278</v>
      </c>
      <c r="P1240" s="18">
        <f>(((I1240/60)/60)/24)+DATE(1970,1,1)</f>
        <v>40761.61037037037</v>
      </c>
      <c r="Q1240" s="18">
        <f>(((J1240/60)/60)/24)+DATE(1970,1,1)</f>
        <v>40731.61037037037</v>
      </c>
      <c r="R1240" s="13">
        <f>YEAR(Q1240)</f>
        <v>2011</v>
      </c>
    </row>
    <row r="1241" spans="1:18" ht="30" customHeight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6" t="s">
        <v>8299</v>
      </c>
      <c r="O1241" s="17" t="s">
        <v>8278</v>
      </c>
      <c r="P1241" s="18">
        <f>(((I1241/60)/60)/24)+DATE(1970,1,1)</f>
        <v>40913.962581018517</v>
      </c>
      <c r="Q1241" s="18">
        <f>(((J1241/60)/60)/24)+DATE(1970,1,1)</f>
        <v>40883.962581018517</v>
      </c>
      <c r="R1241" s="13">
        <f>YEAR(Q1241)</f>
        <v>2011</v>
      </c>
    </row>
    <row r="1242" spans="1:18" ht="45" customHeight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6" t="s">
        <v>8299</v>
      </c>
      <c r="O1242" s="17" t="s">
        <v>8278</v>
      </c>
      <c r="P1242" s="18">
        <f>(((I1242/60)/60)/24)+DATE(1970,1,1)</f>
        <v>41467.910416666666</v>
      </c>
      <c r="Q1242" s="18">
        <f>(((J1242/60)/60)/24)+DATE(1970,1,1)</f>
        <v>41409.040011574078</v>
      </c>
      <c r="R1242" s="13">
        <f>YEAR(Q1242)</f>
        <v>2013</v>
      </c>
    </row>
    <row r="1243" spans="1:18" ht="60" customHeight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6" t="s">
        <v>8299</v>
      </c>
      <c r="O1243" s="17" t="s">
        <v>8278</v>
      </c>
      <c r="P1243" s="18">
        <f>(((I1243/60)/60)/24)+DATE(1970,1,1)</f>
        <v>41946.249305555553</v>
      </c>
      <c r="Q1243" s="18">
        <f>(((J1243/60)/60)/24)+DATE(1970,1,1)</f>
        <v>41923.837731481479</v>
      </c>
      <c r="R1243" s="13">
        <f>YEAR(Q1243)</f>
        <v>2014</v>
      </c>
    </row>
    <row r="1244" spans="1:18" ht="60" customHeight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6" t="s">
        <v>8299</v>
      </c>
      <c r="O1244" s="17" t="s">
        <v>8278</v>
      </c>
      <c r="P1244" s="18">
        <f>(((I1244/60)/60)/24)+DATE(1970,1,1)</f>
        <v>40797.554166666669</v>
      </c>
      <c r="Q1244" s="18">
        <f>(((J1244/60)/60)/24)+DATE(1970,1,1)</f>
        <v>40782.165532407409</v>
      </c>
      <c r="R1244" s="13">
        <f>YEAR(Q1244)</f>
        <v>2011</v>
      </c>
    </row>
    <row r="1245" spans="1:18" ht="45" customHeight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6" t="s">
        <v>8299</v>
      </c>
      <c r="O1245" s="17" t="s">
        <v>8278</v>
      </c>
      <c r="P1245" s="18">
        <f>(((I1245/60)/60)/24)+DATE(1970,1,1)</f>
        <v>40732.875</v>
      </c>
      <c r="Q1245" s="18">
        <f>(((J1245/60)/60)/24)+DATE(1970,1,1)</f>
        <v>40671.879293981481</v>
      </c>
      <c r="R1245" s="13">
        <f>YEAR(Q1245)</f>
        <v>2011</v>
      </c>
    </row>
    <row r="1246" spans="1:18" ht="45" customHeight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6" t="s">
        <v>8299</v>
      </c>
      <c r="O1246" s="17" t="s">
        <v>8270</v>
      </c>
      <c r="P1246" s="18">
        <f>(((I1246/60)/60)/24)+DATE(1970,1,1)</f>
        <v>41386.875</v>
      </c>
      <c r="Q1246" s="18">
        <f>(((J1246/60)/60)/24)+DATE(1970,1,1)</f>
        <v>41355.825497685182</v>
      </c>
      <c r="R1246" s="13">
        <f>YEAR(Q1246)</f>
        <v>2013</v>
      </c>
    </row>
    <row r="1247" spans="1:18" ht="45" customHeight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6" t="s">
        <v>8299</v>
      </c>
      <c r="O1247" s="17" t="s">
        <v>8270</v>
      </c>
      <c r="P1247" s="18">
        <f>(((I1247/60)/60)/24)+DATE(1970,1,1)</f>
        <v>41804.599930555552</v>
      </c>
      <c r="Q1247" s="18">
        <f>(((J1247/60)/60)/24)+DATE(1970,1,1)</f>
        <v>41774.599930555552</v>
      </c>
      <c r="R1247" s="13">
        <f>YEAR(Q1247)</f>
        <v>2014</v>
      </c>
    </row>
    <row r="1248" spans="1:18" ht="60" customHeight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6" t="s">
        <v>8299</v>
      </c>
      <c r="O1248" s="17" t="s">
        <v>8270</v>
      </c>
      <c r="P1248" s="18">
        <f>(((I1248/60)/60)/24)+DATE(1970,1,1)</f>
        <v>40883.085057870368</v>
      </c>
      <c r="Q1248" s="18">
        <f>(((J1248/60)/60)/24)+DATE(1970,1,1)</f>
        <v>40838.043391203704</v>
      </c>
      <c r="R1248" s="13">
        <f>YEAR(Q1248)</f>
        <v>2011</v>
      </c>
    </row>
    <row r="1249" spans="1:18" ht="30" customHeight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6" t="s">
        <v>8299</v>
      </c>
      <c r="O1249" s="17" t="s">
        <v>8270</v>
      </c>
      <c r="P1249" s="18">
        <f>(((I1249/60)/60)/24)+DATE(1970,1,1)</f>
        <v>41400.292303240742</v>
      </c>
      <c r="Q1249" s="18">
        <f>(((J1249/60)/60)/24)+DATE(1970,1,1)</f>
        <v>41370.292303240742</v>
      </c>
      <c r="R1249" s="13">
        <f>YEAR(Q1249)</f>
        <v>2013</v>
      </c>
    </row>
    <row r="1250" spans="1:18" ht="45" customHeight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6" t="s">
        <v>8299</v>
      </c>
      <c r="O1250" s="17" t="s">
        <v>8270</v>
      </c>
      <c r="P1250" s="18">
        <f>(((I1250/60)/60)/24)+DATE(1970,1,1)</f>
        <v>41803.290972222225</v>
      </c>
      <c r="Q1250" s="18">
        <f>(((J1250/60)/60)/24)+DATE(1970,1,1)</f>
        <v>41767.656863425924</v>
      </c>
      <c r="R1250" s="13">
        <f>YEAR(Q1250)</f>
        <v>2014</v>
      </c>
    </row>
    <row r="1251" spans="1:18" ht="45" customHeight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6" t="s">
        <v>8299</v>
      </c>
      <c r="O1251" s="17" t="s">
        <v>8270</v>
      </c>
      <c r="P1251" s="18">
        <f>(((I1251/60)/60)/24)+DATE(1970,1,1)</f>
        <v>41097.74086805556</v>
      </c>
      <c r="Q1251" s="18">
        <f>(((J1251/60)/60)/24)+DATE(1970,1,1)</f>
        <v>41067.74086805556</v>
      </c>
      <c r="R1251" s="13">
        <f>YEAR(Q1251)</f>
        <v>2012</v>
      </c>
    </row>
    <row r="1252" spans="1:18" ht="60" customHeight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6" t="s">
        <v>8299</v>
      </c>
      <c r="O1252" s="17" t="s">
        <v>8270</v>
      </c>
      <c r="P1252" s="18">
        <f>(((I1252/60)/60)/24)+DATE(1970,1,1)</f>
        <v>41888.64271990741</v>
      </c>
      <c r="Q1252" s="18">
        <f>(((J1252/60)/60)/24)+DATE(1970,1,1)</f>
        <v>41843.64271990741</v>
      </c>
      <c r="R1252" s="13">
        <f>YEAR(Q1252)</f>
        <v>2014</v>
      </c>
    </row>
    <row r="1253" spans="1:18" ht="45" customHeight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6" t="s">
        <v>8299</v>
      </c>
      <c r="O1253" s="17" t="s">
        <v>8270</v>
      </c>
      <c r="P1253" s="18">
        <f>(((I1253/60)/60)/24)+DATE(1970,1,1)</f>
        <v>40811.814432870371</v>
      </c>
      <c r="Q1253" s="18">
        <f>(((J1253/60)/60)/24)+DATE(1970,1,1)</f>
        <v>40751.814432870371</v>
      </c>
      <c r="R1253" s="13">
        <f>YEAR(Q1253)</f>
        <v>2011</v>
      </c>
    </row>
    <row r="1254" spans="1:18" ht="45" customHeight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6" t="s">
        <v>8299</v>
      </c>
      <c r="O1254" s="17" t="s">
        <v>8270</v>
      </c>
      <c r="P1254" s="18">
        <f>(((I1254/60)/60)/24)+DATE(1970,1,1)</f>
        <v>41571.988067129627</v>
      </c>
      <c r="Q1254" s="18">
        <f>(((J1254/60)/60)/24)+DATE(1970,1,1)</f>
        <v>41543.988067129627</v>
      </c>
      <c r="R1254" s="13">
        <f>YEAR(Q1254)</f>
        <v>2013</v>
      </c>
    </row>
    <row r="1255" spans="1:18" ht="60" customHeight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6" t="s">
        <v>8299</v>
      </c>
      <c r="O1255" s="17" t="s">
        <v>8270</v>
      </c>
      <c r="P1255" s="18">
        <f>(((I1255/60)/60)/24)+DATE(1970,1,1)</f>
        <v>41885.783645833333</v>
      </c>
      <c r="Q1255" s="18">
        <f>(((J1255/60)/60)/24)+DATE(1970,1,1)</f>
        <v>41855.783645833333</v>
      </c>
      <c r="R1255" s="13">
        <f>YEAR(Q1255)</f>
        <v>2014</v>
      </c>
    </row>
    <row r="1256" spans="1:18" ht="60" customHeight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6" t="s">
        <v>8299</v>
      </c>
      <c r="O1256" s="17" t="s">
        <v>8270</v>
      </c>
      <c r="P1256" s="18">
        <f>(((I1256/60)/60)/24)+DATE(1970,1,1)</f>
        <v>40544.207638888889</v>
      </c>
      <c r="Q1256" s="18">
        <f>(((J1256/60)/60)/24)+DATE(1970,1,1)</f>
        <v>40487.621365740742</v>
      </c>
      <c r="R1256" s="13">
        <f>YEAR(Q1256)</f>
        <v>2010</v>
      </c>
    </row>
    <row r="1257" spans="1:18" ht="45" customHeight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6" t="s">
        <v>8299</v>
      </c>
      <c r="O1257" s="17" t="s">
        <v>8270</v>
      </c>
      <c r="P1257" s="18">
        <f>(((I1257/60)/60)/24)+DATE(1970,1,1)</f>
        <v>41609.887175925927</v>
      </c>
      <c r="Q1257" s="18">
        <f>(((J1257/60)/60)/24)+DATE(1970,1,1)</f>
        <v>41579.845509259263</v>
      </c>
      <c r="R1257" s="13">
        <f>YEAR(Q1257)</f>
        <v>2013</v>
      </c>
    </row>
    <row r="1258" spans="1:18" ht="60" customHeight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6" t="s">
        <v>8299</v>
      </c>
      <c r="O1258" s="17" t="s">
        <v>8270</v>
      </c>
      <c r="P1258" s="18">
        <f>(((I1258/60)/60)/24)+DATE(1970,1,1)</f>
        <v>40951.919340277782</v>
      </c>
      <c r="Q1258" s="18">
        <f>(((J1258/60)/60)/24)+DATE(1970,1,1)</f>
        <v>40921.919340277782</v>
      </c>
      <c r="R1258" s="13">
        <f>YEAR(Q1258)</f>
        <v>2012</v>
      </c>
    </row>
    <row r="1259" spans="1:18" ht="60" customHeight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6" t="s">
        <v>8299</v>
      </c>
      <c r="O1259" s="17" t="s">
        <v>8270</v>
      </c>
      <c r="P1259" s="18">
        <f>(((I1259/60)/60)/24)+DATE(1970,1,1)</f>
        <v>40636.043865740743</v>
      </c>
      <c r="Q1259" s="18">
        <f>(((J1259/60)/60)/24)+DATE(1970,1,1)</f>
        <v>40587.085532407407</v>
      </c>
      <c r="R1259" s="13">
        <f>YEAR(Q1259)</f>
        <v>2011</v>
      </c>
    </row>
    <row r="1260" spans="1:18" ht="45" customHeight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6" t="s">
        <v>8299</v>
      </c>
      <c r="O1260" s="17" t="s">
        <v>8270</v>
      </c>
      <c r="P1260" s="18">
        <f>(((I1260/60)/60)/24)+DATE(1970,1,1)</f>
        <v>41517.611250000002</v>
      </c>
      <c r="Q1260" s="18">
        <f>(((J1260/60)/60)/24)+DATE(1970,1,1)</f>
        <v>41487.611250000002</v>
      </c>
      <c r="R1260" s="13">
        <f>YEAR(Q1260)</f>
        <v>2013</v>
      </c>
    </row>
    <row r="1261" spans="1:18" ht="45" customHeight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6" t="s">
        <v>8299</v>
      </c>
      <c r="O1261" s="17" t="s">
        <v>8270</v>
      </c>
      <c r="P1261" s="18">
        <f>(((I1261/60)/60)/24)+DATE(1970,1,1)</f>
        <v>41799.165972222225</v>
      </c>
      <c r="Q1261" s="18">
        <f>(((J1261/60)/60)/24)+DATE(1970,1,1)</f>
        <v>41766.970648148148</v>
      </c>
      <c r="R1261" s="13">
        <f>YEAR(Q1261)</f>
        <v>2014</v>
      </c>
    </row>
    <row r="1262" spans="1:18" ht="45" customHeight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6" t="s">
        <v>8299</v>
      </c>
      <c r="O1262" s="17" t="s">
        <v>8270</v>
      </c>
      <c r="P1262" s="18">
        <f>(((I1262/60)/60)/24)+DATE(1970,1,1)</f>
        <v>41696.842824074076</v>
      </c>
      <c r="Q1262" s="18">
        <f>(((J1262/60)/60)/24)+DATE(1970,1,1)</f>
        <v>41666.842824074076</v>
      </c>
      <c r="R1262" s="13">
        <f>YEAR(Q1262)</f>
        <v>2014</v>
      </c>
    </row>
    <row r="1263" spans="1:18" ht="45" customHeight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6" t="s">
        <v>8299</v>
      </c>
      <c r="O1263" s="17" t="s">
        <v>8270</v>
      </c>
      <c r="P1263" s="18">
        <f>(((I1263/60)/60)/24)+DATE(1970,1,1)</f>
        <v>41668.342905092592</v>
      </c>
      <c r="Q1263" s="18">
        <f>(((J1263/60)/60)/24)+DATE(1970,1,1)</f>
        <v>41638.342905092592</v>
      </c>
      <c r="R1263" s="13">
        <f>YEAR(Q1263)</f>
        <v>2013</v>
      </c>
    </row>
    <row r="1264" spans="1:18" ht="60" customHeight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6" t="s">
        <v>8299</v>
      </c>
      <c r="O1264" s="17" t="s">
        <v>8270</v>
      </c>
      <c r="P1264" s="18">
        <f>(((I1264/60)/60)/24)+DATE(1970,1,1)</f>
        <v>41686.762638888889</v>
      </c>
      <c r="Q1264" s="18">
        <f>(((J1264/60)/60)/24)+DATE(1970,1,1)</f>
        <v>41656.762638888889</v>
      </c>
      <c r="R1264" s="13">
        <f>YEAR(Q1264)</f>
        <v>2014</v>
      </c>
    </row>
    <row r="1265" spans="1:18" ht="30" customHeight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6" t="s">
        <v>8299</v>
      </c>
      <c r="O1265" s="17" t="s">
        <v>8270</v>
      </c>
      <c r="P1265" s="18">
        <f>(((I1265/60)/60)/24)+DATE(1970,1,1)</f>
        <v>41727.041666666664</v>
      </c>
      <c r="Q1265" s="18">
        <f>(((J1265/60)/60)/24)+DATE(1970,1,1)</f>
        <v>41692.084143518521</v>
      </c>
      <c r="R1265" s="13">
        <f>YEAR(Q1265)</f>
        <v>2014</v>
      </c>
    </row>
    <row r="1266" spans="1:18" ht="60" customHeight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6" t="s">
        <v>8299</v>
      </c>
      <c r="O1266" s="17" t="s">
        <v>8270</v>
      </c>
      <c r="P1266" s="18">
        <f>(((I1266/60)/60)/24)+DATE(1970,1,1)</f>
        <v>41576.662997685184</v>
      </c>
      <c r="Q1266" s="18">
        <f>(((J1266/60)/60)/24)+DATE(1970,1,1)</f>
        <v>41547.662997685184</v>
      </c>
      <c r="R1266" s="13">
        <f>YEAR(Q1266)</f>
        <v>2013</v>
      </c>
    </row>
    <row r="1267" spans="1:18" ht="60" customHeight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6" t="s">
        <v>8299</v>
      </c>
      <c r="O1267" s="17" t="s">
        <v>8270</v>
      </c>
      <c r="P1267" s="18">
        <f>(((I1267/60)/60)/24)+DATE(1970,1,1)</f>
        <v>40512.655266203699</v>
      </c>
      <c r="Q1267" s="18">
        <f>(((J1267/60)/60)/24)+DATE(1970,1,1)</f>
        <v>40465.655266203699</v>
      </c>
      <c r="R1267" s="13">
        <f>YEAR(Q1267)</f>
        <v>2010</v>
      </c>
    </row>
    <row r="1268" spans="1:18" ht="45" customHeight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6" t="s">
        <v>8299</v>
      </c>
      <c r="O1268" s="17" t="s">
        <v>8270</v>
      </c>
      <c r="P1268" s="18">
        <f>(((I1268/60)/60)/24)+DATE(1970,1,1)</f>
        <v>41650.87667824074</v>
      </c>
      <c r="Q1268" s="18">
        <f>(((J1268/60)/60)/24)+DATE(1970,1,1)</f>
        <v>41620.87667824074</v>
      </c>
      <c r="R1268" s="13">
        <f>YEAR(Q1268)</f>
        <v>2013</v>
      </c>
    </row>
    <row r="1269" spans="1:18" ht="60" customHeight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6" t="s">
        <v>8299</v>
      </c>
      <c r="O1269" s="17" t="s">
        <v>8270</v>
      </c>
      <c r="P1269" s="18">
        <f>(((I1269/60)/60)/24)+DATE(1970,1,1)</f>
        <v>41479.585162037038</v>
      </c>
      <c r="Q1269" s="18">
        <f>(((J1269/60)/60)/24)+DATE(1970,1,1)</f>
        <v>41449.585162037038</v>
      </c>
      <c r="R1269" s="13">
        <f>YEAR(Q1269)</f>
        <v>2013</v>
      </c>
    </row>
    <row r="1270" spans="1:18" ht="45" customHeight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6" t="s">
        <v>8299</v>
      </c>
      <c r="O1270" s="17" t="s">
        <v>8270</v>
      </c>
      <c r="P1270" s="18">
        <f>(((I1270/60)/60)/24)+DATE(1970,1,1)</f>
        <v>41537.845451388886</v>
      </c>
      <c r="Q1270" s="18">
        <f>(((J1270/60)/60)/24)+DATE(1970,1,1)</f>
        <v>41507.845451388886</v>
      </c>
      <c r="R1270" s="13">
        <f>YEAR(Q1270)</f>
        <v>2013</v>
      </c>
    </row>
    <row r="1271" spans="1:18" ht="60" customHeight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6" t="s">
        <v>8299</v>
      </c>
      <c r="O1271" s="17" t="s">
        <v>8270</v>
      </c>
      <c r="P1271" s="18">
        <f>(((I1271/60)/60)/24)+DATE(1970,1,1)</f>
        <v>42476</v>
      </c>
      <c r="Q1271" s="18">
        <f>(((J1271/60)/60)/24)+DATE(1970,1,1)</f>
        <v>42445.823055555549</v>
      </c>
      <c r="R1271" s="13">
        <f>YEAR(Q1271)</f>
        <v>2016</v>
      </c>
    </row>
    <row r="1272" spans="1:18" ht="45" customHeight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6" t="s">
        <v>8299</v>
      </c>
      <c r="O1272" s="17" t="s">
        <v>8270</v>
      </c>
      <c r="P1272" s="18">
        <f>(((I1272/60)/60)/24)+DATE(1970,1,1)</f>
        <v>40993.815300925926</v>
      </c>
      <c r="Q1272" s="18">
        <f>(((J1272/60)/60)/24)+DATE(1970,1,1)</f>
        <v>40933.856967592597</v>
      </c>
      <c r="R1272" s="13">
        <f>YEAR(Q1272)</f>
        <v>2012</v>
      </c>
    </row>
    <row r="1273" spans="1:18" ht="60" customHeight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6" t="s">
        <v>8299</v>
      </c>
      <c r="O1273" s="17" t="s">
        <v>8270</v>
      </c>
      <c r="P1273" s="18">
        <f>(((I1273/60)/60)/24)+DATE(1970,1,1)</f>
        <v>41591.725219907406</v>
      </c>
      <c r="Q1273" s="18">
        <f>(((J1273/60)/60)/24)+DATE(1970,1,1)</f>
        <v>41561.683553240742</v>
      </c>
      <c r="R1273" s="13">
        <f>YEAR(Q1273)</f>
        <v>2013</v>
      </c>
    </row>
    <row r="1274" spans="1:18" ht="60" customHeight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6" t="s">
        <v>8299</v>
      </c>
      <c r="O1274" s="17" t="s">
        <v>8270</v>
      </c>
      <c r="P1274" s="18">
        <f>(((I1274/60)/60)/24)+DATE(1970,1,1)</f>
        <v>40344.166666666664</v>
      </c>
      <c r="Q1274" s="18">
        <f>(((J1274/60)/60)/24)+DATE(1970,1,1)</f>
        <v>40274.745127314818</v>
      </c>
      <c r="R1274" s="13">
        <f>YEAR(Q1274)</f>
        <v>2010</v>
      </c>
    </row>
    <row r="1275" spans="1:18" ht="45" customHeight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6" t="s">
        <v>8299</v>
      </c>
      <c r="O1275" s="17" t="s">
        <v>8270</v>
      </c>
      <c r="P1275" s="18">
        <f>(((I1275/60)/60)/24)+DATE(1970,1,1)</f>
        <v>41882.730219907404</v>
      </c>
      <c r="Q1275" s="18">
        <f>(((J1275/60)/60)/24)+DATE(1970,1,1)</f>
        <v>41852.730219907404</v>
      </c>
      <c r="R1275" s="13">
        <f>YEAR(Q1275)</f>
        <v>2014</v>
      </c>
    </row>
    <row r="1276" spans="1:18" ht="45" customHeight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6" t="s">
        <v>8299</v>
      </c>
      <c r="O1276" s="17" t="s">
        <v>8270</v>
      </c>
      <c r="P1276" s="18">
        <f>(((I1276/60)/60)/24)+DATE(1970,1,1)</f>
        <v>41151.690104166664</v>
      </c>
      <c r="Q1276" s="18">
        <f>(((J1276/60)/60)/24)+DATE(1970,1,1)</f>
        <v>41116.690104166664</v>
      </c>
      <c r="R1276" s="13">
        <f>YEAR(Q1276)</f>
        <v>2012</v>
      </c>
    </row>
    <row r="1277" spans="1:18" ht="45" customHeight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6" t="s">
        <v>8299</v>
      </c>
      <c r="O1277" s="17" t="s">
        <v>8270</v>
      </c>
      <c r="P1277" s="18">
        <f>(((I1277/60)/60)/24)+DATE(1970,1,1)</f>
        <v>41493.867905092593</v>
      </c>
      <c r="Q1277" s="18">
        <f>(((J1277/60)/60)/24)+DATE(1970,1,1)</f>
        <v>41458.867905092593</v>
      </c>
      <c r="R1277" s="13">
        <f>YEAR(Q1277)</f>
        <v>2013</v>
      </c>
    </row>
    <row r="1278" spans="1:18" ht="30" customHeight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6" t="s">
        <v>8299</v>
      </c>
      <c r="O1278" s="17" t="s">
        <v>8270</v>
      </c>
      <c r="P1278" s="18">
        <f>(((I1278/60)/60)/24)+DATE(1970,1,1)</f>
        <v>40057.166666666664</v>
      </c>
      <c r="Q1278" s="18">
        <f>(((J1278/60)/60)/24)+DATE(1970,1,1)</f>
        <v>40007.704247685186</v>
      </c>
      <c r="R1278" s="13">
        <f>YEAR(Q1278)</f>
        <v>2009</v>
      </c>
    </row>
    <row r="1279" spans="1:18" ht="60" customHeight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6" t="s">
        <v>8299</v>
      </c>
      <c r="O1279" s="17" t="s">
        <v>8270</v>
      </c>
      <c r="P1279" s="18">
        <f>(((I1279/60)/60)/24)+DATE(1970,1,1)</f>
        <v>41156.561886574076</v>
      </c>
      <c r="Q1279" s="18">
        <f>(((J1279/60)/60)/24)+DATE(1970,1,1)</f>
        <v>41121.561886574076</v>
      </c>
      <c r="R1279" s="13">
        <f>YEAR(Q1279)</f>
        <v>2012</v>
      </c>
    </row>
    <row r="1280" spans="1:18" ht="60" customHeight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6" t="s">
        <v>8299</v>
      </c>
      <c r="O1280" s="17" t="s">
        <v>8270</v>
      </c>
      <c r="P1280" s="18">
        <f>(((I1280/60)/60)/24)+DATE(1970,1,1)</f>
        <v>41815.083333333336</v>
      </c>
      <c r="Q1280" s="18">
        <f>(((J1280/60)/60)/24)+DATE(1970,1,1)</f>
        <v>41786.555162037039</v>
      </c>
      <c r="R1280" s="13">
        <f>YEAR(Q1280)</f>
        <v>2014</v>
      </c>
    </row>
    <row r="1281" spans="1:18" ht="60" customHeight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6" t="s">
        <v>8299</v>
      </c>
      <c r="O1281" s="17" t="s">
        <v>8270</v>
      </c>
      <c r="P1281" s="18">
        <f>(((I1281/60)/60)/24)+DATE(1970,1,1)</f>
        <v>41722.057523148149</v>
      </c>
      <c r="Q1281" s="18">
        <f>(((J1281/60)/60)/24)+DATE(1970,1,1)</f>
        <v>41682.099189814813</v>
      </c>
      <c r="R1281" s="13">
        <f>YEAR(Q1281)</f>
        <v>2014</v>
      </c>
    </row>
    <row r="1282" spans="1:18" ht="45" customHeight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6" t="s">
        <v>8299</v>
      </c>
      <c r="O1282" s="17" t="s">
        <v>8270</v>
      </c>
      <c r="P1282" s="18">
        <f>(((I1282/60)/60)/24)+DATE(1970,1,1)</f>
        <v>40603.757569444446</v>
      </c>
      <c r="Q1282" s="18">
        <f>(((J1282/60)/60)/24)+DATE(1970,1,1)</f>
        <v>40513.757569444446</v>
      </c>
      <c r="R1282" s="13">
        <f>YEAR(Q1282)</f>
        <v>2010</v>
      </c>
    </row>
    <row r="1283" spans="1:18" ht="60" customHeight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6" t="s">
        <v>8299</v>
      </c>
      <c r="O1283" s="17" t="s">
        <v>8270</v>
      </c>
      <c r="P1283" s="18">
        <f>(((I1283/60)/60)/24)+DATE(1970,1,1)</f>
        <v>41483.743472222224</v>
      </c>
      <c r="Q1283" s="18">
        <f>(((J1283/60)/60)/24)+DATE(1970,1,1)</f>
        <v>41463.743472222224</v>
      </c>
      <c r="R1283" s="13">
        <f>YEAR(Q1283)</f>
        <v>2013</v>
      </c>
    </row>
    <row r="1284" spans="1:18" ht="60" customHeight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6" t="s">
        <v>8299</v>
      </c>
      <c r="O1284" s="17" t="s">
        <v>8270</v>
      </c>
      <c r="P1284" s="18">
        <f>(((I1284/60)/60)/24)+DATE(1970,1,1)</f>
        <v>41617.207638888889</v>
      </c>
      <c r="Q1284" s="18">
        <f>(((J1284/60)/60)/24)+DATE(1970,1,1)</f>
        <v>41586.475173611114</v>
      </c>
      <c r="R1284" s="13">
        <f>YEAR(Q1284)</f>
        <v>2013</v>
      </c>
    </row>
    <row r="1285" spans="1:18" ht="45" customHeight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6" t="s">
        <v>8299</v>
      </c>
      <c r="O1285" s="17" t="s">
        <v>8270</v>
      </c>
      <c r="P1285" s="18">
        <f>(((I1285/60)/60)/24)+DATE(1970,1,1)</f>
        <v>41344.166666666664</v>
      </c>
      <c r="Q1285" s="18">
        <f>(((J1285/60)/60)/24)+DATE(1970,1,1)</f>
        <v>41320.717465277776</v>
      </c>
      <c r="R1285" s="13">
        <f>YEAR(Q1285)</f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6" t="s">
        <v>8291</v>
      </c>
      <c r="O1286" s="17" t="s">
        <v>8292</v>
      </c>
      <c r="P1286" s="18">
        <f>(((I1286/60)/60)/24)+DATE(1970,1,1)</f>
        <v>42735.707638888889</v>
      </c>
      <c r="Q1286" s="18">
        <f>(((J1286/60)/60)/24)+DATE(1970,1,1)</f>
        <v>42712.23474537037</v>
      </c>
      <c r="R1286" s="13">
        <f>YEAR(Q1286)</f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6" t="s">
        <v>8291</v>
      </c>
      <c r="O1287" s="17" t="s">
        <v>8292</v>
      </c>
      <c r="P1287" s="18">
        <f>(((I1287/60)/60)/24)+DATE(1970,1,1)</f>
        <v>42175.583043981482</v>
      </c>
      <c r="Q1287" s="18">
        <f>(((J1287/60)/60)/24)+DATE(1970,1,1)</f>
        <v>42160.583043981482</v>
      </c>
      <c r="R1287" s="13">
        <f>YEAR(Q1287)</f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6" t="s">
        <v>8291</v>
      </c>
      <c r="O1288" s="17" t="s">
        <v>8292</v>
      </c>
      <c r="P1288" s="18">
        <f>(((I1288/60)/60)/24)+DATE(1970,1,1)</f>
        <v>42052.583333333328</v>
      </c>
      <c r="Q1288" s="18">
        <f>(((J1288/60)/60)/24)+DATE(1970,1,1)</f>
        <v>42039.384571759263</v>
      </c>
      <c r="R1288" s="13">
        <f>YEAR(Q1288)</f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6" t="s">
        <v>8291</v>
      </c>
      <c r="O1289" s="17" t="s">
        <v>8292</v>
      </c>
      <c r="P1289" s="18">
        <f>(((I1289/60)/60)/24)+DATE(1970,1,1)</f>
        <v>42167.621018518519</v>
      </c>
      <c r="Q1289" s="18">
        <f>(((J1289/60)/60)/24)+DATE(1970,1,1)</f>
        <v>42107.621018518519</v>
      </c>
      <c r="R1289" s="13">
        <f>YEAR(Q1289)</f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6" t="s">
        <v>8291</v>
      </c>
      <c r="O1290" s="17" t="s">
        <v>8292</v>
      </c>
      <c r="P1290" s="18">
        <f>(((I1290/60)/60)/24)+DATE(1970,1,1)</f>
        <v>42592.166666666672</v>
      </c>
      <c r="Q1290" s="18">
        <f>(((J1290/60)/60)/24)+DATE(1970,1,1)</f>
        <v>42561.154664351852</v>
      </c>
      <c r="R1290" s="13">
        <f>YEAR(Q1290)</f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6" t="s">
        <v>8291</v>
      </c>
      <c r="O1291" s="17" t="s">
        <v>8292</v>
      </c>
      <c r="P1291" s="18">
        <f>(((I1291/60)/60)/24)+DATE(1970,1,1)</f>
        <v>42739.134780092587</v>
      </c>
      <c r="Q1291" s="18">
        <f>(((J1291/60)/60)/24)+DATE(1970,1,1)</f>
        <v>42709.134780092587</v>
      </c>
      <c r="R1291" s="13">
        <f>YEAR(Q1291)</f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6" t="s">
        <v>8291</v>
      </c>
      <c r="O1292" s="17" t="s">
        <v>8292</v>
      </c>
      <c r="P1292" s="18">
        <f>(((I1292/60)/60)/24)+DATE(1970,1,1)</f>
        <v>42117.290972222225</v>
      </c>
      <c r="Q1292" s="18">
        <f>(((J1292/60)/60)/24)+DATE(1970,1,1)</f>
        <v>42086.614942129629</v>
      </c>
      <c r="R1292" s="13">
        <f>YEAR(Q1292)</f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6" t="s">
        <v>8291</v>
      </c>
      <c r="O1293" s="17" t="s">
        <v>8292</v>
      </c>
      <c r="P1293" s="18">
        <f>(((I1293/60)/60)/24)+DATE(1970,1,1)</f>
        <v>42101.291666666672</v>
      </c>
      <c r="Q1293" s="18">
        <f>(((J1293/60)/60)/24)+DATE(1970,1,1)</f>
        <v>42064.652673611112</v>
      </c>
      <c r="R1293" s="13">
        <f>YEAR(Q1293)</f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6" t="s">
        <v>8291</v>
      </c>
      <c r="O1294" s="17" t="s">
        <v>8292</v>
      </c>
      <c r="P1294" s="18">
        <f>(((I1294/60)/60)/24)+DATE(1970,1,1)</f>
        <v>42283.957638888889</v>
      </c>
      <c r="Q1294" s="18">
        <f>(((J1294/60)/60)/24)+DATE(1970,1,1)</f>
        <v>42256.764212962968</v>
      </c>
      <c r="R1294" s="13">
        <f>YEAR(Q1294)</f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6" t="s">
        <v>8291</v>
      </c>
      <c r="O1295" s="17" t="s">
        <v>8292</v>
      </c>
      <c r="P1295" s="18">
        <f>(((I1295/60)/60)/24)+DATE(1970,1,1)</f>
        <v>42322.742719907401</v>
      </c>
      <c r="Q1295" s="18">
        <f>(((J1295/60)/60)/24)+DATE(1970,1,1)</f>
        <v>42292.701053240744</v>
      </c>
      <c r="R1295" s="13">
        <f>YEAR(Q1295)</f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6" t="s">
        <v>8291</v>
      </c>
      <c r="O1296" s="17" t="s">
        <v>8292</v>
      </c>
      <c r="P1296" s="18">
        <f>(((I1296/60)/60)/24)+DATE(1970,1,1)</f>
        <v>42296.458333333328</v>
      </c>
      <c r="Q1296" s="18">
        <f>(((J1296/60)/60)/24)+DATE(1970,1,1)</f>
        <v>42278.453668981485</v>
      </c>
      <c r="R1296" s="13">
        <f>YEAR(Q1296)</f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6" t="s">
        <v>8291</v>
      </c>
      <c r="O1297" s="17" t="s">
        <v>8292</v>
      </c>
      <c r="P1297" s="18">
        <f>(((I1297/60)/60)/24)+DATE(1970,1,1)</f>
        <v>42214.708333333328</v>
      </c>
      <c r="Q1297" s="18">
        <f>(((J1297/60)/60)/24)+DATE(1970,1,1)</f>
        <v>42184.572881944448</v>
      </c>
      <c r="R1297" s="13">
        <f>YEAR(Q1297)</f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6" t="s">
        <v>8291</v>
      </c>
      <c r="O1298" s="17" t="s">
        <v>8292</v>
      </c>
      <c r="P1298" s="18">
        <f>(((I1298/60)/60)/24)+DATE(1970,1,1)</f>
        <v>42443.008946759262</v>
      </c>
      <c r="Q1298" s="18">
        <f>(((J1298/60)/60)/24)+DATE(1970,1,1)</f>
        <v>42423.050613425927</v>
      </c>
      <c r="R1298" s="13">
        <f>YEAR(Q1298)</f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6" t="s">
        <v>8291</v>
      </c>
      <c r="O1299" s="17" t="s">
        <v>8292</v>
      </c>
      <c r="P1299" s="18">
        <f>(((I1299/60)/60)/24)+DATE(1970,1,1)</f>
        <v>42491.747199074074</v>
      </c>
      <c r="Q1299" s="18">
        <f>(((J1299/60)/60)/24)+DATE(1970,1,1)</f>
        <v>42461.747199074074</v>
      </c>
      <c r="R1299" s="13">
        <f>YEAR(Q1299)</f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6" t="s">
        <v>8291</v>
      </c>
      <c r="O1300" s="17" t="s">
        <v>8292</v>
      </c>
      <c r="P1300" s="18">
        <f>(((I1300/60)/60)/24)+DATE(1970,1,1)</f>
        <v>42488.680925925932</v>
      </c>
      <c r="Q1300" s="18">
        <f>(((J1300/60)/60)/24)+DATE(1970,1,1)</f>
        <v>42458.680925925932</v>
      </c>
      <c r="R1300" s="13">
        <f>YEAR(Q1300)</f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6" t="s">
        <v>8291</v>
      </c>
      <c r="O1301" s="17" t="s">
        <v>8292</v>
      </c>
      <c r="P1301" s="18">
        <f>(((I1301/60)/60)/24)+DATE(1970,1,1)</f>
        <v>42199.814340277779</v>
      </c>
      <c r="Q1301" s="18">
        <f>(((J1301/60)/60)/24)+DATE(1970,1,1)</f>
        <v>42169.814340277779</v>
      </c>
      <c r="R1301" s="13">
        <f>YEAR(Q1301)</f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6" t="s">
        <v>8291</v>
      </c>
      <c r="O1302" s="17" t="s">
        <v>8292</v>
      </c>
      <c r="P1302" s="18">
        <f>(((I1302/60)/60)/24)+DATE(1970,1,1)</f>
        <v>42522.789583333331</v>
      </c>
      <c r="Q1302" s="18">
        <f>(((J1302/60)/60)/24)+DATE(1970,1,1)</f>
        <v>42483.675208333334</v>
      </c>
      <c r="R1302" s="13">
        <f>YEAR(Q1302)</f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6" t="s">
        <v>8291</v>
      </c>
      <c r="O1303" s="17" t="s">
        <v>8292</v>
      </c>
      <c r="P1303" s="18">
        <f>(((I1303/60)/60)/24)+DATE(1970,1,1)</f>
        <v>42206.125</v>
      </c>
      <c r="Q1303" s="18">
        <f>(((J1303/60)/60)/24)+DATE(1970,1,1)</f>
        <v>42195.749745370369</v>
      </c>
      <c r="R1303" s="13">
        <f>YEAR(Q1303)</f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6" t="s">
        <v>8291</v>
      </c>
      <c r="O1304" s="17" t="s">
        <v>8292</v>
      </c>
      <c r="P1304" s="18">
        <f>(((I1304/60)/60)/24)+DATE(1970,1,1)</f>
        <v>42705.099664351852</v>
      </c>
      <c r="Q1304" s="18">
        <f>(((J1304/60)/60)/24)+DATE(1970,1,1)</f>
        <v>42675.057997685188</v>
      </c>
      <c r="R1304" s="13">
        <f>YEAR(Q1304)</f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6" t="s">
        <v>8291</v>
      </c>
      <c r="O1305" s="17" t="s">
        <v>8292</v>
      </c>
      <c r="P1305" s="18">
        <f>(((I1305/60)/60)/24)+DATE(1970,1,1)</f>
        <v>42582.458333333328</v>
      </c>
      <c r="Q1305" s="18">
        <f>(((J1305/60)/60)/24)+DATE(1970,1,1)</f>
        <v>42566.441203703704</v>
      </c>
      <c r="R1305" s="13">
        <f>YEAR(Q1305)</f>
        <v>2016</v>
      </c>
    </row>
    <row r="1306" spans="1:18" ht="45" customHeight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6" t="s">
        <v>8293</v>
      </c>
      <c r="O1306" s="17" t="s">
        <v>8295</v>
      </c>
      <c r="P1306" s="18">
        <f>(((I1306/60)/60)/24)+DATE(1970,1,1)</f>
        <v>42807.152835648143</v>
      </c>
      <c r="Q1306" s="18">
        <f>(((J1306/60)/60)/24)+DATE(1970,1,1)</f>
        <v>42747.194502314815</v>
      </c>
      <c r="R1306" s="13">
        <f>YEAR(Q1306)</f>
        <v>2017</v>
      </c>
    </row>
    <row r="1307" spans="1:18" ht="60" customHeight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6" t="s">
        <v>8293</v>
      </c>
      <c r="O1307" s="17" t="s">
        <v>8295</v>
      </c>
      <c r="P1307" s="18">
        <f>(((I1307/60)/60)/24)+DATE(1970,1,1)</f>
        <v>42572.729166666672</v>
      </c>
      <c r="Q1307" s="18">
        <f>(((J1307/60)/60)/24)+DATE(1970,1,1)</f>
        <v>42543.665601851855</v>
      </c>
      <c r="R1307" s="13">
        <f>YEAR(Q1307)</f>
        <v>2016</v>
      </c>
    </row>
    <row r="1308" spans="1:18" ht="60" customHeight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6" t="s">
        <v>8293</v>
      </c>
      <c r="O1308" s="17" t="s">
        <v>8295</v>
      </c>
      <c r="P1308" s="18">
        <f>(((I1308/60)/60)/24)+DATE(1970,1,1)</f>
        <v>41977.457569444443</v>
      </c>
      <c r="Q1308" s="18">
        <f>(((J1308/60)/60)/24)+DATE(1970,1,1)</f>
        <v>41947.457569444443</v>
      </c>
      <c r="R1308" s="13">
        <f>YEAR(Q1308)</f>
        <v>2014</v>
      </c>
    </row>
    <row r="1309" spans="1:18" ht="30" customHeight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6" t="s">
        <v>8293</v>
      </c>
      <c r="O1309" s="17" t="s">
        <v>8295</v>
      </c>
      <c r="P1309" s="18">
        <f>(((I1309/60)/60)/24)+DATE(1970,1,1)</f>
        <v>42417.503229166665</v>
      </c>
      <c r="Q1309" s="18">
        <f>(((J1309/60)/60)/24)+DATE(1970,1,1)</f>
        <v>42387.503229166665</v>
      </c>
      <c r="R1309" s="13">
        <f>YEAR(Q1309)</f>
        <v>2016</v>
      </c>
    </row>
    <row r="1310" spans="1:18" ht="30" customHeight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6" t="s">
        <v>8293</v>
      </c>
      <c r="O1310" s="17" t="s">
        <v>8295</v>
      </c>
      <c r="P1310" s="18">
        <f>(((I1310/60)/60)/24)+DATE(1970,1,1)</f>
        <v>42651.613564814819</v>
      </c>
      <c r="Q1310" s="18">
        <f>(((J1310/60)/60)/24)+DATE(1970,1,1)</f>
        <v>42611.613564814819</v>
      </c>
      <c r="R1310" s="13">
        <f>YEAR(Q1310)</f>
        <v>2016</v>
      </c>
    </row>
    <row r="1311" spans="1:18" ht="45" customHeight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6" t="s">
        <v>8293</v>
      </c>
      <c r="O1311" s="17" t="s">
        <v>8295</v>
      </c>
      <c r="P1311" s="18">
        <f>(((I1311/60)/60)/24)+DATE(1970,1,1)</f>
        <v>42292.882731481484</v>
      </c>
      <c r="Q1311" s="18">
        <f>(((J1311/60)/60)/24)+DATE(1970,1,1)</f>
        <v>42257.882731481484</v>
      </c>
      <c r="R1311" s="13">
        <f>YEAR(Q1311)</f>
        <v>2015</v>
      </c>
    </row>
    <row r="1312" spans="1:18" ht="45" customHeight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6" t="s">
        <v>8293</v>
      </c>
      <c r="O1312" s="17" t="s">
        <v>8295</v>
      </c>
      <c r="P1312" s="18">
        <f>(((I1312/60)/60)/24)+DATE(1970,1,1)</f>
        <v>42601.667245370365</v>
      </c>
      <c r="Q1312" s="18">
        <f>(((J1312/60)/60)/24)+DATE(1970,1,1)</f>
        <v>42556.667245370365</v>
      </c>
      <c r="R1312" s="13">
        <f>YEAR(Q1312)</f>
        <v>2016</v>
      </c>
    </row>
    <row r="1313" spans="1:18" ht="60" customHeight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6" t="s">
        <v>8293</v>
      </c>
      <c r="O1313" s="17" t="s">
        <v>8295</v>
      </c>
      <c r="P1313" s="18">
        <f>(((I1313/60)/60)/24)+DATE(1970,1,1)</f>
        <v>42704.843969907408</v>
      </c>
      <c r="Q1313" s="18">
        <f>(((J1313/60)/60)/24)+DATE(1970,1,1)</f>
        <v>42669.802303240736</v>
      </c>
      <c r="R1313" s="13">
        <f>YEAR(Q1313)</f>
        <v>2016</v>
      </c>
    </row>
    <row r="1314" spans="1:18" ht="45" customHeight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6" t="s">
        <v>8293</v>
      </c>
      <c r="O1314" s="17" t="s">
        <v>8295</v>
      </c>
      <c r="P1314" s="18">
        <f>(((I1314/60)/60)/24)+DATE(1970,1,1)</f>
        <v>42112.702800925923</v>
      </c>
      <c r="Q1314" s="18">
        <f>(((J1314/60)/60)/24)+DATE(1970,1,1)</f>
        <v>42082.702800925923</v>
      </c>
      <c r="R1314" s="13">
        <f>YEAR(Q1314)</f>
        <v>2015</v>
      </c>
    </row>
    <row r="1315" spans="1:18" ht="60" customHeight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6" t="s">
        <v>8293</v>
      </c>
      <c r="O1315" s="17" t="s">
        <v>8295</v>
      </c>
      <c r="P1315" s="18">
        <f>(((I1315/60)/60)/24)+DATE(1970,1,1)</f>
        <v>42432.709652777776</v>
      </c>
      <c r="Q1315" s="18">
        <f>(((J1315/60)/60)/24)+DATE(1970,1,1)</f>
        <v>42402.709652777776</v>
      </c>
      <c r="R1315" s="13">
        <f>YEAR(Q1315)</f>
        <v>2016</v>
      </c>
    </row>
    <row r="1316" spans="1:18" ht="60" customHeight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6" t="s">
        <v>8293</v>
      </c>
      <c r="O1316" s="17" t="s">
        <v>8295</v>
      </c>
      <c r="P1316" s="18">
        <f>(((I1316/60)/60)/24)+DATE(1970,1,1)</f>
        <v>42664.669675925921</v>
      </c>
      <c r="Q1316" s="18">
        <f>(((J1316/60)/60)/24)+DATE(1970,1,1)</f>
        <v>42604.669675925921</v>
      </c>
      <c r="R1316" s="13">
        <f>YEAR(Q1316)</f>
        <v>2016</v>
      </c>
    </row>
    <row r="1317" spans="1:18" ht="30" customHeight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6" t="s">
        <v>8293</v>
      </c>
      <c r="O1317" s="17" t="s">
        <v>8295</v>
      </c>
      <c r="P1317" s="18">
        <f>(((I1317/60)/60)/24)+DATE(1970,1,1)</f>
        <v>42314.041666666672</v>
      </c>
      <c r="Q1317" s="18">
        <f>(((J1317/60)/60)/24)+DATE(1970,1,1)</f>
        <v>42278.498240740737</v>
      </c>
      <c r="R1317" s="13">
        <f>YEAR(Q1317)</f>
        <v>2015</v>
      </c>
    </row>
    <row r="1318" spans="1:18" ht="45" customHeight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6" t="s">
        <v>8293</v>
      </c>
      <c r="O1318" s="17" t="s">
        <v>8295</v>
      </c>
      <c r="P1318" s="18">
        <f>(((I1318/60)/60)/24)+DATE(1970,1,1)</f>
        <v>42428.961909722217</v>
      </c>
      <c r="Q1318" s="18">
        <f>(((J1318/60)/60)/24)+DATE(1970,1,1)</f>
        <v>42393.961909722217</v>
      </c>
      <c r="R1318" s="13">
        <f>YEAR(Q1318)</f>
        <v>2016</v>
      </c>
    </row>
    <row r="1319" spans="1:18" ht="60" customHeight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6" t="s">
        <v>8293</v>
      </c>
      <c r="O1319" s="17" t="s">
        <v>8295</v>
      </c>
      <c r="P1319" s="18">
        <f>(((I1319/60)/60)/24)+DATE(1970,1,1)</f>
        <v>42572.583333333328</v>
      </c>
      <c r="Q1319" s="18">
        <f>(((J1319/60)/60)/24)+DATE(1970,1,1)</f>
        <v>42520.235486111109</v>
      </c>
      <c r="R1319" s="13">
        <f>YEAR(Q1319)</f>
        <v>2016</v>
      </c>
    </row>
    <row r="1320" spans="1:18" ht="45" customHeight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6" t="s">
        <v>8293</v>
      </c>
      <c r="O1320" s="17" t="s">
        <v>8295</v>
      </c>
      <c r="P1320" s="18">
        <f>(((I1320/60)/60)/24)+DATE(1970,1,1)</f>
        <v>42015.043657407412</v>
      </c>
      <c r="Q1320" s="18">
        <f>(((J1320/60)/60)/24)+DATE(1970,1,1)</f>
        <v>41985.043657407412</v>
      </c>
      <c r="R1320" s="13">
        <f>YEAR(Q1320)</f>
        <v>2014</v>
      </c>
    </row>
    <row r="1321" spans="1:18" ht="60" customHeight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6" t="s">
        <v>8293</v>
      </c>
      <c r="O1321" s="17" t="s">
        <v>8295</v>
      </c>
      <c r="P1321" s="18">
        <f>(((I1321/60)/60)/24)+DATE(1970,1,1)</f>
        <v>41831.666666666664</v>
      </c>
      <c r="Q1321" s="18">
        <f>(((J1321/60)/60)/24)+DATE(1970,1,1)</f>
        <v>41816.812094907407</v>
      </c>
      <c r="R1321" s="13">
        <f>YEAR(Q1321)</f>
        <v>2014</v>
      </c>
    </row>
    <row r="1322" spans="1:18" ht="60" customHeight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6" t="s">
        <v>8293</v>
      </c>
      <c r="O1322" s="17" t="s">
        <v>8295</v>
      </c>
      <c r="P1322" s="18">
        <f>(((I1322/60)/60)/24)+DATE(1970,1,1)</f>
        <v>42734.958333333328</v>
      </c>
      <c r="Q1322" s="18">
        <f>(((J1322/60)/60)/24)+DATE(1970,1,1)</f>
        <v>42705.690347222218</v>
      </c>
      <c r="R1322" s="13">
        <f>YEAR(Q1322)</f>
        <v>2016</v>
      </c>
    </row>
    <row r="1323" spans="1:18" ht="60" customHeight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6" t="s">
        <v>8293</v>
      </c>
      <c r="O1323" s="17" t="s">
        <v>8295</v>
      </c>
      <c r="P1323" s="18">
        <f>(((I1323/60)/60)/24)+DATE(1970,1,1)</f>
        <v>42727.74927083333</v>
      </c>
      <c r="Q1323" s="18">
        <f>(((J1323/60)/60)/24)+DATE(1970,1,1)</f>
        <v>42697.74927083333</v>
      </c>
      <c r="R1323" s="13">
        <f>YEAR(Q1323)</f>
        <v>2016</v>
      </c>
    </row>
    <row r="1324" spans="1:18" ht="60" customHeight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6" t="s">
        <v>8293</v>
      </c>
      <c r="O1324" s="17" t="s">
        <v>8295</v>
      </c>
      <c r="P1324" s="18">
        <f>(((I1324/60)/60)/24)+DATE(1970,1,1)</f>
        <v>42145.656539351854</v>
      </c>
      <c r="Q1324" s="18">
        <f>(((J1324/60)/60)/24)+DATE(1970,1,1)</f>
        <v>42115.656539351854</v>
      </c>
      <c r="R1324" s="13">
        <f>YEAR(Q1324)</f>
        <v>2015</v>
      </c>
    </row>
    <row r="1325" spans="1:18" ht="60" customHeight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6" t="s">
        <v>8293</v>
      </c>
      <c r="O1325" s="17" t="s">
        <v>8295</v>
      </c>
      <c r="P1325" s="18">
        <f>(((I1325/60)/60)/24)+DATE(1970,1,1)</f>
        <v>42486.288194444445</v>
      </c>
      <c r="Q1325" s="18">
        <f>(((J1325/60)/60)/24)+DATE(1970,1,1)</f>
        <v>42451.698449074072</v>
      </c>
      <c r="R1325" s="13">
        <f>YEAR(Q1325)</f>
        <v>2016</v>
      </c>
    </row>
    <row r="1326" spans="1:18" ht="60" customHeight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6" t="s">
        <v>8293</v>
      </c>
      <c r="O1326" s="17" t="s">
        <v>8295</v>
      </c>
      <c r="P1326" s="18">
        <f>(((I1326/60)/60)/24)+DATE(1970,1,1)</f>
        <v>42656.633703703701</v>
      </c>
      <c r="Q1326" s="18">
        <f>(((J1326/60)/60)/24)+DATE(1970,1,1)</f>
        <v>42626.633703703701</v>
      </c>
      <c r="R1326" s="13">
        <f>YEAR(Q1326)</f>
        <v>2016</v>
      </c>
    </row>
    <row r="1327" spans="1:18" ht="60" customHeight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6" t="s">
        <v>8293</v>
      </c>
      <c r="O1327" s="17" t="s">
        <v>8295</v>
      </c>
      <c r="P1327" s="18">
        <f>(((I1327/60)/60)/24)+DATE(1970,1,1)</f>
        <v>42734.086053240739</v>
      </c>
      <c r="Q1327" s="18">
        <f>(((J1327/60)/60)/24)+DATE(1970,1,1)</f>
        <v>42704.086053240739</v>
      </c>
      <c r="R1327" s="13">
        <f>YEAR(Q1327)</f>
        <v>2016</v>
      </c>
    </row>
    <row r="1328" spans="1:18" ht="60" customHeight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6" t="s">
        <v>8293</v>
      </c>
      <c r="O1328" s="17" t="s">
        <v>8295</v>
      </c>
      <c r="P1328" s="18">
        <f>(((I1328/60)/60)/24)+DATE(1970,1,1)</f>
        <v>42019.791990740734</v>
      </c>
      <c r="Q1328" s="18">
        <f>(((J1328/60)/60)/24)+DATE(1970,1,1)</f>
        <v>41974.791990740734</v>
      </c>
      <c r="R1328" s="13">
        <f>YEAR(Q1328)</f>
        <v>2014</v>
      </c>
    </row>
    <row r="1329" spans="1:18" ht="45" customHeight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6" t="s">
        <v>8293</v>
      </c>
      <c r="O1329" s="17" t="s">
        <v>8295</v>
      </c>
      <c r="P1329" s="18">
        <f>(((I1329/60)/60)/24)+DATE(1970,1,1)</f>
        <v>42153.678645833337</v>
      </c>
      <c r="Q1329" s="18">
        <f>(((J1329/60)/60)/24)+DATE(1970,1,1)</f>
        <v>42123.678645833337</v>
      </c>
      <c r="R1329" s="13">
        <f>YEAR(Q1329)</f>
        <v>2015</v>
      </c>
    </row>
    <row r="1330" spans="1:18" ht="60" customHeight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6" t="s">
        <v>8293</v>
      </c>
      <c r="O1330" s="17" t="s">
        <v>8295</v>
      </c>
      <c r="P1330" s="18">
        <f>(((I1330/60)/60)/24)+DATE(1970,1,1)</f>
        <v>42657.642754629633</v>
      </c>
      <c r="Q1330" s="18">
        <f>(((J1330/60)/60)/24)+DATE(1970,1,1)</f>
        <v>42612.642754629633</v>
      </c>
      <c r="R1330" s="13">
        <f>YEAR(Q1330)</f>
        <v>2016</v>
      </c>
    </row>
    <row r="1331" spans="1:18" ht="45" customHeight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6" t="s">
        <v>8293</v>
      </c>
      <c r="O1331" s="17" t="s">
        <v>8295</v>
      </c>
      <c r="P1331" s="18">
        <f>(((I1331/60)/60)/24)+DATE(1970,1,1)</f>
        <v>41975.263252314813</v>
      </c>
      <c r="Q1331" s="18">
        <f>(((J1331/60)/60)/24)+DATE(1970,1,1)</f>
        <v>41935.221585648149</v>
      </c>
      <c r="R1331" s="13">
        <f>YEAR(Q1331)</f>
        <v>2014</v>
      </c>
    </row>
    <row r="1332" spans="1:18" ht="45" customHeight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6" t="s">
        <v>8293</v>
      </c>
      <c r="O1332" s="17" t="s">
        <v>8295</v>
      </c>
      <c r="P1332" s="18">
        <f>(((I1332/60)/60)/24)+DATE(1970,1,1)</f>
        <v>42553.166666666672</v>
      </c>
      <c r="Q1332" s="18">
        <f>(((J1332/60)/60)/24)+DATE(1970,1,1)</f>
        <v>42522.276724537034</v>
      </c>
      <c r="R1332" s="13">
        <f>YEAR(Q1332)</f>
        <v>2016</v>
      </c>
    </row>
    <row r="1333" spans="1:18" ht="45" customHeight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6" t="s">
        <v>8293</v>
      </c>
      <c r="O1333" s="17" t="s">
        <v>8295</v>
      </c>
      <c r="P1333" s="18">
        <f>(((I1333/60)/60)/24)+DATE(1970,1,1)</f>
        <v>42599.50409722222</v>
      </c>
      <c r="Q1333" s="18">
        <f>(((J1333/60)/60)/24)+DATE(1970,1,1)</f>
        <v>42569.50409722222</v>
      </c>
      <c r="R1333" s="13">
        <f>YEAR(Q1333)</f>
        <v>2016</v>
      </c>
    </row>
    <row r="1334" spans="1:18" ht="60" customHeight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6" t="s">
        <v>8293</v>
      </c>
      <c r="O1334" s="17" t="s">
        <v>8295</v>
      </c>
      <c r="P1334" s="18">
        <f>(((I1334/60)/60)/24)+DATE(1970,1,1)</f>
        <v>42762.060277777782</v>
      </c>
      <c r="Q1334" s="18">
        <f>(((J1334/60)/60)/24)+DATE(1970,1,1)</f>
        <v>42732.060277777782</v>
      </c>
      <c r="R1334" s="13">
        <f>YEAR(Q1334)</f>
        <v>2016</v>
      </c>
    </row>
    <row r="1335" spans="1:18" ht="60" customHeight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6" t="s">
        <v>8293</v>
      </c>
      <c r="O1335" s="17" t="s">
        <v>8295</v>
      </c>
      <c r="P1335" s="18">
        <f>(((I1335/60)/60)/24)+DATE(1970,1,1)</f>
        <v>41836.106770833336</v>
      </c>
      <c r="Q1335" s="18">
        <f>(((J1335/60)/60)/24)+DATE(1970,1,1)</f>
        <v>41806.106770833336</v>
      </c>
      <c r="R1335" s="13">
        <f>YEAR(Q1335)</f>
        <v>2014</v>
      </c>
    </row>
    <row r="1336" spans="1:18" ht="45" customHeight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6" t="s">
        <v>8293</v>
      </c>
      <c r="O1336" s="17" t="s">
        <v>8295</v>
      </c>
      <c r="P1336" s="18">
        <f>(((I1336/60)/60)/24)+DATE(1970,1,1)</f>
        <v>42440.774155092593</v>
      </c>
      <c r="Q1336" s="18">
        <f>(((J1336/60)/60)/24)+DATE(1970,1,1)</f>
        <v>42410.774155092593</v>
      </c>
      <c r="R1336" s="13">
        <f>YEAR(Q1336)</f>
        <v>2016</v>
      </c>
    </row>
    <row r="1337" spans="1:18" ht="60" customHeight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6" t="s">
        <v>8293</v>
      </c>
      <c r="O1337" s="17" t="s">
        <v>8295</v>
      </c>
      <c r="P1337" s="18">
        <f>(((I1337/60)/60)/24)+DATE(1970,1,1)</f>
        <v>42343.936365740738</v>
      </c>
      <c r="Q1337" s="18">
        <f>(((J1337/60)/60)/24)+DATE(1970,1,1)</f>
        <v>42313.936365740738</v>
      </c>
      <c r="R1337" s="13">
        <f>YEAR(Q1337)</f>
        <v>2015</v>
      </c>
    </row>
    <row r="1338" spans="1:18" ht="60" customHeight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6" t="s">
        <v>8293</v>
      </c>
      <c r="O1338" s="17" t="s">
        <v>8295</v>
      </c>
      <c r="P1338" s="18">
        <f>(((I1338/60)/60)/24)+DATE(1970,1,1)</f>
        <v>41990.863750000004</v>
      </c>
      <c r="Q1338" s="18">
        <f>(((J1338/60)/60)/24)+DATE(1970,1,1)</f>
        <v>41955.863750000004</v>
      </c>
      <c r="R1338" s="13">
        <f>YEAR(Q1338)</f>
        <v>2014</v>
      </c>
    </row>
    <row r="1339" spans="1:18" ht="45" customHeight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6" t="s">
        <v>8293</v>
      </c>
      <c r="O1339" s="17" t="s">
        <v>8295</v>
      </c>
      <c r="P1339" s="18">
        <f>(((I1339/60)/60)/24)+DATE(1970,1,1)</f>
        <v>42797.577303240745</v>
      </c>
      <c r="Q1339" s="18">
        <f>(((J1339/60)/60)/24)+DATE(1970,1,1)</f>
        <v>42767.577303240745</v>
      </c>
      <c r="R1339" s="13">
        <f>YEAR(Q1339)</f>
        <v>2017</v>
      </c>
    </row>
    <row r="1340" spans="1:18" ht="60" customHeight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6" t="s">
        <v>8293</v>
      </c>
      <c r="O1340" s="17" t="s">
        <v>8295</v>
      </c>
      <c r="P1340" s="18">
        <f>(((I1340/60)/60)/24)+DATE(1970,1,1)</f>
        <v>42218.803622685184</v>
      </c>
      <c r="Q1340" s="18">
        <f>(((J1340/60)/60)/24)+DATE(1970,1,1)</f>
        <v>42188.803622685184</v>
      </c>
      <c r="R1340" s="13">
        <f>YEAR(Q1340)</f>
        <v>2015</v>
      </c>
    </row>
    <row r="1341" spans="1:18" ht="30" customHeight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6" t="s">
        <v>8293</v>
      </c>
      <c r="O1341" s="17" t="s">
        <v>8295</v>
      </c>
      <c r="P1341" s="18">
        <f>(((I1341/60)/60)/24)+DATE(1970,1,1)</f>
        <v>41981.688831018517</v>
      </c>
      <c r="Q1341" s="18">
        <f>(((J1341/60)/60)/24)+DATE(1970,1,1)</f>
        <v>41936.647164351853</v>
      </c>
      <c r="R1341" s="13">
        <f>YEAR(Q1341)</f>
        <v>2014</v>
      </c>
    </row>
    <row r="1342" spans="1:18" ht="45" customHeight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6" t="s">
        <v>8293</v>
      </c>
      <c r="O1342" s="17" t="s">
        <v>8295</v>
      </c>
      <c r="P1342" s="18">
        <f>(((I1342/60)/60)/24)+DATE(1970,1,1)</f>
        <v>41866.595520833333</v>
      </c>
      <c r="Q1342" s="18">
        <f>(((J1342/60)/60)/24)+DATE(1970,1,1)</f>
        <v>41836.595520833333</v>
      </c>
      <c r="R1342" s="13">
        <f>YEAR(Q1342)</f>
        <v>2014</v>
      </c>
    </row>
    <row r="1343" spans="1:18" ht="60" customHeight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6" t="s">
        <v>8293</v>
      </c>
      <c r="O1343" s="17" t="s">
        <v>8295</v>
      </c>
      <c r="P1343" s="18">
        <f>(((I1343/60)/60)/24)+DATE(1970,1,1)</f>
        <v>42644.624039351853</v>
      </c>
      <c r="Q1343" s="18">
        <f>(((J1343/60)/60)/24)+DATE(1970,1,1)</f>
        <v>42612.624039351853</v>
      </c>
      <c r="R1343" s="13">
        <f>YEAR(Q1343)</f>
        <v>2016</v>
      </c>
    </row>
    <row r="1344" spans="1:18" ht="60" customHeight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6" t="s">
        <v>8293</v>
      </c>
      <c r="O1344" s="17" t="s">
        <v>8295</v>
      </c>
      <c r="P1344" s="18">
        <f>(((I1344/60)/60)/24)+DATE(1970,1,1)</f>
        <v>42202.816423611104</v>
      </c>
      <c r="Q1344" s="18">
        <f>(((J1344/60)/60)/24)+DATE(1970,1,1)</f>
        <v>42172.816423611104</v>
      </c>
      <c r="R1344" s="13">
        <f>YEAR(Q1344)</f>
        <v>2015</v>
      </c>
    </row>
    <row r="1345" spans="1:18" ht="60" customHeight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6" t="s">
        <v>8293</v>
      </c>
      <c r="O1345" s="17" t="s">
        <v>8295</v>
      </c>
      <c r="P1345" s="18">
        <f>(((I1345/60)/60)/24)+DATE(1970,1,1)</f>
        <v>42601.165972222225</v>
      </c>
      <c r="Q1345" s="18">
        <f>(((J1345/60)/60)/24)+DATE(1970,1,1)</f>
        <v>42542.526423611111</v>
      </c>
      <c r="R1345" s="13">
        <f>YEAR(Q1345)</f>
        <v>2016</v>
      </c>
    </row>
    <row r="1346" spans="1:18" ht="60" customHeight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6" t="s">
        <v>8296</v>
      </c>
      <c r="O1346" s="17" t="s">
        <v>8297</v>
      </c>
      <c r="P1346" s="18">
        <f>(((I1346/60)/60)/24)+DATE(1970,1,1)</f>
        <v>42551.789803240739</v>
      </c>
      <c r="Q1346" s="18">
        <f>(((J1346/60)/60)/24)+DATE(1970,1,1)</f>
        <v>42522.789803240739</v>
      </c>
      <c r="R1346" s="13">
        <f>YEAR(Q1346)</f>
        <v>2016</v>
      </c>
    </row>
    <row r="1347" spans="1:18" ht="45" customHeight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6" t="s">
        <v>8296</v>
      </c>
      <c r="O1347" s="17" t="s">
        <v>8297</v>
      </c>
      <c r="P1347" s="18">
        <f>(((I1347/60)/60)/24)+DATE(1970,1,1)</f>
        <v>41834.814340277779</v>
      </c>
      <c r="Q1347" s="18">
        <f>(((J1347/60)/60)/24)+DATE(1970,1,1)</f>
        <v>41799.814340277779</v>
      </c>
      <c r="R1347" s="13">
        <f>YEAR(Q1347)</f>
        <v>2014</v>
      </c>
    </row>
    <row r="1348" spans="1:18" ht="45" customHeight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6" t="s">
        <v>8296</v>
      </c>
      <c r="O1348" s="17" t="s">
        <v>8297</v>
      </c>
      <c r="P1348" s="18">
        <f>(((I1348/60)/60)/24)+DATE(1970,1,1)</f>
        <v>41452.075821759259</v>
      </c>
      <c r="Q1348" s="18">
        <f>(((J1348/60)/60)/24)+DATE(1970,1,1)</f>
        <v>41422.075821759259</v>
      </c>
      <c r="R1348" s="13">
        <f>YEAR(Q1348)</f>
        <v>2013</v>
      </c>
    </row>
    <row r="1349" spans="1:18" ht="60" customHeight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6" t="s">
        <v>8296</v>
      </c>
      <c r="O1349" s="17" t="s">
        <v>8297</v>
      </c>
      <c r="P1349" s="18">
        <f>(((I1349/60)/60)/24)+DATE(1970,1,1)</f>
        <v>42070.638020833328</v>
      </c>
      <c r="Q1349" s="18">
        <f>(((J1349/60)/60)/24)+DATE(1970,1,1)</f>
        <v>42040.638020833328</v>
      </c>
      <c r="R1349" s="13">
        <f>YEAR(Q1349)</f>
        <v>2015</v>
      </c>
    </row>
    <row r="1350" spans="1:18" ht="60" customHeight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6" t="s">
        <v>8296</v>
      </c>
      <c r="O1350" s="17" t="s">
        <v>8297</v>
      </c>
      <c r="P1350" s="18">
        <f>(((I1350/60)/60)/24)+DATE(1970,1,1)</f>
        <v>41991.506168981476</v>
      </c>
      <c r="Q1350" s="18">
        <f>(((J1350/60)/60)/24)+DATE(1970,1,1)</f>
        <v>41963.506168981476</v>
      </c>
      <c r="R1350" s="13">
        <f>YEAR(Q1350)</f>
        <v>2014</v>
      </c>
    </row>
    <row r="1351" spans="1:18" ht="60" customHeight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6" t="s">
        <v>8296</v>
      </c>
      <c r="O1351" s="17" t="s">
        <v>8297</v>
      </c>
      <c r="P1351" s="18">
        <f>(((I1351/60)/60)/24)+DATE(1970,1,1)</f>
        <v>42354.290972222225</v>
      </c>
      <c r="Q1351" s="18">
        <f>(((J1351/60)/60)/24)+DATE(1970,1,1)</f>
        <v>42317.33258101852</v>
      </c>
      <c r="R1351" s="13">
        <f>YEAR(Q1351)</f>
        <v>2015</v>
      </c>
    </row>
    <row r="1352" spans="1:18" ht="60" customHeight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6" t="s">
        <v>8296</v>
      </c>
      <c r="O1352" s="17" t="s">
        <v>8297</v>
      </c>
      <c r="P1352" s="18">
        <f>(((I1352/60)/60)/24)+DATE(1970,1,1)</f>
        <v>42364.013124999998</v>
      </c>
      <c r="Q1352" s="18">
        <f>(((J1352/60)/60)/24)+DATE(1970,1,1)</f>
        <v>42334.013124999998</v>
      </c>
      <c r="R1352" s="13">
        <f>YEAR(Q1352)</f>
        <v>2015</v>
      </c>
    </row>
    <row r="1353" spans="1:18" ht="45" customHeight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6" t="s">
        <v>8296</v>
      </c>
      <c r="O1353" s="17" t="s">
        <v>8297</v>
      </c>
      <c r="P1353" s="18">
        <f>(((I1353/60)/60)/24)+DATE(1970,1,1)</f>
        <v>42412.74009259259</v>
      </c>
      <c r="Q1353" s="18">
        <f>(((J1353/60)/60)/24)+DATE(1970,1,1)</f>
        <v>42382.74009259259</v>
      </c>
      <c r="R1353" s="13">
        <f>YEAR(Q1353)</f>
        <v>2016</v>
      </c>
    </row>
    <row r="1354" spans="1:18" ht="60" customHeight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6" t="s">
        <v>8296</v>
      </c>
      <c r="O1354" s="17" t="s">
        <v>8297</v>
      </c>
      <c r="P1354" s="18">
        <f>(((I1354/60)/60)/24)+DATE(1970,1,1)</f>
        <v>42252.165972222225</v>
      </c>
      <c r="Q1354" s="18">
        <f>(((J1354/60)/60)/24)+DATE(1970,1,1)</f>
        <v>42200.578310185185</v>
      </c>
      <c r="R1354" s="13">
        <f>YEAR(Q1354)</f>
        <v>2015</v>
      </c>
    </row>
    <row r="1355" spans="1:18" ht="45" customHeight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6" t="s">
        <v>8296</v>
      </c>
      <c r="O1355" s="17" t="s">
        <v>8297</v>
      </c>
      <c r="P1355" s="18">
        <f>(((I1355/60)/60)/24)+DATE(1970,1,1)</f>
        <v>41344</v>
      </c>
      <c r="Q1355" s="18">
        <f>(((J1355/60)/60)/24)+DATE(1970,1,1)</f>
        <v>41309.11791666667</v>
      </c>
      <c r="R1355" s="13">
        <f>YEAR(Q1355)</f>
        <v>2013</v>
      </c>
    </row>
    <row r="1356" spans="1:18" ht="60" customHeight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6" t="s">
        <v>8296</v>
      </c>
      <c r="O1356" s="17" t="s">
        <v>8297</v>
      </c>
      <c r="P1356" s="18">
        <f>(((I1356/60)/60)/24)+DATE(1970,1,1)</f>
        <v>42532.807627314818</v>
      </c>
      <c r="Q1356" s="18">
        <f>(((J1356/60)/60)/24)+DATE(1970,1,1)</f>
        <v>42502.807627314818</v>
      </c>
      <c r="R1356" s="13">
        <f>YEAR(Q1356)</f>
        <v>2016</v>
      </c>
    </row>
    <row r="1357" spans="1:18" ht="60" customHeight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6" t="s">
        <v>8296</v>
      </c>
      <c r="O1357" s="17" t="s">
        <v>8297</v>
      </c>
      <c r="P1357" s="18">
        <f>(((I1357/60)/60)/24)+DATE(1970,1,1)</f>
        <v>41243.416666666664</v>
      </c>
      <c r="Q1357" s="18">
        <f>(((J1357/60)/60)/24)+DATE(1970,1,1)</f>
        <v>41213.254687499997</v>
      </c>
      <c r="R1357" s="13">
        <f>YEAR(Q1357)</f>
        <v>2012</v>
      </c>
    </row>
    <row r="1358" spans="1:18" ht="60" customHeight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6" t="s">
        <v>8296</v>
      </c>
      <c r="O1358" s="17" t="s">
        <v>8297</v>
      </c>
      <c r="P1358" s="18">
        <f>(((I1358/60)/60)/24)+DATE(1970,1,1)</f>
        <v>41460.038888888892</v>
      </c>
      <c r="Q1358" s="18">
        <f>(((J1358/60)/60)/24)+DATE(1970,1,1)</f>
        <v>41430.038888888892</v>
      </c>
      <c r="R1358" s="13">
        <f>YEAR(Q1358)</f>
        <v>2013</v>
      </c>
    </row>
    <row r="1359" spans="1:18" ht="45" customHeight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6" t="s">
        <v>8296</v>
      </c>
      <c r="O1359" s="17" t="s">
        <v>8297</v>
      </c>
      <c r="P1359" s="18">
        <f>(((I1359/60)/60)/24)+DATE(1970,1,1)</f>
        <v>41334.249305555553</v>
      </c>
      <c r="Q1359" s="18">
        <f>(((J1359/60)/60)/24)+DATE(1970,1,1)</f>
        <v>41304.962233796294</v>
      </c>
      <c r="R1359" s="13">
        <f>YEAR(Q1359)</f>
        <v>2013</v>
      </c>
    </row>
    <row r="1360" spans="1:18" ht="45" customHeight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6" t="s">
        <v>8296</v>
      </c>
      <c r="O1360" s="17" t="s">
        <v>8297</v>
      </c>
      <c r="P1360" s="18">
        <f>(((I1360/60)/60)/24)+DATE(1970,1,1)</f>
        <v>40719.570868055554</v>
      </c>
      <c r="Q1360" s="18">
        <f>(((J1360/60)/60)/24)+DATE(1970,1,1)</f>
        <v>40689.570868055554</v>
      </c>
      <c r="R1360" s="13">
        <f>YEAR(Q1360)</f>
        <v>2011</v>
      </c>
    </row>
    <row r="1361" spans="1:18" ht="60" customHeight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6" t="s">
        <v>8296</v>
      </c>
      <c r="O1361" s="17" t="s">
        <v>8297</v>
      </c>
      <c r="P1361" s="18">
        <f>(((I1361/60)/60)/24)+DATE(1970,1,1)</f>
        <v>40730.814699074072</v>
      </c>
      <c r="Q1361" s="18">
        <f>(((J1361/60)/60)/24)+DATE(1970,1,1)</f>
        <v>40668.814699074072</v>
      </c>
      <c r="R1361" s="13">
        <f>YEAR(Q1361)</f>
        <v>2011</v>
      </c>
    </row>
    <row r="1362" spans="1:18" ht="30" customHeight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6" t="s">
        <v>8296</v>
      </c>
      <c r="O1362" s="17" t="s">
        <v>8297</v>
      </c>
      <c r="P1362" s="18">
        <f>(((I1362/60)/60)/24)+DATE(1970,1,1)</f>
        <v>41123.900694444441</v>
      </c>
      <c r="Q1362" s="18">
        <f>(((J1362/60)/60)/24)+DATE(1970,1,1)</f>
        <v>41095.900694444441</v>
      </c>
      <c r="R1362" s="13">
        <f>YEAR(Q1362)</f>
        <v>2012</v>
      </c>
    </row>
    <row r="1363" spans="1:18" ht="45" customHeight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6" t="s">
        <v>8296</v>
      </c>
      <c r="O1363" s="17" t="s">
        <v>8297</v>
      </c>
      <c r="P1363" s="18">
        <f>(((I1363/60)/60)/24)+DATE(1970,1,1)</f>
        <v>41811.717268518521</v>
      </c>
      <c r="Q1363" s="18">
        <f>(((J1363/60)/60)/24)+DATE(1970,1,1)</f>
        <v>41781.717268518521</v>
      </c>
      <c r="R1363" s="13">
        <f>YEAR(Q1363)</f>
        <v>2014</v>
      </c>
    </row>
    <row r="1364" spans="1:18" ht="45" customHeight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6" t="s">
        <v>8296</v>
      </c>
      <c r="O1364" s="17" t="s">
        <v>8297</v>
      </c>
      <c r="P1364" s="18">
        <f>(((I1364/60)/60)/24)+DATE(1970,1,1)</f>
        <v>41524.934386574074</v>
      </c>
      <c r="Q1364" s="18">
        <f>(((J1364/60)/60)/24)+DATE(1970,1,1)</f>
        <v>41464.934386574074</v>
      </c>
      <c r="R1364" s="13">
        <f>YEAR(Q1364)</f>
        <v>2013</v>
      </c>
    </row>
    <row r="1365" spans="1:18" ht="60" customHeight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6" t="s">
        <v>8296</v>
      </c>
      <c r="O1365" s="17" t="s">
        <v>8297</v>
      </c>
      <c r="P1365" s="18">
        <f>(((I1365/60)/60)/24)+DATE(1970,1,1)</f>
        <v>42415.332638888889</v>
      </c>
      <c r="Q1365" s="18">
        <f>(((J1365/60)/60)/24)+DATE(1970,1,1)</f>
        <v>42396.8440625</v>
      </c>
      <c r="R1365" s="13">
        <f>YEAR(Q1365)</f>
        <v>2016</v>
      </c>
    </row>
    <row r="1366" spans="1:18" ht="60" customHeight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6" t="s">
        <v>8299</v>
      </c>
      <c r="O1366" s="17" t="s">
        <v>8270</v>
      </c>
      <c r="P1366" s="18">
        <f>(((I1366/60)/60)/24)+DATE(1970,1,1)</f>
        <v>42011.6956712963</v>
      </c>
      <c r="Q1366" s="18">
        <f>(((J1366/60)/60)/24)+DATE(1970,1,1)</f>
        <v>41951.695671296293</v>
      </c>
      <c r="R1366" s="13">
        <f>YEAR(Q1366)</f>
        <v>2014</v>
      </c>
    </row>
    <row r="1367" spans="1:18" ht="60" customHeight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6" t="s">
        <v>8299</v>
      </c>
      <c r="O1367" s="17" t="s">
        <v>8270</v>
      </c>
      <c r="P1367" s="18">
        <f>(((I1367/60)/60)/24)+DATE(1970,1,1)</f>
        <v>42079.691574074073</v>
      </c>
      <c r="Q1367" s="18">
        <f>(((J1367/60)/60)/24)+DATE(1970,1,1)</f>
        <v>42049.733240740738</v>
      </c>
      <c r="R1367" s="13">
        <f>YEAR(Q1367)</f>
        <v>2015</v>
      </c>
    </row>
    <row r="1368" spans="1:18" ht="15" customHeight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6" t="s">
        <v>8299</v>
      </c>
      <c r="O1368" s="17" t="s">
        <v>8270</v>
      </c>
      <c r="P1368" s="18">
        <f>(((I1368/60)/60)/24)+DATE(1970,1,1)</f>
        <v>41970.037766203706</v>
      </c>
      <c r="Q1368" s="18">
        <f>(((J1368/60)/60)/24)+DATE(1970,1,1)</f>
        <v>41924.996099537035</v>
      </c>
      <c r="R1368" s="13">
        <f>YEAR(Q1368)</f>
        <v>2014</v>
      </c>
    </row>
    <row r="1369" spans="1:18" ht="45" customHeight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6" t="s">
        <v>8299</v>
      </c>
      <c r="O1369" s="17" t="s">
        <v>8270</v>
      </c>
      <c r="P1369" s="18">
        <f>(((I1369/60)/60)/24)+DATE(1970,1,1)</f>
        <v>42322.044560185182</v>
      </c>
      <c r="Q1369" s="18">
        <f>(((J1369/60)/60)/24)+DATE(1970,1,1)</f>
        <v>42292.002893518518</v>
      </c>
      <c r="R1369" s="13">
        <f>YEAR(Q1369)</f>
        <v>2015</v>
      </c>
    </row>
    <row r="1370" spans="1:18" ht="45" customHeight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6" t="s">
        <v>8299</v>
      </c>
      <c r="O1370" s="17" t="s">
        <v>8270</v>
      </c>
      <c r="P1370" s="18">
        <f>(((I1370/60)/60)/24)+DATE(1970,1,1)</f>
        <v>42170.190902777773</v>
      </c>
      <c r="Q1370" s="18">
        <f>(((J1370/60)/60)/24)+DATE(1970,1,1)</f>
        <v>42146.190902777773</v>
      </c>
      <c r="R1370" s="13">
        <f>YEAR(Q1370)</f>
        <v>2015</v>
      </c>
    </row>
    <row r="1371" spans="1:18" ht="60" customHeight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6" t="s">
        <v>8299</v>
      </c>
      <c r="O1371" s="17" t="s">
        <v>8270</v>
      </c>
      <c r="P1371" s="18">
        <f>(((I1371/60)/60)/24)+DATE(1970,1,1)</f>
        <v>41740.594282407408</v>
      </c>
      <c r="Q1371" s="18">
        <f>(((J1371/60)/60)/24)+DATE(1970,1,1)</f>
        <v>41710.594282407408</v>
      </c>
      <c r="R1371" s="13">
        <f>YEAR(Q1371)</f>
        <v>2014</v>
      </c>
    </row>
    <row r="1372" spans="1:18" ht="30" customHeight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6" t="s">
        <v>8299</v>
      </c>
      <c r="O1372" s="17" t="s">
        <v>8270</v>
      </c>
      <c r="P1372" s="18">
        <f>(((I1372/60)/60)/24)+DATE(1970,1,1)</f>
        <v>41563.00335648148</v>
      </c>
      <c r="Q1372" s="18">
        <f>(((J1372/60)/60)/24)+DATE(1970,1,1)</f>
        <v>41548.00335648148</v>
      </c>
      <c r="R1372" s="13">
        <f>YEAR(Q1372)</f>
        <v>2013</v>
      </c>
    </row>
    <row r="1373" spans="1:18" ht="60" customHeight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6" t="s">
        <v>8299</v>
      </c>
      <c r="O1373" s="17" t="s">
        <v>8270</v>
      </c>
      <c r="P1373" s="18">
        <f>(((I1373/60)/60)/24)+DATE(1970,1,1)</f>
        <v>42131.758587962962</v>
      </c>
      <c r="Q1373" s="18">
        <f>(((J1373/60)/60)/24)+DATE(1970,1,1)</f>
        <v>42101.758587962962</v>
      </c>
      <c r="R1373" s="13">
        <f>YEAR(Q1373)</f>
        <v>2015</v>
      </c>
    </row>
    <row r="1374" spans="1:18" ht="30" customHeight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6" t="s">
        <v>8299</v>
      </c>
      <c r="O1374" s="17" t="s">
        <v>8270</v>
      </c>
      <c r="P1374" s="18">
        <f>(((I1374/60)/60)/24)+DATE(1970,1,1)</f>
        <v>41102.739953703705</v>
      </c>
      <c r="Q1374" s="18">
        <f>(((J1374/60)/60)/24)+DATE(1970,1,1)</f>
        <v>41072.739953703705</v>
      </c>
      <c r="R1374" s="13">
        <f>YEAR(Q1374)</f>
        <v>2012</v>
      </c>
    </row>
    <row r="1375" spans="1:18" ht="45" customHeight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6" t="s">
        <v>8299</v>
      </c>
      <c r="O1375" s="17" t="s">
        <v>8270</v>
      </c>
      <c r="P1375" s="18">
        <f>(((I1375/60)/60)/24)+DATE(1970,1,1)</f>
        <v>42734.95177083333</v>
      </c>
      <c r="Q1375" s="18">
        <f>(((J1375/60)/60)/24)+DATE(1970,1,1)</f>
        <v>42704.95177083333</v>
      </c>
      <c r="R1375" s="13">
        <f>YEAR(Q1375)</f>
        <v>2016</v>
      </c>
    </row>
    <row r="1376" spans="1:18" ht="60" customHeight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6" t="s">
        <v>8299</v>
      </c>
      <c r="O1376" s="17" t="s">
        <v>8270</v>
      </c>
      <c r="P1376" s="18">
        <f>(((I1376/60)/60)/24)+DATE(1970,1,1)</f>
        <v>42454.12023148148</v>
      </c>
      <c r="Q1376" s="18">
        <f>(((J1376/60)/60)/24)+DATE(1970,1,1)</f>
        <v>42424.161898148144</v>
      </c>
      <c r="R1376" s="13">
        <f>YEAR(Q1376)</f>
        <v>2016</v>
      </c>
    </row>
    <row r="1377" spans="1:18" ht="60" customHeight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6" t="s">
        <v>8299</v>
      </c>
      <c r="O1377" s="17" t="s">
        <v>8270</v>
      </c>
      <c r="P1377" s="18">
        <f>(((I1377/60)/60)/24)+DATE(1970,1,1)</f>
        <v>42750.066192129627</v>
      </c>
      <c r="Q1377" s="18">
        <f>(((J1377/60)/60)/24)+DATE(1970,1,1)</f>
        <v>42720.066192129627</v>
      </c>
      <c r="R1377" s="13">
        <f>YEAR(Q1377)</f>
        <v>2016</v>
      </c>
    </row>
    <row r="1378" spans="1:18" ht="30" customHeight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6" t="s">
        <v>8299</v>
      </c>
      <c r="O1378" s="17" t="s">
        <v>8270</v>
      </c>
      <c r="P1378" s="18">
        <f>(((I1378/60)/60)/24)+DATE(1970,1,1)</f>
        <v>42707.710717592592</v>
      </c>
      <c r="Q1378" s="18">
        <f>(((J1378/60)/60)/24)+DATE(1970,1,1)</f>
        <v>42677.669050925921</v>
      </c>
      <c r="R1378" s="13">
        <f>YEAR(Q1378)</f>
        <v>2016</v>
      </c>
    </row>
    <row r="1379" spans="1:18" ht="60" customHeight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6" t="s">
        <v>8299</v>
      </c>
      <c r="O1379" s="17" t="s">
        <v>8270</v>
      </c>
      <c r="P1379" s="18">
        <f>(((I1379/60)/60)/24)+DATE(1970,1,1)</f>
        <v>42769.174305555556</v>
      </c>
      <c r="Q1379" s="18">
        <f>(((J1379/60)/60)/24)+DATE(1970,1,1)</f>
        <v>42747.219560185185</v>
      </c>
      <c r="R1379" s="13">
        <f>YEAR(Q1379)</f>
        <v>2017</v>
      </c>
    </row>
    <row r="1380" spans="1:18" ht="15" customHeight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6" t="s">
        <v>8299</v>
      </c>
      <c r="O1380" s="17" t="s">
        <v>8270</v>
      </c>
      <c r="P1380" s="18">
        <f>(((I1380/60)/60)/24)+DATE(1970,1,1)</f>
        <v>42583.759374999994</v>
      </c>
      <c r="Q1380" s="18">
        <f>(((J1380/60)/60)/24)+DATE(1970,1,1)</f>
        <v>42568.759374999994</v>
      </c>
      <c r="R1380" s="13">
        <f>YEAR(Q1380)</f>
        <v>2016</v>
      </c>
    </row>
    <row r="1381" spans="1:18" ht="30" customHeight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6" t="s">
        <v>8299</v>
      </c>
      <c r="O1381" s="17" t="s">
        <v>8270</v>
      </c>
      <c r="P1381" s="18">
        <f>(((I1381/60)/60)/24)+DATE(1970,1,1)</f>
        <v>42160.491620370376</v>
      </c>
      <c r="Q1381" s="18">
        <f>(((J1381/60)/60)/24)+DATE(1970,1,1)</f>
        <v>42130.491620370376</v>
      </c>
      <c r="R1381" s="13">
        <f>YEAR(Q1381)</f>
        <v>2015</v>
      </c>
    </row>
    <row r="1382" spans="1:18" ht="45" customHeight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6" t="s">
        <v>8299</v>
      </c>
      <c r="O1382" s="17" t="s">
        <v>8270</v>
      </c>
      <c r="P1382" s="18">
        <f>(((I1382/60)/60)/24)+DATE(1970,1,1)</f>
        <v>42164.083333333328</v>
      </c>
      <c r="Q1382" s="18">
        <f>(((J1382/60)/60)/24)+DATE(1970,1,1)</f>
        <v>42141.762800925921</v>
      </c>
      <c r="R1382" s="13">
        <f>YEAR(Q1382)</f>
        <v>2015</v>
      </c>
    </row>
    <row r="1383" spans="1:18" ht="60" customHeight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6" t="s">
        <v>8299</v>
      </c>
      <c r="O1383" s="17" t="s">
        <v>8270</v>
      </c>
      <c r="P1383" s="18">
        <f>(((I1383/60)/60)/24)+DATE(1970,1,1)</f>
        <v>42733.214409722219</v>
      </c>
      <c r="Q1383" s="18">
        <f>(((J1383/60)/60)/24)+DATE(1970,1,1)</f>
        <v>42703.214409722219</v>
      </c>
      <c r="R1383" s="13">
        <f>YEAR(Q1383)</f>
        <v>2016</v>
      </c>
    </row>
    <row r="1384" spans="1:18" ht="45" customHeight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6" t="s">
        <v>8299</v>
      </c>
      <c r="O1384" s="17" t="s">
        <v>8270</v>
      </c>
      <c r="P1384" s="18">
        <f>(((I1384/60)/60)/24)+DATE(1970,1,1)</f>
        <v>41400.800185185188</v>
      </c>
      <c r="Q1384" s="18">
        <f>(((J1384/60)/60)/24)+DATE(1970,1,1)</f>
        <v>41370.800185185188</v>
      </c>
      <c r="R1384" s="13">
        <f>YEAR(Q1384)</f>
        <v>2013</v>
      </c>
    </row>
    <row r="1385" spans="1:18" ht="60" customHeight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6" t="s">
        <v>8299</v>
      </c>
      <c r="O1385" s="17" t="s">
        <v>8270</v>
      </c>
      <c r="P1385" s="18">
        <f>(((I1385/60)/60)/24)+DATE(1970,1,1)</f>
        <v>42727.074976851851</v>
      </c>
      <c r="Q1385" s="18">
        <f>(((J1385/60)/60)/24)+DATE(1970,1,1)</f>
        <v>42707.074976851851</v>
      </c>
      <c r="R1385" s="13">
        <f>YEAR(Q1385)</f>
        <v>2016</v>
      </c>
    </row>
    <row r="1386" spans="1:18" ht="45" customHeight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6" t="s">
        <v>8299</v>
      </c>
      <c r="O1386" s="17" t="s">
        <v>8270</v>
      </c>
      <c r="P1386" s="18">
        <f>(((I1386/60)/60)/24)+DATE(1970,1,1)</f>
        <v>42190.735208333332</v>
      </c>
      <c r="Q1386" s="18">
        <f>(((J1386/60)/60)/24)+DATE(1970,1,1)</f>
        <v>42160.735208333332</v>
      </c>
      <c r="R1386" s="13">
        <f>YEAR(Q1386)</f>
        <v>2015</v>
      </c>
    </row>
    <row r="1387" spans="1:18" ht="45" customHeight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6" t="s">
        <v>8299</v>
      </c>
      <c r="O1387" s="17" t="s">
        <v>8270</v>
      </c>
      <c r="P1387" s="18">
        <f>(((I1387/60)/60)/24)+DATE(1970,1,1)</f>
        <v>42489.507638888885</v>
      </c>
      <c r="Q1387" s="18">
        <f>(((J1387/60)/60)/24)+DATE(1970,1,1)</f>
        <v>42433.688900462963</v>
      </c>
      <c r="R1387" s="13">
        <f>YEAR(Q1387)</f>
        <v>2016</v>
      </c>
    </row>
    <row r="1388" spans="1:18" ht="30" customHeight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6" t="s">
        <v>8299</v>
      </c>
      <c r="O1388" s="17" t="s">
        <v>8270</v>
      </c>
      <c r="P1388" s="18">
        <f>(((I1388/60)/60)/24)+DATE(1970,1,1)</f>
        <v>42214.646863425922</v>
      </c>
      <c r="Q1388" s="18">
        <f>(((J1388/60)/60)/24)+DATE(1970,1,1)</f>
        <v>42184.646863425922</v>
      </c>
      <c r="R1388" s="13">
        <f>YEAR(Q1388)</f>
        <v>2015</v>
      </c>
    </row>
    <row r="1389" spans="1:18" ht="60" customHeight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6" t="s">
        <v>8299</v>
      </c>
      <c r="O1389" s="17" t="s">
        <v>8270</v>
      </c>
      <c r="P1389" s="18">
        <f>(((I1389/60)/60)/24)+DATE(1970,1,1)</f>
        <v>42158.1875</v>
      </c>
      <c r="Q1389" s="18">
        <f>(((J1389/60)/60)/24)+DATE(1970,1,1)</f>
        <v>42126.92123842593</v>
      </c>
      <c r="R1389" s="13">
        <f>YEAR(Q1389)</f>
        <v>2015</v>
      </c>
    </row>
    <row r="1390" spans="1:18" ht="60" customHeight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6" t="s">
        <v>8299</v>
      </c>
      <c r="O1390" s="17" t="s">
        <v>8270</v>
      </c>
      <c r="P1390" s="18">
        <f>(((I1390/60)/60)/24)+DATE(1970,1,1)</f>
        <v>42660.676388888889</v>
      </c>
      <c r="Q1390" s="18">
        <f>(((J1390/60)/60)/24)+DATE(1970,1,1)</f>
        <v>42634.614780092597</v>
      </c>
      <c r="R1390" s="13">
        <f>YEAR(Q1390)</f>
        <v>2016</v>
      </c>
    </row>
    <row r="1391" spans="1:18" ht="30" customHeight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6" t="s">
        <v>8299</v>
      </c>
      <c r="O1391" s="17" t="s">
        <v>8270</v>
      </c>
      <c r="P1391" s="18">
        <f>(((I1391/60)/60)/24)+DATE(1970,1,1)</f>
        <v>42595.480983796297</v>
      </c>
      <c r="Q1391" s="18">
        <f>(((J1391/60)/60)/24)+DATE(1970,1,1)</f>
        <v>42565.480983796297</v>
      </c>
      <c r="R1391" s="13">
        <f>YEAR(Q1391)</f>
        <v>2016</v>
      </c>
    </row>
    <row r="1392" spans="1:18" ht="45" customHeight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6" t="s">
        <v>8299</v>
      </c>
      <c r="O1392" s="17" t="s">
        <v>8270</v>
      </c>
      <c r="P1392" s="18">
        <f>(((I1392/60)/60)/24)+DATE(1970,1,1)</f>
        <v>42121.716666666667</v>
      </c>
      <c r="Q1392" s="18">
        <f>(((J1392/60)/60)/24)+DATE(1970,1,1)</f>
        <v>42087.803310185183</v>
      </c>
      <c r="R1392" s="13">
        <f>YEAR(Q1392)</f>
        <v>2015</v>
      </c>
    </row>
    <row r="1393" spans="1:18" ht="45" customHeight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6" t="s">
        <v>8299</v>
      </c>
      <c r="O1393" s="17" t="s">
        <v>8270</v>
      </c>
      <c r="P1393" s="18">
        <f>(((I1393/60)/60)/24)+DATE(1970,1,1)</f>
        <v>42238.207638888889</v>
      </c>
      <c r="Q1393" s="18">
        <f>(((J1393/60)/60)/24)+DATE(1970,1,1)</f>
        <v>42193.650671296295</v>
      </c>
      <c r="R1393" s="13">
        <f>YEAR(Q1393)</f>
        <v>2015</v>
      </c>
    </row>
    <row r="1394" spans="1:18" ht="45" customHeight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6" t="s">
        <v>8299</v>
      </c>
      <c r="O1394" s="17" t="s">
        <v>8270</v>
      </c>
      <c r="P1394" s="18">
        <f>(((I1394/60)/60)/24)+DATE(1970,1,1)</f>
        <v>42432.154930555553</v>
      </c>
      <c r="Q1394" s="18">
        <f>(((J1394/60)/60)/24)+DATE(1970,1,1)</f>
        <v>42401.154930555553</v>
      </c>
      <c r="R1394" s="13">
        <f>YEAR(Q1394)</f>
        <v>2016</v>
      </c>
    </row>
    <row r="1395" spans="1:18" ht="30" customHeight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6" t="s">
        <v>8299</v>
      </c>
      <c r="O1395" s="17" t="s">
        <v>8270</v>
      </c>
      <c r="P1395" s="18">
        <f>(((I1395/60)/60)/24)+DATE(1970,1,1)</f>
        <v>42583.681979166664</v>
      </c>
      <c r="Q1395" s="18">
        <f>(((J1395/60)/60)/24)+DATE(1970,1,1)</f>
        <v>42553.681979166664</v>
      </c>
      <c r="R1395" s="13">
        <f>YEAR(Q1395)</f>
        <v>2016</v>
      </c>
    </row>
    <row r="1396" spans="1:18" ht="45" customHeight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6" t="s">
        <v>8299</v>
      </c>
      <c r="O1396" s="17" t="s">
        <v>8270</v>
      </c>
      <c r="P1396" s="18">
        <f>(((I1396/60)/60)/24)+DATE(1970,1,1)</f>
        <v>42795.125</v>
      </c>
      <c r="Q1396" s="18">
        <f>(((J1396/60)/60)/24)+DATE(1970,1,1)</f>
        <v>42752.144976851851</v>
      </c>
      <c r="R1396" s="13">
        <f>YEAR(Q1396)</f>
        <v>2017</v>
      </c>
    </row>
    <row r="1397" spans="1:18" ht="30" customHeight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6" t="s">
        <v>8299</v>
      </c>
      <c r="O1397" s="17" t="s">
        <v>8270</v>
      </c>
      <c r="P1397" s="18">
        <f>(((I1397/60)/60)/24)+DATE(1970,1,1)</f>
        <v>42749.90834490741</v>
      </c>
      <c r="Q1397" s="18">
        <f>(((J1397/60)/60)/24)+DATE(1970,1,1)</f>
        <v>42719.90834490741</v>
      </c>
      <c r="R1397" s="13">
        <f>YEAR(Q1397)</f>
        <v>2016</v>
      </c>
    </row>
    <row r="1398" spans="1:18" ht="60" customHeight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6" t="s">
        <v>8299</v>
      </c>
      <c r="O1398" s="17" t="s">
        <v>8270</v>
      </c>
      <c r="P1398" s="18">
        <f>(((I1398/60)/60)/24)+DATE(1970,1,1)</f>
        <v>42048.99863425926</v>
      </c>
      <c r="Q1398" s="18">
        <f>(((J1398/60)/60)/24)+DATE(1970,1,1)</f>
        <v>42018.99863425926</v>
      </c>
      <c r="R1398" s="13">
        <f>YEAR(Q1398)</f>
        <v>2015</v>
      </c>
    </row>
    <row r="1399" spans="1:18" ht="45" customHeight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6" t="s">
        <v>8299</v>
      </c>
      <c r="O1399" s="17" t="s">
        <v>8270</v>
      </c>
      <c r="P1399" s="18">
        <f>(((I1399/60)/60)/24)+DATE(1970,1,1)</f>
        <v>42670.888194444444</v>
      </c>
      <c r="Q1399" s="18">
        <f>(((J1399/60)/60)/24)+DATE(1970,1,1)</f>
        <v>42640.917939814812</v>
      </c>
      <c r="R1399" s="13">
        <f>YEAR(Q1399)</f>
        <v>2016</v>
      </c>
    </row>
    <row r="1400" spans="1:18" ht="45" customHeight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6" t="s">
        <v>8299</v>
      </c>
      <c r="O1400" s="17" t="s">
        <v>8270</v>
      </c>
      <c r="P1400" s="18">
        <f>(((I1400/60)/60)/24)+DATE(1970,1,1)</f>
        <v>42556.874236111107</v>
      </c>
      <c r="Q1400" s="18">
        <f>(((J1400/60)/60)/24)+DATE(1970,1,1)</f>
        <v>42526.874236111107</v>
      </c>
      <c r="R1400" s="13">
        <f>YEAR(Q1400)</f>
        <v>2016</v>
      </c>
    </row>
    <row r="1401" spans="1:18" ht="45" customHeight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6" t="s">
        <v>8299</v>
      </c>
      <c r="O1401" s="17" t="s">
        <v>8270</v>
      </c>
      <c r="P1401" s="18">
        <f>(((I1401/60)/60)/24)+DATE(1970,1,1)</f>
        <v>41919.004317129627</v>
      </c>
      <c r="Q1401" s="18">
        <f>(((J1401/60)/60)/24)+DATE(1970,1,1)</f>
        <v>41889.004317129627</v>
      </c>
      <c r="R1401" s="13">
        <f>YEAR(Q1401)</f>
        <v>2014</v>
      </c>
    </row>
    <row r="1402" spans="1:18" ht="45" customHeight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6" t="s">
        <v>8299</v>
      </c>
      <c r="O1402" s="17" t="s">
        <v>8270</v>
      </c>
      <c r="P1402" s="18">
        <f>(((I1402/60)/60)/24)+DATE(1970,1,1)</f>
        <v>42533.229166666672</v>
      </c>
      <c r="Q1402" s="18">
        <f>(((J1402/60)/60)/24)+DATE(1970,1,1)</f>
        <v>42498.341122685189</v>
      </c>
      <c r="R1402" s="13">
        <f>YEAR(Q1402)</f>
        <v>2016</v>
      </c>
    </row>
    <row r="1403" spans="1:18" ht="60" customHeight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6" t="s">
        <v>8299</v>
      </c>
      <c r="O1403" s="17" t="s">
        <v>8270</v>
      </c>
      <c r="P1403" s="18">
        <f>(((I1403/60)/60)/24)+DATE(1970,1,1)</f>
        <v>41420.99622685185</v>
      </c>
      <c r="Q1403" s="18">
        <f>(((J1403/60)/60)/24)+DATE(1970,1,1)</f>
        <v>41399.99622685185</v>
      </c>
      <c r="R1403" s="13">
        <f>YEAR(Q1403)</f>
        <v>2013</v>
      </c>
    </row>
    <row r="1404" spans="1:18" ht="60" customHeight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6" t="s">
        <v>8299</v>
      </c>
      <c r="O1404" s="17" t="s">
        <v>8270</v>
      </c>
      <c r="P1404" s="18">
        <f>(((I1404/60)/60)/24)+DATE(1970,1,1)</f>
        <v>42125.011701388896</v>
      </c>
      <c r="Q1404" s="18">
        <f>(((J1404/60)/60)/24)+DATE(1970,1,1)</f>
        <v>42065.053368055553</v>
      </c>
      <c r="R1404" s="13">
        <f>YEAR(Q1404)</f>
        <v>2015</v>
      </c>
    </row>
    <row r="1405" spans="1:18" ht="60" customHeight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6" t="s">
        <v>8299</v>
      </c>
      <c r="O1405" s="17" t="s">
        <v>8270</v>
      </c>
      <c r="P1405" s="18">
        <f>(((I1405/60)/60)/24)+DATE(1970,1,1)</f>
        <v>41481.062905092593</v>
      </c>
      <c r="Q1405" s="18">
        <f>(((J1405/60)/60)/24)+DATE(1970,1,1)</f>
        <v>41451.062905092593</v>
      </c>
      <c r="R1405" s="13">
        <f>YEAR(Q1405)</f>
        <v>2013</v>
      </c>
    </row>
    <row r="1406" spans="1:18" ht="60" customHeight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6" t="s">
        <v>8296</v>
      </c>
      <c r="O1406" s="17" t="s">
        <v>8306</v>
      </c>
      <c r="P1406" s="18">
        <f>(((I1406/60)/60)/24)+DATE(1970,1,1)</f>
        <v>42057.510243055556</v>
      </c>
      <c r="Q1406" s="18">
        <f>(((J1406/60)/60)/24)+DATE(1970,1,1)</f>
        <v>42032.510243055556</v>
      </c>
      <c r="R1406" s="13">
        <f>YEAR(Q1406)</f>
        <v>2015</v>
      </c>
    </row>
    <row r="1407" spans="1:18" ht="30" customHeight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6" t="s">
        <v>8296</v>
      </c>
      <c r="O1407" s="17" t="s">
        <v>8306</v>
      </c>
      <c r="P1407" s="18">
        <f>(((I1407/60)/60)/24)+DATE(1970,1,1)</f>
        <v>41971.722233796296</v>
      </c>
      <c r="Q1407" s="18">
        <f>(((J1407/60)/60)/24)+DATE(1970,1,1)</f>
        <v>41941.680567129632</v>
      </c>
      <c r="R1407" s="13">
        <f>YEAR(Q1407)</f>
        <v>2014</v>
      </c>
    </row>
    <row r="1408" spans="1:18" ht="30" customHeight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6" t="s">
        <v>8296</v>
      </c>
      <c r="O1408" s="17" t="s">
        <v>8306</v>
      </c>
      <c r="P1408" s="18">
        <f>(((I1408/60)/60)/24)+DATE(1970,1,1)</f>
        <v>42350.416666666672</v>
      </c>
      <c r="Q1408" s="18">
        <f>(((J1408/60)/60)/24)+DATE(1970,1,1)</f>
        <v>42297.432951388888</v>
      </c>
      <c r="R1408" s="13">
        <f>YEAR(Q1408)</f>
        <v>2015</v>
      </c>
    </row>
    <row r="1409" spans="1:18" ht="45" customHeight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6" t="s">
        <v>8296</v>
      </c>
      <c r="O1409" s="17" t="s">
        <v>8306</v>
      </c>
      <c r="P1409" s="18">
        <f>(((I1409/60)/60)/24)+DATE(1970,1,1)</f>
        <v>41863.536782407406</v>
      </c>
      <c r="Q1409" s="18">
        <f>(((J1409/60)/60)/24)+DATE(1970,1,1)</f>
        <v>41838.536782407406</v>
      </c>
      <c r="R1409" s="13">
        <f>YEAR(Q1409)</f>
        <v>2014</v>
      </c>
    </row>
    <row r="1410" spans="1:18" ht="60" customHeight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6" t="s">
        <v>8296</v>
      </c>
      <c r="O1410" s="17" t="s">
        <v>8306</v>
      </c>
      <c r="P1410" s="18">
        <f>(((I1410/60)/60)/24)+DATE(1970,1,1)</f>
        <v>42321.913842592592</v>
      </c>
      <c r="Q1410" s="18">
        <f>(((J1410/60)/60)/24)+DATE(1970,1,1)</f>
        <v>42291.872175925921</v>
      </c>
      <c r="R1410" s="13">
        <f>YEAR(Q1410)</f>
        <v>2015</v>
      </c>
    </row>
    <row r="1411" spans="1:18" ht="45" customHeight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6" t="s">
        <v>8296</v>
      </c>
      <c r="O1411" s="17" t="s">
        <v>8306</v>
      </c>
      <c r="P1411" s="18">
        <f>(((I1411/60)/60)/24)+DATE(1970,1,1)</f>
        <v>42005.175173611111</v>
      </c>
      <c r="Q1411" s="18">
        <f>(((J1411/60)/60)/24)+DATE(1970,1,1)</f>
        <v>41945.133506944447</v>
      </c>
      <c r="R1411" s="13">
        <f>YEAR(Q1411)</f>
        <v>2014</v>
      </c>
    </row>
    <row r="1412" spans="1:18" ht="60" customHeight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6" t="s">
        <v>8296</v>
      </c>
      <c r="O1412" s="17" t="s">
        <v>8306</v>
      </c>
      <c r="P1412" s="18">
        <f>(((I1412/60)/60)/24)+DATE(1970,1,1)</f>
        <v>42524.318518518514</v>
      </c>
      <c r="Q1412" s="18">
        <f>(((J1412/60)/60)/24)+DATE(1970,1,1)</f>
        <v>42479.318518518514</v>
      </c>
      <c r="R1412" s="13">
        <f>YEAR(Q1412)</f>
        <v>2016</v>
      </c>
    </row>
    <row r="1413" spans="1:18" ht="60" customHeight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6" t="s">
        <v>8296</v>
      </c>
      <c r="O1413" s="17" t="s">
        <v>8306</v>
      </c>
      <c r="P1413" s="18">
        <f>(((I1413/60)/60)/24)+DATE(1970,1,1)</f>
        <v>42041.059027777781</v>
      </c>
      <c r="Q1413" s="18">
        <f>(((J1413/60)/60)/24)+DATE(1970,1,1)</f>
        <v>42013.059027777781</v>
      </c>
      <c r="R1413" s="13">
        <f>YEAR(Q1413)</f>
        <v>2015</v>
      </c>
    </row>
    <row r="1414" spans="1:18" ht="45" customHeight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6" t="s">
        <v>8296</v>
      </c>
      <c r="O1414" s="17" t="s">
        <v>8306</v>
      </c>
      <c r="P1414" s="18">
        <f>(((I1414/60)/60)/24)+DATE(1970,1,1)</f>
        <v>41977.063645833332</v>
      </c>
      <c r="Q1414" s="18">
        <f>(((J1414/60)/60)/24)+DATE(1970,1,1)</f>
        <v>41947.063645833332</v>
      </c>
      <c r="R1414" s="13">
        <f>YEAR(Q1414)</f>
        <v>2014</v>
      </c>
    </row>
    <row r="1415" spans="1:18" ht="60" customHeight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6" t="s">
        <v>8296</v>
      </c>
      <c r="O1415" s="17" t="s">
        <v>8306</v>
      </c>
      <c r="P1415" s="18">
        <f>(((I1415/60)/60)/24)+DATE(1970,1,1)</f>
        <v>42420.437152777777</v>
      </c>
      <c r="Q1415" s="18">
        <f>(((J1415/60)/60)/24)+DATE(1970,1,1)</f>
        <v>42360.437152777777</v>
      </c>
      <c r="R1415" s="13">
        <f>YEAR(Q1415)</f>
        <v>2015</v>
      </c>
    </row>
    <row r="1416" spans="1:18" ht="60" customHeight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6" t="s">
        <v>8296</v>
      </c>
      <c r="O1416" s="17" t="s">
        <v>8306</v>
      </c>
      <c r="P1416" s="18">
        <f>(((I1416/60)/60)/24)+DATE(1970,1,1)</f>
        <v>42738.25309027778</v>
      </c>
      <c r="Q1416" s="18">
        <f>(((J1416/60)/60)/24)+DATE(1970,1,1)</f>
        <v>42708.25309027778</v>
      </c>
      <c r="R1416" s="13">
        <f>YEAR(Q1416)</f>
        <v>2016</v>
      </c>
    </row>
    <row r="1417" spans="1:18" ht="45" customHeight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6" t="s">
        <v>8296</v>
      </c>
      <c r="O1417" s="17" t="s">
        <v>8306</v>
      </c>
      <c r="P1417" s="18">
        <f>(((I1417/60)/60)/24)+DATE(1970,1,1)</f>
        <v>42232.675821759258</v>
      </c>
      <c r="Q1417" s="18">
        <f>(((J1417/60)/60)/24)+DATE(1970,1,1)</f>
        <v>42192.675821759258</v>
      </c>
      <c r="R1417" s="13">
        <f>YEAR(Q1417)</f>
        <v>2015</v>
      </c>
    </row>
    <row r="1418" spans="1:18" ht="45" customHeight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6" t="s">
        <v>8296</v>
      </c>
      <c r="O1418" s="17" t="s">
        <v>8306</v>
      </c>
      <c r="P1418" s="18">
        <f>(((I1418/60)/60)/24)+DATE(1970,1,1)</f>
        <v>42329.967812499999</v>
      </c>
      <c r="Q1418" s="18">
        <f>(((J1418/60)/60)/24)+DATE(1970,1,1)</f>
        <v>42299.926145833335</v>
      </c>
      <c r="R1418" s="13">
        <f>YEAR(Q1418)</f>
        <v>2015</v>
      </c>
    </row>
    <row r="1419" spans="1:18" ht="45" customHeight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6" t="s">
        <v>8296</v>
      </c>
      <c r="O1419" s="17" t="s">
        <v>8306</v>
      </c>
      <c r="P1419" s="18">
        <f>(((I1419/60)/60)/24)+DATE(1970,1,1)</f>
        <v>42262.465972222228</v>
      </c>
      <c r="Q1419" s="18">
        <f>(((J1419/60)/60)/24)+DATE(1970,1,1)</f>
        <v>42232.15016203704</v>
      </c>
      <c r="R1419" s="13">
        <f>YEAR(Q1419)</f>
        <v>2015</v>
      </c>
    </row>
    <row r="1420" spans="1:18" ht="60" customHeight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6" t="s">
        <v>8296</v>
      </c>
      <c r="O1420" s="17" t="s">
        <v>8306</v>
      </c>
      <c r="P1420" s="18">
        <f>(((I1420/60)/60)/24)+DATE(1970,1,1)</f>
        <v>42425.456412037034</v>
      </c>
      <c r="Q1420" s="18">
        <f>(((J1420/60)/60)/24)+DATE(1970,1,1)</f>
        <v>42395.456412037034</v>
      </c>
      <c r="R1420" s="13">
        <f>YEAR(Q1420)</f>
        <v>2016</v>
      </c>
    </row>
    <row r="1421" spans="1:18" ht="60" customHeight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6" t="s">
        <v>8296</v>
      </c>
      <c r="O1421" s="17" t="s">
        <v>8306</v>
      </c>
      <c r="P1421" s="18">
        <f>(((I1421/60)/60)/24)+DATE(1970,1,1)</f>
        <v>42652.456238425926</v>
      </c>
      <c r="Q1421" s="18">
        <f>(((J1421/60)/60)/24)+DATE(1970,1,1)</f>
        <v>42622.456238425926</v>
      </c>
      <c r="R1421" s="13">
        <f>YEAR(Q1421)</f>
        <v>2016</v>
      </c>
    </row>
    <row r="1422" spans="1:18" ht="30" customHeight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6" t="s">
        <v>8296</v>
      </c>
      <c r="O1422" s="17" t="s">
        <v>8306</v>
      </c>
      <c r="P1422" s="18">
        <f>(((I1422/60)/60)/24)+DATE(1970,1,1)</f>
        <v>42549.667662037042</v>
      </c>
      <c r="Q1422" s="18">
        <f>(((J1422/60)/60)/24)+DATE(1970,1,1)</f>
        <v>42524.667662037042</v>
      </c>
      <c r="R1422" s="13">
        <f>YEAR(Q1422)</f>
        <v>2016</v>
      </c>
    </row>
    <row r="1423" spans="1:18" ht="60" customHeight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6" t="s">
        <v>8296</v>
      </c>
      <c r="O1423" s="17" t="s">
        <v>8306</v>
      </c>
      <c r="P1423" s="18">
        <f>(((I1423/60)/60)/24)+DATE(1970,1,1)</f>
        <v>42043.915613425925</v>
      </c>
      <c r="Q1423" s="18">
        <f>(((J1423/60)/60)/24)+DATE(1970,1,1)</f>
        <v>42013.915613425925</v>
      </c>
      <c r="R1423" s="13">
        <f>YEAR(Q1423)</f>
        <v>2015</v>
      </c>
    </row>
    <row r="1424" spans="1:18" ht="60" customHeight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6" t="s">
        <v>8296</v>
      </c>
      <c r="O1424" s="17" t="s">
        <v>8306</v>
      </c>
      <c r="P1424" s="18">
        <f>(((I1424/60)/60)/24)+DATE(1970,1,1)</f>
        <v>42634.239629629628</v>
      </c>
      <c r="Q1424" s="18">
        <f>(((J1424/60)/60)/24)+DATE(1970,1,1)</f>
        <v>42604.239629629628</v>
      </c>
      <c r="R1424" s="13">
        <f>YEAR(Q1424)</f>
        <v>2016</v>
      </c>
    </row>
    <row r="1425" spans="1:18" ht="60" customHeight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6" t="s">
        <v>8296</v>
      </c>
      <c r="O1425" s="17" t="s">
        <v>8306</v>
      </c>
      <c r="P1425" s="18">
        <f>(((I1425/60)/60)/24)+DATE(1970,1,1)</f>
        <v>42370.360312500001</v>
      </c>
      <c r="Q1425" s="18">
        <f>(((J1425/60)/60)/24)+DATE(1970,1,1)</f>
        <v>42340.360312500001</v>
      </c>
      <c r="R1425" s="13">
        <f>YEAR(Q1425)</f>
        <v>2015</v>
      </c>
    </row>
    <row r="1426" spans="1:18" ht="45" customHeight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6" t="s">
        <v>8296</v>
      </c>
      <c r="O1426" s="17" t="s">
        <v>8306</v>
      </c>
      <c r="P1426" s="18">
        <f>(((I1426/60)/60)/24)+DATE(1970,1,1)</f>
        <v>42689.759282407409</v>
      </c>
      <c r="Q1426" s="18">
        <f>(((J1426/60)/60)/24)+DATE(1970,1,1)</f>
        <v>42676.717615740738</v>
      </c>
      <c r="R1426" s="13">
        <f>YEAR(Q1426)</f>
        <v>2016</v>
      </c>
    </row>
    <row r="1427" spans="1:18" ht="60" customHeight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6" t="s">
        <v>8296</v>
      </c>
      <c r="O1427" s="17" t="s">
        <v>8306</v>
      </c>
      <c r="P1427" s="18">
        <f>(((I1427/60)/60)/24)+DATE(1970,1,1)</f>
        <v>42123.131469907406</v>
      </c>
      <c r="Q1427" s="18">
        <f>(((J1427/60)/60)/24)+DATE(1970,1,1)</f>
        <v>42093.131469907406</v>
      </c>
      <c r="R1427" s="13">
        <f>YEAR(Q1427)</f>
        <v>2015</v>
      </c>
    </row>
    <row r="1428" spans="1:18" ht="60" customHeight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6" t="s">
        <v>8296</v>
      </c>
      <c r="O1428" s="17" t="s">
        <v>8306</v>
      </c>
      <c r="P1428" s="18">
        <f>(((I1428/60)/60)/24)+DATE(1970,1,1)</f>
        <v>42240.390277777777</v>
      </c>
      <c r="Q1428" s="18">
        <f>(((J1428/60)/60)/24)+DATE(1970,1,1)</f>
        <v>42180.390277777777</v>
      </c>
      <c r="R1428" s="13">
        <f>YEAR(Q1428)</f>
        <v>2015</v>
      </c>
    </row>
    <row r="1429" spans="1:18" ht="60" customHeight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6" t="s">
        <v>8296</v>
      </c>
      <c r="O1429" s="17" t="s">
        <v>8306</v>
      </c>
      <c r="P1429" s="18">
        <f>(((I1429/60)/60)/24)+DATE(1970,1,1)</f>
        <v>42631.851678240739</v>
      </c>
      <c r="Q1429" s="18">
        <f>(((J1429/60)/60)/24)+DATE(1970,1,1)</f>
        <v>42601.851678240739</v>
      </c>
      <c r="R1429" s="13">
        <f>YEAR(Q1429)</f>
        <v>2016</v>
      </c>
    </row>
    <row r="1430" spans="1:18" ht="60" customHeight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6" t="s">
        <v>8296</v>
      </c>
      <c r="O1430" s="17" t="s">
        <v>8306</v>
      </c>
      <c r="P1430" s="18">
        <f>(((I1430/60)/60)/24)+DATE(1970,1,1)</f>
        <v>42462.338159722218</v>
      </c>
      <c r="Q1430" s="18">
        <f>(((J1430/60)/60)/24)+DATE(1970,1,1)</f>
        <v>42432.379826388889</v>
      </c>
      <c r="R1430" s="13">
        <f>YEAR(Q1430)</f>
        <v>2016</v>
      </c>
    </row>
    <row r="1431" spans="1:18" ht="45" customHeight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6" t="s">
        <v>8296</v>
      </c>
      <c r="O1431" s="17" t="s">
        <v>8306</v>
      </c>
      <c r="P1431" s="18">
        <f>(((I1431/60)/60)/24)+DATE(1970,1,1)</f>
        <v>42104.060671296291</v>
      </c>
      <c r="Q1431" s="18">
        <f>(((J1431/60)/60)/24)+DATE(1970,1,1)</f>
        <v>42074.060671296291</v>
      </c>
      <c r="R1431" s="13">
        <f>YEAR(Q1431)</f>
        <v>2015</v>
      </c>
    </row>
    <row r="1432" spans="1:18" ht="45" customHeight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6" t="s">
        <v>8296</v>
      </c>
      <c r="O1432" s="17" t="s">
        <v>8306</v>
      </c>
      <c r="P1432" s="18">
        <f>(((I1432/60)/60)/24)+DATE(1970,1,1)</f>
        <v>41992.813518518517</v>
      </c>
      <c r="Q1432" s="18">
        <f>(((J1432/60)/60)/24)+DATE(1970,1,1)</f>
        <v>41961.813518518517</v>
      </c>
      <c r="R1432" s="13">
        <f>YEAR(Q1432)</f>
        <v>2014</v>
      </c>
    </row>
    <row r="1433" spans="1:18" ht="60" customHeight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6" t="s">
        <v>8296</v>
      </c>
      <c r="O1433" s="17" t="s">
        <v>8306</v>
      </c>
      <c r="P1433" s="18">
        <f>(((I1433/60)/60)/24)+DATE(1970,1,1)</f>
        <v>42334.252500000002</v>
      </c>
      <c r="Q1433" s="18">
        <f>(((J1433/60)/60)/24)+DATE(1970,1,1)</f>
        <v>42304.210833333331</v>
      </c>
      <c r="R1433" s="13">
        <f>YEAR(Q1433)</f>
        <v>2015</v>
      </c>
    </row>
    <row r="1434" spans="1:18" ht="60" customHeight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6" t="s">
        <v>8296</v>
      </c>
      <c r="O1434" s="17" t="s">
        <v>8306</v>
      </c>
      <c r="P1434" s="18">
        <f>(((I1434/60)/60)/24)+DATE(1970,1,1)</f>
        <v>42205.780416666668</v>
      </c>
      <c r="Q1434" s="18">
        <f>(((J1434/60)/60)/24)+DATE(1970,1,1)</f>
        <v>42175.780416666668</v>
      </c>
      <c r="R1434" s="13">
        <f>YEAR(Q1434)</f>
        <v>2015</v>
      </c>
    </row>
    <row r="1435" spans="1:18" ht="60" customHeight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6" t="s">
        <v>8296</v>
      </c>
      <c r="O1435" s="17" t="s">
        <v>8306</v>
      </c>
      <c r="P1435" s="18">
        <f>(((I1435/60)/60)/24)+DATE(1970,1,1)</f>
        <v>42714.458333333328</v>
      </c>
      <c r="Q1435" s="18">
        <f>(((J1435/60)/60)/24)+DATE(1970,1,1)</f>
        <v>42673.625868055555</v>
      </c>
      <c r="R1435" s="13">
        <f>YEAR(Q1435)</f>
        <v>2016</v>
      </c>
    </row>
    <row r="1436" spans="1:18" ht="45" customHeight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6" t="s">
        <v>8296</v>
      </c>
      <c r="O1436" s="17" t="s">
        <v>8306</v>
      </c>
      <c r="P1436" s="18">
        <f>(((I1436/60)/60)/24)+DATE(1970,1,1)</f>
        <v>42163.625</v>
      </c>
      <c r="Q1436" s="18">
        <f>(((J1436/60)/60)/24)+DATE(1970,1,1)</f>
        <v>42142.767106481479</v>
      </c>
      <c r="R1436" s="13">
        <f>YEAR(Q1436)</f>
        <v>2015</v>
      </c>
    </row>
    <row r="1437" spans="1:18" ht="45" customHeight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6" t="s">
        <v>8296</v>
      </c>
      <c r="O1437" s="17" t="s">
        <v>8306</v>
      </c>
      <c r="P1437" s="18">
        <f>(((I1437/60)/60)/24)+DATE(1970,1,1)</f>
        <v>42288.780324074076</v>
      </c>
      <c r="Q1437" s="18">
        <f>(((J1437/60)/60)/24)+DATE(1970,1,1)</f>
        <v>42258.780324074076</v>
      </c>
      <c r="R1437" s="13">
        <f>YEAR(Q1437)</f>
        <v>2015</v>
      </c>
    </row>
    <row r="1438" spans="1:18" ht="60" customHeight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6" t="s">
        <v>8296</v>
      </c>
      <c r="O1438" s="17" t="s">
        <v>8306</v>
      </c>
      <c r="P1438" s="18">
        <f>(((I1438/60)/60)/24)+DATE(1970,1,1)</f>
        <v>42421.35019675926</v>
      </c>
      <c r="Q1438" s="18">
        <f>(((J1438/60)/60)/24)+DATE(1970,1,1)</f>
        <v>42391.35019675926</v>
      </c>
      <c r="R1438" s="13">
        <f>YEAR(Q1438)</f>
        <v>2016</v>
      </c>
    </row>
    <row r="1439" spans="1:18" ht="60" customHeight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6" t="s">
        <v>8296</v>
      </c>
      <c r="O1439" s="17" t="s">
        <v>8306</v>
      </c>
      <c r="P1439" s="18">
        <f>(((I1439/60)/60)/24)+DATE(1970,1,1)</f>
        <v>41833.207638888889</v>
      </c>
      <c r="Q1439" s="18">
        <f>(((J1439/60)/60)/24)+DATE(1970,1,1)</f>
        <v>41796.531701388885</v>
      </c>
      <c r="R1439" s="13">
        <f>YEAR(Q1439)</f>
        <v>2014</v>
      </c>
    </row>
    <row r="1440" spans="1:18" ht="60" customHeight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6" t="s">
        <v>8296</v>
      </c>
      <c r="O1440" s="17" t="s">
        <v>8306</v>
      </c>
      <c r="P1440" s="18">
        <f>(((I1440/60)/60)/24)+DATE(1970,1,1)</f>
        <v>42487.579861111109</v>
      </c>
      <c r="Q1440" s="18">
        <f>(((J1440/60)/60)/24)+DATE(1970,1,1)</f>
        <v>42457.871516203704</v>
      </c>
      <c r="R1440" s="13">
        <f>YEAR(Q1440)</f>
        <v>2016</v>
      </c>
    </row>
    <row r="1441" spans="1:18" ht="45" customHeight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6" t="s">
        <v>8296</v>
      </c>
      <c r="O1441" s="17" t="s">
        <v>8306</v>
      </c>
      <c r="P1441" s="18">
        <f>(((I1441/60)/60)/24)+DATE(1970,1,1)</f>
        <v>42070.829872685179</v>
      </c>
      <c r="Q1441" s="18">
        <f>(((J1441/60)/60)/24)+DATE(1970,1,1)</f>
        <v>42040.829872685179</v>
      </c>
      <c r="R1441" s="13">
        <f>YEAR(Q1441)</f>
        <v>2015</v>
      </c>
    </row>
    <row r="1442" spans="1:18" ht="60" customHeight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6" t="s">
        <v>8296</v>
      </c>
      <c r="O1442" s="17" t="s">
        <v>8306</v>
      </c>
      <c r="P1442" s="18">
        <f>(((I1442/60)/60)/24)+DATE(1970,1,1)</f>
        <v>42516.748414351852</v>
      </c>
      <c r="Q1442" s="18">
        <f>(((J1442/60)/60)/24)+DATE(1970,1,1)</f>
        <v>42486.748414351852</v>
      </c>
      <c r="R1442" s="13">
        <f>YEAR(Q1442)</f>
        <v>2016</v>
      </c>
    </row>
    <row r="1443" spans="1:18" ht="60" customHeight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6" t="s">
        <v>8296</v>
      </c>
      <c r="O1443" s="17" t="s">
        <v>8306</v>
      </c>
      <c r="P1443" s="18">
        <f>(((I1443/60)/60)/24)+DATE(1970,1,1)</f>
        <v>42258.765844907408</v>
      </c>
      <c r="Q1443" s="18">
        <f>(((J1443/60)/60)/24)+DATE(1970,1,1)</f>
        <v>42198.765844907408</v>
      </c>
      <c r="R1443" s="13">
        <f>YEAR(Q1443)</f>
        <v>2015</v>
      </c>
    </row>
    <row r="1444" spans="1:18" ht="60" customHeight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6" t="s">
        <v>8296</v>
      </c>
      <c r="O1444" s="17" t="s">
        <v>8306</v>
      </c>
      <c r="P1444" s="18">
        <f>(((I1444/60)/60)/24)+DATE(1970,1,1)</f>
        <v>42515.64534722222</v>
      </c>
      <c r="Q1444" s="18">
        <f>(((J1444/60)/60)/24)+DATE(1970,1,1)</f>
        <v>42485.64534722222</v>
      </c>
      <c r="R1444" s="13">
        <f>YEAR(Q1444)</f>
        <v>2016</v>
      </c>
    </row>
    <row r="1445" spans="1:18" ht="60" customHeight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6" t="s">
        <v>8296</v>
      </c>
      <c r="O1445" s="17" t="s">
        <v>8306</v>
      </c>
      <c r="P1445" s="18">
        <f>(((I1445/60)/60)/24)+DATE(1970,1,1)</f>
        <v>42737.926030092596</v>
      </c>
      <c r="Q1445" s="18">
        <f>(((J1445/60)/60)/24)+DATE(1970,1,1)</f>
        <v>42707.926030092596</v>
      </c>
      <c r="R1445" s="13">
        <f>YEAR(Q1445)</f>
        <v>2016</v>
      </c>
    </row>
    <row r="1446" spans="1:18" ht="45" customHeight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6" t="s">
        <v>8296</v>
      </c>
      <c r="O1446" s="17" t="s">
        <v>8306</v>
      </c>
      <c r="P1446" s="18">
        <f>(((I1446/60)/60)/24)+DATE(1970,1,1)</f>
        <v>42259.873402777783</v>
      </c>
      <c r="Q1446" s="18">
        <f>(((J1446/60)/60)/24)+DATE(1970,1,1)</f>
        <v>42199.873402777783</v>
      </c>
      <c r="R1446" s="13">
        <f>YEAR(Q1446)</f>
        <v>2015</v>
      </c>
    </row>
    <row r="1447" spans="1:18" ht="60" customHeight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6" t="s">
        <v>8296</v>
      </c>
      <c r="O1447" s="17" t="s">
        <v>8306</v>
      </c>
      <c r="P1447" s="18">
        <f>(((I1447/60)/60)/24)+DATE(1970,1,1)</f>
        <v>42169.542303240742</v>
      </c>
      <c r="Q1447" s="18">
        <f>(((J1447/60)/60)/24)+DATE(1970,1,1)</f>
        <v>42139.542303240742</v>
      </c>
      <c r="R1447" s="13">
        <f>YEAR(Q1447)</f>
        <v>2015</v>
      </c>
    </row>
    <row r="1448" spans="1:18" ht="60" customHeight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6" t="s">
        <v>8296</v>
      </c>
      <c r="O1448" s="17" t="s">
        <v>8306</v>
      </c>
      <c r="P1448" s="18">
        <f>(((I1448/60)/60)/24)+DATE(1970,1,1)</f>
        <v>42481.447662037041</v>
      </c>
      <c r="Q1448" s="18">
        <f>(((J1448/60)/60)/24)+DATE(1970,1,1)</f>
        <v>42461.447662037041</v>
      </c>
      <c r="R1448" s="13">
        <f>YEAR(Q1448)</f>
        <v>2016</v>
      </c>
    </row>
    <row r="1449" spans="1:18" ht="30" customHeight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6" t="s">
        <v>8296</v>
      </c>
      <c r="O1449" s="17" t="s">
        <v>8306</v>
      </c>
      <c r="P1449" s="18">
        <f>(((I1449/60)/60)/24)+DATE(1970,1,1)</f>
        <v>42559.730717592596</v>
      </c>
      <c r="Q1449" s="18">
        <f>(((J1449/60)/60)/24)+DATE(1970,1,1)</f>
        <v>42529.730717592596</v>
      </c>
      <c r="R1449" s="13">
        <f>YEAR(Q1449)</f>
        <v>2016</v>
      </c>
    </row>
    <row r="1450" spans="1:18" ht="60" customHeight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6" t="s">
        <v>8296</v>
      </c>
      <c r="O1450" s="17" t="s">
        <v>8306</v>
      </c>
      <c r="P1450" s="18">
        <f>(((I1450/60)/60)/24)+DATE(1970,1,1)</f>
        <v>42146.225694444445</v>
      </c>
      <c r="Q1450" s="18">
        <f>(((J1450/60)/60)/24)+DATE(1970,1,1)</f>
        <v>42115.936550925922</v>
      </c>
      <c r="R1450" s="13">
        <f>YEAR(Q1450)</f>
        <v>2015</v>
      </c>
    </row>
    <row r="1451" spans="1:18" ht="60" customHeight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6" t="s">
        <v>8296</v>
      </c>
      <c r="O1451" s="17" t="s">
        <v>8306</v>
      </c>
      <c r="P1451" s="18">
        <f>(((I1451/60)/60)/24)+DATE(1970,1,1)</f>
        <v>42134.811400462961</v>
      </c>
      <c r="Q1451" s="18">
        <f>(((J1451/60)/60)/24)+DATE(1970,1,1)</f>
        <v>42086.811400462961</v>
      </c>
      <c r="R1451" s="13">
        <f>YEAR(Q1451)</f>
        <v>2015</v>
      </c>
    </row>
    <row r="1452" spans="1:18" ht="60" customHeight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6" t="s">
        <v>8296</v>
      </c>
      <c r="O1452" s="17" t="s">
        <v>8306</v>
      </c>
      <c r="P1452" s="18">
        <f>(((I1452/60)/60)/24)+DATE(1970,1,1)</f>
        <v>42420.171261574069</v>
      </c>
      <c r="Q1452" s="18">
        <f>(((J1452/60)/60)/24)+DATE(1970,1,1)</f>
        <v>42390.171261574069</v>
      </c>
      <c r="R1452" s="13">
        <f>YEAR(Q1452)</f>
        <v>2016</v>
      </c>
    </row>
    <row r="1453" spans="1:18" ht="45" customHeight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6" t="s">
        <v>8296</v>
      </c>
      <c r="O1453" s="17" t="s">
        <v>8306</v>
      </c>
      <c r="P1453" s="18">
        <f>(((I1453/60)/60)/24)+DATE(1970,1,1)</f>
        <v>41962.00068287037</v>
      </c>
      <c r="Q1453" s="18">
        <f>(((J1453/60)/60)/24)+DATE(1970,1,1)</f>
        <v>41931.959016203706</v>
      </c>
      <c r="R1453" s="13">
        <f>YEAR(Q1453)</f>
        <v>2014</v>
      </c>
    </row>
    <row r="1454" spans="1:18" ht="45" customHeight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6" t="s">
        <v>8296</v>
      </c>
      <c r="O1454" s="17" t="s">
        <v>8306</v>
      </c>
      <c r="P1454" s="18">
        <f>(((I1454/60)/60)/24)+DATE(1970,1,1)</f>
        <v>41848.703275462962</v>
      </c>
      <c r="Q1454" s="18">
        <f>(((J1454/60)/60)/24)+DATE(1970,1,1)</f>
        <v>41818.703275462962</v>
      </c>
      <c r="R1454" s="13">
        <f>YEAR(Q1454)</f>
        <v>2014</v>
      </c>
    </row>
    <row r="1455" spans="1:18" ht="60" customHeight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6" t="s">
        <v>8296</v>
      </c>
      <c r="O1455" s="17" t="s">
        <v>8306</v>
      </c>
      <c r="P1455" s="18">
        <f>(((I1455/60)/60)/24)+DATE(1970,1,1)</f>
        <v>42840.654479166667</v>
      </c>
      <c r="Q1455" s="18">
        <f>(((J1455/60)/60)/24)+DATE(1970,1,1)</f>
        <v>42795.696145833332</v>
      </c>
      <c r="R1455" s="13">
        <f>YEAR(Q1455)</f>
        <v>2017</v>
      </c>
    </row>
    <row r="1456" spans="1:18" ht="60" customHeight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6" t="s">
        <v>8296</v>
      </c>
      <c r="O1456" s="17" t="s">
        <v>8306</v>
      </c>
      <c r="P1456" s="18">
        <f>(((I1456/60)/60)/24)+DATE(1970,1,1)</f>
        <v>42484.915972222225</v>
      </c>
      <c r="Q1456" s="18">
        <f>(((J1456/60)/60)/24)+DATE(1970,1,1)</f>
        <v>42463.866666666669</v>
      </c>
      <c r="R1456" s="13">
        <f>YEAR(Q1456)</f>
        <v>2016</v>
      </c>
    </row>
    <row r="1457" spans="1:18" ht="60" customHeight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6" t="s">
        <v>8296</v>
      </c>
      <c r="O1457" s="17" t="s">
        <v>8306</v>
      </c>
      <c r="P1457" s="18">
        <f>(((I1457/60)/60)/24)+DATE(1970,1,1)</f>
        <v>41887.568749999999</v>
      </c>
      <c r="Q1457" s="18">
        <f>(((J1457/60)/60)/24)+DATE(1970,1,1)</f>
        <v>41832.672685185185</v>
      </c>
      <c r="R1457" s="13">
        <f>YEAR(Q1457)</f>
        <v>2014</v>
      </c>
    </row>
    <row r="1458" spans="1:18" ht="30" customHeight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6" t="s">
        <v>8296</v>
      </c>
      <c r="O1458" s="17" t="s">
        <v>8306</v>
      </c>
      <c r="P1458" s="18">
        <f>(((I1458/60)/60)/24)+DATE(1970,1,1)</f>
        <v>42738.668576388889</v>
      </c>
      <c r="Q1458" s="18">
        <f>(((J1458/60)/60)/24)+DATE(1970,1,1)</f>
        <v>42708.668576388889</v>
      </c>
      <c r="R1458" s="13">
        <f>YEAR(Q1458)</f>
        <v>2016</v>
      </c>
    </row>
    <row r="1459" spans="1:18" ht="30" customHeight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6" t="s">
        <v>8296</v>
      </c>
      <c r="O1459" s="17" t="s">
        <v>8306</v>
      </c>
      <c r="P1459" s="18">
        <f>(((I1459/60)/60)/24)+DATE(1970,1,1)</f>
        <v>42319.938009259262</v>
      </c>
      <c r="Q1459" s="18">
        <f>(((J1459/60)/60)/24)+DATE(1970,1,1)</f>
        <v>42289.89634259259</v>
      </c>
      <c r="R1459" s="13">
        <f>YEAR(Q1459)</f>
        <v>2015</v>
      </c>
    </row>
    <row r="1460" spans="1:18" ht="60" customHeight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6" t="s">
        <v>8296</v>
      </c>
      <c r="O1460" s="17" t="s">
        <v>8306</v>
      </c>
      <c r="P1460" s="18">
        <f>(((I1460/60)/60)/24)+DATE(1970,1,1)</f>
        <v>41862.166666666664</v>
      </c>
      <c r="Q1460" s="18">
        <f>(((J1460/60)/60)/24)+DATE(1970,1,1)</f>
        <v>41831.705555555556</v>
      </c>
      <c r="R1460" s="13">
        <f>YEAR(Q1460)</f>
        <v>2014</v>
      </c>
    </row>
    <row r="1461" spans="1:18" ht="45" customHeight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6" t="s">
        <v>8296</v>
      </c>
      <c r="O1461" s="17" t="s">
        <v>8306</v>
      </c>
      <c r="P1461" s="18">
        <f>(((I1461/60)/60)/24)+DATE(1970,1,1)</f>
        <v>42340.725694444445</v>
      </c>
      <c r="Q1461" s="18">
        <f>(((J1461/60)/60)/24)+DATE(1970,1,1)</f>
        <v>42312.204814814817</v>
      </c>
      <c r="R1461" s="13">
        <f>YEAR(Q1461)</f>
        <v>2015</v>
      </c>
    </row>
    <row r="1462" spans="1:18" ht="45" customHeight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6" t="s">
        <v>8296</v>
      </c>
      <c r="O1462" s="17" t="s">
        <v>8306</v>
      </c>
      <c r="P1462" s="18">
        <f>(((I1462/60)/60)/24)+DATE(1970,1,1)</f>
        <v>41973.989583333328</v>
      </c>
      <c r="Q1462" s="18">
        <f>(((J1462/60)/60)/24)+DATE(1970,1,1)</f>
        <v>41915.896967592591</v>
      </c>
      <c r="R1462" s="13">
        <f>YEAR(Q1462)</f>
        <v>2014</v>
      </c>
    </row>
    <row r="1463" spans="1:18" ht="30" customHeight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6" t="s">
        <v>8296</v>
      </c>
      <c r="O1463" s="17" t="s">
        <v>8307</v>
      </c>
      <c r="P1463" s="18">
        <f>(((I1463/60)/60)/24)+DATE(1970,1,1)</f>
        <v>41933</v>
      </c>
      <c r="Q1463" s="18">
        <f>(((J1463/60)/60)/24)+DATE(1970,1,1)</f>
        <v>41899.645300925928</v>
      </c>
      <c r="R1463" s="13">
        <f>YEAR(Q1463)</f>
        <v>2014</v>
      </c>
    </row>
    <row r="1464" spans="1:18" ht="30" customHeight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6" t="s">
        <v>8296</v>
      </c>
      <c r="O1464" s="17" t="s">
        <v>8307</v>
      </c>
      <c r="P1464" s="18">
        <f>(((I1464/60)/60)/24)+DATE(1970,1,1)</f>
        <v>41374.662858796299</v>
      </c>
      <c r="Q1464" s="18">
        <f>(((J1464/60)/60)/24)+DATE(1970,1,1)</f>
        <v>41344.662858796299</v>
      </c>
      <c r="R1464" s="13">
        <f>YEAR(Q1464)</f>
        <v>2013</v>
      </c>
    </row>
    <row r="1465" spans="1:18" ht="60" customHeight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6" t="s">
        <v>8296</v>
      </c>
      <c r="O1465" s="17" t="s">
        <v>8307</v>
      </c>
      <c r="P1465" s="18">
        <f>(((I1465/60)/60)/24)+DATE(1970,1,1)</f>
        <v>41371.869652777779</v>
      </c>
      <c r="Q1465" s="18">
        <f>(((J1465/60)/60)/24)+DATE(1970,1,1)</f>
        <v>41326.911319444444</v>
      </c>
      <c r="R1465" s="13">
        <f>YEAR(Q1465)</f>
        <v>2013</v>
      </c>
    </row>
    <row r="1466" spans="1:18" ht="15" customHeight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6" t="s">
        <v>8296</v>
      </c>
      <c r="O1466" s="17" t="s">
        <v>8307</v>
      </c>
      <c r="P1466" s="18">
        <f>(((I1466/60)/60)/24)+DATE(1970,1,1)</f>
        <v>41321.661550925928</v>
      </c>
      <c r="Q1466" s="18">
        <f>(((J1466/60)/60)/24)+DATE(1970,1,1)</f>
        <v>41291.661550925928</v>
      </c>
      <c r="R1466" s="13">
        <f>YEAR(Q1466)</f>
        <v>2013</v>
      </c>
    </row>
    <row r="1467" spans="1:18" ht="60" customHeight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6" t="s">
        <v>8296</v>
      </c>
      <c r="O1467" s="17" t="s">
        <v>8307</v>
      </c>
      <c r="P1467" s="18">
        <f>(((I1467/60)/60)/24)+DATE(1970,1,1)</f>
        <v>40990.125</v>
      </c>
      <c r="Q1467" s="18">
        <f>(((J1467/60)/60)/24)+DATE(1970,1,1)</f>
        <v>40959.734398148146</v>
      </c>
      <c r="R1467" s="13">
        <f>YEAR(Q1467)</f>
        <v>2012</v>
      </c>
    </row>
    <row r="1468" spans="1:18" ht="60" customHeight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6" t="s">
        <v>8296</v>
      </c>
      <c r="O1468" s="17" t="s">
        <v>8307</v>
      </c>
      <c r="P1468" s="18">
        <f>(((I1468/60)/60)/24)+DATE(1970,1,1)</f>
        <v>42381.208333333328</v>
      </c>
      <c r="Q1468" s="18">
        <f>(((J1468/60)/60)/24)+DATE(1970,1,1)</f>
        <v>42340.172060185185</v>
      </c>
      <c r="R1468" s="13">
        <f>YEAR(Q1468)</f>
        <v>2015</v>
      </c>
    </row>
    <row r="1469" spans="1:18" ht="30" customHeight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6" t="s">
        <v>8296</v>
      </c>
      <c r="O1469" s="17" t="s">
        <v>8307</v>
      </c>
      <c r="P1469" s="18">
        <f>(((I1469/60)/60)/24)+DATE(1970,1,1)</f>
        <v>40993.760243055556</v>
      </c>
      <c r="Q1469" s="18">
        <f>(((J1469/60)/60)/24)+DATE(1970,1,1)</f>
        <v>40933.80190972222</v>
      </c>
      <c r="R1469" s="13">
        <f>YEAR(Q1469)</f>
        <v>2012</v>
      </c>
    </row>
    <row r="1470" spans="1:18" ht="60" customHeight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6" t="s">
        <v>8296</v>
      </c>
      <c r="O1470" s="17" t="s">
        <v>8307</v>
      </c>
      <c r="P1470" s="18">
        <f>(((I1470/60)/60)/24)+DATE(1970,1,1)</f>
        <v>40706.014456018522</v>
      </c>
      <c r="Q1470" s="18">
        <f>(((J1470/60)/60)/24)+DATE(1970,1,1)</f>
        <v>40646.014456018522</v>
      </c>
      <c r="R1470" s="13">
        <f>YEAR(Q1470)</f>
        <v>2011</v>
      </c>
    </row>
    <row r="1471" spans="1:18" ht="45" customHeight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6" t="s">
        <v>8296</v>
      </c>
      <c r="O1471" s="17" t="s">
        <v>8307</v>
      </c>
      <c r="P1471" s="18">
        <f>(((I1471/60)/60)/24)+DATE(1970,1,1)</f>
        <v>41320.598483796297</v>
      </c>
      <c r="Q1471" s="18">
        <f>(((J1471/60)/60)/24)+DATE(1970,1,1)</f>
        <v>41290.598483796297</v>
      </c>
      <c r="R1471" s="13">
        <f>YEAR(Q1471)</f>
        <v>2013</v>
      </c>
    </row>
    <row r="1472" spans="1:18" ht="60" customHeight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6" t="s">
        <v>8296</v>
      </c>
      <c r="O1472" s="17" t="s">
        <v>8307</v>
      </c>
      <c r="P1472" s="18">
        <f>(((I1472/60)/60)/24)+DATE(1970,1,1)</f>
        <v>41271.827118055553</v>
      </c>
      <c r="Q1472" s="18">
        <f>(((J1472/60)/60)/24)+DATE(1970,1,1)</f>
        <v>41250.827118055553</v>
      </c>
      <c r="R1472" s="13">
        <f>YEAR(Q1472)</f>
        <v>2012</v>
      </c>
    </row>
    <row r="1473" spans="1:18" ht="60" customHeight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6" t="s">
        <v>8296</v>
      </c>
      <c r="O1473" s="17" t="s">
        <v>8307</v>
      </c>
      <c r="P1473" s="18">
        <f>(((I1473/60)/60)/24)+DATE(1970,1,1)</f>
        <v>42103.957569444443</v>
      </c>
      <c r="Q1473" s="18">
        <f>(((J1473/60)/60)/24)+DATE(1970,1,1)</f>
        <v>42073.957569444443</v>
      </c>
      <c r="R1473" s="13">
        <f>YEAR(Q1473)</f>
        <v>2015</v>
      </c>
    </row>
    <row r="1474" spans="1:18" ht="60" customHeight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6" t="s">
        <v>8296</v>
      </c>
      <c r="O1474" s="17" t="s">
        <v>8307</v>
      </c>
      <c r="P1474" s="18">
        <f>(((I1474/60)/60)/24)+DATE(1970,1,1)</f>
        <v>41563.542858796296</v>
      </c>
      <c r="Q1474" s="18">
        <f>(((J1474/60)/60)/24)+DATE(1970,1,1)</f>
        <v>41533.542858796296</v>
      </c>
      <c r="R1474" s="13">
        <f>YEAR(Q1474)</f>
        <v>2013</v>
      </c>
    </row>
    <row r="1475" spans="1:18" ht="15" customHeight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6" t="s">
        <v>8296</v>
      </c>
      <c r="O1475" s="17" t="s">
        <v>8307</v>
      </c>
      <c r="P1475" s="18">
        <f>(((I1475/60)/60)/24)+DATE(1970,1,1)</f>
        <v>40969.979618055557</v>
      </c>
      <c r="Q1475" s="18">
        <f>(((J1475/60)/60)/24)+DATE(1970,1,1)</f>
        <v>40939.979618055557</v>
      </c>
      <c r="R1475" s="13">
        <f>YEAR(Q1475)</f>
        <v>2012</v>
      </c>
    </row>
    <row r="1476" spans="1:18" ht="60" customHeight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6" t="s">
        <v>8296</v>
      </c>
      <c r="O1476" s="17" t="s">
        <v>8307</v>
      </c>
      <c r="P1476" s="18">
        <f>(((I1476/60)/60)/24)+DATE(1970,1,1)</f>
        <v>41530.727916666663</v>
      </c>
      <c r="Q1476" s="18">
        <f>(((J1476/60)/60)/24)+DATE(1970,1,1)</f>
        <v>41500.727916666663</v>
      </c>
      <c r="R1476" s="13">
        <f>YEAR(Q1476)</f>
        <v>2013</v>
      </c>
    </row>
    <row r="1477" spans="1:18" ht="45" customHeight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6" t="s">
        <v>8296</v>
      </c>
      <c r="O1477" s="17" t="s">
        <v>8307</v>
      </c>
      <c r="P1477" s="18">
        <f>(((I1477/60)/60)/24)+DATE(1970,1,1)</f>
        <v>41993.207638888889</v>
      </c>
      <c r="Q1477" s="18">
        <f>(((J1477/60)/60)/24)+DATE(1970,1,1)</f>
        <v>41960.722951388889</v>
      </c>
      <c r="R1477" s="13">
        <f>YEAR(Q1477)</f>
        <v>2014</v>
      </c>
    </row>
    <row r="1478" spans="1:18" ht="45" customHeight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6" t="s">
        <v>8296</v>
      </c>
      <c r="O1478" s="17" t="s">
        <v>8307</v>
      </c>
      <c r="P1478" s="18">
        <f>(((I1478/60)/60)/24)+DATE(1970,1,1)</f>
        <v>40796.041921296295</v>
      </c>
      <c r="Q1478" s="18">
        <f>(((J1478/60)/60)/24)+DATE(1970,1,1)</f>
        <v>40766.041921296295</v>
      </c>
      <c r="R1478" s="13">
        <f>YEAR(Q1478)</f>
        <v>2011</v>
      </c>
    </row>
    <row r="1479" spans="1:18" ht="60" customHeight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6" t="s">
        <v>8296</v>
      </c>
      <c r="O1479" s="17" t="s">
        <v>8307</v>
      </c>
      <c r="P1479" s="18">
        <f>(((I1479/60)/60)/24)+DATE(1970,1,1)</f>
        <v>40900.125</v>
      </c>
      <c r="Q1479" s="18">
        <f>(((J1479/60)/60)/24)+DATE(1970,1,1)</f>
        <v>40840.615787037037</v>
      </c>
      <c r="R1479" s="13">
        <f>YEAR(Q1479)</f>
        <v>2011</v>
      </c>
    </row>
    <row r="1480" spans="1:18" ht="60" customHeight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6" t="s">
        <v>8296</v>
      </c>
      <c r="O1480" s="17" t="s">
        <v>8307</v>
      </c>
      <c r="P1480" s="18">
        <f>(((I1480/60)/60)/24)+DATE(1970,1,1)</f>
        <v>41408.871678240743</v>
      </c>
      <c r="Q1480" s="18">
        <f>(((J1480/60)/60)/24)+DATE(1970,1,1)</f>
        <v>41394.871678240743</v>
      </c>
      <c r="R1480" s="13">
        <f>YEAR(Q1480)</f>
        <v>2013</v>
      </c>
    </row>
    <row r="1481" spans="1:18" ht="60" customHeight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6" t="s">
        <v>8296</v>
      </c>
      <c r="O1481" s="17" t="s">
        <v>8307</v>
      </c>
      <c r="P1481" s="18">
        <f>(((I1481/60)/60)/24)+DATE(1970,1,1)</f>
        <v>41769.165972222225</v>
      </c>
      <c r="Q1481" s="18">
        <f>(((J1481/60)/60)/24)+DATE(1970,1,1)</f>
        <v>41754.745243055557</v>
      </c>
      <c r="R1481" s="13">
        <f>YEAR(Q1481)</f>
        <v>2014</v>
      </c>
    </row>
    <row r="1482" spans="1:18" ht="60" customHeight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6" t="s">
        <v>8296</v>
      </c>
      <c r="O1482" s="17" t="s">
        <v>8307</v>
      </c>
      <c r="P1482" s="18">
        <f>(((I1482/60)/60)/24)+DATE(1970,1,1)</f>
        <v>41481.708333333336</v>
      </c>
      <c r="Q1482" s="18">
        <f>(((J1482/60)/60)/24)+DATE(1970,1,1)</f>
        <v>41464.934016203704</v>
      </c>
      <c r="R1482" s="13">
        <f>YEAR(Q1482)</f>
        <v>2013</v>
      </c>
    </row>
    <row r="1483" spans="1:18" ht="60" customHeight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6" t="s">
        <v>8296</v>
      </c>
      <c r="O1483" s="17" t="s">
        <v>8298</v>
      </c>
      <c r="P1483" s="18">
        <f>(((I1483/60)/60)/24)+DATE(1970,1,1)</f>
        <v>41580.922974537039</v>
      </c>
      <c r="Q1483" s="18">
        <f>(((J1483/60)/60)/24)+DATE(1970,1,1)</f>
        <v>41550.922974537039</v>
      </c>
      <c r="R1483" s="13">
        <f>YEAR(Q1483)</f>
        <v>2013</v>
      </c>
    </row>
    <row r="1484" spans="1:18" ht="45" customHeight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6" t="s">
        <v>8296</v>
      </c>
      <c r="O1484" s="17" t="s">
        <v>8298</v>
      </c>
      <c r="P1484" s="18">
        <f>(((I1484/60)/60)/24)+DATE(1970,1,1)</f>
        <v>41159.32708333333</v>
      </c>
      <c r="Q1484" s="18">
        <f>(((J1484/60)/60)/24)+DATE(1970,1,1)</f>
        <v>41136.85805555556</v>
      </c>
      <c r="R1484" s="13">
        <f>YEAR(Q1484)</f>
        <v>2012</v>
      </c>
    </row>
    <row r="1485" spans="1:18" ht="60" customHeight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6" t="s">
        <v>8296</v>
      </c>
      <c r="O1485" s="17" t="s">
        <v>8298</v>
      </c>
      <c r="P1485" s="18">
        <f>(((I1485/60)/60)/24)+DATE(1970,1,1)</f>
        <v>42573.192997685182</v>
      </c>
      <c r="Q1485" s="18">
        <f>(((J1485/60)/60)/24)+DATE(1970,1,1)</f>
        <v>42548.192997685182</v>
      </c>
      <c r="R1485" s="13">
        <f>YEAR(Q1485)</f>
        <v>2016</v>
      </c>
    </row>
    <row r="1486" spans="1:18" ht="15" customHeight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6" t="s">
        <v>8296</v>
      </c>
      <c r="O1486" s="17" t="s">
        <v>8298</v>
      </c>
      <c r="P1486" s="18">
        <f>(((I1486/60)/60)/24)+DATE(1970,1,1)</f>
        <v>41111.618750000001</v>
      </c>
      <c r="Q1486" s="18">
        <f>(((J1486/60)/60)/24)+DATE(1970,1,1)</f>
        <v>41053.200960648144</v>
      </c>
      <c r="R1486" s="13">
        <f>YEAR(Q1486)</f>
        <v>2012</v>
      </c>
    </row>
    <row r="1487" spans="1:18" ht="60" customHeight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6" t="s">
        <v>8296</v>
      </c>
      <c r="O1487" s="17" t="s">
        <v>8298</v>
      </c>
      <c r="P1487" s="18">
        <f>(((I1487/60)/60)/24)+DATE(1970,1,1)</f>
        <v>42175.795983796299</v>
      </c>
      <c r="Q1487" s="18">
        <f>(((J1487/60)/60)/24)+DATE(1970,1,1)</f>
        <v>42130.795983796299</v>
      </c>
      <c r="R1487" s="13">
        <f>YEAR(Q1487)</f>
        <v>2015</v>
      </c>
    </row>
    <row r="1488" spans="1:18" ht="60" customHeight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6" t="s">
        <v>8296</v>
      </c>
      <c r="O1488" s="17" t="s">
        <v>8298</v>
      </c>
      <c r="P1488" s="18">
        <f>(((I1488/60)/60)/24)+DATE(1970,1,1)</f>
        <v>42062.168530092589</v>
      </c>
      <c r="Q1488" s="18">
        <f>(((J1488/60)/60)/24)+DATE(1970,1,1)</f>
        <v>42032.168530092589</v>
      </c>
      <c r="R1488" s="13">
        <f>YEAR(Q1488)</f>
        <v>2015</v>
      </c>
    </row>
    <row r="1489" spans="1:18" ht="45" customHeight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6" t="s">
        <v>8296</v>
      </c>
      <c r="O1489" s="17" t="s">
        <v>8298</v>
      </c>
      <c r="P1489" s="18">
        <f>(((I1489/60)/60)/24)+DATE(1970,1,1)</f>
        <v>42584.917488425926</v>
      </c>
      <c r="Q1489" s="18">
        <f>(((J1489/60)/60)/24)+DATE(1970,1,1)</f>
        <v>42554.917488425926</v>
      </c>
      <c r="R1489" s="13">
        <f>YEAR(Q1489)</f>
        <v>2016</v>
      </c>
    </row>
    <row r="1490" spans="1:18" ht="45" customHeight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6" t="s">
        <v>8296</v>
      </c>
      <c r="O1490" s="17" t="s">
        <v>8298</v>
      </c>
      <c r="P1490" s="18">
        <f>(((I1490/60)/60)/24)+DATE(1970,1,1)</f>
        <v>41644.563194444447</v>
      </c>
      <c r="Q1490" s="18">
        <f>(((J1490/60)/60)/24)+DATE(1970,1,1)</f>
        <v>41614.563194444447</v>
      </c>
      <c r="R1490" s="13">
        <f>YEAR(Q1490)</f>
        <v>2013</v>
      </c>
    </row>
    <row r="1491" spans="1:18" ht="45" customHeight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6" t="s">
        <v>8296</v>
      </c>
      <c r="O1491" s="17" t="s">
        <v>8298</v>
      </c>
      <c r="P1491" s="18">
        <f>(((I1491/60)/60)/24)+DATE(1970,1,1)</f>
        <v>41228.653379629628</v>
      </c>
      <c r="Q1491" s="18">
        <f>(((J1491/60)/60)/24)+DATE(1970,1,1)</f>
        <v>41198.611712962964</v>
      </c>
      <c r="R1491" s="13">
        <f>YEAR(Q1491)</f>
        <v>2012</v>
      </c>
    </row>
    <row r="1492" spans="1:18" ht="45" customHeight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6" t="s">
        <v>8296</v>
      </c>
      <c r="O1492" s="17" t="s">
        <v>8298</v>
      </c>
      <c r="P1492" s="18">
        <f>(((I1492/60)/60)/24)+DATE(1970,1,1)</f>
        <v>41549.561041666668</v>
      </c>
      <c r="Q1492" s="18">
        <f>(((J1492/60)/60)/24)+DATE(1970,1,1)</f>
        <v>41520.561041666668</v>
      </c>
      <c r="R1492" s="13">
        <f>YEAR(Q1492)</f>
        <v>2013</v>
      </c>
    </row>
    <row r="1493" spans="1:18" ht="45" customHeight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6" t="s">
        <v>8296</v>
      </c>
      <c r="O1493" s="17" t="s">
        <v>8298</v>
      </c>
      <c r="P1493" s="18">
        <f>(((I1493/60)/60)/24)+DATE(1970,1,1)</f>
        <v>42050.651388888888</v>
      </c>
      <c r="Q1493" s="18">
        <f>(((J1493/60)/60)/24)+DATE(1970,1,1)</f>
        <v>41991.713460648149</v>
      </c>
      <c r="R1493" s="13">
        <f>YEAR(Q1493)</f>
        <v>2014</v>
      </c>
    </row>
    <row r="1494" spans="1:18" ht="60" customHeight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6" t="s">
        <v>8296</v>
      </c>
      <c r="O1494" s="17" t="s">
        <v>8298</v>
      </c>
      <c r="P1494" s="18">
        <f>(((I1494/60)/60)/24)+DATE(1970,1,1)</f>
        <v>40712.884791666671</v>
      </c>
      <c r="Q1494" s="18">
        <f>(((J1494/60)/60)/24)+DATE(1970,1,1)</f>
        <v>40682.884791666671</v>
      </c>
      <c r="R1494" s="13">
        <f>YEAR(Q1494)</f>
        <v>2011</v>
      </c>
    </row>
    <row r="1495" spans="1:18" ht="45" customHeight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6" t="s">
        <v>8296</v>
      </c>
      <c r="O1495" s="17" t="s">
        <v>8298</v>
      </c>
      <c r="P1495" s="18">
        <f>(((I1495/60)/60)/24)+DATE(1970,1,1)</f>
        <v>41441.866608796299</v>
      </c>
      <c r="Q1495" s="18">
        <f>(((J1495/60)/60)/24)+DATE(1970,1,1)</f>
        <v>41411.866608796299</v>
      </c>
      <c r="R1495" s="13">
        <f>YEAR(Q1495)</f>
        <v>2013</v>
      </c>
    </row>
    <row r="1496" spans="1:18" ht="60" customHeight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6" t="s">
        <v>8296</v>
      </c>
      <c r="O1496" s="17" t="s">
        <v>8298</v>
      </c>
      <c r="P1496" s="18">
        <f>(((I1496/60)/60)/24)+DATE(1970,1,1)</f>
        <v>42097.651388888888</v>
      </c>
      <c r="Q1496" s="18">
        <f>(((J1496/60)/60)/24)+DATE(1970,1,1)</f>
        <v>42067.722372685181</v>
      </c>
      <c r="R1496" s="13">
        <f>YEAR(Q1496)</f>
        <v>2015</v>
      </c>
    </row>
    <row r="1497" spans="1:18" ht="30" customHeight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6" t="s">
        <v>8296</v>
      </c>
      <c r="O1497" s="17" t="s">
        <v>8298</v>
      </c>
      <c r="P1497" s="18">
        <f>(((I1497/60)/60)/24)+DATE(1970,1,1)</f>
        <v>40782.789710648147</v>
      </c>
      <c r="Q1497" s="18">
        <f>(((J1497/60)/60)/24)+DATE(1970,1,1)</f>
        <v>40752.789710648147</v>
      </c>
      <c r="R1497" s="13">
        <f>YEAR(Q1497)</f>
        <v>2011</v>
      </c>
    </row>
    <row r="1498" spans="1:18" ht="45" customHeight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6" t="s">
        <v>8296</v>
      </c>
      <c r="O1498" s="17" t="s">
        <v>8298</v>
      </c>
      <c r="P1498" s="18">
        <f>(((I1498/60)/60)/24)+DATE(1970,1,1)</f>
        <v>41898.475219907406</v>
      </c>
      <c r="Q1498" s="18">
        <f>(((J1498/60)/60)/24)+DATE(1970,1,1)</f>
        <v>41838.475219907406</v>
      </c>
      <c r="R1498" s="13">
        <f>YEAR(Q1498)</f>
        <v>2014</v>
      </c>
    </row>
    <row r="1499" spans="1:18" ht="60" customHeight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6" t="s">
        <v>8296</v>
      </c>
      <c r="O1499" s="17" t="s">
        <v>8298</v>
      </c>
      <c r="P1499" s="18">
        <f>(((I1499/60)/60)/24)+DATE(1970,1,1)</f>
        <v>41486.821527777778</v>
      </c>
      <c r="Q1499" s="18">
        <f>(((J1499/60)/60)/24)+DATE(1970,1,1)</f>
        <v>41444.64261574074</v>
      </c>
      <c r="R1499" s="13">
        <f>YEAR(Q1499)</f>
        <v>2013</v>
      </c>
    </row>
    <row r="1500" spans="1:18" ht="60" customHeight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6" t="s">
        <v>8296</v>
      </c>
      <c r="O1500" s="17" t="s">
        <v>8298</v>
      </c>
      <c r="P1500" s="18">
        <f>(((I1500/60)/60)/24)+DATE(1970,1,1)</f>
        <v>41885.983541666668</v>
      </c>
      <c r="Q1500" s="18">
        <f>(((J1500/60)/60)/24)+DATE(1970,1,1)</f>
        <v>41840.983541666668</v>
      </c>
      <c r="R1500" s="13">
        <f>YEAR(Q1500)</f>
        <v>2014</v>
      </c>
    </row>
    <row r="1501" spans="1:18" ht="60" customHeight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6" t="s">
        <v>8296</v>
      </c>
      <c r="O1501" s="17" t="s">
        <v>8298</v>
      </c>
      <c r="P1501" s="18">
        <f>(((I1501/60)/60)/24)+DATE(1970,1,1)</f>
        <v>42587.007326388892</v>
      </c>
      <c r="Q1501" s="18">
        <f>(((J1501/60)/60)/24)+DATE(1970,1,1)</f>
        <v>42527.007326388892</v>
      </c>
      <c r="R1501" s="13">
        <f>YEAR(Q1501)</f>
        <v>2016</v>
      </c>
    </row>
    <row r="1502" spans="1:18" ht="60" customHeight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6" t="s">
        <v>8296</v>
      </c>
      <c r="O1502" s="17" t="s">
        <v>8298</v>
      </c>
      <c r="P1502" s="18">
        <f>(((I1502/60)/60)/24)+DATE(1970,1,1)</f>
        <v>41395.904594907406</v>
      </c>
      <c r="Q1502" s="18">
        <f>(((J1502/60)/60)/24)+DATE(1970,1,1)</f>
        <v>41365.904594907406</v>
      </c>
      <c r="R1502" s="13">
        <f>YEAR(Q1502)</f>
        <v>2013</v>
      </c>
    </row>
    <row r="1503" spans="1:18" ht="45" customHeight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6" t="s">
        <v>8304</v>
      </c>
      <c r="O1503" s="17" t="s">
        <v>8305</v>
      </c>
      <c r="P1503" s="18">
        <f>(((I1503/60)/60)/24)+DATE(1970,1,1)</f>
        <v>42193.583599537036</v>
      </c>
      <c r="Q1503" s="18">
        <f>(((J1503/60)/60)/24)+DATE(1970,1,1)</f>
        <v>42163.583599537036</v>
      </c>
      <c r="R1503" s="13">
        <f>YEAR(Q1503)</f>
        <v>2015</v>
      </c>
    </row>
    <row r="1504" spans="1:18" ht="60" customHeight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6" t="s">
        <v>8304</v>
      </c>
      <c r="O1504" s="17" t="s">
        <v>8305</v>
      </c>
      <c r="P1504" s="18">
        <f>(((I1504/60)/60)/24)+DATE(1970,1,1)</f>
        <v>42454.916666666672</v>
      </c>
      <c r="Q1504" s="18">
        <f>(((J1504/60)/60)/24)+DATE(1970,1,1)</f>
        <v>42426.542592592596</v>
      </c>
      <c r="R1504" s="13">
        <f>YEAR(Q1504)</f>
        <v>2016</v>
      </c>
    </row>
    <row r="1505" spans="1:18" ht="60" customHeight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6" t="s">
        <v>8304</v>
      </c>
      <c r="O1505" s="17" t="s">
        <v>8305</v>
      </c>
      <c r="P1505" s="18">
        <f>(((I1505/60)/60)/24)+DATE(1970,1,1)</f>
        <v>42666.347233796296</v>
      </c>
      <c r="Q1505" s="18">
        <f>(((J1505/60)/60)/24)+DATE(1970,1,1)</f>
        <v>42606.347233796296</v>
      </c>
      <c r="R1505" s="13">
        <f>YEAR(Q1505)</f>
        <v>2016</v>
      </c>
    </row>
    <row r="1506" spans="1:18" ht="45" customHeight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6" t="s">
        <v>8304</v>
      </c>
      <c r="O1506" s="17" t="s">
        <v>8305</v>
      </c>
      <c r="P1506" s="18">
        <f>(((I1506/60)/60)/24)+DATE(1970,1,1)</f>
        <v>41800.356249999997</v>
      </c>
      <c r="Q1506" s="18">
        <f>(((J1506/60)/60)/24)+DATE(1970,1,1)</f>
        <v>41772.657685185186</v>
      </c>
      <c r="R1506" s="13">
        <f>YEAR(Q1506)</f>
        <v>2014</v>
      </c>
    </row>
    <row r="1507" spans="1:18" ht="60" customHeight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6" t="s">
        <v>8304</v>
      </c>
      <c r="O1507" s="17" t="s">
        <v>8305</v>
      </c>
      <c r="P1507" s="18">
        <f>(((I1507/60)/60)/24)+DATE(1970,1,1)</f>
        <v>42451.834027777775</v>
      </c>
      <c r="Q1507" s="18">
        <f>(((J1507/60)/60)/24)+DATE(1970,1,1)</f>
        <v>42414.44332175926</v>
      </c>
      <c r="R1507" s="13">
        <f>YEAR(Q1507)</f>
        <v>2016</v>
      </c>
    </row>
    <row r="1508" spans="1:18" ht="45" customHeight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6" t="s">
        <v>8304</v>
      </c>
      <c r="O1508" s="17" t="s">
        <v>8305</v>
      </c>
      <c r="P1508" s="18">
        <f>(((I1508/60)/60)/24)+DATE(1970,1,1)</f>
        <v>41844.785925925928</v>
      </c>
      <c r="Q1508" s="18">
        <f>(((J1508/60)/60)/24)+DATE(1970,1,1)</f>
        <v>41814.785925925928</v>
      </c>
      <c r="R1508" s="13">
        <f>YEAR(Q1508)</f>
        <v>2014</v>
      </c>
    </row>
    <row r="1509" spans="1:18" ht="60" customHeight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6" t="s">
        <v>8304</v>
      </c>
      <c r="O1509" s="17" t="s">
        <v>8305</v>
      </c>
      <c r="P1509" s="18">
        <f>(((I1509/60)/60)/24)+DATE(1970,1,1)</f>
        <v>40313.340277777781</v>
      </c>
      <c r="Q1509" s="18">
        <f>(((J1509/60)/60)/24)+DATE(1970,1,1)</f>
        <v>40254.450335648151</v>
      </c>
      <c r="R1509" s="13">
        <f>YEAR(Q1509)</f>
        <v>2010</v>
      </c>
    </row>
    <row r="1510" spans="1:18" ht="45" customHeight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6" t="s">
        <v>8304</v>
      </c>
      <c r="O1510" s="17" t="s">
        <v>8305</v>
      </c>
      <c r="P1510" s="18">
        <f>(((I1510/60)/60)/24)+DATE(1970,1,1)</f>
        <v>41817.614363425928</v>
      </c>
      <c r="Q1510" s="18">
        <f>(((J1510/60)/60)/24)+DATE(1970,1,1)</f>
        <v>41786.614363425928</v>
      </c>
      <c r="R1510" s="13">
        <f>YEAR(Q1510)</f>
        <v>2014</v>
      </c>
    </row>
    <row r="1511" spans="1:18" ht="60" customHeight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6" t="s">
        <v>8304</v>
      </c>
      <c r="O1511" s="17" t="s">
        <v>8305</v>
      </c>
      <c r="P1511" s="18">
        <f>(((I1511/60)/60)/24)+DATE(1970,1,1)</f>
        <v>42780.957638888889</v>
      </c>
      <c r="Q1511" s="18">
        <f>(((J1511/60)/60)/24)+DATE(1970,1,1)</f>
        <v>42751.533391203702</v>
      </c>
      <c r="R1511" s="13">
        <f>YEAR(Q1511)</f>
        <v>2017</v>
      </c>
    </row>
    <row r="1512" spans="1:18" ht="60" customHeight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6" t="s">
        <v>8304</v>
      </c>
      <c r="O1512" s="17" t="s">
        <v>8305</v>
      </c>
      <c r="P1512" s="18">
        <f>(((I1512/60)/60)/24)+DATE(1970,1,1)</f>
        <v>41839.385162037033</v>
      </c>
      <c r="Q1512" s="18">
        <f>(((J1512/60)/60)/24)+DATE(1970,1,1)</f>
        <v>41809.385162037033</v>
      </c>
      <c r="R1512" s="13">
        <f>YEAR(Q1512)</f>
        <v>2014</v>
      </c>
    </row>
    <row r="1513" spans="1:18" ht="60" customHeight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6" t="s">
        <v>8304</v>
      </c>
      <c r="O1513" s="17" t="s">
        <v>8305</v>
      </c>
      <c r="P1513" s="18">
        <f>(((I1513/60)/60)/24)+DATE(1970,1,1)</f>
        <v>42326.625046296293</v>
      </c>
      <c r="Q1513" s="18">
        <f>(((J1513/60)/60)/24)+DATE(1970,1,1)</f>
        <v>42296.583379629628</v>
      </c>
      <c r="R1513" s="13">
        <f>YEAR(Q1513)</f>
        <v>2015</v>
      </c>
    </row>
    <row r="1514" spans="1:18" ht="60" customHeight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6" t="s">
        <v>8304</v>
      </c>
      <c r="O1514" s="17" t="s">
        <v>8305</v>
      </c>
      <c r="P1514" s="18">
        <f>(((I1514/60)/60)/24)+DATE(1970,1,1)</f>
        <v>42771.684479166666</v>
      </c>
      <c r="Q1514" s="18">
        <f>(((J1514/60)/60)/24)+DATE(1970,1,1)</f>
        <v>42741.684479166666</v>
      </c>
      <c r="R1514" s="13">
        <f>YEAR(Q1514)</f>
        <v>2017</v>
      </c>
    </row>
    <row r="1515" spans="1:18" ht="45" customHeight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6" t="s">
        <v>8304</v>
      </c>
      <c r="O1515" s="17" t="s">
        <v>8305</v>
      </c>
      <c r="P1515" s="18">
        <f>(((I1515/60)/60)/24)+DATE(1970,1,1)</f>
        <v>41836.637337962966</v>
      </c>
      <c r="Q1515" s="18">
        <f>(((J1515/60)/60)/24)+DATE(1970,1,1)</f>
        <v>41806.637337962966</v>
      </c>
      <c r="R1515" s="13">
        <f>YEAR(Q1515)</f>
        <v>2014</v>
      </c>
    </row>
    <row r="1516" spans="1:18" ht="45" customHeight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6" t="s">
        <v>8304</v>
      </c>
      <c r="O1516" s="17" t="s">
        <v>8305</v>
      </c>
      <c r="P1516" s="18">
        <f>(((I1516/60)/60)/24)+DATE(1970,1,1)</f>
        <v>42274.597685185188</v>
      </c>
      <c r="Q1516" s="18">
        <f>(((J1516/60)/60)/24)+DATE(1970,1,1)</f>
        <v>42234.597685185188</v>
      </c>
      <c r="R1516" s="13">
        <f>YEAR(Q1516)</f>
        <v>2015</v>
      </c>
    </row>
    <row r="1517" spans="1:18" ht="60" customHeight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6" t="s">
        <v>8304</v>
      </c>
      <c r="O1517" s="17" t="s">
        <v>8305</v>
      </c>
      <c r="P1517" s="18">
        <f>(((I1517/60)/60)/24)+DATE(1970,1,1)</f>
        <v>42445.211770833332</v>
      </c>
      <c r="Q1517" s="18">
        <f>(((J1517/60)/60)/24)+DATE(1970,1,1)</f>
        <v>42415.253437499996</v>
      </c>
      <c r="R1517" s="13">
        <f>YEAR(Q1517)</f>
        <v>2016</v>
      </c>
    </row>
    <row r="1518" spans="1:18" ht="45" customHeight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6" t="s">
        <v>8304</v>
      </c>
      <c r="O1518" s="17" t="s">
        <v>8305</v>
      </c>
      <c r="P1518" s="18">
        <f>(((I1518/60)/60)/24)+DATE(1970,1,1)</f>
        <v>42649.583333333328</v>
      </c>
      <c r="Q1518" s="18">
        <f>(((J1518/60)/60)/24)+DATE(1970,1,1)</f>
        <v>42619.466342592597</v>
      </c>
      <c r="R1518" s="13">
        <f>YEAR(Q1518)</f>
        <v>2016</v>
      </c>
    </row>
    <row r="1519" spans="1:18" ht="60" customHeight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6" t="s">
        <v>8304</v>
      </c>
      <c r="O1519" s="17" t="s">
        <v>8305</v>
      </c>
      <c r="P1519" s="18">
        <f>(((I1519/60)/60)/24)+DATE(1970,1,1)</f>
        <v>41979.25</v>
      </c>
      <c r="Q1519" s="18">
        <f>(((J1519/60)/60)/24)+DATE(1970,1,1)</f>
        <v>41948.56658564815</v>
      </c>
      <c r="R1519" s="13">
        <f>YEAR(Q1519)</f>
        <v>2014</v>
      </c>
    </row>
    <row r="1520" spans="1:18" ht="30" customHeight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6" t="s">
        <v>8304</v>
      </c>
      <c r="O1520" s="17" t="s">
        <v>8305</v>
      </c>
      <c r="P1520" s="18">
        <f>(((I1520/60)/60)/24)+DATE(1970,1,1)</f>
        <v>41790.8200462963</v>
      </c>
      <c r="Q1520" s="18">
        <f>(((J1520/60)/60)/24)+DATE(1970,1,1)</f>
        <v>41760.8200462963</v>
      </c>
      <c r="R1520" s="13">
        <f>YEAR(Q1520)</f>
        <v>2014</v>
      </c>
    </row>
    <row r="1521" spans="1:18" ht="60" customHeight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6" t="s">
        <v>8304</v>
      </c>
      <c r="O1521" s="17" t="s">
        <v>8305</v>
      </c>
      <c r="P1521" s="18">
        <f>(((I1521/60)/60)/24)+DATE(1970,1,1)</f>
        <v>41810.915972222225</v>
      </c>
      <c r="Q1521" s="18">
        <f>(((J1521/60)/60)/24)+DATE(1970,1,1)</f>
        <v>41782.741701388892</v>
      </c>
      <c r="R1521" s="13">
        <f>YEAR(Q1521)</f>
        <v>2014</v>
      </c>
    </row>
    <row r="1522" spans="1:18" ht="45" customHeight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6" t="s">
        <v>8304</v>
      </c>
      <c r="O1522" s="17" t="s">
        <v>8305</v>
      </c>
      <c r="P1522" s="18">
        <f>(((I1522/60)/60)/24)+DATE(1970,1,1)</f>
        <v>41992.166666666672</v>
      </c>
      <c r="Q1522" s="18">
        <f>(((J1522/60)/60)/24)+DATE(1970,1,1)</f>
        <v>41955.857789351852</v>
      </c>
      <c r="R1522" s="13">
        <f>YEAR(Q1522)</f>
        <v>2014</v>
      </c>
    </row>
    <row r="1523" spans="1:18" ht="45" customHeight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6" t="s">
        <v>8304</v>
      </c>
      <c r="O1523" s="17" t="s">
        <v>8305</v>
      </c>
      <c r="P1523" s="18">
        <f>(((I1523/60)/60)/24)+DATE(1970,1,1)</f>
        <v>42528.167719907404</v>
      </c>
      <c r="Q1523" s="18">
        <f>(((J1523/60)/60)/24)+DATE(1970,1,1)</f>
        <v>42493.167719907404</v>
      </c>
      <c r="R1523" s="13">
        <f>YEAR(Q1523)</f>
        <v>2016</v>
      </c>
    </row>
    <row r="1524" spans="1:18" ht="60" customHeight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6" t="s">
        <v>8304</v>
      </c>
      <c r="O1524" s="17" t="s">
        <v>8305</v>
      </c>
      <c r="P1524" s="18">
        <f>(((I1524/60)/60)/24)+DATE(1970,1,1)</f>
        <v>41929.830312500002</v>
      </c>
      <c r="Q1524" s="18">
        <f>(((J1524/60)/60)/24)+DATE(1970,1,1)</f>
        <v>41899.830312500002</v>
      </c>
      <c r="R1524" s="13">
        <f>YEAR(Q1524)</f>
        <v>2014</v>
      </c>
    </row>
    <row r="1525" spans="1:18" ht="60" customHeight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6" t="s">
        <v>8304</v>
      </c>
      <c r="O1525" s="17" t="s">
        <v>8305</v>
      </c>
      <c r="P1525" s="18">
        <f>(((I1525/60)/60)/24)+DATE(1970,1,1)</f>
        <v>41996</v>
      </c>
      <c r="Q1525" s="18">
        <f>(((J1525/60)/60)/24)+DATE(1970,1,1)</f>
        <v>41964.751342592594</v>
      </c>
      <c r="R1525" s="13">
        <f>YEAR(Q1525)</f>
        <v>2014</v>
      </c>
    </row>
    <row r="1526" spans="1:18" ht="45" customHeight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6" t="s">
        <v>8304</v>
      </c>
      <c r="O1526" s="17" t="s">
        <v>8305</v>
      </c>
      <c r="P1526" s="18">
        <f>(((I1526/60)/60)/24)+DATE(1970,1,1)</f>
        <v>42786.501041666663</v>
      </c>
      <c r="Q1526" s="18">
        <f>(((J1526/60)/60)/24)+DATE(1970,1,1)</f>
        <v>42756.501041666663</v>
      </c>
      <c r="R1526" s="13">
        <f>YEAR(Q1526)</f>
        <v>2017</v>
      </c>
    </row>
    <row r="1527" spans="1:18" ht="60" customHeight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6" t="s">
        <v>8304</v>
      </c>
      <c r="O1527" s="17" t="s">
        <v>8305</v>
      </c>
      <c r="P1527" s="18">
        <f>(((I1527/60)/60)/24)+DATE(1970,1,1)</f>
        <v>42600.702986111108</v>
      </c>
      <c r="Q1527" s="18">
        <f>(((J1527/60)/60)/24)+DATE(1970,1,1)</f>
        <v>42570.702986111108</v>
      </c>
      <c r="R1527" s="13">
        <f>YEAR(Q1527)</f>
        <v>2016</v>
      </c>
    </row>
    <row r="1528" spans="1:18" ht="60" customHeight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6" t="s">
        <v>8304</v>
      </c>
      <c r="O1528" s="17" t="s">
        <v>8305</v>
      </c>
      <c r="P1528" s="18">
        <f>(((I1528/60)/60)/24)+DATE(1970,1,1)</f>
        <v>42388.276006944448</v>
      </c>
      <c r="Q1528" s="18">
        <f>(((J1528/60)/60)/24)+DATE(1970,1,1)</f>
        <v>42339.276006944448</v>
      </c>
      <c r="R1528" s="13">
        <f>YEAR(Q1528)</f>
        <v>2015</v>
      </c>
    </row>
    <row r="1529" spans="1:18" ht="45" customHeight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6" t="s">
        <v>8304</v>
      </c>
      <c r="O1529" s="17" t="s">
        <v>8305</v>
      </c>
      <c r="P1529" s="18">
        <f>(((I1529/60)/60)/24)+DATE(1970,1,1)</f>
        <v>42808.558865740735</v>
      </c>
      <c r="Q1529" s="18">
        <f>(((J1529/60)/60)/24)+DATE(1970,1,1)</f>
        <v>42780.600532407407</v>
      </c>
      <c r="R1529" s="13">
        <f>YEAR(Q1529)</f>
        <v>2017</v>
      </c>
    </row>
    <row r="1530" spans="1:18" ht="30" customHeight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6" t="s">
        <v>8304</v>
      </c>
      <c r="O1530" s="17" t="s">
        <v>8305</v>
      </c>
      <c r="P1530" s="18">
        <f>(((I1530/60)/60)/24)+DATE(1970,1,1)</f>
        <v>42767</v>
      </c>
      <c r="Q1530" s="18">
        <f>(((J1530/60)/60)/24)+DATE(1970,1,1)</f>
        <v>42736.732893518521</v>
      </c>
      <c r="R1530" s="13">
        <f>YEAR(Q1530)</f>
        <v>2017</v>
      </c>
    </row>
    <row r="1531" spans="1:18" ht="45" customHeight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6" t="s">
        <v>8304</v>
      </c>
      <c r="O1531" s="17" t="s">
        <v>8305</v>
      </c>
      <c r="P1531" s="18">
        <f>(((I1531/60)/60)/24)+DATE(1970,1,1)</f>
        <v>42082.587037037039</v>
      </c>
      <c r="Q1531" s="18">
        <f>(((J1531/60)/60)/24)+DATE(1970,1,1)</f>
        <v>42052.628703703704</v>
      </c>
      <c r="R1531" s="13">
        <f>YEAR(Q1531)</f>
        <v>2015</v>
      </c>
    </row>
    <row r="1532" spans="1:18" ht="60" customHeight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6" t="s">
        <v>8304</v>
      </c>
      <c r="O1532" s="17" t="s">
        <v>8305</v>
      </c>
      <c r="P1532" s="18">
        <f>(((I1532/60)/60)/24)+DATE(1970,1,1)</f>
        <v>42300.767303240747</v>
      </c>
      <c r="Q1532" s="18">
        <f>(((J1532/60)/60)/24)+DATE(1970,1,1)</f>
        <v>42275.767303240747</v>
      </c>
      <c r="R1532" s="13">
        <f>YEAR(Q1532)</f>
        <v>2015</v>
      </c>
    </row>
    <row r="1533" spans="1:18" ht="60" customHeight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6" t="s">
        <v>8304</v>
      </c>
      <c r="O1533" s="17" t="s">
        <v>8305</v>
      </c>
      <c r="P1533" s="18">
        <f>(((I1533/60)/60)/24)+DATE(1970,1,1)</f>
        <v>41974.125</v>
      </c>
      <c r="Q1533" s="18">
        <f>(((J1533/60)/60)/24)+DATE(1970,1,1)</f>
        <v>41941.802384259259</v>
      </c>
      <c r="R1533" s="13">
        <f>YEAR(Q1533)</f>
        <v>2014</v>
      </c>
    </row>
    <row r="1534" spans="1:18" ht="60" customHeight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6" t="s">
        <v>8304</v>
      </c>
      <c r="O1534" s="17" t="s">
        <v>8305</v>
      </c>
      <c r="P1534" s="18">
        <f>(((I1534/60)/60)/24)+DATE(1970,1,1)</f>
        <v>42415.625</v>
      </c>
      <c r="Q1534" s="18">
        <f>(((J1534/60)/60)/24)+DATE(1970,1,1)</f>
        <v>42391.475289351853</v>
      </c>
      <c r="R1534" s="13">
        <f>YEAR(Q1534)</f>
        <v>2016</v>
      </c>
    </row>
    <row r="1535" spans="1:18" ht="45" customHeight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6" t="s">
        <v>8304</v>
      </c>
      <c r="O1535" s="17" t="s">
        <v>8305</v>
      </c>
      <c r="P1535" s="18">
        <f>(((I1535/60)/60)/24)+DATE(1970,1,1)</f>
        <v>42492.165972222225</v>
      </c>
      <c r="Q1535" s="18">
        <f>(((J1535/60)/60)/24)+DATE(1970,1,1)</f>
        <v>42443.00204861111</v>
      </c>
      <c r="R1535" s="13">
        <f>YEAR(Q1535)</f>
        <v>2016</v>
      </c>
    </row>
    <row r="1536" spans="1:18" ht="60" customHeight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6" t="s">
        <v>8304</v>
      </c>
      <c r="O1536" s="17" t="s">
        <v>8305</v>
      </c>
      <c r="P1536" s="18">
        <f>(((I1536/60)/60)/24)+DATE(1970,1,1)</f>
        <v>42251.67432870371</v>
      </c>
      <c r="Q1536" s="18">
        <f>(((J1536/60)/60)/24)+DATE(1970,1,1)</f>
        <v>42221.67432870371</v>
      </c>
      <c r="R1536" s="13">
        <f>YEAR(Q1536)</f>
        <v>2015</v>
      </c>
    </row>
    <row r="1537" spans="1:18" ht="60" customHeight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6" t="s">
        <v>8304</v>
      </c>
      <c r="O1537" s="17" t="s">
        <v>8305</v>
      </c>
      <c r="P1537" s="18">
        <f>(((I1537/60)/60)/24)+DATE(1970,1,1)</f>
        <v>42513.916666666672</v>
      </c>
      <c r="Q1537" s="18">
        <f>(((J1537/60)/60)/24)+DATE(1970,1,1)</f>
        <v>42484.829062500001</v>
      </c>
      <c r="R1537" s="13">
        <f>YEAR(Q1537)</f>
        <v>2016</v>
      </c>
    </row>
    <row r="1538" spans="1:18" ht="60" customHeight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6" t="s">
        <v>8304</v>
      </c>
      <c r="O1538" s="17" t="s">
        <v>8305</v>
      </c>
      <c r="P1538" s="18">
        <f>(((I1538/60)/60)/24)+DATE(1970,1,1)</f>
        <v>42243.802199074074</v>
      </c>
      <c r="Q1538" s="18">
        <f>(((J1538/60)/60)/24)+DATE(1970,1,1)</f>
        <v>42213.802199074074</v>
      </c>
      <c r="R1538" s="13">
        <f>YEAR(Q1538)</f>
        <v>2015</v>
      </c>
    </row>
    <row r="1539" spans="1:18" ht="45" customHeight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6" t="s">
        <v>8304</v>
      </c>
      <c r="O1539" s="17" t="s">
        <v>8305</v>
      </c>
      <c r="P1539" s="18">
        <f>(((I1539/60)/60)/24)+DATE(1970,1,1)</f>
        <v>42588.75</v>
      </c>
      <c r="Q1539" s="18">
        <f>(((J1539/60)/60)/24)+DATE(1970,1,1)</f>
        <v>42552.315127314811</v>
      </c>
      <c r="R1539" s="13">
        <f>YEAR(Q1539)</f>
        <v>2016</v>
      </c>
    </row>
    <row r="1540" spans="1:18" ht="45" customHeight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6" t="s">
        <v>8304</v>
      </c>
      <c r="O1540" s="17" t="s">
        <v>8305</v>
      </c>
      <c r="P1540" s="18">
        <f>(((I1540/60)/60)/24)+DATE(1970,1,1)</f>
        <v>42026.782060185185</v>
      </c>
      <c r="Q1540" s="18">
        <f>(((J1540/60)/60)/24)+DATE(1970,1,1)</f>
        <v>41981.782060185185</v>
      </c>
      <c r="R1540" s="13">
        <f>YEAR(Q1540)</f>
        <v>2014</v>
      </c>
    </row>
    <row r="1541" spans="1:18" ht="60" customHeight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6" t="s">
        <v>8304</v>
      </c>
      <c r="O1541" s="17" t="s">
        <v>8305</v>
      </c>
      <c r="P1541" s="18">
        <f>(((I1541/60)/60)/24)+DATE(1970,1,1)</f>
        <v>42738.919201388882</v>
      </c>
      <c r="Q1541" s="18">
        <f>(((J1541/60)/60)/24)+DATE(1970,1,1)</f>
        <v>42705.919201388882</v>
      </c>
      <c r="R1541" s="13">
        <f>YEAR(Q1541)</f>
        <v>2016</v>
      </c>
    </row>
    <row r="1542" spans="1:18" ht="60" customHeight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6" t="s">
        <v>8304</v>
      </c>
      <c r="O1542" s="17" t="s">
        <v>8305</v>
      </c>
      <c r="P1542" s="18">
        <f>(((I1542/60)/60)/24)+DATE(1970,1,1)</f>
        <v>41969.052083333328</v>
      </c>
      <c r="Q1542" s="18">
        <f>(((J1542/60)/60)/24)+DATE(1970,1,1)</f>
        <v>41939.00712962963</v>
      </c>
      <c r="R1542" s="13">
        <f>YEAR(Q1542)</f>
        <v>2014</v>
      </c>
    </row>
    <row r="1543" spans="1:18" ht="45" customHeight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6" t="s">
        <v>8304</v>
      </c>
      <c r="O1543" s="17" t="s">
        <v>8308</v>
      </c>
      <c r="P1543" s="18">
        <f>(((I1543/60)/60)/24)+DATE(1970,1,1)</f>
        <v>42004.712245370371</v>
      </c>
      <c r="Q1543" s="18">
        <f>(((J1543/60)/60)/24)+DATE(1970,1,1)</f>
        <v>41974.712245370371</v>
      </c>
      <c r="R1543" s="13">
        <f>YEAR(Q1543)</f>
        <v>2014</v>
      </c>
    </row>
    <row r="1544" spans="1:18" ht="60" customHeight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6" t="s">
        <v>8304</v>
      </c>
      <c r="O1544" s="17" t="s">
        <v>8308</v>
      </c>
      <c r="P1544" s="18">
        <f>(((I1544/60)/60)/24)+DATE(1970,1,1)</f>
        <v>42185.996527777781</v>
      </c>
      <c r="Q1544" s="18">
        <f>(((J1544/60)/60)/24)+DATE(1970,1,1)</f>
        <v>42170.996527777781</v>
      </c>
      <c r="R1544" s="13">
        <f>YEAR(Q1544)</f>
        <v>2015</v>
      </c>
    </row>
    <row r="1545" spans="1:18" ht="45" customHeight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6" t="s">
        <v>8304</v>
      </c>
      <c r="O1545" s="17" t="s">
        <v>8308</v>
      </c>
      <c r="P1545" s="18">
        <f>(((I1545/60)/60)/24)+DATE(1970,1,1)</f>
        <v>41965.551319444443</v>
      </c>
      <c r="Q1545" s="18">
        <f>(((J1545/60)/60)/24)+DATE(1970,1,1)</f>
        <v>41935.509652777779</v>
      </c>
      <c r="R1545" s="13">
        <f>YEAR(Q1545)</f>
        <v>2014</v>
      </c>
    </row>
    <row r="1546" spans="1:18" ht="45" customHeight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6" t="s">
        <v>8304</v>
      </c>
      <c r="O1546" s="17" t="s">
        <v>8308</v>
      </c>
      <c r="P1546" s="18">
        <f>(((I1546/60)/60)/24)+DATE(1970,1,1)</f>
        <v>42095.012499999997</v>
      </c>
      <c r="Q1546" s="18">
        <f>(((J1546/60)/60)/24)+DATE(1970,1,1)</f>
        <v>42053.051203703704</v>
      </c>
      <c r="R1546" s="13">
        <f>YEAR(Q1546)</f>
        <v>2015</v>
      </c>
    </row>
    <row r="1547" spans="1:18" ht="45" customHeight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6" t="s">
        <v>8304</v>
      </c>
      <c r="O1547" s="17" t="s">
        <v>8308</v>
      </c>
      <c r="P1547" s="18">
        <f>(((I1547/60)/60)/24)+DATE(1970,1,1)</f>
        <v>42065.886111111111</v>
      </c>
      <c r="Q1547" s="18">
        <f>(((J1547/60)/60)/24)+DATE(1970,1,1)</f>
        <v>42031.884652777779</v>
      </c>
      <c r="R1547" s="13">
        <f>YEAR(Q1547)</f>
        <v>2015</v>
      </c>
    </row>
    <row r="1548" spans="1:18" ht="60" customHeight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6" t="s">
        <v>8304</v>
      </c>
      <c r="O1548" s="17" t="s">
        <v>8308</v>
      </c>
      <c r="P1548" s="18">
        <f>(((I1548/60)/60)/24)+DATE(1970,1,1)</f>
        <v>41899.212951388887</v>
      </c>
      <c r="Q1548" s="18">
        <f>(((J1548/60)/60)/24)+DATE(1970,1,1)</f>
        <v>41839.212951388887</v>
      </c>
      <c r="R1548" s="13">
        <f>YEAR(Q1548)</f>
        <v>2014</v>
      </c>
    </row>
    <row r="1549" spans="1:18" ht="45" customHeight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6" t="s">
        <v>8304</v>
      </c>
      <c r="O1549" s="17" t="s">
        <v>8308</v>
      </c>
      <c r="P1549" s="18">
        <f>(((I1549/60)/60)/24)+DATE(1970,1,1)</f>
        <v>42789.426875000005</v>
      </c>
      <c r="Q1549" s="18">
        <f>(((J1549/60)/60)/24)+DATE(1970,1,1)</f>
        <v>42782.426875000005</v>
      </c>
      <c r="R1549" s="13">
        <f>YEAR(Q1549)</f>
        <v>2017</v>
      </c>
    </row>
    <row r="1550" spans="1:18" ht="30" customHeight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6" t="s">
        <v>8304</v>
      </c>
      <c r="O1550" s="17" t="s">
        <v>8308</v>
      </c>
      <c r="P1550" s="18">
        <f>(((I1550/60)/60)/24)+DATE(1970,1,1)</f>
        <v>42316.923842592587</v>
      </c>
      <c r="Q1550" s="18">
        <f>(((J1550/60)/60)/24)+DATE(1970,1,1)</f>
        <v>42286.88217592593</v>
      </c>
      <c r="R1550" s="13">
        <f>YEAR(Q1550)</f>
        <v>2015</v>
      </c>
    </row>
    <row r="1551" spans="1:18" ht="45" customHeight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6" t="s">
        <v>8304</v>
      </c>
      <c r="O1551" s="17" t="s">
        <v>8308</v>
      </c>
      <c r="P1551" s="18">
        <f>(((I1551/60)/60)/24)+DATE(1970,1,1)</f>
        <v>42311.177766203706</v>
      </c>
      <c r="Q1551" s="18">
        <f>(((J1551/60)/60)/24)+DATE(1970,1,1)</f>
        <v>42281.136099537034</v>
      </c>
      <c r="R1551" s="13">
        <f>YEAR(Q1551)</f>
        <v>2015</v>
      </c>
    </row>
    <row r="1552" spans="1:18" ht="60" customHeight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6" t="s">
        <v>8304</v>
      </c>
      <c r="O1552" s="17" t="s">
        <v>8308</v>
      </c>
      <c r="P1552" s="18">
        <f>(((I1552/60)/60)/24)+DATE(1970,1,1)</f>
        <v>42502.449467592596</v>
      </c>
      <c r="Q1552" s="18">
        <f>(((J1552/60)/60)/24)+DATE(1970,1,1)</f>
        <v>42472.449467592596</v>
      </c>
      <c r="R1552" s="13">
        <f>YEAR(Q1552)</f>
        <v>2016</v>
      </c>
    </row>
    <row r="1553" spans="1:18" ht="60" customHeight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6" t="s">
        <v>8304</v>
      </c>
      <c r="O1553" s="17" t="s">
        <v>8308</v>
      </c>
      <c r="P1553" s="18">
        <f>(((I1553/60)/60)/24)+DATE(1970,1,1)</f>
        <v>42151.824525462958</v>
      </c>
      <c r="Q1553" s="18">
        <f>(((J1553/60)/60)/24)+DATE(1970,1,1)</f>
        <v>42121.824525462958</v>
      </c>
      <c r="R1553" s="13">
        <f>YEAR(Q1553)</f>
        <v>2015</v>
      </c>
    </row>
    <row r="1554" spans="1:18" ht="60" customHeight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6" t="s">
        <v>8304</v>
      </c>
      <c r="O1554" s="17" t="s">
        <v>8308</v>
      </c>
      <c r="P1554" s="18">
        <f>(((I1554/60)/60)/24)+DATE(1970,1,1)</f>
        <v>41913.165972222225</v>
      </c>
      <c r="Q1554" s="18">
        <f>(((J1554/60)/60)/24)+DATE(1970,1,1)</f>
        <v>41892.688750000001</v>
      </c>
      <c r="R1554" s="13">
        <f>YEAR(Q1554)</f>
        <v>2014</v>
      </c>
    </row>
    <row r="1555" spans="1:18" ht="45" customHeight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6" t="s">
        <v>8304</v>
      </c>
      <c r="O1555" s="17" t="s">
        <v>8308</v>
      </c>
      <c r="P1555" s="18">
        <f>(((I1555/60)/60)/24)+DATE(1970,1,1)</f>
        <v>42249.282951388886</v>
      </c>
      <c r="Q1555" s="18">
        <f>(((J1555/60)/60)/24)+DATE(1970,1,1)</f>
        <v>42219.282951388886</v>
      </c>
      <c r="R1555" s="13">
        <f>YEAR(Q1555)</f>
        <v>2015</v>
      </c>
    </row>
    <row r="1556" spans="1:18" ht="60" customHeight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6" t="s">
        <v>8304</v>
      </c>
      <c r="O1556" s="17" t="s">
        <v>8308</v>
      </c>
      <c r="P1556" s="18">
        <f>(((I1556/60)/60)/24)+DATE(1970,1,1)</f>
        <v>42218.252199074079</v>
      </c>
      <c r="Q1556" s="18">
        <f>(((J1556/60)/60)/24)+DATE(1970,1,1)</f>
        <v>42188.252199074079</v>
      </c>
      <c r="R1556" s="13">
        <f>YEAR(Q1556)</f>
        <v>2015</v>
      </c>
    </row>
    <row r="1557" spans="1:18" ht="45" customHeight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6" t="s">
        <v>8304</v>
      </c>
      <c r="O1557" s="17" t="s">
        <v>8308</v>
      </c>
      <c r="P1557" s="18">
        <f>(((I1557/60)/60)/24)+DATE(1970,1,1)</f>
        <v>42264.708333333328</v>
      </c>
      <c r="Q1557" s="18">
        <f>(((J1557/60)/60)/24)+DATE(1970,1,1)</f>
        <v>42241.613796296297</v>
      </c>
      <c r="R1557" s="13">
        <f>YEAR(Q1557)</f>
        <v>2015</v>
      </c>
    </row>
    <row r="1558" spans="1:18" ht="45" customHeight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6" t="s">
        <v>8304</v>
      </c>
      <c r="O1558" s="17" t="s">
        <v>8308</v>
      </c>
      <c r="P1558" s="18">
        <f>(((I1558/60)/60)/24)+DATE(1970,1,1)</f>
        <v>42555.153055555551</v>
      </c>
      <c r="Q1558" s="18">
        <f>(((J1558/60)/60)/24)+DATE(1970,1,1)</f>
        <v>42525.153055555551</v>
      </c>
      <c r="R1558" s="13">
        <f>YEAR(Q1558)</f>
        <v>2016</v>
      </c>
    </row>
    <row r="1559" spans="1:18" ht="45" customHeight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6" t="s">
        <v>8304</v>
      </c>
      <c r="O1559" s="17" t="s">
        <v>8308</v>
      </c>
      <c r="P1559" s="18">
        <f>(((I1559/60)/60)/24)+DATE(1970,1,1)</f>
        <v>41902.65315972222</v>
      </c>
      <c r="Q1559" s="18">
        <f>(((J1559/60)/60)/24)+DATE(1970,1,1)</f>
        <v>41871.65315972222</v>
      </c>
      <c r="R1559" s="13">
        <f>YEAR(Q1559)</f>
        <v>2014</v>
      </c>
    </row>
    <row r="1560" spans="1:18" ht="45" customHeight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6" t="s">
        <v>8304</v>
      </c>
      <c r="O1560" s="17" t="s">
        <v>8308</v>
      </c>
      <c r="P1560" s="18">
        <f>(((I1560/60)/60)/24)+DATE(1970,1,1)</f>
        <v>42244.508333333331</v>
      </c>
      <c r="Q1560" s="18">
        <f>(((J1560/60)/60)/24)+DATE(1970,1,1)</f>
        <v>42185.397673611107</v>
      </c>
      <c r="R1560" s="13">
        <f>YEAR(Q1560)</f>
        <v>2015</v>
      </c>
    </row>
    <row r="1561" spans="1:18" ht="45" customHeight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6" t="s">
        <v>8304</v>
      </c>
      <c r="O1561" s="17" t="s">
        <v>8308</v>
      </c>
      <c r="P1561" s="18">
        <f>(((I1561/60)/60)/24)+DATE(1970,1,1)</f>
        <v>42123.05322916666</v>
      </c>
      <c r="Q1561" s="18">
        <f>(((J1561/60)/60)/24)+DATE(1970,1,1)</f>
        <v>42108.05322916666</v>
      </c>
      <c r="R1561" s="13">
        <f>YEAR(Q1561)</f>
        <v>2015</v>
      </c>
    </row>
    <row r="1562" spans="1:18" ht="60" customHeight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6" t="s">
        <v>8304</v>
      </c>
      <c r="O1562" s="17" t="s">
        <v>8308</v>
      </c>
      <c r="P1562" s="18">
        <f>(((I1562/60)/60)/24)+DATE(1970,1,1)</f>
        <v>41956.062418981484</v>
      </c>
      <c r="Q1562" s="18">
        <f>(((J1562/60)/60)/24)+DATE(1970,1,1)</f>
        <v>41936.020752314813</v>
      </c>
      <c r="R1562" s="13">
        <f>YEAR(Q1562)</f>
        <v>2014</v>
      </c>
    </row>
    <row r="1563" spans="1:18" ht="60" customHeight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6" t="s">
        <v>8296</v>
      </c>
      <c r="O1563" s="17" t="s">
        <v>8309</v>
      </c>
      <c r="P1563" s="18">
        <f>(((I1563/60)/60)/24)+DATE(1970,1,1)</f>
        <v>41585.083368055559</v>
      </c>
      <c r="Q1563" s="18">
        <f>(((J1563/60)/60)/24)+DATE(1970,1,1)</f>
        <v>41555.041701388887</v>
      </c>
      <c r="R1563" s="13">
        <f>YEAR(Q1563)</f>
        <v>2013</v>
      </c>
    </row>
    <row r="1564" spans="1:18" ht="60" customHeight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6" t="s">
        <v>8296</v>
      </c>
      <c r="O1564" s="17" t="s">
        <v>8309</v>
      </c>
      <c r="P1564" s="18">
        <f>(((I1564/60)/60)/24)+DATE(1970,1,1)</f>
        <v>40149.034722222219</v>
      </c>
      <c r="Q1564" s="18">
        <f>(((J1564/60)/60)/24)+DATE(1970,1,1)</f>
        <v>40079.566157407404</v>
      </c>
      <c r="R1564" s="13">
        <f>YEAR(Q1564)</f>
        <v>2009</v>
      </c>
    </row>
    <row r="1565" spans="1:18" ht="45" customHeight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6" t="s">
        <v>8296</v>
      </c>
      <c r="O1565" s="17" t="s">
        <v>8309</v>
      </c>
      <c r="P1565" s="18">
        <f>(((I1565/60)/60)/24)+DATE(1970,1,1)</f>
        <v>41712.700821759259</v>
      </c>
      <c r="Q1565" s="18">
        <f>(((J1565/60)/60)/24)+DATE(1970,1,1)</f>
        <v>41652.742488425924</v>
      </c>
      <c r="R1565" s="13">
        <f>YEAR(Q1565)</f>
        <v>2014</v>
      </c>
    </row>
    <row r="1566" spans="1:18" ht="60" customHeight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6" t="s">
        <v>8296</v>
      </c>
      <c r="O1566" s="17" t="s">
        <v>8309</v>
      </c>
      <c r="P1566" s="18">
        <f>(((I1566/60)/60)/24)+DATE(1970,1,1)</f>
        <v>42152.836805555555</v>
      </c>
      <c r="Q1566" s="18">
        <f>(((J1566/60)/60)/24)+DATE(1970,1,1)</f>
        <v>42121.367002314815</v>
      </c>
      <c r="R1566" s="13">
        <f>YEAR(Q1566)</f>
        <v>2015</v>
      </c>
    </row>
    <row r="1567" spans="1:18" ht="60" customHeight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6" t="s">
        <v>8296</v>
      </c>
      <c r="O1567" s="17" t="s">
        <v>8309</v>
      </c>
      <c r="P1567" s="18">
        <f>(((I1567/60)/60)/24)+DATE(1970,1,1)</f>
        <v>40702.729872685188</v>
      </c>
      <c r="Q1567" s="18">
        <f>(((J1567/60)/60)/24)+DATE(1970,1,1)</f>
        <v>40672.729872685188</v>
      </c>
      <c r="R1567" s="13">
        <f>YEAR(Q1567)</f>
        <v>2011</v>
      </c>
    </row>
    <row r="1568" spans="1:18" ht="45" customHeight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6" t="s">
        <v>8296</v>
      </c>
      <c r="O1568" s="17" t="s">
        <v>8309</v>
      </c>
      <c r="P1568" s="18">
        <f>(((I1568/60)/60)/24)+DATE(1970,1,1)</f>
        <v>42578.916666666672</v>
      </c>
      <c r="Q1568" s="18">
        <f>(((J1568/60)/60)/24)+DATE(1970,1,1)</f>
        <v>42549.916712962964</v>
      </c>
      <c r="R1568" s="13">
        <f>YEAR(Q1568)</f>
        <v>2016</v>
      </c>
    </row>
    <row r="1569" spans="1:18" ht="60" customHeight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6" t="s">
        <v>8296</v>
      </c>
      <c r="O1569" s="17" t="s">
        <v>8309</v>
      </c>
      <c r="P1569" s="18">
        <f>(((I1569/60)/60)/24)+DATE(1970,1,1)</f>
        <v>41687</v>
      </c>
      <c r="Q1569" s="18">
        <f>(((J1569/60)/60)/24)+DATE(1970,1,1)</f>
        <v>41671.936863425923</v>
      </c>
      <c r="R1569" s="13">
        <f>YEAR(Q1569)</f>
        <v>2014</v>
      </c>
    </row>
    <row r="1570" spans="1:18" ht="45" customHeight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6" t="s">
        <v>8296</v>
      </c>
      <c r="O1570" s="17" t="s">
        <v>8309</v>
      </c>
      <c r="P1570" s="18">
        <f>(((I1570/60)/60)/24)+DATE(1970,1,1)</f>
        <v>41997.062326388885</v>
      </c>
      <c r="Q1570" s="18">
        <f>(((J1570/60)/60)/24)+DATE(1970,1,1)</f>
        <v>41962.062326388885</v>
      </c>
      <c r="R1570" s="13">
        <f>YEAR(Q1570)</f>
        <v>2014</v>
      </c>
    </row>
    <row r="1571" spans="1:18" ht="15" customHeight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6" t="s">
        <v>8296</v>
      </c>
      <c r="O1571" s="17" t="s">
        <v>8309</v>
      </c>
      <c r="P1571" s="18">
        <f>(((I1571/60)/60)/24)+DATE(1970,1,1)</f>
        <v>41419.679560185185</v>
      </c>
      <c r="Q1571" s="18">
        <f>(((J1571/60)/60)/24)+DATE(1970,1,1)</f>
        <v>41389.679560185185</v>
      </c>
      <c r="R1571" s="13">
        <f>YEAR(Q1571)</f>
        <v>2013</v>
      </c>
    </row>
    <row r="1572" spans="1:18" ht="30" customHeight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6" t="s">
        <v>8296</v>
      </c>
      <c r="O1572" s="17" t="s">
        <v>8309</v>
      </c>
      <c r="P1572" s="18">
        <f>(((I1572/60)/60)/24)+DATE(1970,1,1)</f>
        <v>42468.771782407406</v>
      </c>
      <c r="Q1572" s="18">
        <f>(((J1572/60)/60)/24)+DATE(1970,1,1)</f>
        <v>42438.813449074078</v>
      </c>
      <c r="R1572" s="13">
        <f>YEAR(Q1572)</f>
        <v>2016</v>
      </c>
    </row>
    <row r="1573" spans="1:18" ht="60" customHeight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6" t="s">
        <v>8296</v>
      </c>
      <c r="O1573" s="17" t="s">
        <v>8309</v>
      </c>
      <c r="P1573" s="18">
        <f>(((I1573/60)/60)/24)+DATE(1970,1,1)</f>
        <v>42174.769479166673</v>
      </c>
      <c r="Q1573" s="18">
        <f>(((J1573/60)/60)/24)+DATE(1970,1,1)</f>
        <v>42144.769479166673</v>
      </c>
      <c r="R1573" s="13">
        <f>YEAR(Q1573)</f>
        <v>2015</v>
      </c>
    </row>
    <row r="1574" spans="1:18" ht="60" customHeight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6" t="s">
        <v>8296</v>
      </c>
      <c r="O1574" s="17" t="s">
        <v>8309</v>
      </c>
      <c r="P1574" s="18">
        <f>(((I1574/60)/60)/24)+DATE(1970,1,1)</f>
        <v>42428.999305555553</v>
      </c>
      <c r="Q1574" s="18">
        <f>(((J1574/60)/60)/24)+DATE(1970,1,1)</f>
        <v>42404.033090277779</v>
      </c>
      <c r="R1574" s="13">
        <f>YEAR(Q1574)</f>
        <v>2016</v>
      </c>
    </row>
    <row r="1575" spans="1:18" ht="60" customHeight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6" t="s">
        <v>8296</v>
      </c>
      <c r="O1575" s="17" t="s">
        <v>8309</v>
      </c>
      <c r="P1575" s="18">
        <f>(((I1575/60)/60)/24)+DATE(1970,1,1)</f>
        <v>42826.165972222225</v>
      </c>
      <c r="Q1575" s="18">
        <f>(((J1575/60)/60)/24)+DATE(1970,1,1)</f>
        <v>42786.000023148154</v>
      </c>
      <c r="R1575" s="13">
        <f>YEAR(Q1575)</f>
        <v>2017</v>
      </c>
    </row>
    <row r="1576" spans="1:18" ht="60" customHeight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6" t="s">
        <v>8296</v>
      </c>
      <c r="O1576" s="17" t="s">
        <v>8309</v>
      </c>
      <c r="P1576" s="18">
        <f>(((I1576/60)/60)/24)+DATE(1970,1,1)</f>
        <v>42052.927418981482</v>
      </c>
      <c r="Q1576" s="18">
        <f>(((J1576/60)/60)/24)+DATE(1970,1,1)</f>
        <v>42017.927418981482</v>
      </c>
      <c r="R1576" s="13">
        <f>YEAR(Q1576)</f>
        <v>2015</v>
      </c>
    </row>
    <row r="1577" spans="1:18" ht="60" customHeight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6" t="s">
        <v>8296</v>
      </c>
      <c r="O1577" s="17" t="s">
        <v>8309</v>
      </c>
      <c r="P1577" s="18">
        <f>(((I1577/60)/60)/24)+DATE(1970,1,1)</f>
        <v>41829.524259259262</v>
      </c>
      <c r="Q1577" s="18">
        <f>(((J1577/60)/60)/24)+DATE(1970,1,1)</f>
        <v>41799.524259259262</v>
      </c>
      <c r="R1577" s="13">
        <f>YEAR(Q1577)</f>
        <v>2014</v>
      </c>
    </row>
    <row r="1578" spans="1:18" ht="45" customHeight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6" t="s">
        <v>8296</v>
      </c>
      <c r="O1578" s="17" t="s">
        <v>8309</v>
      </c>
      <c r="P1578" s="18">
        <f>(((I1578/60)/60)/24)+DATE(1970,1,1)</f>
        <v>42185.879259259258</v>
      </c>
      <c r="Q1578" s="18">
        <f>(((J1578/60)/60)/24)+DATE(1970,1,1)</f>
        <v>42140.879259259258</v>
      </c>
      <c r="R1578" s="13">
        <f>YEAR(Q1578)</f>
        <v>2015</v>
      </c>
    </row>
    <row r="1579" spans="1:18" ht="60" customHeight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6" t="s">
        <v>8296</v>
      </c>
      <c r="O1579" s="17" t="s">
        <v>8309</v>
      </c>
      <c r="P1579" s="18">
        <f>(((I1579/60)/60)/24)+DATE(1970,1,1)</f>
        <v>41114.847777777781</v>
      </c>
      <c r="Q1579" s="18">
        <f>(((J1579/60)/60)/24)+DATE(1970,1,1)</f>
        <v>41054.847777777781</v>
      </c>
      <c r="R1579" s="13">
        <f>YEAR(Q1579)</f>
        <v>2012</v>
      </c>
    </row>
    <row r="1580" spans="1:18" ht="60" customHeight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6" t="s">
        <v>8296</v>
      </c>
      <c r="O1580" s="17" t="s">
        <v>8309</v>
      </c>
      <c r="P1580" s="18">
        <f>(((I1580/60)/60)/24)+DATE(1970,1,1)</f>
        <v>40423.083333333336</v>
      </c>
      <c r="Q1580" s="18">
        <f>(((J1580/60)/60)/24)+DATE(1970,1,1)</f>
        <v>40399.065868055557</v>
      </c>
      <c r="R1580" s="13">
        <f>YEAR(Q1580)</f>
        <v>2010</v>
      </c>
    </row>
    <row r="1581" spans="1:18" ht="45" customHeight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6" t="s">
        <v>8296</v>
      </c>
      <c r="O1581" s="17" t="s">
        <v>8309</v>
      </c>
      <c r="P1581" s="18">
        <f>(((I1581/60)/60)/24)+DATE(1970,1,1)</f>
        <v>41514.996423611112</v>
      </c>
      <c r="Q1581" s="18">
        <f>(((J1581/60)/60)/24)+DATE(1970,1,1)</f>
        <v>41481.996423611112</v>
      </c>
      <c r="R1581" s="13">
        <f>YEAR(Q1581)</f>
        <v>2013</v>
      </c>
    </row>
    <row r="1582" spans="1:18" ht="45" customHeight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6" t="s">
        <v>8296</v>
      </c>
      <c r="O1582" s="17" t="s">
        <v>8309</v>
      </c>
      <c r="P1582" s="18">
        <f>(((I1582/60)/60)/24)+DATE(1970,1,1)</f>
        <v>41050.050069444449</v>
      </c>
      <c r="Q1582" s="18">
        <f>(((J1582/60)/60)/24)+DATE(1970,1,1)</f>
        <v>40990.050069444449</v>
      </c>
      <c r="R1582" s="13">
        <f>YEAR(Q1582)</f>
        <v>2012</v>
      </c>
    </row>
    <row r="1583" spans="1:18" ht="60" customHeight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6" t="s">
        <v>8304</v>
      </c>
      <c r="O1583" s="17" t="s">
        <v>8310</v>
      </c>
      <c r="P1583" s="18">
        <f>(((I1583/60)/60)/24)+DATE(1970,1,1)</f>
        <v>42357.448958333334</v>
      </c>
      <c r="Q1583" s="18">
        <f>(((J1583/60)/60)/24)+DATE(1970,1,1)</f>
        <v>42325.448958333334</v>
      </c>
      <c r="R1583" s="13">
        <f>YEAR(Q1583)</f>
        <v>2015</v>
      </c>
    </row>
    <row r="1584" spans="1:18" ht="30" customHeight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6" t="s">
        <v>8304</v>
      </c>
      <c r="O1584" s="17" t="s">
        <v>8310</v>
      </c>
      <c r="P1584" s="18">
        <f>(((I1584/60)/60)/24)+DATE(1970,1,1)</f>
        <v>42303.888888888891</v>
      </c>
      <c r="Q1584" s="18">
        <f>(((J1584/60)/60)/24)+DATE(1970,1,1)</f>
        <v>42246.789965277778</v>
      </c>
      <c r="R1584" s="13">
        <f>YEAR(Q1584)</f>
        <v>2015</v>
      </c>
    </row>
    <row r="1585" spans="1:18" ht="60" customHeight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6" t="s">
        <v>8304</v>
      </c>
      <c r="O1585" s="17" t="s">
        <v>8310</v>
      </c>
      <c r="P1585" s="18">
        <f>(((I1585/60)/60)/24)+DATE(1970,1,1)</f>
        <v>41907.904988425929</v>
      </c>
      <c r="Q1585" s="18">
        <f>(((J1585/60)/60)/24)+DATE(1970,1,1)</f>
        <v>41877.904988425929</v>
      </c>
      <c r="R1585" s="13">
        <f>YEAR(Q1585)</f>
        <v>2014</v>
      </c>
    </row>
    <row r="1586" spans="1:18" ht="60" customHeight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6" t="s">
        <v>8304</v>
      </c>
      <c r="O1586" s="17" t="s">
        <v>8310</v>
      </c>
      <c r="P1586" s="18">
        <f>(((I1586/60)/60)/24)+DATE(1970,1,1)</f>
        <v>41789.649317129632</v>
      </c>
      <c r="Q1586" s="18">
        <f>(((J1586/60)/60)/24)+DATE(1970,1,1)</f>
        <v>41779.649317129632</v>
      </c>
      <c r="R1586" s="13">
        <f>YEAR(Q1586)</f>
        <v>2014</v>
      </c>
    </row>
    <row r="1587" spans="1:18" ht="60" customHeight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6" t="s">
        <v>8304</v>
      </c>
      <c r="O1587" s="17" t="s">
        <v>8310</v>
      </c>
      <c r="P1587" s="18">
        <f>(((I1587/60)/60)/24)+DATE(1970,1,1)</f>
        <v>42729.458333333328</v>
      </c>
      <c r="Q1587" s="18">
        <f>(((J1587/60)/60)/24)+DATE(1970,1,1)</f>
        <v>42707.895462962959</v>
      </c>
      <c r="R1587" s="13">
        <f>YEAR(Q1587)</f>
        <v>2016</v>
      </c>
    </row>
    <row r="1588" spans="1:18" ht="30" customHeight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6" t="s">
        <v>8304</v>
      </c>
      <c r="O1588" s="17" t="s">
        <v>8310</v>
      </c>
      <c r="P1588" s="18">
        <f>(((I1588/60)/60)/24)+DATE(1970,1,1)</f>
        <v>42099.062754629631</v>
      </c>
      <c r="Q1588" s="18">
        <f>(((J1588/60)/60)/24)+DATE(1970,1,1)</f>
        <v>42069.104421296302</v>
      </c>
      <c r="R1588" s="13">
        <f>YEAR(Q1588)</f>
        <v>2015</v>
      </c>
    </row>
    <row r="1589" spans="1:18" ht="60" customHeight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6" t="s">
        <v>8304</v>
      </c>
      <c r="O1589" s="17" t="s">
        <v>8310</v>
      </c>
      <c r="P1589" s="18">
        <f>(((I1589/60)/60)/24)+DATE(1970,1,1)</f>
        <v>41986.950983796298</v>
      </c>
      <c r="Q1589" s="18">
        <f>(((J1589/60)/60)/24)+DATE(1970,1,1)</f>
        <v>41956.950983796298</v>
      </c>
      <c r="R1589" s="13">
        <f>YEAR(Q1589)</f>
        <v>2014</v>
      </c>
    </row>
    <row r="1590" spans="1:18" ht="30" customHeight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6" t="s">
        <v>8304</v>
      </c>
      <c r="O1590" s="17" t="s">
        <v>8310</v>
      </c>
      <c r="P1590" s="18">
        <f>(((I1590/60)/60)/24)+DATE(1970,1,1)</f>
        <v>42035.841666666667</v>
      </c>
      <c r="Q1590" s="18">
        <f>(((J1590/60)/60)/24)+DATE(1970,1,1)</f>
        <v>42005.24998842593</v>
      </c>
      <c r="R1590" s="13">
        <f>YEAR(Q1590)</f>
        <v>2015</v>
      </c>
    </row>
    <row r="1591" spans="1:18" ht="45" customHeight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6" t="s">
        <v>8304</v>
      </c>
      <c r="O1591" s="17" t="s">
        <v>8310</v>
      </c>
      <c r="P1591" s="18">
        <f>(((I1591/60)/60)/24)+DATE(1970,1,1)</f>
        <v>42286.984791666662</v>
      </c>
      <c r="Q1591" s="18">
        <f>(((J1591/60)/60)/24)+DATE(1970,1,1)</f>
        <v>42256.984791666662</v>
      </c>
      <c r="R1591" s="13">
        <f>YEAR(Q1591)</f>
        <v>2015</v>
      </c>
    </row>
    <row r="1592" spans="1:18" ht="15" customHeight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6" t="s">
        <v>8304</v>
      </c>
      <c r="O1592" s="17" t="s">
        <v>8310</v>
      </c>
      <c r="P1592" s="18">
        <f>(((I1592/60)/60)/24)+DATE(1970,1,1)</f>
        <v>42270.857222222221</v>
      </c>
      <c r="Q1592" s="18">
        <f>(((J1592/60)/60)/24)+DATE(1970,1,1)</f>
        <v>42240.857222222221</v>
      </c>
      <c r="R1592" s="13">
        <f>YEAR(Q1592)</f>
        <v>2015</v>
      </c>
    </row>
    <row r="1593" spans="1:18" ht="60" customHeight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6" t="s">
        <v>8304</v>
      </c>
      <c r="O1593" s="17" t="s">
        <v>8310</v>
      </c>
      <c r="P1593" s="18">
        <f>(((I1593/60)/60)/24)+DATE(1970,1,1)</f>
        <v>42463.68450231482</v>
      </c>
      <c r="Q1593" s="18">
        <f>(((J1593/60)/60)/24)+DATE(1970,1,1)</f>
        <v>42433.726168981477</v>
      </c>
      <c r="R1593" s="13">
        <f>YEAR(Q1593)</f>
        <v>2016</v>
      </c>
    </row>
    <row r="1594" spans="1:18" ht="30" customHeight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6" t="s">
        <v>8304</v>
      </c>
      <c r="O1594" s="17" t="s">
        <v>8310</v>
      </c>
      <c r="P1594" s="18">
        <f>(((I1594/60)/60)/24)+DATE(1970,1,1)</f>
        <v>42091.031076388885</v>
      </c>
      <c r="Q1594" s="18">
        <f>(((J1594/60)/60)/24)+DATE(1970,1,1)</f>
        <v>42046.072743055556</v>
      </c>
      <c r="R1594" s="13">
        <f>YEAR(Q1594)</f>
        <v>2015</v>
      </c>
    </row>
    <row r="1595" spans="1:18" ht="45" customHeight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6" t="s">
        <v>8304</v>
      </c>
      <c r="O1595" s="17" t="s">
        <v>8310</v>
      </c>
      <c r="P1595" s="18">
        <f>(((I1595/60)/60)/24)+DATE(1970,1,1)</f>
        <v>42063.845543981486</v>
      </c>
      <c r="Q1595" s="18">
        <f>(((J1595/60)/60)/24)+DATE(1970,1,1)</f>
        <v>42033.845543981486</v>
      </c>
      <c r="R1595" s="13">
        <f>YEAR(Q1595)</f>
        <v>2015</v>
      </c>
    </row>
    <row r="1596" spans="1:18" ht="45" customHeight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6" t="s">
        <v>8304</v>
      </c>
      <c r="O1596" s="17" t="s">
        <v>8310</v>
      </c>
      <c r="P1596" s="18">
        <f>(((I1596/60)/60)/24)+DATE(1970,1,1)</f>
        <v>42505.681249999994</v>
      </c>
      <c r="Q1596" s="18">
        <f>(((J1596/60)/60)/24)+DATE(1970,1,1)</f>
        <v>42445.712754629625</v>
      </c>
      <c r="R1596" s="13">
        <f>YEAR(Q1596)</f>
        <v>2016</v>
      </c>
    </row>
    <row r="1597" spans="1:18" ht="45" customHeight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6" t="s">
        <v>8304</v>
      </c>
      <c r="O1597" s="17" t="s">
        <v>8310</v>
      </c>
      <c r="P1597" s="18">
        <f>(((I1597/60)/60)/24)+DATE(1970,1,1)</f>
        <v>41808.842361111114</v>
      </c>
      <c r="Q1597" s="18">
        <f>(((J1597/60)/60)/24)+DATE(1970,1,1)</f>
        <v>41780.050092592595</v>
      </c>
      <c r="R1597" s="13">
        <f>YEAR(Q1597)</f>
        <v>2014</v>
      </c>
    </row>
    <row r="1598" spans="1:18" ht="45" customHeight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6" t="s">
        <v>8304</v>
      </c>
      <c r="O1598" s="17" t="s">
        <v>8310</v>
      </c>
      <c r="P1598" s="18">
        <f>(((I1598/60)/60)/24)+DATE(1970,1,1)</f>
        <v>41986.471863425926</v>
      </c>
      <c r="Q1598" s="18">
        <f>(((J1598/60)/60)/24)+DATE(1970,1,1)</f>
        <v>41941.430196759262</v>
      </c>
      <c r="R1598" s="13">
        <f>YEAR(Q1598)</f>
        <v>2014</v>
      </c>
    </row>
    <row r="1599" spans="1:18" ht="45" customHeight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6" t="s">
        <v>8304</v>
      </c>
      <c r="O1599" s="17" t="s">
        <v>8310</v>
      </c>
      <c r="P1599" s="18">
        <f>(((I1599/60)/60)/24)+DATE(1970,1,1)</f>
        <v>42633.354131944448</v>
      </c>
      <c r="Q1599" s="18">
        <f>(((J1599/60)/60)/24)+DATE(1970,1,1)</f>
        <v>42603.354131944448</v>
      </c>
      <c r="R1599" s="13">
        <f>YEAR(Q1599)</f>
        <v>2016</v>
      </c>
    </row>
    <row r="1600" spans="1:18" ht="60" customHeight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6" t="s">
        <v>8304</v>
      </c>
      <c r="O1600" s="17" t="s">
        <v>8310</v>
      </c>
      <c r="P1600" s="18">
        <f>(((I1600/60)/60)/24)+DATE(1970,1,1)</f>
        <v>42211.667337962965</v>
      </c>
      <c r="Q1600" s="18">
        <f>(((J1600/60)/60)/24)+DATE(1970,1,1)</f>
        <v>42151.667337962965</v>
      </c>
      <c r="R1600" s="13">
        <f>YEAR(Q1600)</f>
        <v>2015</v>
      </c>
    </row>
    <row r="1601" spans="1:18" ht="45" customHeight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6" t="s">
        <v>8304</v>
      </c>
      <c r="O1601" s="17" t="s">
        <v>8310</v>
      </c>
      <c r="P1601" s="18">
        <f>(((I1601/60)/60)/24)+DATE(1970,1,1)</f>
        <v>42468.497407407413</v>
      </c>
      <c r="Q1601" s="18">
        <f>(((J1601/60)/60)/24)+DATE(1970,1,1)</f>
        <v>42438.53907407407</v>
      </c>
      <c r="R1601" s="13">
        <f>YEAR(Q1601)</f>
        <v>2016</v>
      </c>
    </row>
    <row r="1602" spans="1:18" ht="60" customHeight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6" t="s">
        <v>8304</v>
      </c>
      <c r="O1602" s="17" t="s">
        <v>8310</v>
      </c>
      <c r="P1602" s="18">
        <f>(((I1602/60)/60)/24)+DATE(1970,1,1)</f>
        <v>41835.21597222222</v>
      </c>
      <c r="Q1602" s="18">
        <f>(((J1602/60)/60)/24)+DATE(1970,1,1)</f>
        <v>41791.057314814818</v>
      </c>
      <c r="R1602" s="13">
        <f>YEAR(Q1602)</f>
        <v>2014</v>
      </c>
    </row>
    <row r="1603" spans="1:18" ht="45" customHeight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6" t="s">
        <v>8299</v>
      </c>
      <c r="O1603" s="17" t="s">
        <v>8270</v>
      </c>
      <c r="P1603" s="18">
        <f>(((I1603/60)/60)/24)+DATE(1970,1,1)</f>
        <v>40668.092974537038</v>
      </c>
      <c r="Q1603" s="18">
        <f>(((J1603/60)/60)/24)+DATE(1970,1,1)</f>
        <v>40638.092974537038</v>
      </c>
      <c r="R1603" s="13">
        <f>YEAR(Q1603)</f>
        <v>2011</v>
      </c>
    </row>
    <row r="1604" spans="1:18" ht="45" customHeight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6" t="s">
        <v>8299</v>
      </c>
      <c r="O1604" s="17" t="s">
        <v>8270</v>
      </c>
      <c r="P1604" s="18">
        <f>(((I1604/60)/60)/24)+DATE(1970,1,1)</f>
        <v>40830.958333333336</v>
      </c>
      <c r="Q1604" s="18">
        <f>(((J1604/60)/60)/24)+DATE(1970,1,1)</f>
        <v>40788.297650462962</v>
      </c>
      <c r="R1604" s="13">
        <f>YEAR(Q1604)</f>
        <v>2011</v>
      </c>
    </row>
    <row r="1605" spans="1:18" ht="45" customHeight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6" t="s">
        <v>8299</v>
      </c>
      <c r="O1605" s="17" t="s">
        <v>8270</v>
      </c>
      <c r="P1605" s="18">
        <f>(((I1605/60)/60)/24)+DATE(1970,1,1)</f>
        <v>40936.169664351852</v>
      </c>
      <c r="Q1605" s="18">
        <f>(((J1605/60)/60)/24)+DATE(1970,1,1)</f>
        <v>40876.169664351852</v>
      </c>
      <c r="R1605" s="13">
        <f>YEAR(Q1605)</f>
        <v>2011</v>
      </c>
    </row>
    <row r="1606" spans="1:18" ht="60" customHeight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6" t="s">
        <v>8299</v>
      </c>
      <c r="O1606" s="17" t="s">
        <v>8270</v>
      </c>
      <c r="P1606" s="18">
        <f>(((I1606/60)/60)/24)+DATE(1970,1,1)</f>
        <v>40985.80364583333</v>
      </c>
      <c r="Q1606" s="18">
        <f>(((J1606/60)/60)/24)+DATE(1970,1,1)</f>
        <v>40945.845312500001</v>
      </c>
      <c r="R1606" s="13">
        <f>YEAR(Q1606)</f>
        <v>2012</v>
      </c>
    </row>
    <row r="1607" spans="1:18" ht="60" customHeight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6" t="s">
        <v>8299</v>
      </c>
      <c r="O1607" s="17" t="s">
        <v>8270</v>
      </c>
      <c r="P1607" s="18">
        <f>(((I1607/60)/60)/24)+DATE(1970,1,1)</f>
        <v>40756.291666666664</v>
      </c>
      <c r="Q1607" s="18">
        <f>(((J1607/60)/60)/24)+DATE(1970,1,1)</f>
        <v>40747.012881944444</v>
      </c>
      <c r="R1607" s="13">
        <f>YEAR(Q1607)</f>
        <v>2011</v>
      </c>
    </row>
    <row r="1608" spans="1:18" ht="60" customHeight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6" t="s">
        <v>8299</v>
      </c>
      <c r="O1608" s="17" t="s">
        <v>8270</v>
      </c>
      <c r="P1608" s="18">
        <f>(((I1608/60)/60)/24)+DATE(1970,1,1)</f>
        <v>40626.069884259261</v>
      </c>
      <c r="Q1608" s="18">
        <f>(((J1608/60)/60)/24)+DATE(1970,1,1)</f>
        <v>40536.111550925925</v>
      </c>
      <c r="R1608" s="13">
        <f>YEAR(Q1608)</f>
        <v>2010</v>
      </c>
    </row>
    <row r="1609" spans="1:18" ht="45" customHeight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6" t="s">
        <v>8299</v>
      </c>
      <c r="O1609" s="17" t="s">
        <v>8270</v>
      </c>
      <c r="P1609" s="18">
        <f>(((I1609/60)/60)/24)+DATE(1970,1,1)</f>
        <v>41074.80846064815</v>
      </c>
      <c r="Q1609" s="18">
        <f>(((J1609/60)/60)/24)+DATE(1970,1,1)</f>
        <v>41053.80846064815</v>
      </c>
      <c r="R1609" s="13">
        <f>YEAR(Q1609)</f>
        <v>2012</v>
      </c>
    </row>
    <row r="1610" spans="1:18" ht="45" customHeight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6" t="s">
        <v>8299</v>
      </c>
      <c r="O1610" s="17" t="s">
        <v>8270</v>
      </c>
      <c r="P1610" s="18">
        <f>(((I1610/60)/60)/24)+DATE(1970,1,1)</f>
        <v>41640.226388888892</v>
      </c>
      <c r="Q1610" s="18">
        <f>(((J1610/60)/60)/24)+DATE(1970,1,1)</f>
        <v>41607.83085648148</v>
      </c>
      <c r="R1610" s="13">
        <f>YEAR(Q1610)</f>
        <v>2013</v>
      </c>
    </row>
    <row r="1611" spans="1:18" ht="45" customHeight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6" t="s">
        <v>8299</v>
      </c>
      <c r="O1611" s="17" t="s">
        <v>8270</v>
      </c>
      <c r="P1611" s="18">
        <f>(((I1611/60)/60)/24)+DATE(1970,1,1)</f>
        <v>40849.333333333336</v>
      </c>
      <c r="Q1611" s="18">
        <f>(((J1611/60)/60)/24)+DATE(1970,1,1)</f>
        <v>40796.001261574071</v>
      </c>
      <c r="R1611" s="13">
        <f>YEAR(Q1611)</f>
        <v>2011</v>
      </c>
    </row>
    <row r="1612" spans="1:18" ht="30" customHeight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6" t="s">
        <v>8299</v>
      </c>
      <c r="O1612" s="17" t="s">
        <v>8270</v>
      </c>
      <c r="P1612" s="18">
        <f>(((I1612/60)/60)/24)+DATE(1970,1,1)</f>
        <v>41258.924884259257</v>
      </c>
      <c r="Q1612" s="18">
        <f>(((J1612/60)/60)/24)+DATE(1970,1,1)</f>
        <v>41228.924884259257</v>
      </c>
      <c r="R1612" s="13">
        <f>YEAR(Q1612)</f>
        <v>2012</v>
      </c>
    </row>
    <row r="1613" spans="1:18" ht="15" customHeight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6" t="s">
        <v>8299</v>
      </c>
      <c r="O1613" s="17" t="s">
        <v>8270</v>
      </c>
      <c r="P1613" s="18">
        <f>(((I1613/60)/60)/24)+DATE(1970,1,1)</f>
        <v>41430.00037037037</v>
      </c>
      <c r="Q1613" s="18">
        <f>(((J1613/60)/60)/24)+DATE(1970,1,1)</f>
        <v>41409.00037037037</v>
      </c>
      <c r="R1613" s="13">
        <f>YEAR(Q1613)</f>
        <v>2013</v>
      </c>
    </row>
    <row r="1614" spans="1:18" ht="45" customHeight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6" t="s">
        <v>8299</v>
      </c>
      <c r="O1614" s="17" t="s">
        <v>8270</v>
      </c>
      <c r="P1614" s="18">
        <f>(((I1614/60)/60)/24)+DATE(1970,1,1)</f>
        <v>41276.874814814815</v>
      </c>
      <c r="Q1614" s="18">
        <f>(((J1614/60)/60)/24)+DATE(1970,1,1)</f>
        <v>41246.874814814815</v>
      </c>
      <c r="R1614" s="13">
        <f>YEAR(Q1614)</f>
        <v>2012</v>
      </c>
    </row>
    <row r="1615" spans="1:18" ht="60" customHeight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6" t="s">
        <v>8299</v>
      </c>
      <c r="O1615" s="17" t="s">
        <v>8270</v>
      </c>
      <c r="P1615" s="18">
        <f>(((I1615/60)/60)/24)+DATE(1970,1,1)</f>
        <v>41112.069467592592</v>
      </c>
      <c r="Q1615" s="18">
        <f>(((J1615/60)/60)/24)+DATE(1970,1,1)</f>
        <v>41082.069467592592</v>
      </c>
      <c r="R1615" s="13">
        <f>YEAR(Q1615)</f>
        <v>2012</v>
      </c>
    </row>
    <row r="1616" spans="1:18" ht="60" customHeight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6" t="s">
        <v>8299</v>
      </c>
      <c r="O1616" s="17" t="s">
        <v>8270</v>
      </c>
      <c r="P1616" s="18">
        <f>(((I1616/60)/60)/24)+DATE(1970,1,1)</f>
        <v>41854.708333333336</v>
      </c>
      <c r="Q1616" s="18">
        <f>(((J1616/60)/60)/24)+DATE(1970,1,1)</f>
        <v>41794.981122685182</v>
      </c>
      <c r="R1616" s="13">
        <f>YEAR(Q1616)</f>
        <v>2014</v>
      </c>
    </row>
    <row r="1617" spans="1:18" ht="45" customHeight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6" t="s">
        <v>8299</v>
      </c>
      <c r="O1617" s="17" t="s">
        <v>8270</v>
      </c>
      <c r="P1617" s="18">
        <f>(((I1617/60)/60)/24)+DATE(1970,1,1)</f>
        <v>40890.092546296299</v>
      </c>
      <c r="Q1617" s="18">
        <f>(((J1617/60)/60)/24)+DATE(1970,1,1)</f>
        <v>40845.050879629627</v>
      </c>
      <c r="R1617" s="13">
        <f>YEAR(Q1617)</f>
        <v>2011</v>
      </c>
    </row>
    <row r="1618" spans="1:18" ht="45" customHeight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6" t="s">
        <v>8299</v>
      </c>
      <c r="O1618" s="17" t="s">
        <v>8270</v>
      </c>
      <c r="P1618" s="18">
        <f>(((I1618/60)/60)/24)+DATE(1970,1,1)</f>
        <v>41235.916666666664</v>
      </c>
      <c r="Q1618" s="18">
        <f>(((J1618/60)/60)/24)+DATE(1970,1,1)</f>
        <v>41194.715520833335</v>
      </c>
      <c r="R1618" s="13">
        <f>YEAR(Q1618)</f>
        <v>2012</v>
      </c>
    </row>
    <row r="1619" spans="1:18" ht="45" customHeight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6" t="s">
        <v>8299</v>
      </c>
      <c r="O1619" s="17" t="s">
        <v>8270</v>
      </c>
      <c r="P1619" s="18">
        <f>(((I1619/60)/60)/24)+DATE(1970,1,1)</f>
        <v>41579.791666666664</v>
      </c>
      <c r="Q1619" s="18">
        <f>(((J1619/60)/60)/24)+DATE(1970,1,1)</f>
        <v>41546.664212962962</v>
      </c>
      <c r="R1619" s="13">
        <f>YEAR(Q1619)</f>
        <v>2013</v>
      </c>
    </row>
    <row r="1620" spans="1:18" ht="45" customHeight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6" t="s">
        <v>8299</v>
      </c>
      <c r="O1620" s="17" t="s">
        <v>8270</v>
      </c>
      <c r="P1620" s="18">
        <f>(((I1620/60)/60)/24)+DATE(1970,1,1)</f>
        <v>41341.654340277775</v>
      </c>
      <c r="Q1620" s="18">
        <f>(((J1620/60)/60)/24)+DATE(1970,1,1)</f>
        <v>41301.654340277775</v>
      </c>
      <c r="R1620" s="13">
        <f>YEAR(Q1620)</f>
        <v>2013</v>
      </c>
    </row>
    <row r="1621" spans="1:18" ht="60" customHeight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6" t="s">
        <v>8299</v>
      </c>
      <c r="O1621" s="17" t="s">
        <v>8270</v>
      </c>
      <c r="P1621" s="18">
        <f>(((I1621/60)/60)/24)+DATE(1970,1,1)</f>
        <v>41897.18618055556</v>
      </c>
      <c r="Q1621" s="18">
        <f>(((J1621/60)/60)/24)+DATE(1970,1,1)</f>
        <v>41876.18618055556</v>
      </c>
      <c r="R1621" s="13">
        <f>YEAR(Q1621)</f>
        <v>2014</v>
      </c>
    </row>
    <row r="1622" spans="1:18" ht="30" customHeight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6" t="s">
        <v>8299</v>
      </c>
      <c r="O1622" s="17" t="s">
        <v>8270</v>
      </c>
      <c r="P1622" s="18">
        <f>(((I1622/60)/60)/24)+DATE(1970,1,1)</f>
        <v>41328.339583333334</v>
      </c>
      <c r="Q1622" s="18">
        <f>(((J1622/60)/60)/24)+DATE(1970,1,1)</f>
        <v>41321.339583333334</v>
      </c>
      <c r="R1622" s="13">
        <f>YEAR(Q1622)</f>
        <v>2013</v>
      </c>
    </row>
    <row r="1623" spans="1:18" ht="45" customHeight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6" t="s">
        <v>8299</v>
      </c>
      <c r="O1623" s="17" t="s">
        <v>8270</v>
      </c>
      <c r="P1623" s="18">
        <f>(((I1623/60)/60)/24)+DATE(1970,1,1)</f>
        <v>41057.165972222225</v>
      </c>
      <c r="Q1623" s="18">
        <f>(((J1623/60)/60)/24)+DATE(1970,1,1)</f>
        <v>41003.60665509259</v>
      </c>
      <c r="R1623" s="13">
        <f>YEAR(Q1623)</f>
        <v>2012</v>
      </c>
    </row>
    <row r="1624" spans="1:18" ht="45" customHeight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6" t="s">
        <v>8299</v>
      </c>
      <c r="O1624" s="17" t="s">
        <v>8270</v>
      </c>
      <c r="P1624" s="18">
        <f>(((I1624/60)/60)/24)+DATE(1970,1,1)</f>
        <v>41990.332638888889</v>
      </c>
      <c r="Q1624" s="18">
        <f>(((J1624/60)/60)/24)+DATE(1970,1,1)</f>
        <v>41950.29483796296</v>
      </c>
      <c r="R1624" s="13">
        <f>YEAR(Q1624)</f>
        <v>2014</v>
      </c>
    </row>
    <row r="1625" spans="1:18" ht="60" customHeight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6" t="s">
        <v>8299</v>
      </c>
      <c r="O1625" s="17" t="s">
        <v>8270</v>
      </c>
      <c r="P1625" s="18">
        <f>(((I1625/60)/60)/24)+DATE(1970,1,1)</f>
        <v>41513.688530092593</v>
      </c>
      <c r="Q1625" s="18">
        <f>(((J1625/60)/60)/24)+DATE(1970,1,1)</f>
        <v>41453.688530092593</v>
      </c>
      <c r="R1625" s="13">
        <f>YEAR(Q1625)</f>
        <v>2013</v>
      </c>
    </row>
    <row r="1626" spans="1:18" ht="45" customHeight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6" t="s">
        <v>8299</v>
      </c>
      <c r="O1626" s="17" t="s">
        <v>8270</v>
      </c>
      <c r="P1626" s="18">
        <f>(((I1626/60)/60)/24)+DATE(1970,1,1)</f>
        <v>41283.367303240739</v>
      </c>
      <c r="Q1626" s="18">
        <f>(((J1626/60)/60)/24)+DATE(1970,1,1)</f>
        <v>41243.367303240739</v>
      </c>
      <c r="R1626" s="13">
        <f>YEAR(Q1626)</f>
        <v>2012</v>
      </c>
    </row>
    <row r="1627" spans="1:18" ht="60" customHeight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6" t="s">
        <v>8299</v>
      </c>
      <c r="O1627" s="17" t="s">
        <v>8270</v>
      </c>
      <c r="P1627" s="18">
        <f>(((I1627/60)/60)/24)+DATE(1970,1,1)</f>
        <v>41163.699687500004</v>
      </c>
      <c r="Q1627" s="18">
        <f>(((J1627/60)/60)/24)+DATE(1970,1,1)</f>
        <v>41135.699687500004</v>
      </c>
      <c r="R1627" s="13">
        <f>YEAR(Q1627)</f>
        <v>2012</v>
      </c>
    </row>
    <row r="1628" spans="1:18" ht="45" customHeight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6" t="s">
        <v>8299</v>
      </c>
      <c r="O1628" s="17" t="s">
        <v>8270</v>
      </c>
      <c r="P1628" s="18">
        <f>(((I1628/60)/60)/24)+DATE(1970,1,1)</f>
        <v>41609.889664351853</v>
      </c>
      <c r="Q1628" s="18">
        <f>(((J1628/60)/60)/24)+DATE(1970,1,1)</f>
        <v>41579.847997685189</v>
      </c>
      <c r="R1628" s="13">
        <f>YEAR(Q1628)</f>
        <v>2013</v>
      </c>
    </row>
    <row r="1629" spans="1:18" ht="60" customHeight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6" t="s">
        <v>8299</v>
      </c>
      <c r="O1629" s="17" t="s">
        <v>8270</v>
      </c>
      <c r="P1629" s="18">
        <f>(((I1629/60)/60)/24)+DATE(1970,1,1)</f>
        <v>41239.207638888889</v>
      </c>
      <c r="Q1629" s="18">
        <f>(((J1629/60)/60)/24)+DATE(1970,1,1)</f>
        <v>41205.707048611112</v>
      </c>
      <c r="R1629" s="13">
        <f>YEAR(Q1629)</f>
        <v>2012</v>
      </c>
    </row>
    <row r="1630" spans="1:18" ht="30" customHeight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6" t="s">
        <v>8299</v>
      </c>
      <c r="O1630" s="17" t="s">
        <v>8270</v>
      </c>
      <c r="P1630" s="18">
        <f>(((I1630/60)/60)/24)+DATE(1970,1,1)</f>
        <v>41807.737060185187</v>
      </c>
      <c r="Q1630" s="18">
        <f>(((J1630/60)/60)/24)+DATE(1970,1,1)</f>
        <v>41774.737060185187</v>
      </c>
      <c r="R1630" s="13">
        <f>YEAR(Q1630)</f>
        <v>2014</v>
      </c>
    </row>
    <row r="1631" spans="1:18" ht="30" customHeight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6" t="s">
        <v>8299</v>
      </c>
      <c r="O1631" s="17" t="s">
        <v>8270</v>
      </c>
      <c r="P1631" s="18">
        <f>(((I1631/60)/60)/24)+DATE(1970,1,1)</f>
        <v>41690.867280092592</v>
      </c>
      <c r="Q1631" s="18">
        <f>(((J1631/60)/60)/24)+DATE(1970,1,1)</f>
        <v>41645.867280092592</v>
      </c>
      <c r="R1631" s="13">
        <f>YEAR(Q1631)</f>
        <v>2014</v>
      </c>
    </row>
    <row r="1632" spans="1:18" ht="60" customHeight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6" t="s">
        <v>8299</v>
      </c>
      <c r="O1632" s="17" t="s">
        <v>8270</v>
      </c>
      <c r="P1632" s="18">
        <f>(((I1632/60)/60)/24)+DATE(1970,1,1)</f>
        <v>40970.290972222225</v>
      </c>
      <c r="Q1632" s="18">
        <f>(((J1632/60)/60)/24)+DATE(1970,1,1)</f>
        <v>40939.837673611109</v>
      </c>
      <c r="R1632" s="13">
        <f>YEAR(Q1632)</f>
        <v>2012</v>
      </c>
    </row>
    <row r="1633" spans="1:18" ht="60" customHeight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6" t="s">
        <v>8299</v>
      </c>
      <c r="O1633" s="17" t="s">
        <v>8270</v>
      </c>
      <c r="P1633" s="18">
        <f>(((I1633/60)/60)/24)+DATE(1970,1,1)</f>
        <v>41194.859502314815</v>
      </c>
      <c r="Q1633" s="18">
        <f>(((J1633/60)/60)/24)+DATE(1970,1,1)</f>
        <v>41164.859502314815</v>
      </c>
      <c r="R1633" s="13">
        <f>YEAR(Q1633)</f>
        <v>2012</v>
      </c>
    </row>
    <row r="1634" spans="1:18" ht="60" customHeight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6" t="s">
        <v>8299</v>
      </c>
      <c r="O1634" s="17" t="s">
        <v>8270</v>
      </c>
      <c r="P1634" s="18">
        <f>(((I1634/60)/60)/24)+DATE(1970,1,1)</f>
        <v>40810.340902777774</v>
      </c>
      <c r="Q1634" s="18">
        <f>(((J1634/60)/60)/24)+DATE(1970,1,1)</f>
        <v>40750.340902777774</v>
      </c>
      <c r="R1634" s="13">
        <f>YEAR(Q1634)</f>
        <v>2011</v>
      </c>
    </row>
    <row r="1635" spans="1:18" ht="60" customHeight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6" t="s">
        <v>8299</v>
      </c>
      <c r="O1635" s="17" t="s">
        <v>8270</v>
      </c>
      <c r="P1635" s="18">
        <f>(((I1635/60)/60)/24)+DATE(1970,1,1)</f>
        <v>40924.208333333336</v>
      </c>
      <c r="Q1635" s="18">
        <f>(((J1635/60)/60)/24)+DATE(1970,1,1)</f>
        <v>40896.883750000001</v>
      </c>
      <c r="R1635" s="13">
        <f>YEAR(Q1635)</f>
        <v>2011</v>
      </c>
    </row>
    <row r="1636" spans="1:18" ht="45" customHeight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6" t="s">
        <v>8299</v>
      </c>
      <c r="O1636" s="17" t="s">
        <v>8270</v>
      </c>
      <c r="P1636" s="18">
        <f>(((I1636/60)/60)/24)+DATE(1970,1,1)</f>
        <v>40696.249305555553</v>
      </c>
      <c r="Q1636" s="18">
        <f>(((J1636/60)/60)/24)+DATE(1970,1,1)</f>
        <v>40658.189826388887</v>
      </c>
      <c r="R1636" s="13">
        <f>YEAR(Q1636)</f>
        <v>2011</v>
      </c>
    </row>
    <row r="1637" spans="1:18" ht="60" customHeight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6" t="s">
        <v>8299</v>
      </c>
      <c r="O1637" s="17" t="s">
        <v>8270</v>
      </c>
      <c r="P1637" s="18">
        <f>(((I1637/60)/60)/24)+DATE(1970,1,1)</f>
        <v>42562.868761574078</v>
      </c>
      <c r="Q1637" s="18">
        <f>(((J1637/60)/60)/24)+DATE(1970,1,1)</f>
        <v>42502.868761574078</v>
      </c>
      <c r="R1637" s="13">
        <f>YEAR(Q1637)</f>
        <v>2016</v>
      </c>
    </row>
    <row r="1638" spans="1:18" ht="45" customHeight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6" t="s">
        <v>8299</v>
      </c>
      <c r="O1638" s="17" t="s">
        <v>8270</v>
      </c>
      <c r="P1638" s="18">
        <f>(((I1638/60)/60)/24)+DATE(1970,1,1)</f>
        <v>40706.166666666664</v>
      </c>
      <c r="Q1638" s="18">
        <f>(((J1638/60)/60)/24)+DATE(1970,1,1)</f>
        <v>40663.08666666667</v>
      </c>
      <c r="R1638" s="13">
        <f>YEAR(Q1638)</f>
        <v>2011</v>
      </c>
    </row>
    <row r="1639" spans="1:18" ht="45" customHeight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6" t="s">
        <v>8299</v>
      </c>
      <c r="O1639" s="17" t="s">
        <v>8270</v>
      </c>
      <c r="P1639" s="18">
        <f>(((I1639/60)/60)/24)+DATE(1970,1,1)</f>
        <v>40178.98541666667</v>
      </c>
      <c r="Q1639" s="18">
        <f>(((J1639/60)/60)/24)+DATE(1970,1,1)</f>
        <v>40122.751620370371</v>
      </c>
      <c r="R1639" s="13">
        <f>YEAR(Q1639)</f>
        <v>2009</v>
      </c>
    </row>
    <row r="1640" spans="1:18" ht="30" customHeight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6" t="s">
        <v>8299</v>
      </c>
      <c r="O1640" s="17" t="s">
        <v>8270</v>
      </c>
      <c r="P1640" s="18">
        <f>(((I1640/60)/60)/24)+DATE(1970,1,1)</f>
        <v>41333.892361111109</v>
      </c>
      <c r="Q1640" s="18">
        <f>(((J1640/60)/60)/24)+DATE(1970,1,1)</f>
        <v>41288.68712962963</v>
      </c>
      <c r="R1640" s="13">
        <f>YEAR(Q1640)</f>
        <v>2013</v>
      </c>
    </row>
    <row r="1641" spans="1:18" ht="60" customHeight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6" t="s">
        <v>8299</v>
      </c>
      <c r="O1641" s="17" t="s">
        <v>8270</v>
      </c>
      <c r="P1641" s="18">
        <f>(((I1641/60)/60)/24)+DATE(1970,1,1)</f>
        <v>40971.652372685188</v>
      </c>
      <c r="Q1641" s="18">
        <f>(((J1641/60)/60)/24)+DATE(1970,1,1)</f>
        <v>40941.652372685188</v>
      </c>
      <c r="R1641" s="13">
        <f>YEAR(Q1641)</f>
        <v>2012</v>
      </c>
    </row>
    <row r="1642" spans="1:18" ht="60" customHeight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6" t="s">
        <v>8299</v>
      </c>
      <c r="O1642" s="17" t="s">
        <v>8270</v>
      </c>
      <c r="P1642" s="18">
        <f>(((I1642/60)/60)/24)+DATE(1970,1,1)</f>
        <v>40393.082638888889</v>
      </c>
      <c r="Q1642" s="18">
        <f>(((J1642/60)/60)/24)+DATE(1970,1,1)</f>
        <v>40379.23096064815</v>
      </c>
      <c r="R1642" s="13">
        <f>YEAR(Q1642)</f>
        <v>2010</v>
      </c>
    </row>
    <row r="1643" spans="1:18" ht="30" customHeight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6" t="s">
        <v>8299</v>
      </c>
      <c r="O1643" s="17" t="s">
        <v>8279</v>
      </c>
      <c r="P1643" s="18">
        <f>(((I1643/60)/60)/24)+DATE(1970,1,1)</f>
        <v>41992.596574074079</v>
      </c>
      <c r="Q1643" s="18">
        <f>(((J1643/60)/60)/24)+DATE(1970,1,1)</f>
        <v>41962.596574074079</v>
      </c>
      <c r="R1643" s="13">
        <f>YEAR(Q1643)</f>
        <v>2014</v>
      </c>
    </row>
    <row r="1644" spans="1:18" ht="45" customHeight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6" t="s">
        <v>8299</v>
      </c>
      <c r="O1644" s="17" t="s">
        <v>8279</v>
      </c>
      <c r="P1644" s="18">
        <f>(((I1644/60)/60)/24)+DATE(1970,1,1)</f>
        <v>40708.024618055555</v>
      </c>
      <c r="Q1644" s="18">
        <f>(((J1644/60)/60)/24)+DATE(1970,1,1)</f>
        <v>40688.024618055555</v>
      </c>
      <c r="R1644" s="13">
        <f>YEAR(Q1644)</f>
        <v>2011</v>
      </c>
    </row>
    <row r="1645" spans="1:18" ht="30" customHeight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6" t="s">
        <v>8299</v>
      </c>
      <c r="O1645" s="17" t="s">
        <v>8279</v>
      </c>
      <c r="P1645" s="18">
        <f>(((I1645/60)/60)/24)+DATE(1970,1,1)</f>
        <v>41176.824212962965</v>
      </c>
      <c r="Q1645" s="18">
        <f>(((J1645/60)/60)/24)+DATE(1970,1,1)</f>
        <v>41146.824212962965</v>
      </c>
      <c r="R1645" s="13">
        <f>YEAR(Q1645)</f>
        <v>2012</v>
      </c>
    </row>
    <row r="1646" spans="1:18" ht="60" customHeight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6" t="s">
        <v>8299</v>
      </c>
      <c r="O1646" s="17" t="s">
        <v>8279</v>
      </c>
      <c r="P1646" s="18">
        <f>(((I1646/60)/60)/24)+DATE(1970,1,1)</f>
        <v>41235.101388888892</v>
      </c>
      <c r="Q1646" s="18">
        <f>(((J1646/60)/60)/24)+DATE(1970,1,1)</f>
        <v>41175.05972222222</v>
      </c>
      <c r="R1646" s="13">
        <f>YEAR(Q1646)</f>
        <v>2012</v>
      </c>
    </row>
    <row r="1647" spans="1:18" ht="45" customHeight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6" t="s">
        <v>8299</v>
      </c>
      <c r="O1647" s="17" t="s">
        <v>8279</v>
      </c>
      <c r="P1647" s="18">
        <f>(((I1647/60)/60)/24)+DATE(1970,1,1)</f>
        <v>41535.617361111108</v>
      </c>
      <c r="Q1647" s="18">
        <f>(((J1647/60)/60)/24)+DATE(1970,1,1)</f>
        <v>41521.617361111108</v>
      </c>
      <c r="R1647" s="13">
        <f>YEAR(Q1647)</f>
        <v>2013</v>
      </c>
    </row>
    <row r="1648" spans="1:18" ht="60" customHeight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6" t="s">
        <v>8299</v>
      </c>
      <c r="O1648" s="17" t="s">
        <v>8279</v>
      </c>
      <c r="P1648" s="18">
        <f>(((I1648/60)/60)/24)+DATE(1970,1,1)</f>
        <v>41865.757638888892</v>
      </c>
      <c r="Q1648" s="18">
        <f>(((J1648/60)/60)/24)+DATE(1970,1,1)</f>
        <v>41833.450266203705</v>
      </c>
      <c r="R1648" s="13">
        <f>YEAR(Q1648)</f>
        <v>2014</v>
      </c>
    </row>
    <row r="1649" spans="1:18" ht="45" customHeight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6" t="s">
        <v>8299</v>
      </c>
      <c r="O1649" s="17" t="s">
        <v>8279</v>
      </c>
      <c r="P1649" s="18">
        <f>(((I1649/60)/60)/24)+DATE(1970,1,1)</f>
        <v>41069.409456018519</v>
      </c>
      <c r="Q1649" s="18">
        <f>(((J1649/60)/60)/24)+DATE(1970,1,1)</f>
        <v>41039.409456018519</v>
      </c>
      <c r="R1649" s="13">
        <f>YEAR(Q1649)</f>
        <v>2012</v>
      </c>
    </row>
    <row r="1650" spans="1:18" ht="45" customHeight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6" t="s">
        <v>8299</v>
      </c>
      <c r="O1650" s="17" t="s">
        <v>8279</v>
      </c>
      <c r="P1650" s="18">
        <f>(((I1650/60)/60)/24)+DATE(1970,1,1)</f>
        <v>40622.662986111114</v>
      </c>
      <c r="Q1650" s="18">
        <f>(((J1650/60)/60)/24)+DATE(1970,1,1)</f>
        <v>40592.704652777778</v>
      </c>
      <c r="R1650" s="13">
        <f>YEAR(Q1650)</f>
        <v>2011</v>
      </c>
    </row>
    <row r="1651" spans="1:18" ht="60" customHeight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6" t="s">
        <v>8299</v>
      </c>
      <c r="O1651" s="17" t="s">
        <v>8279</v>
      </c>
      <c r="P1651" s="18">
        <f>(((I1651/60)/60)/24)+DATE(1970,1,1)</f>
        <v>41782.684664351851</v>
      </c>
      <c r="Q1651" s="18">
        <f>(((J1651/60)/60)/24)+DATE(1970,1,1)</f>
        <v>41737.684664351851</v>
      </c>
      <c r="R1651" s="13">
        <f>YEAR(Q1651)</f>
        <v>2014</v>
      </c>
    </row>
    <row r="1652" spans="1:18" ht="45" customHeight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6" t="s">
        <v>8299</v>
      </c>
      <c r="O1652" s="17" t="s">
        <v>8279</v>
      </c>
      <c r="P1652" s="18">
        <f>(((I1652/60)/60)/24)+DATE(1970,1,1)</f>
        <v>41556.435613425929</v>
      </c>
      <c r="Q1652" s="18">
        <f>(((J1652/60)/60)/24)+DATE(1970,1,1)</f>
        <v>41526.435613425929</v>
      </c>
      <c r="R1652" s="13">
        <f>YEAR(Q1652)</f>
        <v>2013</v>
      </c>
    </row>
    <row r="1653" spans="1:18" ht="60" customHeight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6" t="s">
        <v>8299</v>
      </c>
      <c r="O1653" s="17" t="s">
        <v>8279</v>
      </c>
      <c r="P1653" s="18">
        <f>(((I1653/60)/60)/24)+DATE(1970,1,1)</f>
        <v>40659.290972222225</v>
      </c>
      <c r="Q1653" s="18">
        <f>(((J1653/60)/60)/24)+DATE(1970,1,1)</f>
        <v>40625.900694444441</v>
      </c>
      <c r="R1653" s="13">
        <f>YEAR(Q1653)</f>
        <v>2011</v>
      </c>
    </row>
    <row r="1654" spans="1:18" ht="60" customHeight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6" t="s">
        <v>8299</v>
      </c>
      <c r="O1654" s="17" t="s">
        <v>8279</v>
      </c>
      <c r="P1654" s="18">
        <f>(((I1654/60)/60)/24)+DATE(1970,1,1)</f>
        <v>41602.534641203703</v>
      </c>
      <c r="Q1654" s="18">
        <f>(((J1654/60)/60)/24)+DATE(1970,1,1)</f>
        <v>41572.492974537039</v>
      </c>
      <c r="R1654" s="13">
        <f>YEAR(Q1654)</f>
        <v>2013</v>
      </c>
    </row>
    <row r="1655" spans="1:18" ht="45" customHeight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6" t="s">
        <v>8299</v>
      </c>
      <c r="O1655" s="17" t="s">
        <v>8279</v>
      </c>
      <c r="P1655" s="18">
        <f>(((I1655/60)/60)/24)+DATE(1970,1,1)</f>
        <v>40657.834444444445</v>
      </c>
      <c r="Q1655" s="18">
        <f>(((J1655/60)/60)/24)+DATE(1970,1,1)</f>
        <v>40626.834444444445</v>
      </c>
      <c r="R1655" s="13">
        <f>YEAR(Q1655)</f>
        <v>2011</v>
      </c>
    </row>
    <row r="1656" spans="1:18" ht="60" customHeight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6" t="s">
        <v>8299</v>
      </c>
      <c r="O1656" s="17" t="s">
        <v>8279</v>
      </c>
      <c r="P1656" s="18">
        <f>(((I1656/60)/60)/24)+DATE(1970,1,1)</f>
        <v>41017.890740740739</v>
      </c>
      <c r="Q1656" s="18">
        <f>(((J1656/60)/60)/24)+DATE(1970,1,1)</f>
        <v>40987.890740740739</v>
      </c>
      <c r="R1656" s="13">
        <f>YEAR(Q1656)</f>
        <v>2012</v>
      </c>
    </row>
    <row r="1657" spans="1:18" ht="45" customHeight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6" t="s">
        <v>8299</v>
      </c>
      <c r="O1657" s="17" t="s">
        <v>8279</v>
      </c>
      <c r="P1657" s="18">
        <f>(((I1657/60)/60)/24)+DATE(1970,1,1)</f>
        <v>41004.750231481477</v>
      </c>
      <c r="Q1657" s="18">
        <f>(((J1657/60)/60)/24)+DATE(1970,1,1)</f>
        <v>40974.791898148149</v>
      </c>
      <c r="R1657" s="13">
        <f>YEAR(Q1657)</f>
        <v>2012</v>
      </c>
    </row>
    <row r="1658" spans="1:18" ht="60" customHeight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6" t="s">
        <v>8299</v>
      </c>
      <c r="O1658" s="17" t="s">
        <v>8279</v>
      </c>
      <c r="P1658" s="18">
        <f>(((I1658/60)/60)/24)+DATE(1970,1,1)</f>
        <v>41256.928842592592</v>
      </c>
      <c r="Q1658" s="18">
        <f>(((J1658/60)/60)/24)+DATE(1970,1,1)</f>
        <v>41226.928842592592</v>
      </c>
      <c r="R1658" s="13">
        <f>YEAR(Q1658)</f>
        <v>2012</v>
      </c>
    </row>
    <row r="1659" spans="1:18" ht="60" customHeight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6" t="s">
        <v>8299</v>
      </c>
      <c r="O1659" s="17" t="s">
        <v>8279</v>
      </c>
      <c r="P1659" s="18">
        <f>(((I1659/60)/60)/24)+DATE(1970,1,1)</f>
        <v>41053.782037037039</v>
      </c>
      <c r="Q1659" s="18">
        <f>(((J1659/60)/60)/24)+DATE(1970,1,1)</f>
        <v>41023.782037037039</v>
      </c>
      <c r="R1659" s="13">
        <f>YEAR(Q1659)</f>
        <v>2012</v>
      </c>
    </row>
    <row r="1660" spans="1:18" ht="60" customHeight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6" t="s">
        <v>8299</v>
      </c>
      <c r="O1660" s="17" t="s">
        <v>8279</v>
      </c>
      <c r="P1660" s="18">
        <f>(((I1660/60)/60)/24)+DATE(1970,1,1)</f>
        <v>41261.597222222219</v>
      </c>
      <c r="Q1660" s="18">
        <f>(((J1660/60)/60)/24)+DATE(1970,1,1)</f>
        <v>41223.22184027778</v>
      </c>
      <c r="R1660" s="13">
        <f>YEAR(Q1660)</f>
        <v>2012</v>
      </c>
    </row>
    <row r="1661" spans="1:18" ht="60" customHeight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6" t="s">
        <v>8299</v>
      </c>
      <c r="O1661" s="17" t="s">
        <v>8279</v>
      </c>
      <c r="P1661" s="18">
        <f>(((I1661/60)/60)/24)+DATE(1970,1,1)</f>
        <v>41625.5</v>
      </c>
      <c r="Q1661" s="18">
        <f>(((J1661/60)/60)/24)+DATE(1970,1,1)</f>
        <v>41596.913437499999</v>
      </c>
      <c r="R1661" s="13">
        <f>YEAR(Q1661)</f>
        <v>2013</v>
      </c>
    </row>
    <row r="1662" spans="1:18" ht="60" customHeight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6" t="s">
        <v>8299</v>
      </c>
      <c r="O1662" s="17" t="s">
        <v>8279</v>
      </c>
      <c r="P1662" s="18">
        <f>(((I1662/60)/60)/24)+DATE(1970,1,1)</f>
        <v>42490.915972222225</v>
      </c>
      <c r="Q1662" s="18">
        <f>(((J1662/60)/60)/24)+DATE(1970,1,1)</f>
        <v>42459.693865740745</v>
      </c>
      <c r="R1662" s="13">
        <f>YEAR(Q1662)</f>
        <v>2016</v>
      </c>
    </row>
    <row r="1663" spans="1:18" ht="75" customHeight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6" t="s">
        <v>8299</v>
      </c>
      <c r="O1663" s="17" t="s">
        <v>8279</v>
      </c>
      <c r="P1663" s="18">
        <f>(((I1663/60)/60)/24)+DATE(1970,1,1)</f>
        <v>42386.875</v>
      </c>
      <c r="Q1663" s="18">
        <f>(((J1663/60)/60)/24)+DATE(1970,1,1)</f>
        <v>42343.998043981483</v>
      </c>
      <c r="R1663" s="13">
        <f>YEAR(Q1663)</f>
        <v>2015</v>
      </c>
    </row>
    <row r="1664" spans="1:18" ht="60" customHeight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6" t="s">
        <v>8299</v>
      </c>
      <c r="O1664" s="17" t="s">
        <v>8279</v>
      </c>
      <c r="P1664" s="18">
        <f>(((I1664/60)/60)/24)+DATE(1970,1,1)</f>
        <v>40908.239999999998</v>
      </c>
      <c r="Q1664" s="18">
        <f>(((J1664/60)/60)/24)+DATE(1970,1,1)</f>
        <v>40848.198333333334</v>
      </c>
      <c r="R1664" s="13">
        <f>YEAR(Q1664)</f>
        <v>2011</v>
      </c>
    </row>
    <row r="1665" spans="1:18" ht="45" customHeight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6" t="s">
        <v>8299</v>
      </c>
      <c r="O1665" s="17" t="s">
        <v>8279</v>
      </c>
      <c r="P1665" s="18">
        <f>(((I1665/60)/60)/24)+DATE(1970,1,1)</f>
        <v>42036.02207175926</v>
      </c>
      <c r="Q1665" s="18">
        <f>(((J1665/60)/60)/24)+DATE(1970,1,1)</f>
        <v>42006.02207175926</v>
      </c>
      <c r="R1665" s="13">
        <f>YEAR(Q1665)</f>
        <v>2015</v>
      </c>
    </row>
    <row r="1666" spans="1:18" ht="45" customHeight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6" t="s">
        <v>8299</v>
      </c>
      <c r="O1666" s="17" t="s">
        <v>8279</v>
      </c>
      <c r="P1666" s="18">
        <f>(((I1666/60)/60)/24)+DATE(1970,1,1)</f>
        <v>40984.165972222225</v>
      </c>
      <c r="Q1666" s="18">
        <f>(((J1666/60)/60)/24)+DATE(1970,1,1)</f>
        <v>40939.761782407404</v>
      </c>
      <c r="R1666" s="13">
        <f>YEAR(Q1666)</f>
        <v>2012</v>
      </c>
    </row>
    <row r="1667" spans="1:18" ht="60" customHeight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6" t="s">
        <v>8299</v>
      </c>
      <c r="O1667" s="17" t="s">
        <v>8279</v>
      </c>
      <c r="P1667" s="18">
        <f>(((I1667/60)/60)/24)+DATE(1970,1,1)</f>
        <v>40596.125</v>
      </c>
      <c r="Q1667" s="18">
        <f>(((J1667/60)/60)/24)+DATE(1970,1,1)</f>
        <v>40564.649456018517</v>
      </c>
      <c r="R1667" s="13">
        <f>YEAR(Q1667)</f>
        <v>2011</v>
      </c>
    </row>
    <row r="1668" spans="1:18" ht="45" customHeight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6" t="s">
        <v>8299</v>
      </c>
      <c r="O1668" s="17" t="s">
        <v>8279</v>
      </c>
      <c r="P1668" s="18">
        <f>(((I1668/60)/60)/24)+DATE(1970,1,1)</f>
        <v>41361.211493055554</v>
      </c>
      <c r="Q1668" s="18">
        <f>(((J1668/60)/60)/24)+DATE(1970,1,1)</f>
        <v>41331.253159722226</v>
      </c>
      <c r="R1668" s="13">
        <f>YEAR(Q1668)</f>
        <v>2013</v>
      </c>
    </row>
    <row r="1669" spans="1:18" ht="45" customHeight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6" t="s">
        <v>8299</v>
      </c>
      <c r="O1669" s="17" t="s">
        <v>8279</v>
      </c>
      <c r="P1669" s="18">
        <f>(((I1669/60)/60)/24)+DATE(1970,1,1)</f>
        <v>41709.290972222225</v>
      </c>
      <c r="Q1669" s="18">
        <f>(((J1669/60)/60)/24)+DATE(1970,1,1)</f>
        <v>41682.0705787037</v>
      </c>
      <c r="R1669" s="13">
        <f>YEAR(Q1669)</f>
        <v>2014</v>
      </c>
    </row>
    <row r="1670" spans="1:18" ht="60" customHeight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6" t="s">
        <v>8299</v>
      </c>
      <c r="O1670" s="17" t="s">
        <v>8279</v>
      </c>
      <c r="P1670" s="18">
        <f>(((I1670/60)/60)/24)+DATE(1970,1,1)</f>
        <v>40875.191423611112</v>
      </c>
      <c r="Q1670" s="18">
        <f>(((J1670/60)/60)/24)+DATE(1970,1,1)</f>
        <v>40845.14975694444</v>
      </c>
      <c r="R1670" s="13">
        <f>YEAR(Q1670)</f>
        <v>2011</v>
      </c>
    </row>
    <row r="1671" spans="1:18" ht="60" customHeight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6" t="s">
        <v>8299</v>
      </c>
      <c r="O1671" s="17" t="s">
        <v>8279</v>
      </c>
      <c r="P1671" s="18">
        <f>(((I1671/60)/60)/24)+DATE(1970,1,1)</f>
        <v>42521.885138888887</v>
      </c>
      <c r="Q1671" s="18">
        <f>(((J1671/60)/60)/24)+DATE(1970,1,1)</f>
        <v>42461.885138888887</v>
      </c>
      <c r="R1671" s="13">
        <f>YEAR(Q1671)</f>
        <v>2016</v>
      </c>
    </row>
    <row r="1672" spans="1:18" ht="60" customHeight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6" t="s">
        <v>8299</v>
      </c>
      <c r="O1672" s="17" t="s">
        <v>8279</v>
      </c>
      <c r="P1672" s="18">
        <f>(((I1672/60)/60)/24)+DATE(1970,1,1)</f>
        <v>40364.166666666664</v>
      </c>
      <c r="Q1672" s="18">
        <f>(((J1672/60)/60)/24)+DATE(1970,1,1)</f>
        <v>40313.930543981485</v>
      </c>
      <c r="R1672" s="13">
        <f>YEAR(Q1672)</f>
        <v>2010</v>
      </c>
    </row>
    <row r="1673" spans="1:18" ht="30" customHeight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6" t="s">
        <v>8299</v>
      </c>
      <c r="O1673" s="17" t="s">
        <v>8279</v>
      </c>
      <c r="P1673" s="18">
        <f>(((I1673/60)/60)/24)+DATE(1970,1,1)</f>
        <v>42583.54414351852</v>
      </c>
      <c r="Q1673" s="18">
        <f>(((J1673/60)/60)/24)+DATE(1970,1,1)</f>
        <v>42553.54414351852</v>
      </c>
      <c r="R1673" s="13">
        <f>YEAR(Q1673)</f>
        <v>2016</v>
      </c>
    </row>
    <row r="1674" spans="1:18" ht="45" customHeight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6" t="s">
        <v>8299</v>
      </c>
      <c r="O1674" s="17" t="s">
        <v>8279</v>
      </c>
      <c r="P1674" s="18">
        <f>(((I1674/60)/60)/24)+DATE(1970,1,1)</f>
        <v>41064.656597222223</v>
      </c>
      <c r="Q1674" s="18">
        <f>(((J1674/60)/60)/24)+DATE(1970,1,1)</f>
        <v>41034.656597222223</v>
      </c>
      <c r="R1674" s="13">
        <f>YEAR(Q1674)</f>
        <v>2012</v>
      </c>
    </row>
    <row r="1675" spans="1:18" ht="45" customHeight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6" t="s">
        <v>8299</v>
      </c>
      <c r="O1675" s="17" t="s">
        <v>8279</v>
      </c>
      <c r="P1675" s="18">
        <f>(((I1675/60)/60)/24)+DATE(1970,1,1)</f>
        <v>42069.878379629634</v>
      </c>
      <c r="Q1675" s="18">
        <f>(((J1675/60)/60)/24)+DATE(1970,1,1)</f>
        <v>42039.878379629634</v>
      </c>
      <c r="R1675" s="13">
        <f>YEAR(Q1675)</f>
        <v>2015</v>
      </c>
    </row>
    <row r="1676" spans="1:18" ht="60" customHeight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6" t="s">
        <v>8299</v>
      </c>
      <c r="O1676" s="17" t="s">
        <v>8279</v>
      </c>
      <c r="P1676" s="18">
        <f>(((I1676/60)/60)/24)+DATE(1970,1,1)</f>
        <v>42600.290972222225</v>
      </c>
      <c r="Q1676" s="18">
        <f>(((J1676/60)/60)/24)+DATE(1970,1,1)</f>
        <v>42569.605393518519</v>
      </c>
      <c r="R1676" s="13">
        <f>YEAR(Q1676)</f>
        <v>2016</v>
      </c>
    </row>
    <row r="1677" spans="1:18" ht="30" customHeight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6" t="s">
        <v>8299</v>
      </c>
      <c r="O1677" s="17" t="s">
        <v>8279</v>
      </c>
      <c r="P1677" s="18">
        <f>(((I1677/60)/60)/24)+DATE(1970,1,1)</f>
        <v>40832.918749999997</v>
      </c>
      <c r="Q1677" s="18">
        <f>(((J1677/60)/60)/24)+DATE(1970,1,1)</f>
        <v>40802.733101851853</v>
      </c>
      <c r="R1677" s="13">
        <f>YEAR(Q1677)</f>
        <v>2011</v>
      </c>
    </row>
    <row r="1678" spans="1:18" ht="45" customHeight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6" t="s">
        <v>8299</v>
      </c>
      <c r="O1678" s="17" t="s">
        <v>8279</v>
      </c>
      <c r="P1678" s="18">
        <f>(((I1678/60)/60)/24)+DATE(1970,1,1)</f>
        <v>41020.165972222225</v>
      </c>
      <c r="Q1678" s="18">
        <f>(((J1678/60)/60)/24)+DATE(1970,1,1)</f>
        <v>40973.72623842593</v>
      </c>
      <c r="R1678" s="13">
        <f>YEAR(Q1678)</f>
        <v>2012</v>
      </c>
    </row>
    <row r="1679" spans="1:18" ht="45" customHeight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6" t="s">
        <v>8299</v>
      </c>
      <c r="O1679" s="17" t="s">
        <v>8279</v>
      </c>
      <c r="P1679" s="18">
        <f>(((I1679/60)/60)/24)+DATE(1970,1,1)</f>
        <v>42476.249305555553</v>
      </c>
      <c r="Q1679" s="18">
        <f>(((J1679/60)/60)/24)+DATE(1970,1,1)</f>
        <v>42416.407129629632</v>
      </c>
      <c r="R1679" s="13">
        <f>YEAR(Q1679)</f>
        <v>2016</v>
      </c>
    </row>
    <row r="1680" spans="1:18" ht="45" customHeight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6" t="s">
        <v>8299</v>
      </c>
      <c r="O1680" s="17" t="s">
        <v>8279</v>
      </c>
      <c r="P1680" s="18">
        <f>(((I1680/60)/60)/24)+DATE(1970,1,1)</f>
        <v>41676.854988425926</v>
      </c>
      <c r="Q1680" s="18">
        <f>(((J1680/60)/60)/24)+DATE(1970,1,1)</f>
        <v>41662.854988425926</v>
      </c>
      <c r="R1680" s="13">
        <f>YEAR(Q1680)</f>
        <v>2014</v>
      </c>
    </row>
    <row r="1681" spans="1:18" ht="60" customHeight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6" t="s">
        <v>8299</v>
      </c>
      <c r="O1681" s="17" t="s">
        <v>8279</v>
      </c>
      <c r="P1681" s="18">
        <f>(((I1681/60)/60)/24)+DATE(1970,1,1)</f>
        <v>40746.068807870368</v>
      </c>
      <c r="Q1681" s="18">
        <f>(((J1681/60)/60)/24)+DATE(1970,1,1)</f>
        <v>40723.068807870368</v>
      </c>
      <c r="R1681" s="13">
        <f>YEAR(Q1681)</f>
        <v>2011</v>
      </c>
    </row>
    <row r="1682" spans="1:18" ht="30" customHeight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6" t="s">
        <v>8299</v>
      </c>
      <c r="O1682" s="17" t="s">
        <v>8279</v>
      </c>
      <c r="P1682" s="18">
        <f>(((I1682/60)/60)/24)+DATE(1970,1,1)</f>
        <v>41832.757719907408</v>
      </c>
      <c r="Q1682" s="18">
        <f>(((J1682/60)/60)/24)+DATE(1970,1,1)</f>
        <v>41802.757719907408</v>
      </c>
      <c r="R1682" s="13">
        <f>YEAR(Q1682)</f>
        <v>2014</v>
      </c>
    </row>
    <row r="1683" spans="1:18" ht="60" customHeight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6" t="s">
        <v>8299</v>
      </c>
      <c r="O1683" s="17" t="s">
        <v>8280</v>
      </c>
      <c r="P1683" s="17">
        <f>(((I1683/60)/60)/24)+DATE(1970,1,1)</f>
        <v>42823.083333333328</v>
      </c>
      <c r="Q1683" s="12">
        <f>(((J1683/60)/60)/24)+DATE(1970,1,1)</f>
        <v>42774.121342592596</v>
      </c>
      <c r="R1683" s="13">
        <f>YEAR(Q1683)</f>
        <v>2017</v>
      </c>
    </row>
    <row r="1684" spans="1:18" ht="45" customHeight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6" t="s">
        <v>8299</v>
      </c>
      <c r="O1684" s="17" t="s">
        <v>8280</v>
      </c>
      <c r="P1684" s="17">
        <f>(((I1684/60)/60)/24)+DATE(1970,1,1)</f>
        <v>42839.171990740739</v>
      </c>
      <c r="Q1684" s="12">
        <f>(((J1684/60)/60)/24)+DATE(1970,1,1)</f>
        <v>42779.21365740741</v>
      </c>
      <c r="R1684" s="13">
        <f>YEAR(Q1684)</f>
        <v>2017</v>
      </c>
    </row>
    <row r="1685" spans="1:18" ht="45" customHeight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6" t="s">
        <v>8299</v>
      </c>
      <c r="O1685" s="17" t="s">
        <v>8280</v>
      </c>
      <c r="P1685" s="17">
        <f>(((I1685/60)/60)/24)+DATE(1970,1,1)</f>
        <v>42832.781689814816</v>
      </c>
      <c r="Q1685" s="12">
        <f>(((J1685/60)/60)/24)+DATE(1970,1,1)</f>
        <v>42808.781689814816</v>
      </c>
      <c r="R1685" s="13">
        <f>YEAR(Q1685)</f>
        <v>2017</v>
      </c>
    </row>
    <row r="1686" spans="1:18" ht="30" customHeight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6" t="s">
        <v>8299</v>
      </c>
      <c r="O1686" s="17" t="s">
        <v>8280</v>
      </c>
      <c r="P1686" s="17">
        <f>(((I1686/60)/60)/24)+DATE(1970,1,1)</f>
        <v>42811.773622685185</v>
      </c>
      <c r="Q1686" s="12">
        <f>(((J1686/60)/60)/24)+DATE(1970,1,1)</f>
        <v>42783.815289351856</v>
      </c>
      <c r="R1686" s="13">
        <f>YEAR(Q1686)</f>
        <v>2017</v>
      </c>
    </row>
    <row r="1687" spans="1:18" ht="60" customHeight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6" t="s">
        <v>8299</v>
      </c>
      <c r="O1687" s="17" t="s">
        <v>8280</v>
      </c>
      <c r="P1687" s="17">
        <f>(((I1687/60)/60)/24)+DATE(1970,1,1)</f>
        <v>42818.208599537036</v>
      </c>
      <c r="Q1687" s="12">
        <f>(((J1687/60)/60)/24)+DATE(1970,1,1)</f>
        <v>42788.2502662037</v>
      </c>
      <c r="R1687" s="13">
        <f>YEAR(Q1687)</f>
        <v>2017</v>
      </c>
    </row>
    <row r="1688" spans="1:18" ht="60" customHeight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6" t="s">
        <v>8299</v>
      </c>
      <c r="O1688" s="17" t="s">
        <v>8280</v>
      </c>
      <c r="P1688" s="17">
        <f>(((I1688/60)/60)/24)+DATE(1970,1,1)</f>
        <v>42852.802303240736</v>
      </c>
      <c r="Q1688" s="12">
        <f>(((J1688/60)/60)/24)+DATE(1970,1,1)</f>
        <v>42792.843969907408</v>
      </c>
      <c r="R1688" s="13">
        <f>YEAR(Q1688)</f>
        <v>2017</v>
      </c>
    </row>
    <row r="1689" spans="1:18" ht="60" customHeight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6" t="s">
        <v>8299</v>
      </c>
      <c r="O1689" s="17" t="s">
        <v>8280</v>
      </c>
      <c r="P1689" s="17">
        <f>(((I1689/60)/60)/24)+DATE(1970,1,1)</f>
        <v>42835.84375</v>
      </c>
      <c r="Q1689" s="12">
        <f>(((J1689/60)/60)/24)+DATE(1970,1,1)</f>
        <v>42802.046817129631</v>
      </c>
      <c r="R1689" s="13">
        <f>YEAR(Q1689)</f>
        <v>2017</v>
      </c>
    </row>
    <row r="1690" spans="1:18" ht="60" customHeight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6" t="s">
        <v>8299</v>
      </c>
      <c r="O1690" s="17" t="s">
        <v>8280</v>
      </c>
      <c r="P1690" s="17">
        <f>(((I1690/60)/60)/24)+DATE(1970,1,1)</f>
        <v>42834.492986111116</v>
      </c>
      <c r="Q1690" s="12">
        <f>(((J1690/60)/60)/24)+DATE(1970,1,1)</f>
        <v>42804.534652777773</v>
      </c>
      <c r="R1690" s="13">
        <f>YEAR(Q1690)</f>
        <v>2017</v>
      </c>
    </row>
    <row r="1691" spans="1:18" ht="30" customHeight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6" t="s">
        <v>8299</v>
      </c>
      <c r="O1691" s="17" t="s">
        <v>8280</v>
      </c>
      <c r="P1691" s="17">
        <f>(((I1691/60)/60)/24)+DATE(1970,1,1)</f>
        <v>42810.900810185187</v>
      </c>
      <c r="Q1691" s="12">
        <f>(((J1691/60)/60)/24)+DATE(1970,1,1)</f>
        <v>42780.942476851851</v>
      </c>
      <c r="R1691" s="13">
        <f>YEAR(Q1691)</f>
        <v>2017</v>
      </c>
    </row>
    <row r="1692" spans="1:18" ht="45" customHeight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6" t="s">
        <v>8299</v>
      </c>
      <c r="O1692" s="17" t="s">
        <v>8280</v>
      </c>
      <c r="P1692" s="17">
        <f>(((I1692/60)/60)/24)+DATE(1970,1,1)</f>
        <v>42831.389374999999</v>
      </c>
      <c r="Q1692" s="12">
        <f>(((J1692/60)/60)/24)+DATE(1970,1,1)</f>
        <v>42801.43104166667</v>
      </c>
      <c r="R1692" s="13">
        <f>YEAR(Q1692)</f>
        <v>2017</v>
      </c>
    </row>
    <row r="1693" spans="1:18" ht="60" customHeight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6" t="s">
        <v>8299</v>
      </c>
      <c r="O1693" s="17" t="s">
        <v>8280</v>
      </c>
      <c r="P1693" s="17">
        <f>(((I1693/60)/60)/24)+DATE(1970,1,1)</f>
        <v>42828.041666666672</v>
      </c>
      <c r="Q1693" s="12">
        <f>(((J1693/60)/60)/24)+DATE(1970,1,1)</f>
        <v>42795.701481481476</v>
      </c>
      <c r="R1693" s="13">
        <f>YEAR(Q1693)</f>
        <v>2017</v>
      </c>
    </row>
    <row r="1694" spans="1:18" ht="45" customHeight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6" t="s">
        <v>8299</v>
      </c>
      <c r="O1694" s="17" t="s">
        <v>8280</v>
      </c>
      <c r="P1694" s="17">
        <f>(((I1694/60)/60)/24)+DATE(1970,1,1)</f>
        <v>42820.999305555553</v>
      </c>
      <c r="Q1694" s="12">
        <f>(((J1694/60)/60)/24)+DATE(1970,1,1)</f>
        <v>42788.151238425926</v>
      </c>
      <c r="R1694" s="13">
        <f>YEAR(Q1694)</f>
        <v>2017</v>
      </c>
    </row>
    <row r="1695" spans="1:18" ht="60" customHeight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6" t="s">
        <v>8299</v>
      </c>
      <c r="O1695" s="17" t="s">
        <v>8280</v>
      </c>
      <c r="P1695" s="17">
        <f>(((I1695/60)/60)/24)+DATE(1970,1,1)</f>
        <v>42834.833333333328</v>
      </c>
      <c r="Q1695" s="12">
        <f>(((J1695/60)/60)/24)+DATE(1970,1,1)</f>
        <v>42803.920277777783</v>
      </c>
      <c r="R1695" s="13">
        <f>YEAR(Q1695)</f>
        <v>2017</v>
      </c>
    </row>
    <row r="1696" spans="1:18" ht="60" customHeight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6" t="s">
        <v>8299</v>
      </c>
      <c r="O1696" s="17" t="s">
        <v>8280</v>
      </c>
      <c r="P1696" s="17">
        <f>(((I1696/60)/60)/24)+DATE(1970,1,1)</f>
        <v>42821.191666666666</v>
      </c>
      <c r="Q1696" s="12">
        <f>(((J1696/60)/60)/24)+DATE(1970,1,1)</f>
        <v>42791.669837962967</v>
      </c>
      <c r="R1696" s="13">
        <f>YEAR(Q1696)</f>
        <v>2017</v>
      </c>
    </row>
    <row r="1697" spans="1:18" ht="60" customHeight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6" t="s">
        <v>8299</v>
      </c>
      <c r="O1697" s="17" t="s">
        <v>8280</v>
      </c>
      <c r="P1697" s="17">
        <f>(((I1697/60)/60)/24)+DATE(1970,1,1)</f>
        <v>42835.041666666672</v>
      </c>
      <c r="Q1697" s="12">
        <f>(((J1697/60)/60)/24)+DATE(1970,1,1)</f>
        <v>42801.031412037039</v>
      </c>
      <c r="R1697" s="13">
        <f>YEAR(Q1697)</f>
        <v>2017</v>
      </c>
    </row>
    <row r="1698" spans="1:18" ht="60" customHeight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6" t="s">
        <v>8299</v>
      </c>
      <c r="O1698" s="17" t="s">
        <v>8280</v>
      </c>
      <c r="P1698" s="17">
        <f>(((I1698/60)/60)/24)+DATE(1970,1,1)</f>
        <v>42826.027905092589</v>
      </c>
      <c r="Q1698" s="12">
        <f>(((J1698/60)/60)/24)+DATE(1970,1,1)</f>
        <v>42796.069571759261</v>
      </c>
      <c r="R1698" s="13">
        <f>YEAR(Q1698)</f>
        <v>2017</v>
      </c>
    </row>
    <row r="1699" spans="1:18" ht="45" customHeight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6" t="s">
        <v>8299</v>
      </c>
      <c r="O1699" s="17" t="s">
        <v>8280</v>
      </c>
      <c r="P1699" s="17">
        <f>(((I1699/60)/60)/24)+DATE(1970,1,1)</f>
        <v>42834.991296296299</v>
      </c>
      <c r="Q1699" s="12">
        <f>(((J1699/60)/60)/24)+DATE(1970,1,1)</f>
        <v>42805.032962962956</v>
      </c>
      <c r="R1699" s="13">
        <f>YEAR(Q1699)</f>
        <v>2017</v>
      </c>
    </row>
    <row r="1700" spans="1:18" ht="75" customHeight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6" t="s">
        <v>8299</v>
      </c>
      <c r="O1700" s="17" t="s">
        <v>8280</v>
      </c>
      <c r="P1700" s="17">
        <f>(((I1700/60)/60)/24)+DATE(1970,1,1)</f>
        <v>42820.147916666669</v>
      </c>
      <c r="Q1700" s="12">
        <f>(((J1700/60)/60)/24)+DATE(1970,1,1)</f>
        <v>42796.207870370374</v>
      </c>
      <c r="R1700" s="13">
        <f>YEAR(Q1700)</f>
        <v>2017</v>
      </c>
    </row>
    <row r="1701" spans="1:18" ht="60" customHeight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6" t="s">
        <v>8299</v>
      </c>
      <c r="O1701" s="17" t="s">
        <v>8280</v>
      </c>
      <c r="P1701" s="17">
        <f>(((I1701/60)/60)/24)+DATE(1970,1,1)</f>
        <v>42836.863946759258</v>
      </c>
      <c r="Q1701" s="12">
        <f>(((J1701/60)/60)/24)+DATE(1970,1,1)</f>
        <v>42806.863946759258</v>
      </c>
      <c r="R1701" s="13">
        <f>YEAR(Q1701)</f>
        <v>2017</v>
      </c>
    </row>
    <row r="1702" spans="1:18" ht="60" customHeight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6" t="s">
        <v>8299</v>
      </c>
      <c r="O1702" s="17" t="s">
        <v>8280</v>
      </c>
      <c r="P1702" s="17">
        <f>(((I1702/60)/60)/24)+DATE(1970,1,1)</f>
        <v>42826.166666666672</v>
      </c>
      <c r="Q1702" s="12">
        <f>(((J1702/60)/60)/24)+DATE(1970,1,1)</f>
        <v>42796.071643518517</v>
      </c>
      <c r="R1702" s="13">
        <f>YEAR(Q1702)</f>
        <v>2017</v>
      </c>
    </row>
    <row r="1703" spans="1:18" ht="60" customHeight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6" t="s">
        <v>8299</v>
      </c>
      <c r="O1703" s="17" t="s">
        <v>8280</v>
      </c>
      <c r="P1703" s="18">
        <f>(((I1703/60)/60)/24)+DATE(1970,1,1)</f>
        <v>42019.664409722223</v>
      </c>
      <c r="Q1703" s="18">
        <f>(((J1703/60)/60)/24)+DATE(1970,1,1)</f>
        <v>41989.664409722223</v>
      </c>
      <c r="R1703" s="13">
        <f>YEAR(Q1703)</f>
        <v>2014</v>
      </c>
    </row>
    <row r="1704" spans="1:18" ht="30" customHeight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6" t="s">
        <v>8299</v>
      </c>
      <c r="O1704" s="17" t="s">
        <v>8280</v>
      </c>
      <c r="P1704" s="18">
        <f>(((I1704/60)/60)/24)+DATE(1970,1,1)</f>
        <v>42093.828125</v>
      </c>
      <c r="Q1704" s="18">
        <f>(((J1704/60)/60)/24)+DATE(1970,1,1)</f>
        <v>42063.869791666672</v>
      </c>
      <c r="R1704" s="13">
        <f>YEAR(Q1704)</f>
        <v>2015</v>
      </c>
    </row>
    <row r="1705" spans="1:18" ht="60" customHeight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6" t="s">
        <v>8299</v>
      </c>
      <c r="O1705" s="17" t="s">
        <v>8280</v>
      </c>
      <c r="P1705" s="18">
        <f>(((I1705/60)/60)/24)+DATE(1970,1,1)</f>
        <v>42247.281678240746</v>
      </c>
      <c r="Q1705" s="18">
        <f>(((J1705/60)/60)/24)+DATE(1970,1,1)</f>
        <v>42187.281678240746</v>
      </c>
      <c r="R1705" s="13">
        <f>YEAR(Q1705)</f>
        <v>2015</v>
      </c>
    </row>
    <row r="1706" spans="1:18" ht="45" customHeight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6" t="s">
        <v>8299</v>
      </c>
      <c r="O1706" s="17" t="s">
        <v>8280</v>
      </c>
      <c r="P1706" s="18">
        <f>(((I1706/60)/60)/24)+DATE(1970,1,1)</f>
        <v>42051.139733796299</v>
      </c>
      <c r="Q1706" s="18">
        <f>(((J1706/60)/60)/24)+DATE(1970,1,1)</f>
        <v>42021.139733796299</v>
      </c>
      <c r="R1706" s="13">
        <f>YEAR(Q1706)</f>
        <v>2015</v>
      </c>
    </row>
    <row r="1707" spans="1:18" ht="45" customHeight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6" t="s">
        <v>8299</v>
      </c>
      <c r="O1707" s="17" t="s">
        <v>8280</v>
      </c>
      <c r="P1707" s="18">
        <f>(((I1707/60)/60)/24)+DATE(1970,1,1)</f>
        <v>42256.666666666672</v>
      </c>
      <c r="Q1707" s="18">
        <f>(((J1707/60)/60)/24)+DATE(1970,1,1)</f>
        <v>42245.016736111109</v>
      </c>
      <c r="R1707" s="13">
        <f>YEAR(Q1707)</f>
        <v>2015</v>
      </c>
    </row>
    <row r="1708" spans="1:18" ht="45" customHeight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6" t="s">
        <v>8299</v>
      </c>
      <c r="O1708" s="17" t="s">
        <v>8280</v>
      </c>
      <c r="P1708" s="18">
        <f>(((I1708/60)/60)/24)+DATE(1970,1,1)</f>
        <v>42239.306388888886</v>
      </c>
      <c r="Q1708" s="18">
        <f>(((J1708/60)/60)/24)+DATE(1970,1,1)</f>
        <v>42179.306388888886</v>
      </c>
      <c r="R1708" s="13">
        <f>YEAR(Q1708)</f>
        <v>2015</v>
      </c>
    </row>
    <row r="1709" spans="1:18" ht="60" customHeight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6" t="s">
        <v>8299</v>
      </c>
      <c r="O1709" s="17" t="s">
        <v>8280</v>
      </c>
      <c r="P1709" s="18">
        <f>(((I1709/60)/60)/24)+DATE(1970,1,1)</f>
        <v>42457.679340277777</v>
      </c>
      <c r="Q1709" s="18">
        <f>(((J1709/60)/60)/24)+DATE(1970,1,1)</f>
        <v>42427.721006944441</v>
      </c>
      <c r="R1709" s="13">
        <f>YEAR(Q1709)</f>
        <v>2016</v>
      </c>
    </row>
    <row r="1710" spans="1:18" ht="60" customHeight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6" t="s">
        <v>8299</v>
      </c>
      <c r="O1710" s="17" t="s">
        <v>8280</v>
      </c>
      <c r="P1710" s="18">
        <f>(((I1710/60)/60)/24)+DATE(1970,1,1)</f>
        <v>42491.866967592592</v>
      </c>
      <c r="Q1710" s="18">
        <f>(((J1710/60)/60)/24)+DATE(1970,1,1)</f>
        <v>42451.866967592592</v>
      </c>
      <c r="R1710" s="13">
        <f>YEAR(Q1710)</f>
        <v>2016</v>
      </c>
    </row>
    <row r="1711" spans="1:18" ht="45" customHeight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6" t="s">
        <v>8299</v>
      </c>
      <c r="O1711" s="17" t="s">
        <v>8280</v>
      </c>
      <c r="P1711" s="18">
        <f>(((I1711/60)/60)/24)+DATE(1970,1,1)</f>
        <v>41882.818749999999</v>
      </c>
      <c r="Q1711" s="18">
        <f>(((J1711/60)/60)/24)+DATE(1970,1,1)</f>
        <v>41841.56381944444</v>
      </c>
      <c r="R1711" s="13">
        <f>YEAR(Q1711)</f>
        <v>2014</v>
      </c>
    </row>
    <row r="1712" spans="1:18" ht="30" customHeight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6" t="s">
        <v>8299</v>
      </c>
      <c r="O1712" s="17" t="s">
        <v>8280</v>
      </c>
      <c r="P1712" s="18">
        <f>(((I1712/60)/60)/24)+DATE(1970,1,1)</f>
        <v>42387.541666666672</v>
      </c>
      <c r="Q1712" s="18">
        <f>(((J1712/60)/60)/24)+DATE(1970,1,1)</f>
        <v>42341.59129629629</v>
      </c>
      <c r="R1712" s="13">
        <f>YEAR(Q1712)</f>
        <v>2015</v>
      </c>
    </row>
    <row r="1713" spans="1:18" ht="60" customHeight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6" t="s">
        <v>8299</v>
      </c>
      <c r="O1713" s="17" t="s">
        <v>8280</v>
      </c>
      <c r="P1713" s="18">
        <f>(((I1713/60)/60)/24)+DATE(1970,1,1)</f>
        <v>41883.646226851852</v>
      </c>
      <c r="Q1713" s="18">
        <f>(((J1713/60)/60)/24)+DATE(1970,1,1)</f>
        <v>41852.646226851852</v>
      </c>
      <c r="R1713" s="13">
        <f>YEAR(Q1713)</f>
        <v>2014</v>
      </c>
    </row>
    <row r="1714" spans="1:18" ht="60" customHeight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6" t="s">
        <v>8299</v>
      </c>
      <c r="O1714" s="17" t="s">
        <v>8280</v>
      </c>
      <c r="P1714" s="18">
        <f>(((I1714/60)/60)/24)+DATE(1970,1,1)</f>
        <v>42185.913807870369</v>
      </c>
      <c r="Q1714" s="18">
        <f>(((J1714/60)/60)/24)+DATE(1970,1,1)</f>
        <v>42125.913807870369</v>
      </c>
      <c r="R1714" s="13">
        <f>YEAR(Q1714)</f>
        <v>2015</v>
      </c>
    </row>
    <row r="1715" spans="1:18" ht="60" customHeight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6" t="s">
        <v>8299</v>
      </c>
      <c r="O1715" s="17" t="s">
        <v>8280</v>
      </c>
      <c r="P1715" s="18">
        <f>(((I1715/60)/60)/24)+DATE(1970,1,1)</f>
        <v>41917.801064814819</v>
      </c>
      <c r="Q1715" s="18">
        <f>(((J1715/60)/60)/24)+DATE(1970,1,1)</f>
        <v>41887.801064814819</v>
      </c>
      <c r="R1715" s="13">
        <f>YEAR(Q1715)</f>
        <v>2014</v>
      </c>
    </row>
    <row r="1716" spans="1:18" ht="60" customHeight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6" t="s">
        <v>8299</v>
      </c>
      <c r="O1716" s="17" t="s">
        <v>8280</v>
      </c>
      <c r="P1716" s="18">
        <f>(((I1716/60)/60)/24)+DATE(1970,1,1)</f>
        <v>42125.918530092589</v>
      </c>
      <c r="Q1716" s="18">
        <f>(((J1716/60)/60)/24)+DATE(1970,1,1)</f>
        <v>42095.918530092589</v>
      </c>
      <c r="R1716" s="13">
        <f>YEAR(Q1716)</f>
        <v>2015</v>
      </c>
    </row>
    <row r="1717" spans="1:18" ht="45" customHeight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6" t="s">
        <v>8299</v>
      </c>
      <c r="O1717" s="17" t="s">
        <v>8280</v>
      </c>
      <c r="P1717" s="18">
        <f>(((I1717/60)/60)/24)+DATE(1970,1,1)</f>
        <v>42094.140277777777</v>
      </c>
      <c r="Q1717" s="18">
        <f>(((J1717/60)/60)/24)+DATE(1970,1,1)</f>
        <v>42064.217418981483</v>
      </c>
      <c r="R1717" s="13">
        <f>YEAR(Q1717)</f>
        <v>2015</v>
      </c>
    </row>
    <row r="1718" spans="1:18" ht="60" customHeight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6" t="s">
        <v>8299</v>
      </c>
      <c r="O1718" s="17" t="s">
        <v>8280</v>
      </c>
      <c r="P1718" s="18">
        <f>(((I1718/60)/60)/24)+DATE(1970,1,1)</f>
        <v>42713.619201388887</v>
      </c>
      <c r="Q1718" s="18">
        <f>(((J1718/60)/60)/24)+DATE(1970,1,1)</f>
        <v>42673.577534722222</v>
      </c>
      <c r="R1718" s="13">
        <f>YEAR(Q1718)</f>
        <v>2016</v>
      </c>
    </row>
    <row r="1719" spans="1:18" ht="45" customHeight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6" t="s">
        <v>8299</v>
      </c>
      <c r="O1719" s="17" t="s">
        <v>8280</v>
      </c>
      <c r="P1719" s="18">
        <f>(((I1719/60)/60)/24)+DATE(1970,1,1)</f>
        <v>42481.166666666672</v>
      </c>
      <c r="Q1719" s="18">
        <f>(((J1719/60)/60)/24)+DATE(1970,1,1)</f>
        <v>42460.98192129629</v>
      </c>
      <c r="R1719" s="13">
        <f>YEAR(Q1719)</f>
        <v>2016</v>
      </c>
    </row>
    <row r="1720" spans="1:18" ht="15" customHeight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6" t="s">
        <v>8299</v>
      </c>
      <c r="O1720" s="17" t="s">
        <v>8280</v>
      </c>
      <c r="P1720" s="18">
        <f>(((I1720/60)/60)/24)+DATE(1970,1,1)</f>
        <v>42504.207638888889</v>
      </c>
      <c r="Q1720" s="18">
        <f>(((J1720/60)/60)/24)+DATE(1970,1,1)</f>
        <v>42460.610520833332</v>
      </c>
      <c r="R1720" s="13">
        <f>YEAR(Q1720)</f>
        <v>2016</v>
      </c>
    </row>
    <row r="1721" spans="1:18" ht="60" customHeight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6" t="s">
        <v>8299</v>
      </c>
      <c r="O1721" s="17" t="s">
        <v>8280</v>
      </c>
      <c r="P1721" s="18">
        <f>(((I1721/60)/60)/24)+DATE(1970,1,1)</f>
        <v>41899.534618055557</v>
      </c>
      <c r="Q1721" s="18">
        <f>(((J1721/60)/60)/24)+DATE(1970,1,1)</f>
        <v>41869.534618055557</v>
      </c>
      <c r="R1721" s="13">
        <f>YEAR(Q1721)</f>
        <v>2014</v>
      </c>
    </row>
    <row r="1722" spans="1:18" ht="60" customHeight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6" t="s">
        <v>8299</v>
      </c>
      <c r="O1722" s="17" t="s">
        <v>8280</v>
      </c>
      <c r="P1722" s="18">
        <f>(((I1722/60)/60)/24)+DATE(1970,1,1)</f>
        <v>41952.824895833335</v>
      </c>
      <c r="Q1722" s="18">
        <f>(((J1722/60)/60)/24)+DATE(1970,1,1)</f>
        <v>41922.783229166671</v>
      </c>
      <c r="R1722" s="13">
        <f>YEAR(Q1722)</f>
        <v>2014</v>
      </c>
    </row>
    <row r="1723" spans="1:18" ht="45" customHeight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6" t="s">
        <v>8299</v>
      </c>
      <c r="O1723" s="17" t="s">
        <v>8280</v>
      </c>
      <c r="P1723" s="18">
        <f>(((I1723/60)/60)/24)+DATE(1970,1,1)</f>
        <v>42349.461377314816</v>
      </c>
      <c r="Q1723" s="18">
        <f>(((J1723/60)/60)/24)+DATE(1970,1,1)</f>
        <v>42319.461377314816</v>
      </c>
      <c r="R1723" s="13">
        <f>YEAR(Q1723)</f>
        <v>2015</v>
      </c>
    </row>
    <row r="1724" spans="1:18" ht="45" customHeight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6" t="s">
        <v>8299</v>
      </c>
      <c r="O1724" s="17" t="s">
        <v>8280</v>
      </c>
      <c r="P1724" s="18">
        <f>(((I1724/60)/60)/24)+DATE(1970,1,1)</f>
        <v>42463.006944444445</v>
      </c>
      <c r="Q1724" s="18">
        <f>(((J1724/60)/60)/24)+DATE(1970,1,1)</f>
        <v>42425.960983796293</v>
      </c>
      <c r="R1724" s="13">
        <f>YEAR(Q1724)</f>
        <v>2016</v>
      </c>
    </row>
    <row r="1725" spans="1:18" ht="60" customHeight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6" t="s">
        <v>8299</v>
      </c>
      <c r="O1725" s="17" t="s">
        <v>8280</v>
      </c>
      <c r="P1725" s="18">
        <f>(((I1725/60)/60)/24)+DATE(1970,1,1)</f>
        <v>42186.25</v>
      </c>
      <c r="Q1725" s="18">
        <f>(((J1725/60)/60)/24)+DATE(1970,1,1)</f>
        <v>42129.82540509259</v>
      </c>
      <c r="R1725" s="13">
        <f>YEAR(Q1725)</f>
        <v>2015</v>
      </c>
    </row>
    <row r="1726" spans="1:18" ht="60" customHeight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6" t="s">
        <v>8299</v>
      </c>
      <c r="O1726" s="17" t="s">
        <v>8280</v>
      </c>
      <c r="P1726" s="18">
        <f>(((I1726/60)/60)/24)+DATE(1970,1,1)</f>
        <v>41942.932430555556</v>
      </c>
      <c r="Q1726" s="18">
        <f>(((J1726/60)/60)/24)+DATE(1970,1,1)</f>
        <v>41912.932430555556</v>
      </c>
      <c r="R1726" s="13">
        <f>YEAR(Q1726)</f>
        <v>2014</v>
      </c>
    </row>
    <row r="1727" spans="1:18" ht="60" customHeight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6" t="s">
        <v>8299</v>
      </c>
      <c r="O1727" s="17" t="s">
        <v>8280</v>
      </c>
      <c r="P1727" s="18">
        <f>(((I1727/60)/60)/24)+DATE(1970,1,1)</f>
        <v>41875.968159722222</v>
      </c>
      <c r="Q1727" s="18">
        <f>(((J1727/60)/60)/24)+DATE(1970,1,1)</f>
        <v>41845.968159722222</v>
      </c>
      <c r="R1727" s="13">
        <f>YEAR(Q1727)</f>
        <v>2014</v>
      </c>
    </row>
    <row r="1728" spans="1:18" ht="30" customHeight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6" t="s">
        <v>8299</v>
      </c>
      <c r="O1728" s="17" t="s">
        <v>8280</v>
      </c>
      <c r="P1728" s="18">
        <f>(((I1728/60)/60)/24)+DATE(1970,1,1)</f>
        <v>41817.919722222221</v>
      </c>
      <c r="Q1728" s="18">
        <f>(((J1728/60)/60)/24)+DATE(1970,1,1)</f>
        <v>41788.919722222221</v>
      </c>
      <c r="R1728" s="13">
        <f>YEAR(Q1728)</f>
        <v>2014</v>
      </c>
    </row>
    <row r="1729" spans="1:18" ht="60" customHeight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6" t="s">
        <v>8299</v>
      </c>
      <c r="O1729" s="17" t="s">
        <v>8280</v>
      </c>
      <c r="P1729" s="18">
        <f>(((I1729/60)/60)/24)+DATE(1970,1,1)</f>
        <v>42099.458333333328</v>
      </c>
      <c r="Q1729" s="18">
        <f>(((J1729/60)/60)/24)+DATE(1970,1,1)</f>
        <v>42044.927974537044</v>
      </c>
      <c r="R1729" s="13">
        <f>YEAR(Q1729)</f>
        <v>2015</v>
      </c>
    </row>
    <row r="1730" spans="1:18" ht="45" customHeight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6" t="s">
        <v>8299</v>
      </c>
      <c r="O1730" s="17" t="s">
        <v>8280</v>
      </c>
      <c r="P1730" s="18">
        <f>(((I1730/60)/60)/24)+DATE(1970,1,1)</f>
        <v>42298.625856481478</v>
      </c>
      <c r="Q1730" s="18">
        <f>(((J1730/60)/60)/24)+DATE(1970,1,1)</f>
        <v>42268.625856481478</v>
      </c>
      <c r="R1730" s="13">
        <f>YEAR(Q1730)</f>
        <v>2015</v>
      </c>
    </row>
    <row r="1731" spans="1:18" ht="60" customHeight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6" t="s">
        <v>8299</v>
      </c>
      <c r="O1731" s="17" t="s">
        <v>8280</v>
      </c>
      <c r="P1731" s="18">
        <f>(((I1731/60)/60)/24)+DATE(1970,1,1)</f>
        <v>42531.052152777775</v>
      </c>
      <c r="Q1731" s="18">
        <f>(((J1731/60)/60)/24)+DATE(1970,1,1)</f>
        <v>42471.052152777775</v>
      </c>
      <c r="R1731" s="13">
        <f>YEAR(Q1731)</f>
        <v>2016</v>
      </c>
    </row>
    <row r="1732" spans="1:18" ht="45" customHeight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6" t="s">
        <v>8299</v>
      </c>
      <c r="O1732" s="17" t="s">
        <v>8280</v>
      </c>
      <c r="P1732" s="18">
        <f>(((I1732/60)/60)/24)+DATE(1970,1,1)</f>
        <v>42302.087766203709</v>
      </c>
      <c r="Q1732" s="18">
        <f>(((J1732/60)/60)/24)+DATE(1970,1,1)</f>
        <v>42272.087766203709</v>
      </c>
      <c r="R1732" s="13">
        <f>YEAR(Q1732)</f>
        <v>2015</v>
      </c>
    </row>
    <row r="1733" spans="1:18" ht="30" customHeight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6" t="s">
        <v>8299</v>
      </c>
      <c r="O1733" s="17" t="s">
        <v>8280</v>
      </c>
      <c r="P1733" s="18">
        <f>(((I1733/60)/60)/24)+DATE(1970,1,1)</f>
        <v>42166.625</v>
      </c>
      <c r="Q1733" s="18">
        <f>(((J1733/60)/60)/24)+DATE(1970,1,1)</f>
        <v>42152.906851851847</v>
      </c>
      <c r="R1733" s="13">
        <f>YEAR(Q1733)</f>
        <v>2015</v>
      </c>
    </row>
    <row r="1734" spans="1:18" ht="60" customHeight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6" t="s">
        <v>8299</v>
      </c>
      <c r="O1734" s="17" t="s">
        <v>8280</v>
      </c>
      <c r="P1734" s="18">
        <f>(((I1734/60)/60)/24)+DATE(1970,1,1)</f>
        <v>42385.208333333328</v>
      </c>
      <c r="Q1734" s="18">
        <f>(((J1734/60)/60)/24)+DATE(1970,1,1)</f>
        <v>42325.683807870373</v>
      </c>
      <c r="R1734" s="13">
        <f>YEAR(Q1734)</f>
        <v>2015</v>
      </c>
    </row>
    <row r="1735" spans="1:18" ht="60" customHeight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6" t="s">
        <v>8299</v>
      </c>
      <c r="O1735" s="17" t="s">
        <v>8280</v>
      </c>
      <c r="P1735" s="18">
        <f>(((I1735/60)/60)/24)+DATE(1970,1,1)</f>
        <v>42626.895833333328</v>
      </c>
      <c r="Q1735" s="18">
        <f>(((J1735/60)/60)/24)+DATE(1970,1,1)</f>
        <v>42614.675625000003</v>
      </c>
      <c r="R1735" s="13">
        <f>YEAR(Q1735)</f>
        <v>2016</v>
      </c>
    </row>
    <row r="1736" spans="1:18" ht="45" customHeight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6" t="s">
        <v>8299</v>
      </c>
      <c r="O1736" s="17" t="s">
        <v>8280</v>
      </c>
      <c r="P1736" s="18">
        <f>(((I1736/60)/60)/24)+DATE(1970,1,1)</f>
        <v>42132.036527777775</v>
      </c>
      <c r="Q1736" s="18">
        <f>(((J1736/60)/60)/24)+DATE(1970,1,1)</f>
        <v>42102.036527777775</v>
      </c>
      <c r="R1736" s="13">
        <f>YEAR(Q1736)</f>
        <v>2015</v>
      </c>
    </row>
    <row r="1737" spans="1:18" ht="45" customHeight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6" t="s">
        <v>8299</v>
      </c>
      <c r="O1737" s="17" t="s">
        <v>8280</v>
      </c>
      <c r="P1737" s="18">
        <f>(((I1737/60)/60)/24)+DATE(1970,1,1)</f>
        <v>42589.814178240747</v>
      </c>
      <c r="Q1737" s="18">
        <f>(((J1737/60)/60)/24)+DATE(1970,1,1)</f>
        <v>42559.814178240747</v>
      </c>
      <c r="R1737" s="13">
        <f>YEAR(Q1737)</f>
        <v>2016</v>
      </c>
    </row>
    <row r="1738" spans="1:18" ht="45" customHeight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6" t="s">
        <v>8299</v>
      </c>
      <c r="O1738" s="17" t="s">
        <v>8280</v>
      </c>
      <c r="P1738" s="18">
        <f>(((I1738/60)/60)/24)+DATE(1970,1,1)</f>
        <v>42316.90315972222</v>
      </c>
      <c r="Q1738" s="18">
        <f>(((J1738/60)/60)/24)+DATE(1970,1,1)</f>
        <v>42286.861493055556</v>
      </c>
      <c r="R1738" s="13">
        <f>YEAR(Q1738)</f>
        <v>2015</v>
      </c>
    </row>
    <row r="1739" spans="1:18" ht="60" customHeight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6" t="s">
        <v>8299</v>
      </c>
      <c r="O1739" s="17" t="s">
        <v>8280</v>
      </c>
      <c r="P1739" s="18">
        <f>(((I1739/60)/60)/24)+DATE(1970,1,1)</f>
        <v>42205.948981481488</v>
      </c>
      <c r="Q1739" s="18">
        <f>(((J1739/60)/60)/24)+DATE(1970,1,1)</f>
        <v>42175.948981481488</v>
      </c>
      <c r="R1739" s="13">
        <f>YEAR(Q1739)</f>
        <v>2015</v>
      </c>
    </row>
    <row r="1740" spans="1:18" ht="45" customHeight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6" t="s">
        <v>8299</v>
      </c>
      <c r="O1740" s="17" t="s">
        <v>8280</v>
      </c>
      <c r="P1740" s="18">
        <f>(((I1740/60)/60)/24)+DATE(1970,1,1)</f>
        <v>41914.874328703707</v>
      </c>
      <c r="Q1740" s="18">
        <f>(((J1740/60)/60)/24)+DATE(1970,1,1)</f>
        <v>41884.874328703707</v>
      </c>
      <c r="R1740" s="13">
        <f>YEAR(Q1740)</f>
        <v>2014</v>
      </c>
    </row>
    <row r="1741" spans="1:18" ht="45" customHeight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6" t="s">
        <v>8299</v>
      </c>
      <c r="O1741" s="17" t="s">
        <v>8280</v>
      </c>
      <c r="P1741" s="18">
        <f>(((I1741/60)/60)/24)+DATE(1970,1,1)</f>
        <v>42494.832546296297</v>
      </c>
      <c r="Q1741" s="18">
        <f>(((J1741/60)/60)/24)+DATE(1970,1,1)</f>
        <v>42435.874212962968</v>
      </c>
      <c r="R1741" s="13">
        <f>YEAR(Q1741)</f>
        <v>2016</v>
      </c>
    </row>
    <row r="1742" spans="1:18" ht="45" customHeight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6" t="s">
        <v>8299</v>
      </c>
      <c r="O1742" s="17" t="s">
        <v>8280</v>
      </c>
      <c r="P1742" s="18">
        <f>(((I1742/60)/60)/24)+DATE(1970,1,1)</f>
        <v>42201.817384259266</v>
      </c>
      <c r="Q1742" s="18">
        <f>(((J1742/60)/60)/24)+DATE(1970,1,1)</f>
        <v>42171.817384259266</v>
      </c>
      <c r="R1742" s="13">
        <f>YEAR(Q1742)</f>
        <v>2015</v>
      </c>
    </row>
    <row r="1743" spans="1:18" ht="45" customHeight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6" t="s">
        <v>8304</v>
      </c>
      <c r="O1743" s="17" t="s">
        <v>8305</v>
      </c>
      <c r="P1743" s="18">
        <f>(((I1743/60)/60)/24)+DATE(1970,1,1)</f>
        <v>42165.628136574072</v>
      </c>
      <c r="Q1743" s="18">
        <f>(((J1743/60)/60)/24)+DATE(1970,1,1)</f>
        <v>42120.628136574072</v>
      </c>
      <c r="R1743" s="13">
        <f>YEAR(Q1743)</f>
        <v>2015</v>
      </c>
    </row>
    <row r="1744" spans="1:18" ht="60" customHeight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6" t="s">
        <v>8304</v>
      </c>
      <c r="O1744" s="17" t="s">
        <v>8305</v>
      </c>
      <c r="P1744" s="18">
        <f>(((I1744/60)/60)/24)+DATE(1970,1,1)</f>
        <v>42742.875</v>
      </c>
      <c r="Q1744" s="18">
        <f>(((J1744/60)/60)/24)+DATE(1970,1,1)</f>
        <v>42710.876967592587</v>
      </c>
      <c r="R1744" s="13">
        <f>YEAR(Q1744)</f>
        <v>2016</v>
      </c>
    </row>
    <row r="1745" spans="1:18" ht="45" customHeight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6" t="s">
        <v>8304</v>
      </c>
      <c r="O1745" s="17" t="s">
        <v>8305</v>
      </c>
      <c r="P1745" s="18">
        <f>(((I1745/60)/60)/24)+DATE(1970,1,1)</f>
        <v>42609.165972222225</v>
      </c>
      <c r="Q1745" s="18">
        <f>(((J1745/60)/60)/24)+DATE(1970,1,1)</f>
        <v>42586.925636574073</v>
      </c>
      <c r="R1745" s="13">
        <f>YEAR(Q1745)</f>
        <v>2016</v>
      </c>
    </row>
    <row r="1746" spans="1:18" ht="60" customHeight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6" t="s">
        <v>8304</v>
      </c>
      <c r="O1746" s="17" t="s">
        <v>8305</v>
      </c>
      <c r="P1746" s="18">
        <f>(((I1746/60)/60)/24)+DATE(1970,1,1)</f>
        <v>42071.563391203701</v>
      </c>
      <c r="Q1746" s="18">
        <f>(((J1746/60)/60)/24)+DATE(1970,1,1)</f>
        <v>42026.605057870373</v>
      </c>
      <c r="R1746" s="13">
        <f>YEAR(Q1746)</f>
        <v>2015</v>
      </c>
    </row>
    <row r="1747" spans="1:18" ht="60" customHeight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6" t="s">
        <v>8304</v>
      </c>
      <c r="O1747" s="17" t="s">
        <v>8305</v>
      </c>
      <c r="P1747" s="18">
        <f>(((I1747/60)/60)/24)+DATE(1970,1,1)</f>
        <v>42726.083333333328</v>
      </c>
      <c r="Q1747" s="18">
        <f>(((J1747/60)/60)/24)+DATE(1970,1,1)</f>
        <v>42690.259699074071</v>
      </c>
      <c r="R1747" s="13">
        <f>YEAR(Q1747)</f>
        <v>2016</v>
      </c>
    </row>
    <row r="1748" spans="1:18" ht="60" customHeight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6" t="s">
        <v>8304</v>
      </c>
      <c r="O1748" s="17" t="s">
        <v>8305</v>
      </c>
      <c r="P1748" s="18">
        <f>(((I1748/60)/60)/24)+DATE(1970,1,1)</f>
        <v>42698.083333333328</v>
      </c>
      <c r="Q1748" s="18">
        <f>(((J1748/60)/60)/24)+DATE(1970,1,1)</f>
        <v>42668.176701388889</v>
      </c>
      <c r="R1748" s="13">
        <f>YEAR(Q1748)</f>
        <v>2016</v>
      </c>
    </row>
    <row r="1749" spans="1:18" ht="60" customHeight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6" t="s">
        <v>8304</v>
      </c>
      <c r="O1749" s="17" t="s">
        <v>8305</v>
      </c>
      <c r="P1749" s="18">
        <f>(((I1749/60)/60)/24)+DATE(1970,1,1)</f>
        <v>42321.625</v>
      </c>
      <c r="Q1749" s="18">
        <f>(((J1749/60)/60)/24)+DATE(1970,1,1)</f>
        <v>42292.435532407413</v>
      </c>
      <c r="R1749" s="13">
        <f>YEAR(Q1749)</f>
        <v>2015</v>
      </c>
    </row>
    <row r="1750" spans="1:18" ht="45" customHeight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6" t="s">
        <v>8304</v>
      </c>
      <c r="O1750" s="17" t="s">
        <v>8305</v>
      </c>
      <c r="P1750" s="18">
        <f>(((I1750/60)/60)/24)+DATE(1970,1,1)</f>
        <v>42249.950729166667</v>
      </c>
      <c r="Q1750" s="18">
        <f>(((J1750/60)/60)/24)+DATE(1970,1,1)</f>
        <v>42219.950729166667</v>
      </c>
      <c r="R1750" s="13">
        <f>YEAR(Q1750)</f>
        <v>2015</v>
      </c>
    </row>
    <row r="1751" spans="1:18" ht="45" customHeight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6" t="s">
        <v>8304</v>
      </c>
      <c r="O1751" s="17" t="s">
        <v>8305</v>
      </c>
      <c r="P1751" s="18">
        <f>(((I1751/60)/60)/24)+DATE(1970,1,1)</f>
        <v>42795.791666666672</v>
      </c>
      <c r="Q1751" s="18">
        <f>(((J1751/60)/60)/24)+DATE(1970,1,1)</f>
        <v>42758.975937499999</v>
      </c>
      <c r="R1751" s="13">
        <f>YEAR(Q1751)</f>
        <v>2017</v>
      </c>
    </row>
    <row r="1752" spans="1:18" ht="60" customHeight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6" t="s">
        <v>8304</v>
      </c>
      <c r="O1752" s="17" t="s">
        <v>8305</v>
      </c>
      <c r="P1752" s="18">
        <f>(((I1752/60)/60)/24)+DATE(1970,1,1)</f>
        <v>42479.836851851855</v>
      </c>
      <c r="Q1752" s="18">
        <f>(((J1752/60)/60)/24)+DATE(1970,1,1)</f>
        <v>42454.836851851855</v>
      </c>
      <c r="R1752" s="13">
        <f>YEAR(Q1752)</f>
        <v>2016</v>
      </c>
    </row>
    <row r="1753" spans="1:18" ht="30" customHeight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6" t="s">
        <v>8304</v>
      </c>
      <c r="O1753" s="17" t="s">
        <v>8305</v>
      </c>
      <c r="P1753" s="18">
        <f>(((I1753/60)/60)/24)+DATE(1970,1,1)</f>
        <v>42082.739849537036</v>
      </c>
      <c r="Q1753" s="18">
        <f>(((J1753/60)/60)/24)+DATE(1970,1,1)</f>
        <v>42052.7815162037</v>
      </c>
      <c r="R1753" s="13">
        <f>YEAR(Q1753)</f>
        <v>2015</v>
      </c>
    </row>
    <row r="1754" spans="1:18" ht="45" customHeight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6" t="s">
        <v>8304</v>
      </c>
      <c r="O1754" s="17" t="s">
        <v>8305</v>
      </c>
      <c r="P1754" s="18">
        <f>(((I1754/60)/60)/24)+DATE(1970,1,1)</f>
        <v>42657.253263888888</v>
      </c>
      <c r="Q1754" s="18">
        <f>(((J1754/60)/60)/24)+DATE(1970,1,1)</f>
        <v>42627.253263888888</v>
      </c>
      <c r="R1754" s="13">
        <f>YEAR(Q1754)</f>
        <v>2016</v>
      </c>
    </row>
    <row r="1755" spans="1:18" ht="45" customHeight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6" t="s">
        <v>8304</v>
      </c>
      <c r="O1755" s="17" t="s">
        <v>8305</v>
      </c>
      <c r="P1755" s="18">
        <f>(((I1755/60)/60)/24)+DATE(1970,1,1)</f>
        <v>42450.707962962959</v>
      </c>
      <c r="Q1755" s="18">
        <f>(((J1755/60)/60)/24)+DATE(1970,1,1)</f>
        <v>42420.74962962963</v>
      </c>
      <c r="R1755" s="13">
        <f>YEAR(Q1755)</f>
        <v>2016</v>
      </c>
    </row>
    <row r="1756" spans="1:18" ht="60" customHeight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6" t="s">
        <v>8304</v>
      </c>
      <c r="O1756" s="17" t="s">
        <v>8305</v>
      </c>
      <c r="P1756" s="18">
        <f>(((I1756/60)/60)/24)+DATE(1970,1,1)</f>
        <v>42097.835104166668</v>
      </c>
      <c r="Q1756" s="18">
        <f>(((J1756/60)/60)/24)+DATE(1970,1,1)</f>
        <v>42067.876770833333</v>
      </c>
      <c r="R1756" s="13">
        <f>YEAR(Q1756)</f>
        <v>2015</v>
      </c>
    </row>
    <row r="1757" spans="1:18" ht="60" customHeight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6" t="s">
        <v>8304</v>
      </c>
      <c r="O1757" s="17" t="s">
        <v>8305</v>
      </c>
      <c r="P1757" s="18">
        <f>(((I1757/60)/60)/24)+DATE(1970,1,1)</f>
        <v>42282.788900462961</v>
      </c>
      <c r="Q1757" s="18">
        <f>(((J1757/60)/60)/24)+DATE(1970,1,1)</f>
        <v>42252.788900462961</v>
      </c>
      <c r="R1757" s="13">
        <f>YEAR(Q1757)</f>
        <v>2015</v>
      </c>
    </row>
    <row r="1758" spans="1:18" ht="45" customHeight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6" t="s">
        <v>8304</v>
      </c>
      <c r="O1758" s="17" t="s">
        <v>8305</v>
      </c>
      <c r="P1758" s="18">
        <f>(((I1758/60)/60)/24)+DATE(1970,1,1)</f>
        <v>42611.167465277773</v>
      </c>
      <c r="Q1758" s="18">
        <f>(((J1758/60)/60)/24)+DATE(1970,1,1)</f>
        <v>42571.167465277773</v>
      </c>
      <c r="R1758" s="13">
        <f>YEAR(Q1758)</f>
        <v>2016</v>
      </c>
    </row>
    <row r="1759" spans="1:18" ht="45" customHeight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6" t="s">
        <v>8304</v>
      </c>
      <c r="O1759" s="17" t="s">
        <v>8305</v>
      </c>
      <c r="P1759" s="18">
        <f>(((I1759/60)/60)/24)+DATE(1970,1,1)</f>
        <v>42763.811805555553</v>
      </c>
      <c r="Q1759" s="18">
        <f>(((J1759/60)/60)/24)+DATE(1970,1,1)</f>
        <v>42733.827349537038</v>
      </c>
      <c r="R1759" s="13">
        <f>YEAR(Q1759)</f>
        <v>2016</v>
      </c>
    </row>
    <row r="1760" spans="1:18" ht="60" customHeight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6" t="s">
        <v>8304</v>
      </c>
      <c r="O1760" s="17" t="s">
        <v>8305</v>
      </c>
      <c r="P1760" s="18">
        <f>(((I1760/60)/60)/24)+DATE(1970,1,1)</f>
        <v>42565.955925925926</v>
      </c>
      <c r="Q1760" s="18">
        <f>(((J1760/60)/60)/24)+DATE(1970,1,1)</f>
        <v>42505.955925925926</v>
      </c>
      <c r="R1760" s="13">
        <f>YEAR(Q1760)</f>
        <v>2016</v>
      </c>
    </row>
    <row r="1761" spans="1:18" ht="30" customHeight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6" t="s">
        <v>8304</v>
      </c>
      <c r="O1761" s="17" t="s">
        <v>8305</v>
      </c>
      <c r="P1761" s="18">
        <f>(((I1761/60)/60)/24)+DATE(1970,1,1)</f>
        <v>42088.787372685183</v>
      </c>
      <c r="Q1761" s="18">
        <f>(((J1761/60)/60)/24)+DATE(1970,1,1)</f>
        <v>42068.829039351855</v>
      </c>
      <c r="R1761" s="13">
        <f>YEAR(Q1761)</f>
        <v>2015</v>
      </c>
    </row>
    <row r="1762" spans="1:18" ht="60" customHeight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6" t="s">
        <v>8304</v>
      </c>
      <c r="O1762" s="17" t="s">
        <v>8305</v>
      </c>
      <c r="P1762" s="18">
        <f>(((I1762/60)/60)/24)+DATE(1970,1,1)</f>
        <v>42425.67260416667</v>
      </c>
      <c r="Q1762" s="18">
        <f>(((J1762/60)/60)/24)+DATE(1970,1,1)</f>
        <v>42405.67260416667</v>
      </c>
      <c r="R1762" s="13">
        <f>YEAR(Q1762)</f>
        <v>2016</v>
      </c>
    </row>
    <row r="1763" spans="1:18" ht="30" customHeight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6" t="s">
        <v>8304</v>
      </c>
      <c r="O1763" s="17" t="s">
        <v>8305</v>
      </c>
      <c r="P1763" s="18">
        <f>(((I1763/60)/60)/24)+DATE(1970,1,1)</f>
        <v>42259.567824074074</v>
      </c>
      <c r="Q1763" s="18">
        <f>(((J1763/60)/60)/24)+DATE(1970,1,1)</f>
        <v>42209.567824074074</v>
      </c>
      <c r="R1763" s="13">
        <f>YEAR(Q1763)</f>
        <v>2015</v>
      </c>
    </row>
    <row r="1764" spans="1:18" ht="30" customHeight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6" t="s">
        <v>8304</v>
      </c>
      <c r="O1764" s="17" t="s">
        <v>8305</v>
      </c>
      <c r="P1764" s="18">
        <f>(((I1764/60)/60)/24)+DATE(1970,1,1)</f>
        <v>42440.982002314813</v>
      </c>
      <c r="Q1764" s="18">
        <f>(((J1764/60)/60)/24)+DATE(1970,1,1)</f>
        <v>42410.982002314813</v>
      </c>
      <c r="R1764" s="13">
        <f>YEAR(Q1764)</f>
        <v>2016</v>
      </c>
    </row>
    <row r="1765" spans="1:18" ht="60" customHeight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6" t="s">
        <v>8304</v>
      </c>
      <c r="O1765" s="17" t="s">
        <v>8305</v>
      </c>
      <c r="P1765" s="18">
        <f>(((I1765/60)/60)/24)+DATE(1970,1,1)</f>
        <v>42666.868518518517</v>
      </c>
      <c r="Q1765" s="18">
        <f>(((J1765/60)/60)/24)+DATE(1970,1,1)</f>
        <v>42636.868518518517</v>
      </c>
      <c r="R1765" s="13">
        <f>YEAR(Q1765)</f>
        <v>2016</v>
      </c>
    </row>
    <row r="1766" spans="1:18" ht="60" customHeight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6" t="s">
        <v>8304</v>
      </c>
      <c r="O1766" s="17" t="s">
        <v>8305</v>
      </c>
      <c r="P1766" s="18">
        <f>(((I1766/60)/60)/24)+DATE(1970,1,1)</f>
        <v>41854.485868055555</v>
      </c>
      <c r="Q1766" s="18">
        <f>(((J1766/60)/60)/24)+DATE(1970,1,1)</f>
        <v>41825.485868055555</v>
      </c>
      <c r="R1766" s="13">
        <f>YEAR(Q1766)</f>
        <v>2014</v>
      </c>
    </row>
    <row r="1767" spans="1:18" ht="60" customHeight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6" t="s">
        <v>8304</v>
      </c>
      <c r="O1767" s="17" t="s">
        <v>8305</v>
      </c>
      <c r="P1767" s="18">
        <f>(((I1767/60)/60)/24)+DATE(1970,1,1)</f>
        <v>41864.980462962965</v>
      </c>
      <c r="Q1767" s="18">
        <f>(((J1767/60)/60)/24)+DATE(1970,1,1)</f>
        <v>41834.980462962965</v>
      </c>
      <c r="R1767" s="13">
        <f>YEAR(Q1767)</f>
        <v>2014</v>
      </c>
    </row>
    <row r="1768" spans="1:18" ht="30" customHeight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6" t="s">
        <v>8304</v>
      </c>
      <c r="O1768" s="17" t="s">
        <v>8305</v>
      </c>
      <c r="P1768" s="18">
        <f>(((I1768/60)/60)/24)+DATE(1970,1,1)</f>
        <v>41876.859814814816</v>
      </c>
      <c r="Q1768" s="18">
        <f>(((J1768/60)/60)/24)+DATE(1970,1,1)</f>
        <v>41855.859814814816</v>
      </c>
      <c r="R1768" s="13">
        <f>YEAR(Q1768)</f>
        <v>2014</v>
      </c>
    </row>
    <row r="1769" spans="1:18" ht="45" customHeight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6" t="s">
        <v>8304</v>
      </c>
      <c r="O1769" s="17" t="s">
        <v>8305</v>
      </c>
      <c r="P1769" s="18">
        <f>(((I1769/60)/60)/24)+DATE(1970,1,1)</f>
        <v>41854.658379629633</v>
      </c>
      <c r="Q1769" s="18">
        <f>(((J1769/60)/60)/24)+DATE(1970,1,1)</f>
        <v>41824.658379629633</v>
      </c>
      <c r="R1769" s="13">
        <f>YEAR(Q1769)</f>
        <v>2014</v>
      </c>
    </row>
    <row r="1770" spans="1:18" ht="45" customHeight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6" t="s">
        <v>8304</v>
      </c>
      <c r="O1770" s="17" t="s">
        <v>8305</v>
      </c>
      <c r="P1770" s="18">
        <f>(((I1770/60)/60)/24)+DATE(1970,1,1)</f>
        <v>41909.560694444444</v>
      </c>
      <c r="Q1770" s="18">
        <f>(((J1770/60)/60)/24)+DATE(1970,1,1)</f>
        <v>41849.560694444444</v>
      </c>
      <c r="R1770" s="13">
        <f>YEAR(Q1770)</f>
        <v>2014</v>
      </c>
    </row>
    <row r="1771" spans="1:18" ht="45" customHeight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6" t="s">
        <v>8304</v>
      </c>
      <c r="O1771" s="17" t="s">
        <v>8305</v>
      </c>
      <c r="P1771" s="18">
        <f>(((I1771/60)/60)/24)+DATE(1970,1,1)</f>
        <v>42017.818969907406</v>
      </c>
      <c r="Q1771" s="18">
        <f>(((J1771/60)/60)/24)+DATE(1970,1,1)</f>
        <v>41987.818969907406</v>
      </c>
      <c r="R1771" s="13">
        <f>YEAR(Q1771)</f>
        <v>2014</v>
      </c>
    </row>
    <row r="1772" spans="1:18" ht="60" customHeight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6" t="s">
        <v>8304</v>
      </c>
      <c r="O1772" s="17" t="s">
        <v>8305</v>
      </c>
      <c r="P1772" s="18">
        <f>(((I1772/60)/60)/24)+DATE(1970,1,1)</f>
        <v>41926.780023148152</v>
      </c>
      <c r="Q1772" s="18">
        <f>(((J1772/60)/60)/24)+DATE(1970,1,1)</f>
        <v>41891.780023148152</v>
      </c>
      <c r="R1772" s="13">
        <f>YEAR(Q1772)</f>
        <v>2014</v>
      </c>
    </row>
    <row r="1773" spans="1:18" ht="60" customHeight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6" t="s">
        <v>8304</v>
      </c>
      <c r="O1773" s="17" t="s">
        <v>8305</v>
      </c>
      <c r="P1773" s="18">
        <f>(((I1773/60)/60)/24)+DATE(1970,1,1)</f>
        <v>41935.979629629634</v>
      </c>
      <c r="Q1773" s="18">
        <f>(((J1773/60)/60)/24)+DATE(1970,1,1)</f>
        <v>41905.979629629634</v>
      </c>
      <c r="R1773" s="13">
        <f>YEAR(Q1773)</f>
        <v>2014</v>
      </c>
    </row>
    <row r="1774" spans="1:18" ht="45" customHeight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6" t="s">
        <v>8304</v>
      </c>
      <c r="O1774" s="17" t="s">
        <v>8305</v>
      </c>
      <c r="P1774" s="18">
        <f>(((I1774/60)/60)/24)+DATE(1970,1,1)</f>
        <v>41826.718009259261</v>
      </c>
      <c r="Q1774" s="18">
        <f>(((J1774/60)/60)/24)+DATE(1970,1,1)</f>
        <v>41766.718009259261</v>
      </c>
      <c r="R1774" s="13">
        <f>YEAR(Q1774)</f>
        <v>2014</v>
      </c>
    </row>
    <row r="1775" spans="1:18" ht="60" customHeight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6" t="s">
        <v>8304</v>
      </c>
      <c r="O1775" s="17" t="s">
        <v>8305</v>
      </c>
      <c r="P1775" s="18">
        <f>(((I1775/60)/60)/24)+DATE(1970,1,1)</f>
        <v>42023.760393518518</v>
      </c>
      <c r="Q1775" s="18">
        <f>(((J1775/60)/60)/24)+DATE(1970,1,1)</f>
        <v>41978.760393518518</v>
      </c>
      <c r="R1775" s="13">
        <f>YEAR(Q1775)</f>
        <v>2014</v>
      </c>
    </row>
    <row r="1776" spans="1:18" ht="60" customHeight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6" t="s">
        <v>8304</v>
      </c>
      <c r="O1776" s="17" t="s">
        <v>8305</v>
      </c>
      <c r="P1776" s="18">
        <f>(((I1776/60)/60)/24)+DATE(1970,1,1)</f>
        <v>41972.624305555553</v>
      </c>
      <c r="Q1776" s="18">
        <f>(((J1776/60)/60)/24)+DATE(1970,1,1)</f>
        <v>41930.218657407408</v>
      </c>
      <c r="R1776" s="13">
        <f>YEAR(Q1776)</f>
        <v>2014</v>
      </c>
    </row>
    <row r="1777" spans="1:18" ht="45" customHeight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6" t="s">
        <v>8304</v>
      </c>
      <c r="O1777" s="17" t="s">
        <v>8305</v>
      </c>
      <c r="P1777" s="18">
        <f>(((I1777/60)/60)/24)+DATE(1970,1,1)</f>
        <v>41936.976388888892</v>
      </c>
      <c r="Q1777" s="18">
        <f>(((J1777/60)/60)/24)+DATE(1970,1,1)</f>
        <v>41891.976388888892</v>
      </c>
      <c r="R1777" s="13">
        <f>YEAR(Q1777)</f>
        <v>2014</v>
      </c>
    </row>
    <row r="1778" spans="1:18" ht="45" customHeight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6" t="s">
        <v>8304</v>
      </c>
      <c r="O1778" s="17" t="s">
        <v>8305</v>
      </c>
      <c r="P1778" s="18">
        <f>(((I1778/60)/60)/24)+DATE(1970,1,1)</f>
        <v>41941.95684027778</v>
      </c>
      <c r="Q1778" s="18">
        <f>(((J1778/60)/60)/24)+DATE(1970,1,1)</f>
        <v>41905.95684027778</v>
      </c>
      <c r="R1778" s="13">
        <f>YEAR(Q1778)</f>
        <v>2014</v>
      </c>
    </row>
    <row r="1779" spans="1:18" ht="60" customHeight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6" t="s">
        <v>8304</v>
      </c>
      <c r="O1779" s="17" t="s">
        <v>8305</v>
      </c>
      <c r="P1779" s="18">
        <f>(((I1779/60)/60)/24)+DATE(1970,1,1)</f>
        <v>42055.357094907406</v>
      </c>
      <c r="Q1779" s="18">
        <f>(((J1779/60)/60)/24)+DATE(1970,1,1)</f>
        <v>42025.357094907406</v>
      </c>
      <c r="R1779" s="13">
        <f>YEAR(Q1779)</f>
        <v>2015</v>
      </c>
    </row>
    <row r="1780" spans="1:18" ht="45" customHeight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6" t="s">
        <v>8304</v>
      </c>
      <c r="O1780" s="17" t="s">
        <v>8305</v>
      </c>
      <c r="P1780" s="18">
        <f>(((I1780/60)/60)/24)+DATE(1970,1,1)</f>
        <v>42090.821701388893</v>
      </c>
      <c r="Q1780" s="18">
        <f>(((J1780/60)/60)/24)+DATE(1970,1,1)</f>
        <v>42045.86336805555</v>
      </c>
      <c r="R1780" s="13">
        <f>YEAR(Q1780)</f>
        <v>2015</v>
      </c>
    </row>
    <row r="1781" spans="1:18" ht="60" customHeight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6" t="s">
        <v>8304</v>
      </c>
      <c r="O1781" s="17" t="s">
        <v>8305</v>
      </c>
      <c r="P1781" s="18">
        <f>(((I1781/60)/60)/24)+DATE(1970,1,1)</f>
        <v>42615.691898148143</v>
      </c>
      <c r="Q1781" s="18">
        <f>(((J1781/60)/60)/24)+DATE(1970,1,1)</f>
        <v>42585.691898148143</v>
      </c>
      <c r="R1781" s="13">
        <f>YEAR(Q1781)</f>
        <v>2016</v>
      </c>
    </row>
    <row r="1782" spans="1:18" ht="60" customHeight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6" t="s">
        <v>8304</v>
      </c>
      <c r="O1782" s="17" t="s">
        <v>8305</v>
      </c>
      <c r="P1782" s="18">
        <f>(((I1782/60)/60)/24)+DATE(1970,1,1)</f>
        <v>42553.600810185191</v>
      </c>
      <c r="Q1782" s="18">
        <f>(((J1782/60)/60)/24)+DATE(1970,1,1)</f>
        <v>42493.600810185191</v>
      </c>
      <c r="R1782" s="13">
        <f>YEAR(Q1782)</f>
        <v>2016</v>
      </c>
    </row>
    <row r="1783" spans="1:18" ht="60" customHeight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6" t="s">
        <v>8304</v>
      </c>
      <c r="O1783" s="17" t="s">
        <v>8305</v>
      </c>
      <c r="P1783" s="18">
        <f>(((I1783/60)/60)/24)+DATE(1970,1,1)</f>
        <v>42628.617418981477</v>
      </c>
      <c r="Q1783" s="18">
        <f>(((J1783/60)/60)/24)+DATE(1970,1,1)</f>
        <v>42597.617418981477</v>
      </c>
      <c r="R1783" s="13">
        <f>YEAR(Q1783)</f>
        <v>2016</v>
      </c>
    </row>
    <row r="1784" spans="1:18" ht="60" customHeight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6" t="s">
        <v>8304</v>
      </c>
      <c r="O1784" s="17" t="s">
        <v>8305</v>
      </c>
      <c r="P1784" s="18">
        <f>(((I1784/60)/60)/24)+DATE(1970,1,1)</f>
        <v>42421.575104166666</v>
      </c>
      <c r="Q1784" s="18">
        <f>(((J1784/60)/60)/24)+DATE(1970,1,1)</f>
        <v>42388.575104166666</v>
      </c>
      <c r="R1784" s="13">
        <f>YEAR(Q1784)</f>
        <v>2016</v>
      </c>
    </row>
    <row r="1785" spans="1:18" ht="60" customHeight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6" t="s">
        <v>8304</v>
      </c>
      <c r="O1785" s="17" t="s">
        <v>8305</v>
      </c>
      <c r="P1785" s="18">
        <f>(((I1785/60)/60)/24)+DATE(1970,1,1)</f>
        <v>42145.949976851851</v>
      </c>
      <c r="Q1785" s="18">
        <f>(((J1785/60)/60)/24)+DATE(1970,1,1)</f>
        <v>42115.949976851851</v>
      </c>
      <c r="R1785" s="13">
        <f>YEAR(Q1785)</f>
        <v>2015</v>
      </c>
    </row>
    <row r="1786" spans="1:18" ht="60" customHeight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6" t="s">
        <v>8304</v>
      </c>
      <c r="O1786" s="17" t="s">
        <v>8305</v>
      </c>
      <c r="P1786" s="18">
        <f>(((I1786/60)/60)/24)+DATE(1970,1,1)</f>
        <v>42035.142361111109</v>
      </c>
      <c r="Q1786" s="18">
        <f>(((J1786/60)/60)/24)+DATE(1970,1,1)</f>
        <v>42003.655555555553</v>
      </c>
      <c r="R1786" s="13">
        <f>YEAR(Q1786)</f>
        <v>2014</v>
      </c>
    </row>
    <row r="1787" spans="1:18" ht="45" customHeight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6" t="s">
        <v>8304</v>
      </c>
      <c r="O1787" s="17" t="s">
        <v>8305</v>
      </c>
      <c r="P1787" s="18">
        <f>(((I1787/60)/60)/24)+DATE(1970,1,1)</f>
        <v>41928</v>
      </c>
      <c r="Q1787" s="18">
        <f>(((J1787/60)/60)/24)+DATE(1970,1,1)</f>
        <v>41897.134895833333</v>
      </c>
      <c r="R1787" s="13">
        <f>YEAR(Q1787)</f>
        <v>2014</v>
      </c>
    </row>
    <row r="1788" spans="1:18" ht="60" customHeight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6" t="s">
        <v>8304</v>
      </c>
      <c r="O1788" s="17" t="s">
        <v>8305</v>
      </c>
      <c r="P1788" s="18">
        <f>(((I1788/60)/60)/24)+DATE(1970,1,1)</f>
        <v>41988.550659722227</v>
      </c>
      <c r="Q1788" s="18">
        <f>(((J1788/60)/60)/24)+DATE(1970,1,1)</f>
        <v>41958.550659722227</v>
      </c>
      <c r="R1788" s="13">
        <f>YEAR(Q1788)</f>
        <v>2014</v>
      </c>
    </row>
    <row r="1789" spans="1:18" ht="45" customHeight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6" t="s">
        <v>8304</v>
      </c>
      <c r="O1789" s="17" t="s">
        <v>8305</v>
      </c>
      <c r="P1789" s="18">
        <f>(((I1789/60)/60)/24)+DATE(1970,1,1)</f>
        <v>42098.613854166666</v>
      </c>
      <c r="Q1789" s="18">
        <f>(((J1789/60)/60)/24)+DATE(1970,1,1)</f>
        <v>42068.65552083333</v>
      </c>
      <c r="R1789" s="13">
        <f>YEAR(Q1789)</f>
        <v>2015</v>
      </c>
    </row>
    <row r="1790" spans="1:18" ht="45" customHeight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6" t="s">
        <v>8304</v>
      </c>
      <c r="O1790" s="17" t="s">
        <v>8305</v>
      </c>
      <c r="P1790" s="18">
        <f>(((I1790/60)/60)/24)+DATE(1970,1,1)</f>
        <v>41943.94840277778</v>
      </c>
      <c r="Q1790" s="18">
        <f>(((J1790/60)/60)/24)+DATE(1970,1,1)</f>
        <v>41913.94840277778</v>
      </c>
      <c r="R1790" s="13">
        <f>YEAR(Q1790)</f>
        <v>2014</v>
      </c>
    </row>
    <row r="1791" spans="1:18" ht="45" customHeight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6" t="s">
        <v>8304</v>
      </c>
      <c r="O1791" s="17" t="s">
        <v>8305</v>
      </c>
      <c r="P1791" s="18">
        <f>(((I1791/60)/60)/24)+DATE(1970,1,1)</f>
        <v>42016.250034722223</v>
      </c>
      <c r="Q1791" s="18">
        <f>(((J1791/60)/60)/24)+DATE(1970,1,1)</f>
        <v>41956.250034722223</v>
      </c>
      <c r="R1791" s="13">
        <f>YEAR(Q1791)</f>
        <v>2014</v>
      </c>
    </row>
    <row r="1792" spans="1:18" ht="45" customHeight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6" t="s">
        <v>8304</v>
      </c>
      <c r="O1792" s="17" t="s">
        <v>8305</v>
      </c>
      <c r="P1792" s="18">
        <f>(((I1792/60)/60)/24)+DATE(1970,1,1)</f>
        <v>42040.674513888895</v>
      </c>
      <c r="Q1792" s="18">
        <f>(((J1792/60)/60)/24)+DATE(1970,1,1)</f>
        <v>42010.674513888895</v>
      </c>
      <c r="R1792" s="13">
        <f>YEAR(Q1792)</f>
        <v>2015</v>
      </c>
    </row>
    <row r="1793" spans="1:18" ht="45" customHeight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6" t="s">
        <v>8304</v>
      </c>
      <c r="O1793" s="17" t="s">
        <v>8305</v>
      </c>
      <c r="P1793" s="18">
        <f>(((I1793/60)/60)/24)+DATE(1970,1,1)</f>
        <v>42033.740335648152</v>
      </c>
      <c r="Q1793" s="18">
        <f>(((J1793/60)/60)/24)+DATE(1970,1,1)</f>
        <v>41973.740335648152</v>
      </c>
      <c r="R1793" s="13">
        <f>YEAR(Q1793)</f>
        <v>2014</v>
      </c>
    </row>
    <row r="1794" spans="1:18" ht="45" customHeight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6" t="s">
        <v>8304</v>
      </c>
      <c r="O1794" s="17" t="s">
        <v>8305</v>
      </c>
      <c r="P1794" s="18">
        <f>(((I1794/60)/60)/24)+DATE(1970,1,1)</f>
        <v>42226.290972222225</v>
      </c>
      <c r="Q1794" s="18">
        <f>(((J1794/60)/60)/24)+DATE(1970,1,1)</f>
        <v>42189.031041666662</v>
      </c>
      <c r="R1794" s="13">
        <f>YEAR(Q1794)</f>
        <v>2015</v>
      </c>
    </row>
    <row r="1795" spans="1:18" ht="45" customHeight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6" t="s">
        <v>8304</v>
      </c>
      <c r="O1795" s="17" t="s">
        <v>8305</v>
      </c>
      <c r="P1795" s="18">
        <f>(((I1795/60)/60)/24)+DATE(1970,1,1)</f>
        <v>41970.933333333334</v>
      </c>
      <c r="Q1795" s="18">
        <f>(((J1795/60)/60)/24)+DATE(1970,1,1)</f>
        <v>41940.89166666667</v>
      </c>
      <c r="R1795" s="13">
        <f>YEAR(Q1795)</f>
        <v>2014</v>
      </c>
    </row>
    <row r="1796" spans="1:18" ht="60" customHeight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6" t="s">
        <v>8304</v>
      </c>
      <c r="O1796" s="17" t="s">
        <v>8305</v>
      </c>
      <c r="P1796" s="18">
        <f>(((I1796/60)/60)/24)+DATE(1970,1,1)</f>
        <v>42046.551180555558</v>
      </c>
      <c r="Q1796" s="18">
        <f>(((J1796/60)/60)/24)+DATE(1970,1,1)</f>
        <v>42011.551180555558</v>
      </c>
      <c r="R1796" s="13">
        <f>YEAR(Q1796)</f>
        <v>2015</v>
      </c>
    </row>
    <row r="1797" spans="1:18" ht="45" customHeight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6" t="s">
        <v>8304</v>
      </c>
      <c r="O1797" s="17" t="s">
        <v>8305</v>
      </c>
      <c r="P1797" s="18">
        <f>(((I1797/60)/60)/24)+DATE(1970,1,1)</f>
        <v>42657.666666666672</v>
      </c>
      <c r="Q1797" s="18">
        <f>(((J1797/60)/60)/24)+DATE(1970,1,1)</f>
        <v>42628.288668981477</v>
      </c>
      <c r="R1797" s="13">
        <f>YEAR(Q1797)</f>
        <v>2016</v>
      </c>
    </row>
    <row r="1798" spans="1:18" ht="60" customHeight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6" t="s">
        <v>8304</v>
      </c>
      <c r="O1798" s="17" t="s">
        <v>8305</v>
      </c>
      <c r="P1798" s="18">
        <f>(((I1798/60)/60)/24)+DATE(1970,1,1)</f>
        <v>42575.439421296294</v>
      </c>
      <c r="Q1798" s="18">
        <f>(((J1798/60)/60)/24)+DATE(1970,1,1)</f>
        <v>42515.439421296294</v>
      </c>
      <c r="R1798" s="13">
        <f>YEAR(Q1798)</f>
        <v>2016</v>
      </c>
    </row>
    <row r="1799" spans="1:18" ht="45" customHeight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6" t="s">
        <v>8304</v>
      </c>
      <c r="O1799" s="17" t="s">
        <v>8305</v>
      </c>
      <c r="P1799" s="18">
        <f>(((I1799/60)/60)/24)+DATE(1970,1,1)</f>
        <v>42719.56931712963</v>
      </c>
      <c r="Q1799" s="18">
        <f>(((J1799/60)/60)/24)+DATE(1970,1,1)</f>
        <v>42689.56931712963</v>
      </c>
      <c r="R1799" s="13">
        <f>YEAR(Q1799)</f>
        <v>2016</v>
      </c>
    </row>
    <row r="1800" spans="1:18" ht="45" customHeight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6" t="s">
        <v>8304</v>
      </c>
      <c r="O1800" s="17" t="s">
        <v>8305</v>
      </c>
      <c r="P1800" s="18">
        <f>(((I1800/60)/60)/24)+DATE(1970,1,1)</f>
        <v>42404.32677083333</v>
      </c>
      <c r="Q1800" s="18">
        <f>(((J1800/60)/60)/24)+DATE(1970,1,1)</f>
        <v>42344.32677083333</v>
      </c>
      <c r="R1800" s="13">
        <f>YEAR(Q1800)</f>
        <v>2015</v>
      </c>
    </row>
    <row r="1801" spans="1:18" ht="30" customHeight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6" t="s">
        <v>8304</v>
      </c>
      <c r="O1801" s="17" t="s">
        <v>8305</v>
      </c>
      <c r="P1801" s="18">
        <f>(((I1801/60)/60)/24)+DATE(1970,1,1)</f>
        <v>41954.884351851855</v>
      </c>
      <c r="Q1801" s="18">
        <f>(((J1801/60)/60)/24)+DATE(1970,1,1)</f>
        <v>41934.842685185184</v>
      </c>
      <c r="R1801" s="13">
        <f>YEAR(Q1801)</f>
        <v>2014</v>
      </c>
    </row>
    <row r="1802" spans="1:18" ht="60" customHeight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6" t="s">
        <v>8304</v>
      </c>
      <c r="O1802" s="17" t="s">
        <v>8305</v>
      </c>
      <c r="P1802" s="18">
        <f>(((I1802/60)/60)/24)+DATE(1970,1,1)</f>
        <v>42653.606134259258</v>
      </c>
      <c r="Q1802" s="18">
        <f>(((J1802/60)/60)/24)+DATE(1970,1,1)</f>
        <v>42623.606134259258</v>
      </c>
      <c r="R1802" s="13">
        <f>YEAR(Q1802)</f>
        <v>2016</v>
      </c>
    </row>
    <row r="1803" spans="1:18" ht="60" customHeight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6" t="s">
        <v>8304</v>
      </c>
      <c r="O1803" s="17" t="s">
        <v>8305</v>
      </c>
      <c r="P1803" s="18">
        <f>(((I1803/60)/60)/24)+DATE(1970,1,1)</f>
        <v>42353.506944444445</v>
      </c>
      <c r="Q1803" s="18">
        <f>(((J1803/60)/60)/24)+DATE(1970,1,1)</f>
        <v>42321.660509259258</v>
      </c>
      <c r="R1803" s="13">
        <f>YEAR(Q1803)</f>
        <v>2015</v>
      </c>
    </row>
    <row r="1804" spans="1:18" ht="45" customHeight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6" t="s">
        <v>8304</v>
      </c>
      <c r="O1804" s="17" t="s">
        <v>8305</v>
      </c>
      <c r="P1804" s="18">
        <f>(((I1804/60)/60)/24)+DATE(1970,1,1)</f>
        <v>42182.915972222225</v>
      </c>
      <c r="Q1804" s="18">
        <f>(((J1804/60)/60)/24)+DATE(1970,1,1)</f>
        <v>42159.47256944445</v>
      </c>
      <c r="R1804" s="13">
        <f>YEAR(Q1804)</f>
        <v>2015</v>
      </c>
    </row>
    <row r="1805" spans="1:18" ht="45" customHeight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6" t="s">
        <v>8304</v>
      </c>
      <c r="O1805" s="17" t="s">
        <v>8305</v>
      </c>
      <c r="P1805" s="18">
        <f>(((I1805/60)/60)/24)+DATE(1970,1,1)</f>
        <v>42049.071550925932</v>
      </c>
      <c r="Q1805" s="18">
        <f>(((J1805/60)/60)/24)+DATE(1970,1,1)</f>
        <v>42018.071550925932</v>
      </c>
      <c r="R1805" s="13">
        <f>YEAR(Q1805)</f>
        <v>2015</v>
      </c>
    </row>
    <row r="1806" spans="1:18" ht="45" customHeight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6" t="s">
        <v>8304</v>
      </c>
      <c r="O1806" s="17" t="s">
        <v>8305</v>
      </c>
      <c r="P1806" s="18">
        <f>(((I1806/60)/60)/24)+DATE(1970,1,1)</f>
        <v>42322.719953703709</v>
      </c>
      <c r="Q1806" s="18">
        <f>(((J1806/60)/60)/24)+DATE(1970,1,1)</f>
        <v>42282.678287037037</v>
      </c>
      <c r="R1806" s="13">
        <f>YEAR(Q1806)</f>
        <v>2015</v>
      </c>
    </row>
    <row r="1807" spans="1:18" ht="60" customHeight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6" t="s">
        <v>8304</v>
      </c>
      <c r="O1807" s="17" t="s">
        <v>8305</v>
      </c>
      <c r="P1807" s="18">
        <f>(((I1807/60)/60)/24)+DATE(1970,1,1)</f>
        <v>42279.75</v>
      </c>
      <c r="Q1807" s="18">
        <f>(((J1807/60)/60)/24)+DATE(1970,1,1)</f>
        <v>42247.803912037038</v>
      </c>
      <c r="R1807" s="13">
        <f>YEAR(Q1807)</f>
        <v>2015</v>
      </c>
    </row>
    <row r="1808" spans="1:18" ht="60" customHeight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6" t="s">
        <v>8304</v>
      </c>
      <c r="O1808" s="17" t="s">
        <v>8305</v>
      </c>
      <c r="P1808" s="18">
        <f>(((I1808/60)/60)/24)+DATE(1970,1,1)</f>
        <v>41912.638298611113</v>
      </c>
      <c r="Q1808" s="18">
        <f>(((J1808/60)/60)/24)+DATE(1970,1,1)</f>
        <v>41877.638298611113</v>
      </c>
      <c r="R1808" s="13">
        <f>YEAR(Q1808)</f>
        <v>2014</v>
      </c>
    </row>
    <row r="1809" spans="1:18" ht="30" customHeight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6" t="s">
        <v>8304</v>
      </c>
      <c r="O1809" s="17" t="s">
        <v>8305</v>
      </c>
      <c r="P1809" s="18">
        <f>(((I1809/60)/60)/24)+DATE(1970,1,1)</f>
        <v>41910.068437499998</v>
      </c>
      <c r="Q1809" s="18">
        <f>(((J1809/60)/60)/24)+DATE(1970,1,1)</f>
        <v>41880.068437499998</v>
      </c>
      <c r="R1809" s="13">
        <f>YEAR(Q1809)</f>
        <v>2014</v>
      </c>
    </row>
    <row r="1810" spans="1:18" ht="60" customHeight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6" t="s">
        <v>8304</v>
      </c>
      <c r="O1810" s="17" t="s">
        <v>8305</v>
      </c>
      <c r="P1810" s="18">
        <f>(((I1810/60)/60)/24)+DATE(1970,1,1)</f>
        <v>42777.680902777778</v>
      </c>
      <c r="Q1810" s="18">
        <f>(((J1810/60)/60)/24)+DATE(1970,1,1)</f>
        <v>42742.680902777778</v>
      </c>
      <c r="R1810" s="13">
        <f>YEAR(Q1810)</f>
        <v>2017</v>
      </c>
    </row>
    <row r="1811" spans="1:18" ht="45" customHeight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6" t="s">
        <v>8304</v>
      </c>
      <c r="O1811" s="17" t="s">
        <v>8305</v>
      </c>
      <c r="P1811" s="18">
        <f>(((I1811/60)/60)/24)+DATE(1970,1,1)</f>
        <v>42064.907858796301</v>
      </c>
      <c r="Q1811" s="18">
        <f>(((J1811/60)/60)/24)+DATE(1970,1,1)</f>
        <v>42029.907858796301</v>
      </c>
      <c r="R1811" s="13">
        <f>YEAR(Q1811)</f>
        <v>2015</v>
      </c>
    </row>
    <row r="1812" spans="1:18" ht="45" customHeight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6" t="s">
        <v>8304</v>
      </c>
      <c r="O1812" s="17" t="s">
        <v>8305</v>
      </c>
      <c r="P1812" s="18">
        <f>(((I1812/60)/60)/24)+DATE(1970,1,1)</f>
        <v>41872.91002314815</v>
      </c>
      <c r="Q1812" s="18">
        <f>(((J1812/60)/60)/24)+DATE(1970,1,1)</f>
        <v>41860.91002314815</v>
      </c>
      <c r="R1812" s="13">
        <f>YEAR(Q1812)</f>
        <v>2014</v>
      </c>
    </row>
    <row r="1813" spans="1:18" ht="45" customHeight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6" t="s">
        <v>8304</v>
      </c>
      <c r="O1813" s="17" t="s">
        <v>8305</v>
      </c>
      <c r="P1813" s="18">
        <f>(((I1813/60)/60)/24)+DATE(1970,1,1)</f>
        <v>41936.166666666664</v>
      </c>
      <c r="Q1813" s="18">
        <f>(((J1813/60)/60)/24)+DATE(1970,1,1)</f>
        <v>41876.433680555558</v>
      </c>
      <c r="R1813" s="13">
        <f>YEAR(Q1813)</f>
        <v>2014</v>
      </c>
    </row>
    <row r="1814" spans="1:18" ht="60" customHeight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6" t="s">
        <v>8304</v>
      </c>
      <c r="O1814" s="17" t="s">
        <v>8305</v>
      </c>
      <c r="P1814" s="18">
        <f>(((I1814/60)/60)/24)+DATE(1970,1,1)</f>
        <v>42554.318703703699</v>
      </c>
      <c r="Q1814" s="18">
        <f>(((J1814/60)/60)/24)+DATE(1970,1,1)</f>
        <v>42524.318703703699</v>
      </c>
      <c r="R1814" s="13">
        <f>YEAR(Q1814)</f>
        <v>2016</v>
      </c>
    </row>
    <row r="1815" spans="1:18" ht="45" customHeight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6" t="s">
        <v>8304</v>
      </c>
      <c r="O1815" s="17" t="s">
        <v>8305</v>
      </c>
      <c r="P1815" s="18">
        <f>(((I1815/60)/60)/24)+DATE(1970,1,1)</f>
        <v>41859.889027777775</v>
      </c>
      <c r="Q1815" s="18">
        <f>(((J1815/60)/60)/24)+DATE(1970,1,1)</f>
        <v>41829.889027777775</v>
      </c>
      <c r="R1815" s="13">
        <f>YEAR(Q1815)</f>
        <v>2014</v>
      </c>
    </row>
    <row r="1816" spans="1:18" ht="45" customHeight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6" t="s">
        <v>8304</v>
      </c>
      <c r="O1816" s="17" t="s">
        <v>8305</v>
      </c>
      <c r="P1816" s="18">
        <f>(((I1816/60)/60)/24)+DATE(1970,1,1)</f>
        <v>42063.314074074078</v>
      </c>
      <c r="Q1816" s="18">
        <f>(((J1816/60)/60)/24)+DATE(1970,1,1)</f>
        <v>42033.314074074078</v>
      </c>
      <c r="R1816" s="13">
        <f>YEAR(Q1816)</f>
        <v>2015</v>
      </c>
    </row>
    <row r="1817" spans="1:18" ht="60" customHeight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6" t="s">
        <v>8304</v>
      </c>
      <c r="O1817" s="17" t="s">
        <v>8305</v>
      </c>
      <c r="P1817" s="18">
        <f>(((I1817/60)/60)/24)+DATE(1970,1,1)</f>
        <v>42186.906678240746</v>
      </c>
      <c r="Q1817" s="18">
        <f>(((J1817/60)/60)/24)+DATE(1970,1,1)</f>
        <v>42172.906678240746</v>
      </c>
      <c r="R1817" s="13">
        <f>YEAR(Q1817)</f>
        <v>2015</v>
      </c>
    </row>
    <row r="1818" spans="1:18" ht="45" customHeight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6" t="s">
        <v>8304</v>
      </c>
      <c r="O1818" s="17" t="s">
        <v>8305</v>
      </c>
      <c r="P1818" s="18">
        <f>(((I1818/60)/60)/24)+DATE(1970,1,1)</f>
        <v>42576.791666666672</v>
      </c>
      <c r="Q1818" s="18">
        <f>(((J1818/60)/60)/24)+DATE(1970,1,1)</f>
        <v>42548.876192129625</v>
      </c>
      <c r="R1818" s="13">
        <f>YEAR(Q1818)</f>
        <v>2016</v>
      </c>
    </row>
    <row r="1819" spans="1:18" ht="45" customHeight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6" t="s">
        <v>8304</v>
      </c>
      <c r="O1819" s="17" t="s">
        <v>8305</v>
      </c>
      <c r="P1819" s="18">
        <f>(((I1819/60)/60)/24)+DATE(1970,1,1)</f>
        <v>42765.290972222225</v>
      </c>
      <c r="Q1819" s="18">
        <f>(((J1819/60)/60)/24)+DATE(1970,1,1)</f>
        <v>42705.662118055552</v>
      </c>
      <c r="R1819" s="13">
        <f>YEAR(Q1819)</f>
        <v>2016</v>
      </c>
    </row>
    <row r="1820" spans="1:18" ht="45" customHeight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6" t="s">
        <v>8304</v>
      </c>
      <c r="O1820" s="17" t="s">
        <v>8305</v>
      </c>
      <c r="P1820" s="18">
        <f>(((I1820/60)/60)/24)+DATE(1970,1,1)</f>
        <v>42097.192708333328</v>
      </c>
      <c r="Q1820" s="18">
        <f>(((J1820/60)/60)/24)+DATE(1970,1,1)</f>
        <v>42067.234375</v>
      </c>
      <c r="R1820" s="13">
        <f>YEAR(Q1820)</f>
        <v>2015</v>
      </c>
    </row>
    <row r="1821" spans="1:18" ht="60" customHeight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6" t="s">
        <v>8304</v>
      </c>
      <c r="O1821" s="17" t="s">
        <v>8305</v>
      </c>
      <c r="P1821" s="18">
        <f>(((I1821/60)/60)/24)+DATE(1970,1,1)</f>
        <v>41850.752268518518</v>
      </c>
      <c r="Q1821" s="18">
        <f>(((J1821/60)/60)/24)+DATE(1970,1,1)</f>
        <v>41820.752268518518</v>
      </c>
      <c r="R1821" s="13">
        <f>YEAR(Q1821)</f>
        <v>2014</v>
      </c>
    </row>
    <row r="1822" spans="1:18" ht="60" customHeight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6" t="s">
        <v>8304</v>
      </c>
      <c r="O1822" s="17" t="s">
        <v>8305</v>
      </c>
      <c r="P1822" s="18">
        <f>(((I1822/60)/60)/24)+DATE(1970,1,1)</f>
        <v>42095.042708333334</v>
      </c>
      <c r="Q1822" s="18">
        <f>(((J1822/60)/60)/24)+DATE(1970,1,1)</f>
        <v>42065.084375000006</v>
      </c>
      <c r="R1822" s="13">
        <f>YEAR(Q1822)</f>
        <v>2015</v>
      </c>
    </row>
    <row r="1823" spans="1:18" ht="45" customHeight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6" t="s">
        <v>8299</v>
      </c>
      <c r="O1823" s="17" t="s">
        <v>8270</v>
      </c>
      <c r="P1823" s="18">
        <f>(((I1823/60)/60)/24)+DATE(1970,1,1)</f>
        <v>40971.319062499999</v>
      </c>
      <c r="Q1823" s="18">
        <f>(((J1823/60)/60)/24)+DATE(1970,1,1)</f>
        <v>40926.319062499999</v>
      </c>
      <c r="R1823" s="13">
        <f>YEAR(Q1823)</f>
        <v>2012</v>
      </c>
    </row>
    <row r="1824" spans="1:18" ht="30" customHeight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6" t="s">
        <v>8299</v>
      </c>
      <c r="O1824" s="17" t="s">
        <v>8270</v>
      </c>
      <c r="P1824" s="18">
        <f>(((I1824/60)/60)/24)+DATE(1970,1,1)</f>
        <v>41670.792361111111</v>
      </c>
      <c r="Q1824" s="18">
        <f>(((J1824/60)/60)/24)+DATE(1970,1,1)</f>
        <v>41634.797013888885</v>
      </c>
      <c r="R1824" s="13">
        <f>YEAR(Q1824)</f>
        <v>2013</v>
      </c>
    </row>
    <row r="1825" spans="1:18" ht="60" customHeight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6" t="s">
        <v>8299</v>
      </c>
      <c r="O1825" s="17" t="s">
        <v>8270</v>
      </c>
      <c r="P1825" s="18">
        <f>(((I1825/60)/60)/24)+DATE(1970,1,1)</f>
        <v>41206.684907407405</v>
      </c>
      <c r="Q1825" s="18">
        <f>(((J1825/60)/60)/24)+DATE(1970,1,1)</f>
        <v>41176.684907407405</v>
      </c>
      <c r="R1825" s="13">
        <f>YEAR(Q1825)</f>
        <v>2012</v>
      </c>
    </row>
    <row r="1826" spans="1:18" ht="15" customHeight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6" t="s">
        <v>8299</v>
      </c>
      <c r="O1826" s="17" t="s">
        <v>8270</v>
      </c>
      <c r="P1826" s="18">
        <f>(((I1826/60)/60)/24)+DATE(1970,1,1)</f>
        <v>41647.088888888888</v>
      </c>
      <c r="Q1826" s="18">
        <f>(((J1826/60)/60)/24)+DATE(1970,1,1)</f>
        <v>41626.916284722225</v>
      </c>
      <c r="R1826" s="13">
        <f>YEAR(Q1826)</f>
        <v>2013</v>
      </c>
    </row>
    <row r="1827" spans="1:18" ht="60" customHeight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6" t="s">
        <v>8299</v>
      </c>
      <c r="O1827" s="17" t="s">
        <v>8270</v>
      </c>
      <c r="P1827" s="18">
        <f>(((I1827/60)/60)/24)+DATE(1970,1,1)</f>
        <v>41466.83452546296</v>
      </c>
      <c r="Q1827" s="18">
        <f>(((J1827/60)/60)/24)+DATE(1970,1,1)</f>
        <v>41443.83452546296</v>
      </c>
      <c r="R1827" s="13">
        <f>YEAR(Q1827)</f>
        <v>2013</v>
      </c>
    </row>
    <row r="1828" spans="1:18" ht="30" customHeight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6" t="s">
        <v>8299</v>
      </c>
      <c r="O1828" s="17" t="s">
        <v>8270</v>
      </c>
      <c r="P1828" s="18">
        <f>(((I1828/60)/60)/24)+DATE(1970,1,1)</f>
        <v>41687.923807870371</v>
      </c>
      <c r="Q1828" s="18">
        <f>(((J1828/60)/60)/24)+DATE(1970,1,1)</f>
        <v>41657.923807870371</v>
      </c>
      <c r="R1828" s="13">
        <f>YEAR(Q1828)</f>
        <v>2014</v>
      </c>
    </row>
    <row r="1829" spans="1:18" ht="60" customHeight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6" t="s">
        <v>8299</v>
      </c>
      <c r="O1829" s="17" t="s">
        <v>8270</v>
      </c>
      <c r="P1829" s="18">
        <f>(((I1829/60)/60)/24)+DATE(1970,1,1)</f>
        <v>40605.325937499998</v>
      </c>
      <c r="Q1829" s="18">
        <f>(((J1829/60)/60)/24)+DATE(1970,1,1)</f>
        <v>40555.325937499998</v>
      </c>
      <c r="R1829" s="13">
        <f>YEAR(Q1829)</f>
        <v>2011</v>
      </c>
    </row>
    <row r="1830" spans="1:18" ht="60" customHeight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6" t="s">
        <v>8299</v>
      </c>
      <c r="O1830" s="17" t="s">
        <v>8270</v>
      </c>
      <c r="P1830" s="18">
        <f>(((I1830/60)/60)/24)+DATE(1970,1,1)</f>
        <v>41768.916666666664</v>
      </c>
      <c r="Q1830" s="18">
        <f>(((J1830/60)/60)/24)+DATE(1970,1,1)</f>
        <v>41736.899652777778</v>
      </c>
      <c r="R1830" s="13">
        <f>YEAR(Q1830)</f>
        <v>2014</v>
      </c>
    </row>
    <row r="1831" spans="1:18" ht="45" customHeight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6" t="s">
        <v>8299</v>
      </c>
      <c r="O1831" s="17" t="s">
        <v>8270</v>
      </c>
      <c r="P1831" s="18">
        <f>(((I1831/60)/60)/24)+DATE(1970,1,1)</f>
        <v>40564.916666666664</v>
      </c>
      <c r="Q1831" s="18">
        <f>(((J1831/60)/60)/24)+DATE(1970,1,1)</f>
        <v>40516.087627314817</v>
      </c>
      <c r="R1831" s="13">
        <f>YEAR(Q1831)</f>
        <v>2010</v>
      </c>
    </row>
    <row r="1832" spans="1:18" ht="45" customHeight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6" t="s">
        <v>8299</v>
      </c>
      <c r="O1832" s="17" t="s">
        <v>8270</v>
      </c>
      <c r="P1832" s="18">
        <f>(((I1832/60)/60)/24)+DATE(1970,1,1)</f>
        <v>41694.684108796297</v>
      </c>
      <c r="Q1832" s="18">
        <f>(((J1832/60)/60)/24)+DATE(1970,1,1)</f>
        <v>41664.684108796297</v>
      </c>
      <c r="R1832" s="13">
        <f>YEAR(Q1832)</f>
        <v>2014</v>
      </c>
    </row>
    <row r="1833" spans="1:18" ht="45" customHeight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6" t="s">
        <v>8299</v>
      </c>
      <c r="O1833" s="17" t="s">
        <v>8270</v>
      </c>
      <c r="P1833" s="18">
        <f>(((I1833/60)/60)/24)+DATE(1970,1,1)</f>
        <v>41041.996099537035</v>
      </c>
      <c r="Q1833" s="18">
        <f>(((J1833/60)/60)/24)+DATE(1970,1,1)</f>
        <v>41026.996099537035</v>
      </c>
      <c r="R1833" s="13">
        <f>YEAR(Q1833)</f>
        <v>2012</v>
      </c>
    </row>
    <row r="1834" spans="1:18" ht="60" customHeight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6" t="s">
        <v>8299</v>
      </c>
      <c r="O1834" s="17" t="s">
        <v>8270</v>
      </c>
      <c r="P1834" s="18">
        <f>(((I1834/60)/60)/24)+DATE(1970,1,1)</f>
        <v>40606.539664351854</v>
      </c>
      <c r="Q1834" s="18">
        <f>(((J1834/60)/60)/24)+DATE(1970,1,1)</f>
        <v>40576.539664351854</v>
      </c>
      <c r="R1834" s="13">
        <f>YEAR(Q1834)</f>
        <v>2011</v>
      </c>
    </row>
    <row r="1835" spans="1:18" ht="60" customHeight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6" t="s">
        <v>8299</v>
      </c>
      <c r="O1835" s="17" t="s">
        <v>8270</v>
      </c>
      <c r="P1835" s="18">
        <f>(((I1835/60)/60)/24)+DATE(1970,1,1)</f>
        <v>41335.332638888889</v>
      </c>
      <c r="Q1835" s="18">
        <f>(((J1835/60)/60)/24)+DATE(1970,1,1)</f>
        <v>41303.044016203705</v>
      </c>
      <c r="R1835" s="13">
        <f>YEAR(Q1835)</f>
        <v>2013</v>
      </c>
    </row>
    <row r="1836" spans="1:18" ht="30" customHeight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6" t="s">
        <v>8299</v>
      </c>
      <c r="O1836" s="17" t="s">
        <v>8270</v>
      </c>
      <c r="P1836" s="18">
        <f>(((I1836/60)/60)/24)+DATE(1970,1,1)</f>
        <v>42028.964062500003</v>
      </c>
      <c r="Q1836" s="18">
        <f>(((J1836/60)/60)/24)+DATE(1970,1,1)</f>
        <v>41988.964062500003</v>
      </c>
      <c r="R1836" s="13">
        <f>YEAR(Q1836)</f>
        <v>2014</v>
      </c>
    </row>
    <row r="1837" spans="1:18" ht="75" customHeight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6" t="s">
        <v>8299</v>
      </c>
      <c r="O1837" s="17" t="s">
        <v>8270</v>
      </c>
      <c r="P1837" s="18">
        <f>(((I1837/60)/60)/24)+DATE(1970,1,1)</f>
        <v>42460.660543981481</v>
      </c>
      <c r="Q1837" s="18">
        <f>(((J1837/60)/60)/24)+DATE(1970,1,1)</f>
        <v>42430.702210648145</v>
      </c>
      <c r="R1837" s="13">
        <f>YEAR(Q1837)</f>
        <v>2016</v>
      </c>
    </row>
    <row r="1838" spans="1:18" ht="30" customHeight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6" t="s">
        <v>8299</v>
      </c>
      <c r="O1838" s="17" t="s">
        <v>8270</v>
      </c>
      <c r="P1838" s="18">
        <f>(((I1838/60)/60)/24)+DATE(1970,1,1)</f>
        <v>41322.809363425928</v>
      </c>
      <c r="Q1838" s="18">
        <f>(((J1838/60)/60)/24)+DATE(1970,1,1)</f>
        <v>41305.809363425928</v>
      </c>
      <c r="R1838" s="13">
        <f>YEAR(Q1838)</f>
        <v>2013</v>
      </c>
    </row>
    <row r="1839" spans="1:18" ht="60" customHeight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6" t="s">
        <v>8299</v>
      </c>
      <c r="O1839" s="17" t="s">
        <v>8270</v>
      </c>
      <c r="P1839" s="18">
        <f>(((I1839/60)/60)/24)+DATE(1970,1,1)</f>
        <v>40986.006192129629</v>
      </c>
      <c r="Q1839" s="18">
        <f>(((J1839/60)/60)/24)+DATE(1970,1,1)</f>
        <v>40926.047858796301</v>
      </c>
      <c r="R1839" s="13">
        <f>YEAR(Q1839)</f>
        <v>2012</v>
      </c>
    </row>
    <row r="1840" spans="1:18" ht="60" customHeight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6" t="s">
        <v>8299</v>
      </c>
      <c r="O1840" s="17" t="s">
        <v>8270</v>
      </c>
      <c r="P1840" s="18">
        <f>(((I1840/60)/60)/24)+DATE(1970,1,1)</f>
        <v>40817.125</v>
      </c>
      <c r="Q1840" s="18">
        <f>(((J1840/60)/60)/24)+DATE(1970,1,1)</f>
        <v>40788.786539351851</v>
      </c>
      <c r="R1840" s="13">
        <f>YEAR(Q1840)</f>
        <v>2011</v>
      </c>
    </row>
    <row r="1841" spans="1:18" ht="45" customHeight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6" t="s">
        <v>8299</v>
      </c>
      <c r="O1841" s="17" t="s">
        <v>8270</v>
      </c>
      <c r="P1841" s="18">
        <f>(((I1841/60)/60)/24)+DATE(1970,1,1)</f>
        <v>42644.722013888888</v>
      </c>
      <c r="Q1841" s="18">
        <f>(((J1841/60)/60)/24)+DATE(1970,1,1)</f>
        <v>42614.722013888888</v>
      </c>
      <c r="R1841" s="13">
        <f>YEAR(Q1841)</f>
        <v>2016</v>
      </c>
    </row>
    <row r="1842" spans="1:18" ht="60" customHeight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6" t="s">
        <v>8299</v>
      </c>
      <c r="O1842" s="17" t="s">
        <v>8270</v>
      </c>
      <c r="P1842" s="18">
        <f>(((I1842/60)/60)/24)+DATE(1970,1,1)</f>
        <v>41401.207638888889</v>
      </c>
      <c r="Q1842" s="18">
        <f>(((J1842/60)/60)/24)+DATE(1970,1,1)</f>
        <v>41382.096180555556</v>
      </c>
      <c r="R1842" s="13">
        <f>YEAR(Q1842)</f>
        <v>2013</v>
      </c>
    </row>
    <row r="1843" spans="1:18" ht="30" customHeight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6" t="s">
        <v>8299</v>
      </c>
      <c r="O1843" s="17" t="s">
        <v>8270</v>
      </c>
      <c r="P1843" s="18">
        <f>(((I1843/60)/60)/24)+DATE(1970,1,1)</f>
        <v>41779.207638888889</v>
      </c>
      <c r="Q1843" s="18">
        <f>(((J1843/60)/60)/24)+DATE(1970,1,1)</f>
        <v>41745.84542824074</v>
      </c>
      <c r="R1843" s="13">
        <f>YEAR(Q1843)</f>
        <v>2014</v>
      </c>
    </row>
    <row r="1844" spans="1:18" ht="45" customHeight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6" t="s">
        <v>8299</v>
      </c>
      <c r="O1844" s="17" t="s">
        <v>8270</v>
      </c>
      <c r="P1844" s="18">
        <f>(((I1844/60)/60)/24)+DATE(1970,1,1)</f>
        <v>42065.249305555553</v>
      </c>
      <c r="Q1844" s="18">
        <f>(((J1844/60)/60)/24)+DATE(1970,1,1)</f>
        <v>42031.631724537037</v>
      </c>
      <c r="R1844" s="13">
        <f>YEAR(Q1844)</f>
        <v>2015</v>
      </c>
    </row>
    <row r="1845" spans="1:18" ht="60" customHeight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6" t="s">
        <v>8299</v>
      </c>
      <c r="O1845" s="17" t="s">
        <v>8270</v>
      </c>
      <c r="P1845" s="18">
        <f>(((I1845/60)/60)/24)+DATE(1970,1,1)</f>
        <v>40594.994837962964</v>
      </c>
      <c r="Q1845" s="18">
        <f>(((J1845/60)/60)/24)+DATE(1970,1,1)</f>
        <v>40564.994837962964</v>
      </c>
      <c r="R1845" s="13">
        <f>YEAR(Q1845)</f>
        <v>2011</v>
      </c>
    </row>
    <row r="1846" spans="1:18" ht="60" customHeight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6" t="s">
        <v>8299</v>
      </c>
      <c r="O1846" s="17" t="s">
        <v>8270</v>
      </c>
      <c r="P1846" s="18">
        <f>(((I1846/60)/60)/24)+DATE(1970,1,1)</f>
        <v>40705.125</v>
      </c>
      <c r="Q1846" s="18">
        <f>(((J1846/60)/60)/24)+DATE(1970,1,1)</f>
        <v>40666.973541666666</v>
      </c>
      <c r="R1846" s="13">
        <f>YEAR(Q1846)</f>
        <v>2011</v>
      </c>
    </row>
    <row r="1847" spans="1:18" ht="90" customHeight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6" t="s">
        <v>8299</v>
      </c>
      <c r="O1847" s="17" t="s">
        <v>8270</v>
      </c>
      <c r="P1847" s="18">
        <f>(((I1847/60)/60)/24)+DATE(1970,1,1)</f>
        <v>42538.204861111109</v>
      </c>
      <c r="Q1847" s="18">
        <f>(((J1847/60)/60)/24)+DATE(1970,1,1)</f>
        <v>42523.333310185189</v>
      </c>
      <c r="R1847" s="13">
        <f>YEAR(Q1847)</f>
        <v>2016</v>
      </c>
    </row>
    <row r="1848" spans="1:18" ht="60" customHeight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6" t="s">
        <v>8299</v>
      </c>
      <c r="O1848" s="17" t="s">
        <v>8270</v>
      </c>
      <c r="P1848" s="18">
        <f>(((I1848/60)/60)/24)+DATE(1970,1,1)</f>
        <v>41258.650196759263</v>
      </c>
      <c r="Q1848" s="18">
        <f>(((J1848/60)/60)/24)+DATE(1970,1,1)</f>
        <v>41228.650196759263</v>
      </c>
      <c r="R1848" s="13">
        <f>YEAR(Q1848)</f>
        <v>2012</v>
      </c>
    </row>
    <row r="1849" spans="1:18" ht="60" customHeight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6" t="s">
        <v>8299</v>
      </c>
      <c r="O1849" s="17" t="s">
        <v>8270</v>
      </c>
      <c r="P1849" s="18">
        <f>(((I1849/60)/60)/24)+DATE(1970,1,1)</f>
        <v>42115.236481481479</v>
      </c>
      <c r="Q1849" s="18">
        <f>(((J1849/60)/60)/24)+DATE(1970,1,1)</f>
        <v>42094.236481481479</v>
      </c>
      <c r="R1849" s="13">
        <f>YEAR(Q1849)</f>
        <v>2015</v>
      </c>
    </row>
    <row r="1850" spans="1:18" ht="45" customHeight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6" t="s">
        <v>8299</v>
      </c>
      <c r="O1850" s="17" t="s">
        <v>8270</v>
      </c>
      <c r="P1850" s="18">
        <f>(((I1850/60)/60)/24)+DATE(1970,1,1)</f>
        <v>40755.290972222225</v>
      </c>
      <c r="Q1850" s="18">
        <f>(((J1850/60)/60)/24)+DATE(1970,1,1)</f>
        <v>40691.788055555553</v>
      </c>
      <c r="R1850" s="13">
        <f>YEAR(Q1850)</f>
        <v>2011</v>
      </c>
    </row>
    <row r="1851" spans="1:18" ht="45" customHeight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6" t="s">
        <v>8299</v>
      </c>
      <c r="O1851" s="17" t="s">
        <v>8270</v>
      </c>
      <c r="P1851" s="18">
        <f>(((I1851/60)/60)/24)+DATE(1970,1,1)</f>
        <v>41199.845590277779</v>
      </c>
      <c r="Q1851" s="18">
        <f>(((J1851/60)/60)/24)+DATE(1970,1,1)</f>
        <v>41169.845590277779</v>
      </c>
      <c r="R1851" s="13">
        <f>YEAR(Q1851)</f>
        <v>2012</v>
      </c>
    </row>
    <row r="1852" spans="1:18" ht="60" customHeight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6" t="s">
        <v>8299</v>
      </c>
      <c r="O1852" s="17" t="s">
        <v>8270</v>
      </c>
      <c r="P1852" s="18">
        <f>(((I1852/60)/60)/24)+DATE(1970,1,1)</f>
        <v>41830.959490740745</v>
      </c>
      <c r="Q1852" s="18">
        <f>(((J1852/60)/60)/24)+DATE(1970,1,1)</f>
        <v>41800.959490740745</v>
      </c>
      <c r="R1852" s="13">
        <f>YEAR(Q1852)</f>
        <v>2014</v>
      </c>
    </row>
    <row r="1853" spans="1:18" ht="60" customHeight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6" t="s">
        <v>8299</v>
      </c>
      <c r="O1853" s="17" t="s">
        <v>8270</v>
      </c>
      <c r="P1853" s="18">
        <f>(((I1853/60)/60)/24)+DATE(1970,1,1)</f>
        <v>41848.041666666664</v>
      </c>
      <c r="Q1853" s="18">
        <f>(((J1853/60)/60)/24)+DATE(1970,1,1)</f>
        <v>41827.906689814816</v>
      </c>
      <c r="R1853" s="13">
        <f>YEAR(Q1853)</f>
        <v>2014</v>
      </c>
    </row>
    <row r="1854" spans="1:18" ht="60" customHeight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6" t="s">
        <v>8299</v>
      </c>
      <c r="O1854" s="17" t="s">
        <v>8270</v>
      </c>
      <c r="P1854" s="18">
        <f>(((I1854/60)/60)/24)+DATE(1970,1,1)</f>
        <v>42119</v>
      </c>
      <c r="Q1854" s="18">
        <f>(((J1854/60)/60)/24)+DATE(1970,1,1)</f>
        <v>42081.77143518519</v>
      </c>
      <c r="R1854" s="13">
        <f>YEAR(Q1854)</f>
        <v>2015</v>
      </c>
    </row>
    <row r="1855" spans="1:18" ht="60" customHeight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6" t="s">
        <v>8299</v>
      </c>
      <c r="O1855" s="17" t="s">
        <v>8270</v>
      </c>
      <c r="P1855" s="18">
        <f>(((I1855/60)/60)/24)+DATE(1970,1,1)</f>
        <v>41227.102048611108</v>
      </c>
      <c r="Q1855" s="18">
        <f>(((J1855/60)/60)/24)+DATE(1970,1,1)</f>
        <v>41177.060381944444</v>
      </c>
      <c r="R1855" s="13">
        <f>YEAR(Q1855)</f>
        <v>2012</v>
      </c>
    </row>
    <row r="1856" spans="1:18" ht="45" customHeight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6" t="s">
        <v>8299</v>
      </c>
      <c r="O1856" s="17" t="s">
        <v>8270</v>
      </c>
      <c r="P1856" s="18">
        <f>(((I1856/60)/60)/24)+DATE(1970,1,1)</f>
        <v>41418.021261574075</v>
      </c>
      <c r="Q1856" s="18">
        <f>(((J1856/60)/60)/24)+DATE(1970,1,1)</f>
        <v>41388.021261574075</v>
      </c>
      <c r="R1856" s="13">
        <f>YEAR(Q1856)</f>
        <v>2013</v>
      </c>
    </row>
    <row r="1857" spans="1:18" ht="45" customHeight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6" t="s">
        <v>8299</v>
      </c>
      <c r="O1857" s="17" t="s">
        <v>8270</v>
      </c>
      <c r="P1857" s="18">
        <f>(((I1857/60)/60)/24)+DATE(1970,1,1)</f>
        <v>41645.538657407407</v>
      </c>
      <c r="Q1857" s="18">
        <f>(((J1857/60)/60)/24)+DATE(1970,1,1)</f>
        <v>41600.538657407407</v>
      </c>
      <c r="R1857" s="13">
        <f>YEAR(Q1857)</f>
        <v>2013</v>
      </c>
    </row>
    <row r="1858" spans="1:18" ht="60" customHeight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6" t="s">
        <v>8299</v>
      </c>
      <c r="O1858" s="17" t="s">
        <v>8270</v>
      </c>
      <c r="P1858" s="18">
        <f>(((I1858/60)/60)/24)+DATE(1970,1,1)</f>
        <v>41838.854999999996</v>
      </c>
      <c r="Q1858" s="18">
        <f>(((J1858/60)/60)/24)+DATE(1970,1,1)</f>
        <v>41817.854999999996</v>
      </c>
      <c r="R1858" s="13">
        <f>YEAR(Q1858)</f>
        <v>2014</v>
      </c>
    </row>
    <row r="1859" spans="1:18" ht="45" customHeight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6" t="s">
        <v>8299</v>
      </c>
      <c r="O1859" s="17" t="s">
        <v>8270</v>
      </c>
      <c r="P1859" s="18">
        <f>(((I1859/60)/60)/24)+DATE(1970,1,1)</f>
        <v>41894.76866898148</v>
      </c>
      <c r="Q1859" s="18">
        <f>(((J1859/60)/60)/24)+DATE(1970,1,1)</f>
        <v>41864.76866898148</v>
      </c>
      <c r="R1859" s="13">
        <f>YEAR(Q1859)</f>
        <v>2014</v>
      </c>
    </row>
    <row r="1860" spans="1:18" ht="60" customHeight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6" t="s">
        <v>8299</v>
      </c>
      <c r="O1860" s="17" t="s">
        <v>8270</v>
      </c>
      <c r="P1860" s="18">
        <f>(((I1860/60)/60)/24)+DATE(1970,1,1)</f>
        <v>40893.242141203707</v>
      </c>
      <c r="Q1860" s="18">
        <f>(((J1860/60)/60)/24)+DATE(1970,1,1)</f>
        <v>40833.200474537036</v>
      </c>
      <c r="R1860" s="13">
        <f>YEAR(Q1860)</f>
        <v>2011</v>
      </c>
    </row>
    <row r="1861" spans="1:18" ht="30" customHeight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6" t="s">
        <v>8299</v>
      </c>
      <c r="O1861" s="17" t="s">
        <v>8270</v>
      </c>
      <c r="P1861" s="18">
        <f>(((I1861/60)/60)/24)+DATE(1970,1,1)</f>
        <v>40808.770011574074</v>
      </c>
      <c r="Q1861" s="18">
        <f>(((J1861/60)/60)/24)+DATE(1970,1,1)</f>
        <v>40778.770011574074</v>
      </c>
      <c r="R1861" s="13">
        <f>YEAR(Q1861)</f>
        <v>2011</v>
      </c>
    </row>
    <row r="1862" spans="1:18" ht="45" customHeight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6" t="s">
        <v>8299</v>
      </c>
      <c r="O1862" s="17" t="s">
        <v>8270</v>
      </c>
      <c r="P1862" s="18">
        <f>(((I1862/60)/60)/24)+DATE(1970,1,1)</f>
        <v>41676.709305555552</v>
      </c>
      <c r="Q1862" s="18">
        <f>(((J1862/60)/60)/24)+DATE(1970,1,1)</f>
        <v>41655.709305555552</v>
      </c>
      <c r="R1862" s="13">
        <f>YEAR(Q1862)</f>
        <v>2014</v>
      </c>
    </row>
    <row r="1863" spans="1:18" ht="60" customHeight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6" t="s">
        <v>8302</v>
      </c>
      <c r="O1863" s="17" t="s">
        <v>8276</v>
      </c>
      <c r="P1863" s="18">
        <f>(((I1863/60)/60)/24)+DATE(1970,1,1)</f>
        <v>42030.300243055557</v>
      </c>
      <c r="Q1863" s="18">
        <f>(((J1863/60)/60)/24)+DATE(1970,1,1)</f>
        <v>42000.300243055557</v>
      </c>
      <c r="R1863" s="13">
        <f>YEAR(Q1863)</f>
        <v>2014</v>
      </c>
    </row>
    <row r="1864" spans="1:18" ht="45" customHeight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6" t="s">
        <v>8302</v>
      </c>
      <c r="O1864" s="17" t="s">
        <v>8276</v>
      </c>
      <c r="P1864" s="18">
        <f>(((I1864/60)/60)/24)+DATE(1970,1,1)</f>
        <v>42802.3125</v>
      </c>
      <c r="Q1864" s="18">
        <f>(((J1864/60)/60)/24)+DATE(1970,1,1)</f>
        <v>42755.492754629624</v>
      </c>
      <c r="R1864" s="13">
        <f>YEAR(Q1864)</f>
        <v>2017</v>
      </c>
    </row>
    <row r="1865" spans="1:18" ht="45" customHeight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6" t="s">
        <v>8302</v>
      </c>
      <c r="O1865" s="17" t="s">
        <v>8276</v>
      </c>
      <c r="P1865" s="18">
        <f>(((I1865/60)/60)/24)+DATE(1970,1,1)</f>
        <v>41802.797280092593</v>
      </c>
      <c r="Q1865" s="18">
        <f>(((J1865/60)/60)/24)+DATE(1970,1,1)</f>
        <v>41772.797280092593</v>
      </c>
      <c r="R1865" s="13">
        <f>YEAR(Q1865)</f>
        <v>2014</v>
      </c>
    </row>
    <row r="1866" spans="1:18" ht="60" customHeight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6" t="s">
        <v>8302</v>
      </c>
      <c r="O1866" s="17" t="s">
        <v>8276</v>
      </c>
      <c r="P1866" s="18">
        <f>(((I1866/60)/60)/24)+DATE(1970,1,1)</f>
        <v>41763.716435185182</v>
      </c>
      <c r="Q1866" s="18">
        <f>(((J1866/60)/60)/24)+DATE(1970,1,1)</f>
        <v>41733.716435185182</v>
      </c>
      <c r="R1866" s="13">
        <f>YEAR(Q1866)</f>
        <v>2014</v>
      </c>
    </row>
    <row r="1867" spans="1:18" ht="60" customHeight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6" t="s">
        <v>8302</v>
      </c>
      <c r="O1867" s="17" t="s">
        <v>8276</v>
      </c>
      <c r="P1867" s="18">
        <f>(((I1867/60)/60)/24)+DATE(1970,1,1)</f>
        <v>42680.409108796302</v>
      </c>
      <c r="Q1867" s="18">
        <f>(((J1867/60)/60)/24)+DATE(1970,1,1)</f>
        <v>42645.367442129631</v>
      </c>
      <c r="R1867" s="13">
        <f>YEAR(Q1867)</f>
        <v>2016</v>
      </c>
    </row>
    <row r="1868" spans="1:18" ht="60" customHeight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6" t="s">
        <v>8302</v>
      </c>
      <c r="O1868" s="17" t="s">
        <v>8276</v>
      </c>
      <c r="P1868" s="18">
        <f>(((I1868/60)/60)/24)+DATE(1970,1,1)</f>
        <v>42795.166666666672</v>
      </c>
      <c r="Q1868" s="18">
        <f>(((J1868/60)/60)/24)+DATE(1970,1,1)</f>
        <v>42742.246493055558</v>
      </c>
      <c r="R1868" s="13">
        <f>YEAR(Q1868)</f>
        <v>2017</v>
      </c>
    </row>
    <row r="1869" spans="1:18" ht="60" customHeight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6" t="s">
        <v>8302</v>
      </c>
      <c r="O1869" s="17" t="s">
        <v>8276</v>
      </c>
      <c r="P1869" s="18">
        <f>(((I1869/60)/60)/24)+DATE(1970,1,1)</f>
        <v>42679.924907407403</v>
      </c>
      <c r="Q1869" s="18">
        <f>(((J1869/60)/60)/24)+DATE(1970,1,1)</f>
        <v>42649.924907407403</v>
      </c>
      <c r="R1869" s="13">
        <f>YEAR(Q1869)</f>
        <v>2016</v>
      </c>
    </row>
    <row r="1870" spans="1:18" ht="60" customHeight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6" t="s">
        <v>8302</v>
      </c>
      <c r="O1870" s="17" t="s">
        <v>8276</v>
      </c>
      <c r="P1870" s="18">
        <f>(((I1870/60)/60)/24)+DATE(1970,1,1)</f>
        <v>42353.332638888889</v>
      </c>
      <c r="Q1870" s="18">
        <f>(((J1870/60)/60)/24)+DATE(1970,1,1)</f>
        <v>42328.779224537036</v>
      </c>
      <c r="R1870" s="13">
        <f>YEAR(Q1870)</f>
        <v>2015</v>
      </c>
    </row>
    <row r="1871" spans="1:18" ht="60" customHeight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6" t="s">
        <v>8302</v>
      </c>
      <c r="O1871" s="17" t="s">
        <v>8276</v>
      </c>
      <c r="P1871" s="18">
        <f>(((I1871/60)/60)/24)+DATE(1970,1,1)</f>
        <v>42739.002881944441</v>
      </c>
      <c r="Q1871" s="18">
        <f>(((J1871/60)/60)/24)+DATE(1970,1,1)</f>
        <v>42709.002881944441</v>
      </c>
      <c r="R1871" s="13">
        <f>YEAR(Q1871)</f>
        <v>2016</v>
      </c>
    </row>
    <row r="1872" spans="1:18" ht="45" customHeight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6" t="s">
        <v>8302</v>
      </c>
      <c r="O1872" s="17" t="s">
        <v>8276</v>
      </c>
      <c r="P1872" s="18">
        <f>(((I1872/60)/60)/24)+DATE(1970,1,1)</f>
        <v>42400.178472222222</v>
      </c>
      <c r="Q1872" s="18">
        <f>(((J1872/60)/60)/24)+DATE(1970,1,1)</f>
        <v>42371.355729166666</v>
      </c>
      <c r="R1872" s="13">
        <f>YEAR(Q1872)</f>
        <v>2016</v>
      </c>
    </row>
    <row r="1873" spans="1:18" ht="60" customHeight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6" t="s">
        <v>8302</v>
      </c>
      <c r="O1873" s="17" t="s">
        <v>8276</v>
      </c>
      <c r="P1873" s="18">
        <f>(((I1873/60)/60)/24)+DATE(1970,1,1)</f>
        <v>41963.825243055559</v>
      </c>
      <c r="Q1873" s="18">
        <f>(((J1873/60)/60)/24)+DATE(1970,1,1)</f>
        <v>41923.783576388887</v>
      </c>
      <c r="R1873" s="13">
        <f>YEAR(Q1873)</f>
        <v>2014</v>
      </c>
    </row>
    <row r="1874" spans="1:18" ht="60" customHeight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6" t="s">
        <v>8302</v>
      </c>
      <c r="O1874" s="17" t="s">
        <v>8276</v>
      </c>
      <c r="P1874" s="18">
        <f>(((I1874/60)/60)/24)+DATE(1970,1,1)</f>
        <v>42185.129652777774</v>
      </c>
      <c r="Q1874" s="18">
        <f>(((J1874/60)/60)/24)+DATE(1970,1,1)</f>
        <v>42155.129652777774</v>
      </c>
      <c r="R1874" s="13">
        <f>YEAR(Q1874)</f>
        <v>2015</v>
      </c>
    </row>
    <row r="1875" spans="1:18" ht="60" customHeight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6" t="s">
        <v>8302</v>
      </c>
      <c r="O1875" s="17" t="s">
        <v>8276</v>
      </c>
      <c r="P1875" s="18">
        <f>(((I1875/60)/60)/24)+DATE(1970,1,1)</f>
        <v>42193.697916666672</v>
      </c>
      <c r="Q1875" s="18">
        <f>(((J1875/60)/60)/24)+DATE(1970,1,1)</f>
        <v>42164.615856481483</v>
      </c>
      <c r="R1875" s="13">
        <f>YEAR(Q1875)</f>
        <v>2015</v>
      </c>
    </row>
    <row r="1876" spans="1:18" ht="60" customHeight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6" t="s">
        <v>8302</v>
      </c>
      <c r="O1876" s="17" t="s">
        <v>8276</v>
      </c>
      <c r="P1876" s="18">
        <f>(((I1876/60)/60)/24)+DATE(1970,1,1)</f>
        <v>42549.969131944439</v>
      </c>
      <c r="Q1876" s="18">
        <f>(((J1876/60)/60)/24)+DATE(1970,1,1)</f>
        <v>42529.969131944439</v>
      </c>
      <c r="R1876" s="13">
        <f>YEAR(Q1876)</f>
        <v>2016</v>
      </c>
    </row>
    <row r="1877" spans="1:18" ht="45" customHeight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6" t="s">
        <v>8302</v>
      </c>
      <c r="O1877" s="17" t="s">
        <v>8276</v>
      </c>
      <c r="P1877" s="18">
        <f>(((I1877/60)/60)/24)+DATE(1970,1,1)</f>
        <v>42588.899398148147</v>
      </c>
      <c r="Q1877" s="18">
        <f>(((J1877/60)/60)/24)+DATE(1970,1,1)</f>
        <v>42528.899398148147</v>
      </c>
      <c r="R1877" s="13">
        <f>YEAR(Q1877)</f>
        <v>2016</v>
      </c>
    </row>
    <row r="1878" spans="1:18" ht="45" customHeight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6" t="s">
        <v>8302</v>
      </c>
      <c r="O1878" s="17" t="s">
        <v>8276</v>
      </c>
      <c r="P1878" s="18">
        <f>(((I1878/60)/60)/24)+DATE(1970,1,1)</f>
        <v>41806.284780092588</v>
      </c>
      <c r="Q1878" s="18">
        <f>(((J1878/60)/60)/24)+DATE(1970,1,1)</f>
        <v>41776.284780092588</v>
      </c>
      <c r="R1878" s="13">
        <f>YEAR(Q1878)</f>
        <v>2014</v>
      </c>
    </row>
    <row r="1879" spans="1:18" ht="45" customHeight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6" t="s">
        <v>8302</v>
      </c>
      <c r="O1879" s="17" t="s">
        <v>8276</v>
      </c>
      <c r="P1879" s="18">
        <f>(((I1879/60)/60)/24)+DATE(1970,1,1)</f>
        <v>42064.029224537036</v>
      </c>
      <c r="Q1879" s="18">
        <f>(((J1879/60)/60)/24)+DATE(1970,1,1)</f>
        <v>42035.029224537036</v>
      </c>
      <c r="R1879" s="13">
        <f>YEAR(Q1879)</f>
        <v>2015</v>
      </c>
    </row>
    <row r="1880" spans="1:18" ht="60" customHeight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6" t="s">
        <v>8302</v>
      </c>
      <c r="O1880" s="17" t="s">
        <v>8276</v>
      </c>
      <c r="P1880" s="18">
        <f>(((I1880/60)/60)/24)+DATE(1970,1,1)</f>
        <v>41803.008738425924</v>
      </c>
      <c r="Q1880" s="18">
        <f>(((J1880/60)/60)/24)+DATE(1970,1,1)</f>
        <v>41773.008738425924</v>
      </c>
      <c r="R1880" s="13">
        <f>YEAR(Q1880)</f>
        <v>2014</v>
      </c>
    </row>
    <row r="1881" spans="1:18" ht="60" customHeight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6" t="s">
        <v>8302</v>
      </c>
      <c r="O1881" s="17" t="s">
        <v>8276</v>
      </c>
      <c r="P1881" s="18">
        <f>(((I1881/60)/60)/24)+DATE(1970,1,1)</f>
        <v>42443.607974537037</v>
      </c>
      <c r="Q1881" s="18">
        <f>(((J1881/60)/60)/24)+DATE(1970,1,1)</f>
        <v>42413.649641203709</v>
      </c>
      <c r="R1881" s="13">
        <f>YEAR(Q1881)</f>
        <v>2016</v>
      </c>
    </row>
    <row r="1882" spans="1:18" ht="30" customHeight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6" t="s">
        <v>8302</v>
      </c>
      <c r="O1882" s="17" t="s">
        <v>8276</v>
      </c>
      <c r="P1882" s="18">
        <f>(((I1882/60)/60)/24)+DATE(1970,1,1)</f>
        <v>42459.525231481486</v>
      </c>
      <c r="Q1882" s="18">
        <f>(((J1882/60)/60)/24)+DATE(1970,1,1)</f>
        <v>42430.566898148143</v>
      </c>
      <c r="R1882" s="13">
        <f>YEAR(Q1882)</f>
        <v>2016</v>
      </c>
    </row>
    <row r="1883" spans="1:18" ht="45" customHeight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6" t="s">
        <v>8299</v>
      </c>
      <c r="O1883" s="17" t="s">
        <v>8273</v>
      </c>
      <c r="P1883" s="18">
        <f>(((I1883/60)/60)/24)+DATE(1970,1,1)</f>
        <v>42073.110983796301</v>
      </c>
      <c r="Q1883" s="18">
        <f>(((J1883/60)/60)/24)+DATE(1970,1,1)</f>
        <v>42043.152650462958</v>
      </c>
      <c r="R1883" s="13">
        <f>YEAR(Q1883)</f>
        <v>2015</v>
      </c>
    </row>
    <row r="1884" spans="1:18" ht="60" customHeight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6" t="s">
        <v>8299</v>
      </c>
      <c r="O1884" s="17" t="s">
        <v>8273</v>
      </c>
      <c r="P1884" s="18">
        <f>(((I1884/60)/60)/24)+DATE(1970,1,1)</f>
        <v>41100.991666666669</v>
      </c>
      <c r="Q1884" s="18">
        <f>(((J1884/60)/60)/24)+DATE(1970,1,1)</f>
        <v>41067.949212962965</v>
      </c>
      <c r="R1884" s="13">
        <f>YEAR(Q1884)</f>
        <v>2012</v>
      </c>
    </row>
    <row r="1885" spans="1:18" ht="45" customHeight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6" t="s">
        <v>8299</v>
      </c>
      <c r="O1885" s="17" t="s">
        <v>8273</v>
      </c>
      <c r="P1885" s="18">
        <f>(((I1885/60)/60)/24)+DATE(1970,1,1)</f>
        <v>41007.906342592592</v>
      </c>
      <c r="Q1885" s="18">
        <f>(((J1885/60)/60)/24)+DATE(1970,1,1)</f>
        <v>40977.948009259257</v>
      </c>
      <c r="R1885" s="13">
        <f>YEAR(Q1885)</f>
        <v>2012</v>
      </c>
    </row>
    <row r="1886" spans="1:18" ht="60" customHeight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6" t="s">
        <v>8299</v>
      </c>
      <c r="O1886" s="17" t="s">
        <v>8273</v>
      </c>
      <c r="P1886" s="18">
        <f>(((I1886/60)/60)/24)+DATE(1970,1,1)</f>
        <v>41240.5</v>
      </c>
      <c r="Q1886" s="18">
        <f>(((J1886/60)/60)/24)+DATE(1970,1,1)</f>
        <v>41205.198321759257</v>
      </c>
      <c r="R1886" s="13">
        <f>YEAR(Q1886)</f>
        <v>2012</v>
      </c>
    </row>
    <row r="1887" spans="1:18" ht="45" customHeight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6" t="s">
        <v>8299</v>
      </c>
      <c r="O1887" s="17" t="s">
        <v>8273</v>
      </c>
      <c r="P1887" s="18">
        <f>(((I1887/60)/60)/24)+DATE(1970,1,1)</f>
        <v>41131.916666666664</v>
      </c>
      <c r="Q1887" s="18">
        <f>(((J1887/60)/60)/24)+DATE(1970,1,1)</f>
        <v>41099.093865740739</v>
      </c>
      <c r="R1887" s="13">
        <f>YEAR(Q1887)</f>
        <v>2012</v>
      </c>
    </row>
    <row r="1888" spans="1:18" ht="45" customHeight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6" t="s">
        <v>8299</v>
      </c>
      <c r="O1888" s="17" t="s">
        <v>8273</v>
      </c>
      <c r="P1888" s="18">
        <f>(((I1888/60)/60)/24)+DATE(1970,1,1)</f>
        <v>41955.94835648148</v>
      </c>
      <c r="Q1888" s="18">
        <f>(((J1888/60)/60)/24)+DATE(1970,1,1)</f>
        <v>41925.906689814816</v>
      </c>
      <c r="R1888" s="13">
        <f>YEAR(Q1888)</f>
        <v>2014</v>
      </c>
    </row>
    <row r="1889" spans="1:18" ht="60" customHeight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6" t="s">
        <v>8299</v>
      </c>
      <c r="O1889" s="17" t="s">
        <v>8273</v>
      </c>
      <c r="P1889" s="18">
        <f>(((I1889/60)/60)/24)+DATE(1970,1,1)</f>
        <v>42341.895833333328</v>
      </c>
      <c r="Q1889" s="18">
        <f>(((J1889/60)/60)/24)+DATE(1970,1,1)</f>
        <v>42323.800138888888</v>
      </c>
      <c r="R1889" s="13">
        <f>YEAR(Q1889)</f>
        <v>2015</v>
      </c>
    </row>
    <row r="1890" spans="1:18" ht="60" customHeight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6" t="s">
        <v>8299</v>
      </c>
      <c r="O1890" s="17" t="s">
        <v>8273</v>
      </c>
      <c r="P1890" s="18">
        <f>(((I1890/60)/60)/24)+DATE(1970,1,1)</f>
        <v>40330.207638888889</v>
      </c>
      <c r="Q1890" s="18">
        <f>(((J1890/60)/60)/24)+DATE(1970,1,1)</f>
        <v>40299.239953703705</v>
      </c>
      <c r="R1890" s="13">
        <f>YEAR(Q1890)</f>
        <v>2010</v>
      </c>
    </row>
    <row r="1891" spans="1:18" ht="60" customHeight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6" t="s">
        <v>8299</v>
      </c>
      <c r="O1891" s="17" t="s">
        <v>8273</v>
      </c>
      <c r="P1891" s="18">
        <f>(((I1891/60)/60)/24)+DATE(1970,1,1)</f>
        <v>41344.751689814817</v>
      </c>
      <c r="Q1891" s="18">
        <f>(((J1891/60)/60)/24)+DATE(1970,1,1)</f>
        <v>41299.793356481481</v>
      </c>
      <c r="R1891" s="13">
        <f>YEAR(Q1891)</f>
        <v>2013</v>
      </c>
    </row>
    <row r="1892" spans="1:18" ht="45" customHeight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6" t="s">
        <v>8299</v>
      </c>
      <c r="O1892" s="17" t="s">
        <v>8273</v>
      </c>
      <c r="P1892" s="18">
        <f>(((I1892/60)/60)/24)+DATE(1970,1,1)</f>
        <v>41258.786203703705</v>
      </c>
      <c r="Q1892" s="18">
        <f>(((J1892/60)/60)/24)+DATE(1970,1,1)</f>
        <v>41228.786203703705</v>
      </c>
      <c r="R1892" s="13">
        <f>YEAR(Q1892)</f>
        <v>2012</v>
      </c>
    </row>
    <row r="1893" spans="1:18" ht="60" customHeight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6" t="s">
        <v>8299</v>
      </c>
      <c r="O1893" s="17" t="s">
        <v>8273</v>
      </c>
      <c r="P1893" s="18">
        <f>(((I1893/60)/60)/24)+DATE(1970,1,1)</f>
        <v>40381.25</v>
      </c>
      <c r="Q1893" s="18">
        <f>(((J1893/60)/60)/24)+DATE(1970,1,1)</f>
        <v>40335.798078703701</v>
      </c>
      <c r="R1893" s="13">
        <f>YEAR(Q1893)</f>
        <v>2010</v>
      </c>
    </row>
    <row r="1894" spans="1:18" ht="45" customHeight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6" t="s">
        <v>8299</v>
      </c>
      <c r="O1894" s="17" t="s">
        <v>8273</v>
      </c>
      <c r="P1894" s="18">
        <f>(((I1894/60)/60)/24)+DATE(1970,1,1)</f>
        <v>40701.637511574074</v>
      </c>
      <c r="Q1894" s="18">
        <f>(((J1894/60)/60)/24)+DATE(1970,1,1)</f>
        <v>40671.637511574074</v>
      </c>
      <c r="R1894" s="13">
        <f>YEAR(Q1894)</f>
        <v>2011</v>
      </c>
    </row>
    <row r="1895" spans="1:18" ht="45" customHeight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6" t="s">
        <v>8299</v>
      </c>
      <c r="O1895" s="17" t="s">
        <v>8273</v>
      </c>
      <c r="P1895" s="18">
        <f>(((I1895/60)/60)/24)+DATE(1970,1,1)</f>
        <v>40649.165972222225</v>
      </c>
      <c r="Q1895" s="18">
        <f>(((J1895/60)/60)/24)+DATE(1970,1,1)</f>
        <v>40632.94195601852</v>
      </c>
      <c r="R1895" s="13">
        <f>YEAR(Q1895)</f>
        <v>2011</v>
      </c>
    </row>
    <row r="1896" spans="1:18" ht="30" customHeight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6" t="s">
        <v>8299</v>
      </c>
      <c r="O1896" s="17" t="s">
        <v>8273</v>
      </c>
      <c r="P1896" s="18">
        <f>(((I1896/60)/60)/24)+DATE(1970,1,1)</f>
        <v>40951.904895833337</v>
      </c>
      <c r="Q1896" s="18">
        <f>(((J1896/60)/60)/24)+DATE(1970,1,1)</f>
        <v>40920.904895833337</v>
      </c>
      <c r="R1896" s="13">
        <f>YEAR(Q1896)</f>
        <v>2012</v>
      </c>
    </row>
    <row r="1897" spans="1:18" ht="60" customHeight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6" t="s">
        <v>8299</v>
      </c>
      <c r="O1897" s="17" t="s">
        <v>8273</v>
      </c>
      <c r="P1897" s="18">
        <f>(((I1897/60)/60)/24)+DATE(1970,1,1)</f>
        <v>42297.746782407412</v>
      </c>
      <c r="Q1897" s="18">
        <f>(((J1897/60)/60)/24)+DATE(1970,1,1)</f>
        <v>42267.746782407412</v>
      </c>
      <c r="R1897" s="13">
        <f>YEAR(Q1897)</f>
        <v>2015</v>
      </c>
    </row>
    <row r="1898" spans="1:18" ht="45" customHeight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6" t="s">
        <v>8299</v>
      </c>
      <c r="O1898" s="17" t="s">
        <v>8273</v>
      </c>
      <c r="P1898" s="18">
        <f>(((I1898/60)/60)/24)+DATE(1970,1,1)</f>
        <v>41011.710243055553</v>
      </c>
      <c r="Q1898" s="18">
        <f>(((J1898/60)/60)/24)+DATE(1970,1,1)</f>
        <v>40981.710243055553</v>
      </c>
      <c r="R1898" s="13">
        <f>YEAR(Q1898)</f>
        <v>2012</v>
      </c>
    </row>
    <row r="1899" spans="1:18" ht="60" customHeight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6" t="s">
        <v>8299</v>
      </c>
      <c r="O1899" s="17" t="s">
        <v>8273</v>
      </c>
      <c r="P1899" s="18">
        <f>(((I1899/60)/60)/24)+DATE(1970,1,1)</f>
        <v>41702.875</v>
      </c>
      <c r="Q1899" s="18">
        <f>(((J1899/60)/60)/24)+DATE(1970,1,1)</f>
        <v>41680.583402777782</v>
      </c>
      <c r="R1899" s="13">
        <f>YEAR(Q1899)</f>
        <v>2014</v>
      </c>
    </row>
    <row r="1900" spans="1:18" ht="45" customHeight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6" t="s">
        <v>8299</v>
      </c>
      <c r="O1900" s="17" t="s">
        <v>8273</v>
      </c>
      <c r="P1900" s="18">
        <f>(((I1900/60)/60)/24)+DATE(1970,1,1)</f>
        <v>42401.75</v>
      </c>
      <c r="Q1900" s="18">
        <f>(((J1900/60)/60)/24)+DATE(1970,1,1)</f>
        <v>42366.192974537036</v>
      </c>
      <c r="R1900" s="13">
        <f>YEAR(Q1900)</f>
        <v>2015</v>
      </c>
    </row>
    <row r="1901" spans="1:18" ht="60" customHeight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6" t="s">
        <v>8299</v>
      </c>
      <c r="O1901" s="17" t="s">
        <v>8273</v>
      </c>
      <c r="P1901" s="18">
        <f>(((I1901/60)/60)/24)+DATE(1970,1,1)</f>
        <v>42088.90006944444</v>
      </c>
      <c r="Q1901" s="18">
        <f>(((J1901/60)/60)/24)+DATE(1970,1,1)</f>
        <v>42058.941736111112</v>
      </c>
      <c r="R1901" s="13">
        <f>YEAR(Q1901)</f>
        <v>2015</v>
      </c>
    </row>
    <row r="1902" spans="1:18" ht="60" customHeight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6" t="s">
        <v>8299</v>
      </c>
      <c r="O1902" s="17" t="s">
        <v>8273</v>
      </c>
      <c r="P1902" s="18">
        <f>(((I1902/60)/60)/24)+DATE(1970,1,1)</f>
        <v>41188.415972222225</v>
      </c>
      <c r="Q1902" s="18">
        <f>(((J1902/60)/60)/24)+DATE(1970,1,1)</f>
        <v>41160.871886574074</v>
      </c>
      <c r="R1902" s="13">
        <f>YEAR(Q1902)</f>
        <v>2012</v>
      </c>
    </row>
    <row r="1903" spans="1:18" ht="60" customHeight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6" t="s">
        <v>8293</v>
      </c>
      <c r="O1903" s="17" t="s">
        <v>8311</v>
      </c>
      <c r="P1903" s="18">
        <f>(((I1903/60)/60)/24)+DATE(1970,1,1)</f>
        <v>42146.541666666672</v>
      </c>
      <c r="Q1903" s="18">
        <f>(((J1903/60)/60)/24)+DATE(1970,1,1)</f>
        <v>42116.54315972222</v>
      </c>
      <c r="R1903" s="13">
        <f>YEAR(Q1903)</f>
        <v>2015</v>
      </c>
    </row>
    <row r="1904" spans="1:18" ht="60" customHeight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6" t="s">
        <v>8293</v>
      </c>
      <c r="O1904" s="17" t="s">
        <v>8311</v>
      </c>
      <c r="P1904" s="18">
        <f>(((I1904/60)/60)/24)+DATE(1970,1,1)</f>
        <v>42067.789895833332</v>
      </c>
      <c r="Q1904" s="18">
        <f>(((J1904/60)/60)/24)+DATE(1970,1,1)</f>
        <v>42037.789895833332</v>
      </c>
      <c r="R1904" s="13">
        <f>YEAR(Q1904)</f>
        <v>2015</v>
      </c>
    </row>
    <row r="1905" spans="1:18" ht="60" customHeight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6" t="s">
        <v>8293</v>
      </c>
      <c r="O1905" s="17" t="s">
        <v>8311</v>
      </c>
      <c r="P1905" s="18">
        <f>(((I1905/60)/60)/24)+DATE(1970,1,1)</f>
        <v>42762.770729166667</v>
      </c>
      <c r="Q1905" s="18">
        <f>(((J1905/60)/60)/24)+DATE(1970,1,1)</f>
        <v>42702.770729166667</v>
      </c>
      <c r="R1905" s="13">
        <f>YEAR(Q1905)</f>
        <v>2016</v>
      </c>
    </row>
    <row r="1906" spans="1:18" ht="45" customHeight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6" t="s">
        <v>8293</v>
      </c>
      <c r="O1906" s="17" t="s">
        <v>8311</v>
      </c>
      <c r="P1906" s="18">
        <f>(((I1906/60)/60)/24)+DATE(1970,1,1)</f>
        <v>42371.685428240744</v>
      </c>
      <c r="Q1906" s="18">
        <f>(((J1906/60)/60)/24)+DATE(1970,1,1)</f>
        <v>42326.685428240744</v>
      </c>
      <c r="R1906" s="13">
        <f>YEAR(Q1906)</f>
        <v>2015</v>
      </c>
    </row>
    <row r="1907" spans="1:18" ht="60" customHeight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6" t="s">
        <v>8293</v>
      </c>
      <c r="O1907" s="17" t="s">
        <v>8311</v>
      </c>
      <c r="P1907" s="18">
        <f>(((I1907/60)/60)/24)+DATE(1970,1,1)</f>
        <v>41889.925856481481</v>
      </c>
      <c r="Q1907" s="18">
        <f>(((J1907/60)/60)/24)+DATE(1970,1,1)</f>
        <v>41859.925856481481</v>
      </c>
      <c r="R1907" s="13">
        <f>YEAR(Q1907)</f>
        <v>2014</v>
      </c>
    </row>
    <row r="1908" spans="1:18" ht="45" customHeight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6" t="s">
        <v>8293</v>
      </c>
      <c r="O1908" s="17" t="s">
        <v>8311</v>
      </c>
      <c r="P1908" s="18">
        <f>(((I1908/60)/60)/24)+DATE(1970,1,1)</f>
        <v>42544.671099537038</v>
      </c>
      <c r="Q1908" s="18">
        <f>(((J1908/60)/60)/24)+DATE(1970,1,1)</f>
        <v>42514.671099537038</v>
      </c>
      <c r="R1908" s="13">
        <f>YEAR(Q1908)</f>
        <v>2016</v>
      </c>
    </row>
    <row r="1909" spans="1:18" ht="45" customHeight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6" t="s">
        <v>8293</v>
      </c>
      <c r="O1909" s="17" t="s">
        <v>8311</v>
      </c>
      <c r="P1909" s="18">
        <f>(((I1909/60)/60)/24)+DATE(1970,1,1)</f>
        <v>41782.587094907409</v>
      </c>
      <c r="Q1909" s="18">
        <f>(((J1909/60)/60)/24)+DATE(1970,1,1)</f>
        <v>41767.587094907409</v>
      </c>
      <c r="R1909" s="13">
        <f>YEAR(Q1909)</f>
        <v>2014</v>
      </c>
    </row>
    <row r="1910" spans="1:18" ht="60" customHeight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6" t="s">
        <v>8293</v>
      </c>
      <c r="O1910" s="17" t="s">
        <v>8311</v>
      </c>
      <c r="P1910" s="18">
        <f>(((I1910/60)/60)/24)+DATE(1970,1,1)</f>
        <v>42733.917824074073</v>
      </c>
      <c r="Q1910" s="18">
        <f>(((J1910/60)/60)/24)+DATE(1970,1,1)</f>
        <v>42703.917824074073</v>
      </c>
      <c r="R1910" s="13">
        <f>YEAR(Q1910)</f>
        <v>2016</v>
      </c>
    </row>
    <row r="1911" spans="1:18" ht="60" customHeight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6" t="s">
        <v>8293</v>
      </c>
      <c r="O1911" s="17" t="s">
        <v>8311</v>
      </c>
      <c r="P1911" s="18">
        <f>(((I1911/60)/60)/24)+DATE(1970,1,1)</f>
        <v>41935.429155092592</v>
      </c>
      <c r="Q1911" s="18">
        <f>(((J1911/60)/60)/24)+DATE(1970,1,1)</f>
        <v>41905.429155092592</v>
      </c>
      <c r="R1911" s="13">
        <f>YEAR(Q1911)</f>
        <v>2014</v>
      </c>
    </row>
    <row r="1912" spans="1:18" ht="45" customHeight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6" t="s">
        <v>8293</v>
      </c>
      <c r="O1912" s="17" t="s">
        <v>8311</v>
      </c>
      <c r="P1912" s="18">
        <f>(((I1912/60)/60)/24)+DATE(1970,1,1)</f>
        <v>42308.947916666672</v>
      </c>
      <c r="Q1912" s="18">
        <f>(((J1912/60)/60)/24)+DATE(1970,1,1)</f>
        <v>42264.963159722218</v>
      </c>
      <c r="R1912" s="13">
        <f>YEAR(Q1912)</f>
        <v>2015</v>
      </c>
    </row>
    <row r="1913" spans="1:18" ht="60" customHeight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6" t="s">
        <v>8293</v>
      </c>
      <c r="O1913" s="17" t="s">
        <v>8311</v>
      </c>
      <c r="P1913" s="18">
        <f>(((I1913/60)/60)/24)+DATE(1970,1,1)</f>
        <v>41860.033958333333</v>
      </c>
      <c r="Q1913" s="18">
        <f>(((J1913/60)/60)/24)+DATE(1970,1,1)</f>
        <v>41830.033958333333</v>
      </c>
      <c r="R1913" s="13">
        <f>YEAR(Q1913)</f>
        <v>2014</v>
      </c>
    </row>
    <row r="1914" spans="1:18" ht="45" customHeight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6" t="s">
        <v>8293</v>
      </c>
      <c r="O1914" s="17" t="s">
        <v>8311</v>
      </c>
      <c r="P1914" s="18">
        <f>(((I1914/60)/60)/24)+DATE(1970,1,1)</f>
        <v>42159.226388888885</v>
      </c>
      <c r="Q1914" s="18">
        <f>(((J1914/60)/60)/24)+DATE(1970,1,1)</f>
        <v>42129.226388888885</v>
      </c>
      <c r="R1914" s="13">
        <f>YEAR(Q1914)</f>
        <v>2015</v>
      </c>
    </row>
    <row r="1915" spans="1:18" ht="30" customHeight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6" t="s">
        <v>8293</v>
      </c>
      <c r="O1915" s="17" t="s">
        <v>8311</v>
      </c>
      <c r="P1915" s="18">
        <f>(((I1915/60)/60)/24)+DATE(1970,1,1)</f>
        <v>41920.511319444442</v>
      </c>
      <c r="Q1915" s="18">
        <f>(((J1915/60)/60)/24)+DATE(1970,1,1)</f>
        <v>41890.511319444442</v>
      </c>
      <c r="R1915" s="13">
        <f>YEAR(Q1915)</f>
        <v>2014</v>
      </c>
    </row>
    <row r="1916" spans="1:18" ht="60" customHeight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6" t="s">
        <v>8293</v>
      </c>
      <c r="O1916" s="17" t="s">
        <v>8311</v>
      </c>
      <c r="P1916" s="18">
        <f>(((I1916/60)/60)/24)+DATE(1970,1,1)</f>
        <v>41944.165972222225</v>
      </c>
      <c r="Q1916" s="18">
        <f>(((J1916/60)/60)/24)+DATE(1970,1,1)</f>
        <v>41929.174456018518</v>
      </c>
      <c r="R1916" s="13">
        <f>YEAR(Q1916)</f>
        <v>2014</v>
      </c>
    </row>
    <row r="1917" spans="1:18" ht="60" customHeight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6" t="s">
        <v>8293</v>
      </c>
      <c r="O1917" s="17" t="s">
        <v>8311</v>
      </c>
      <c r="P1917" s="18">
        <f>(((I1917/60)/60)/24)+DATE(1970,1,1)</f>
        <v>41884.04886574074</v>
      </c>
      <c r="Q1917" s="18">
        <f>(((J1917/60)/60)/24)+DATE(1970,1,1)</f>
        <v>41864.04886574074</v>
      </c>
      <c r="R1917" s="13">
        <f>YEAR(Q1917)</f>
        <v>2014</v>
      </c>
    </row>
    <row r="1918" spans="1:18" ht="30" customHeight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6" t="s">
        <v>8293</v>
      </c>
      <c r="O1918" s="17" t="s">
        <v>8311</v>
      </c>
      <c r="P1918" s="18">
        <f>(((I1918/60)/60)/24)+DATE(1970,1,1)</f>
        <v>42681.758969907409</v>
      </c>
      <c r="Q1918" s="18">
        <f>(((J1918/60)/60)/24)+DATE(1970,1,1)</f>
        <v>42656.717303240745</v>
      </c>
      <c r="R1918" s="13">
        <f>YEAR(Q1918)</f>
        <v>2016</v>
      </c>
    </row>
    <row r="1919" spans="1:18" ht="30" customHeight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6" t="s">
        <v>8293</v>
      </c>
      <c r="O1919" s="17" t="s">
        <v>8311</v>
      </c>
      <c r="P1919" s="18">
        <f>(((I1919/60)/60)/24)+DATE(1970,1,1)</f>
        <v>42776.270057870366</v>
      </c>
      <c r="Q1919" s="18">
        <f>(((J1919/60)/60)/24)+DATE(1970,1,1)</f>
        <v>42746.270057870366</v>
      </c>
      <c r="R1919" s="13">
        <f>YEAR(Q1919)</f>
        <v>2017</v>
      </c>
    </row>
    <row r="1920" spans="1:18" ht="45" customHeight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6" t="s">
        <v>8293</v>
      </c>
      <c r="O1920" s="17" t="s">
        <v>8311</v>
      </c>
      <c r="P1920" s="18">
        <f>(((I1920/60)/60)/24)+DATE(1970,1,1)</f>
        <v>41863.789942129632</v>
      </c>
      <c r="Q1920" s="18">
        <f>(((J1920/60)/60)/24)+DATE(1970,1,1)</f>
        <v>41828.789942129632</v>
      </c>
      <c r="R1920" s="13">
        <f>YEAR(Q1920)</f>
        <v>2014</v>
      </c>
    </row>
    <row r="1921" spans="1:18" ht="60" customHeight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6" t="s">
        <v>8293</v>
      </c>
      <c r="O1921" s="17" t="s">
        <v>8311</v>
      </c>
      <c r="P1921" s="18">
        <f>(((I1921/60)/60)/24)+DATE(1970,1,1)</f>
        <v>42143.875567129624</v>
      </c>
      <c r="Q1921" s="18">
        <f>(((J1921/60)/60)/24)+DATE(1970,1,1)</f>
        <v>42113.875567129624</v>
      </c>
      <c r="R1921" s="13">
        <f>YEAR(Q1921)</f>
        <v>2015</v>
      </c>
    </row>
    <row r="1922" spans="1:18" ht="45" customHeight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6" t="s">
        <v>8293</v>
      </c>
      <c r="O1922" s="17" t="s">
        <v>8311</v>
      </c>
      <c r="P1922" s="18">
        <f>(((I1922/60)/60)/24)+DATE(1970,1,1)</f>
        <v>42298.958333333328</v>
      </c>
      <c r="Q1922" s="18">
        <f>(((J1922/60)/60)/24)+DATE(1970,1,1)</f>
        <v>42270.875706018516</v>
      </c>
      <c r="R1922" s="13">
        <f>YEAR(Q1922)</f>
        <v>2015</v>
      </c>
    </row>
    <row r="1923" spans="1:18" ht="30" customHeight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6" t="s">
        <v>8299</v>
      </c>
      <c r="O1923" s="17" t="s">
        <v>8273</v>
      </c>
      <c r="P1923" s="18">
        <f>(((I1923/60)/60)/24)+DATE(1970,1,1)</f>
        <v>41104.221562500003</v>
      </c>
      <c r="Q1923" s="18">
        <f>(((J1923/60)/60)/24)+DATE(1970,1,1)</f>
        <v>41074.221562500003</v>
      </c>
      <c r="R1923" s="13">
        <f>YEAR(Q1923)</f>
        <v>2012</v>
      </c>
    </row>
    <row r="1924" spans="1:18" ht="45" customHeight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6" t="s">
        <v>8299</v>
      </c>
      <c r="O1924" s="17" t="s">
        <v>8273</v>
      </c>
      <c r="P1924" s="18">
        <f>(((I1924/60)/60)/24)+DATE(1970,1,1)</f>
        <v>41620.255868055552</v>
      </c>
      <c r="Q1924" s="18">
        <f>(((J1924/60)/60)/24)+DATE(1970,1,1)</f>
        <v>41590.255868055552</v>
      </c>
      <c r="R1924" s="13">
        <f>YEAR(Q1924)</f>
        <v>2013</v>
      </c>
    </row>
    <row r="1925" spans="1:18" ht="45" customHeight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6" t="s">
        <v>8299</v>
      </c>
      <c r="O1925" s="17" t="s">
        <v>8273</v>
      </c>
      <c r="P1925" s="18">
        <f>(((I1925/60)/60)/24)+DATE(1970,1,1)</f>
        <v>40813.207638888889</v>
      </c>
      <c r="Q1925" s="18">
        <f>(((J1925/60)/60)/24)+DATE(1970,1,1)</f>
        <v>40772.848749999997</v>
      </c>
      <c r="R1925" s="13">
        <f>YEAR(Q1925)</f>
        <v>2011</v>
      </c>
    </row>
    <row r="1926" spans="1:18" ht="75" customHeight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6" t="s">
        <v>8299</v>
      </c>
      <c r="O1926" s="17" t="s">
        <v>8273</v>
      </c>
      <c r="P1926" s="18">
        <f>(((I1926/60)/60)/24)+DATE(1970,1,1)</f>
        <v>41654.814583333333</v>
      </c>
      <c r="Q1926" s="18">
        <f>(((J1926/60)/60)/24)+DATE(1970,1,1)</f>
        <v>41626.761053240742</v>
      </c>
      <c r="R1926" s="13">
        <f>YEAR(Q1926)</f>
        <v>2013</v>
      </c>
    </row>
    <row r="1927" spans="1:18" ht="45" customHeight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6" t="s">
        <v>8299</v>
      </c>
      <c r="O1927" s="17" t="s">
        <v>8273</v>
      </c>
      <c r="P1927" s="18">
        <f>(((I1927/60)/60)/24)+DATE(1970,1,1)</f>
        <v>41558</v>
      </c>
      <c r="Q1927" s="18">
        <f>(((J1927/60)/60)/24)+DATE(1970,1,1)</f>
        <v>41535.90148148148</v>
      </c>
      <c r="R1927" s="13">
        <f>YEAR(Q1927)</f>
        <v>2013</v>
      </c>
    </row>
    <row r="1928" spans="1:18" ht="60" customHeight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6" t="s">
        <v>8299</v>
      </c>
      <c r="O1928" s="17" t="s">
        <v>8273</v>
      </c>
      <c r="P1928" s="18">
        <f>(((I1928/60)/60)/24)+DATE(1970,1,1)</f>
        <v>40484.018055555556</v>
      </c>
      <c r="Q1928" s="18">
        <f>(((J1928/60)/60)/24)+DATE(1970,1,1)</f>
        <v>40456.954351851848</v>
      </c>
      <c r="R1928" s="13">
        <f>YEAR(Q1928)</f>
        <v>2010</v>
      </c>
    </row>
    <row r="1929" spans="1:18" ht="15" customHeight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6" t="s">
        <v>8299</v>
      </c>
      <c r="O1929" s="17" t="s">
        <v>8273</v>
      </c>
      <c r="P1929" s="18">
        <f>(((I1929/60)/60)/24)+DATE(1970,1,1)</f>
        <v>40976.207638888889</v>
      </c>
      <c r="Q1929" s="18">
        <f>(((J1929/60)/60)/24)+DATE(1970,1,1)</f>
        <v>40960.861562500002</v>
      </c>
      <c r="R1929" s="13">
        <f>YEAR(Q1929)</f>
        <v>2012</v>
      </c>
    </row>
    <row r="1930" spans="1:18" ht="30" customHeight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6" t="s">
        <v>8299</v>
      </c>
      <c r="O1930" s="17" t="s">
        <v>8273</v>
      </c>
      <c r="P1930" s="18">
        <f>(((I1930/60)/60)/24)+DATE(1970,1,1)</f>
        <v>41401.648078703707</v>
      </c>
      <c r="Q1930" s="18">
        <f>(((J1930/60)/60)/24)+DATE(1970,1,1)</f>
        <v>41371.648078703707</v>
      </c>
      <c r="R1930" s="13">
        <f>YEAR(Q1930)</f>
        <v>2013</v>
      </c>
    </row>
    <row r="1931" spans="1:18" ht="45" customHeight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6" t="s">
        <v>8299</v>
      </c>
      <c r="O1931" s="17" t="s">
        <v>8273</v>
      </c>
      <c r="P1931" s="18">
        <f>(((I1931/60)/60)/24)+DATE(1970,1,1)</f>
        <v>40729.021597222221</v>
      </c>
      <c r="Q1931" s="18">
        <f>(((J1931/60)/60)/24)+DATE(1970,1,1)</f>
        <v>40687.021597222221</v>
      </c>
      <c r="R1931" s="13">
        <f>YEAR(Q1931)</f>
        <v>2011</v>
      </c>
    </row>
    <row r="1932" spans="1:18" ht="30" customHeight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6" t="s">
        <v>8299</v>
      </c>
      <c r="O1932" s="17" t="s">
        <v>8273</v>
      </c>
      <c r="P1932" s="18">
        <f>(((I1932/60)/60)/24)+DATE(1970,1,1)</f>
        <v>41462.558819444443</v>
      </c>
      <c r="Q1932" s="18">
        <f>(((J1932/60)/60)/24)+DATE(1970,1,1)</f>
        <v>41402.558819444443</v>
      </c>
      <c r="R1932" s="13">
        <f>YEAR(Q1932)</f>
        <v>2013</v>
      </c>
    </row>
    <row r="1933" spans="1:18" ht="45" customHeight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6" t="s">
        <v>8299</v>
      </c>
      <c r="O1933" s="17" t="s">
        <v>8273</v>
      </c>
      <c r="P1933" s="18">
        <f>(((I1933/60)/60)/24)+DATE(1970,1,1)</f>
        <v>41051.145833333336</v>
      </c>
      <c r="Q1933" s="18">
        <f>(((J1933/60)/60)/24)+DATE(1970,1,1)</f>
        <v>41037.892465277779</v>
      </c>
      <c r="R1933" s="13">
        <f>YEAR(Q1933)</f>
        <v>2012</v>
      </c>
    </row>
    <row r="1934" spans="1:18" ht="60" customHeight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6" t="s">
        <v>8299</v>
      </c>
      <c r="O1934" s="17" t="s">
        <v>8273</v>
      </c>
      <c r="P1934" s="18">
        <f>(((I1934/60)/60)/24)+DATE(1970,1,1)</f>
        <v>40932.809872685182</v>
      </c>
      <c r="Q1934" s="18">
        <f>(((J1934/60)/60)/24)+DATE(1970,1,1)</f>
        <v>40911.809872685182</v>
      </c>
      <c r="R1934" s="13">
        <f>YEAR(Q1934)</f>
        <v>2012</v>
      </c>
    </row>
    <row r="1935" spans="1:18" ht="60" customHeight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6" t="s">
        <v>8299</v>
      </c>
      <c r="O1935" s="17" t="s">
        <v>8273</v>
      </c>
      <c r="P1935" s="18">
        <f>(((I1935/60)/60)/24)+DATE(1970,1,1)</f>
        <v>41909.130868055552</v>
      </c>
      <c r="Q1935" s="18">
        <f>(((J1935/60)/60)/24)+DATE(1970,1,1)</f>
        <v>41879.130868055552</v>
      </c>
      <c r="R1935" s="13">
        <f>YEAR(Q1935)</f>
        <v>2014</v>
      </c>
    </row>
    <row r="1936" spans="1:18" ht="60" customHeight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6" t="s">
        <v>8299</v>
      </c>
      <c r="O1936" s="17" t="s">
        <v>8273</v>
      </c>
      <c r="P1936" s="18">
        <f>(((I1936/60)/60)/24)+DATE(1970,1,1)</f>
        <v>40902.208333333336</v>
      </c>
      <c r="Q1936" s="18">
        <f>(((J1936/60)/60)/24)+DATE(1970,1,1)</f>
        <v>40865.867141203707</v>
      </c>
      <c r="R1936" s="13">
        <f>YEAR(Q1936)</f>
        <v>2011</v>
      </c>
    </row>
    <row r="1937" spans="1:18" ht="60" customHeight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6" t="s">
        <v>8299</v>
      </c>
      <c r="O1937" s="17" t="s">
        <v>8273</v>
      </c>
      <c r="P1937" s="18">
        <f>(((I1937/60)/60)/24)+DATE(1970,1,1)</f>
        <v>41811.207638888889</v>
      </c>
      <c r="Q1937" s="18">
        <f>(((J1937/60)/60)/24)+DATE(1970,1,1)</f>
        <v>41773.932534722226</v>
      </c>
      <c r="R1937" s="13">
        <f>YEAR(Q1937)</f>
        <v>2014</v>
      </c>
    </row>
    <row r="1938" spans="1:18" ht="60" customHeight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6" t="s">
        <v>8299</v>
      </c>
      <c r="O1938" s="17" t="s">
        <v>8273</v>
      </c>
      <c r="P1938" s="18">
        <f>(((I1938/60)/60)/24)+DATE(1970,1,1)</f>
        <v>40883.249305555553</v>
      </c>
      <c r="Q1938" s="18">
        <f>(((J1938/60)/60)/24)+DATE(1970,1,1)</f>
        <v>40852.889699074076</v>
      </c>
      <c r="R1938" s="13">
        <f>YEAR(Q1938)</f>
        <v>2011</v>
      </c>
    </row>
    <row r="1939" spans="1:18" ht="45" customHeight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6" t="s">
        <v>8299</v>
      </c>
      <c r="O1939" s="17" t="s">
        <v>8273</v>
      </c>
      <c r="P1939" s="18">
        <f>(((I1939/60)/60)/24)+DATE(1970,1,1)</f>
        <v>41075.165972222225</v>
      </c>
      <c r="Q1939" s="18">
        <f>(((J1939/60)/60)/24)+DATE(1970,1,1)</f>
        <v>41059.118993055556</v>
      </c>
      <c r="R1939" s="13">
        <f>YEAR(Q1939)</f>
        <v>2012</v>
      </c>
    </row>
    <row r="1940" spans="1:18" ht="60" customHeight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6" t="s">
        <v>8299</v>
      </c>
      <c r="O1940" s="17" t="s">
        <v>8273</v>
      </c>
      <c r="P1940" s="18">
        <f>(((I1940/60)/60)/24)+DATE(1970,1,1)</f>
        <v>41457.208333333336</v>
      </c>
      <c r="Q1940" s="18">
        <f>(((J1940/60)/60)/24)+DATE(1970,1,1)</f>
        <v>41426.259618055556</v>
      </c>
      <c r="R1940" s="13">
        <f>YEAR(Q1940)</f>
        <v>2013</v>
      </c>
    </row>
    <row r="1941" spans="1:18" ht="60" customHeight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6" t="s">
        <v>8299</v>
      </c>
      <c r="O1941" s="17" t="s">
        <v>8273</v>
      </c>
      <c r="P1941" s="18">
        <f>(((I1941/60)/60)/24)+DATE(1970,1,1)</f>
        <v>41343.943379629629</v>
      </c>
      <c r="Q1941" s="18">
        <f>(((J1941/60)/60)/24)+DATE(1970,1,1)</f>
        <v>41313.985046296293</v>
      </c>
      <c r="R1941" s="13">
        <f>YEAR(Q1941)</f>
        <v>2013</v>
      </c>
    </row>
    <row r="1942" spans="1:18" ht="45" customHeight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6" t="s">
        <v>8299</v>
      </c>
      <c r="O1942" s="17" t="s">
        <v>8273</v>
      </c>
      <c r="P1942" s="18">
        <f>(((I1942/60)/60)/24)+DATE(1970,1,1)</f>
        <v>40709.165972222225</v>
      </c>
      <c r="Q1942" s="18">
        <f>(((J1942/60)/60)/24)+DATE(1970,1,1)</f>
        <v>40670.507326388892</v>
      </c>
      <c r="R1942" s="13">
        <f>YEAR(Q1942)</f>
        <v>2011</v>
      </c>
    </row>
    <row r="1943" spans="1:18" ht="60" customHeight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6" t="s">
        <v>8293</v>
      </c>
      <c r="O1943" s="17" t="s">
        <v>8312</v>
      </c>
      <c r="P1943" s="18">
        <f>(((I1943/60)/60)/24)+DATE(1970,1,1)</f>
        <v>41774.290868055556</v>
      </c>
      <c r="Q1943" s="18">
        <f>(((J1943/60)/60)/24)+DATE(1970,1,1)</f>
        <v>41744.290868055556</v>
      </c>
      <c r="R1943" s="13">
        <f>YEAR(Q1943)</f>
        <v>2014</v>
      </c>
    </row>
    <row r="1944" spans="1:18" ht="60" customHeight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6" t="s">
        <v>8293</v>
      </c>
      <c r="O1944" s="17" t="s">
        <v>8312</v>
      </c>
      <c r="P1944" s="18">
        <f>(((I1944/60)/60)/24)+DATE(1970,1,1)</f>
        <v>40728.828009259261</v>
      </c>
      <c r="Q1944" s="18">
        <f>(((J1944/60)/60)/24)+DATE(1970,1,1)</f>
        <v>40638.828009259261</v>
      </c>
      <c r="R1944" s="13">
        <f>YEAR(Q1944)</f>
        <v>2011</v>
      </c>
    </row>
    <row r="1945" spans="1:18" ht="45" customHeight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6" t="s">
        <v>8293</v>
      </c>
      <c r="O1945" s="17" t="s">
        <v>8312</v>
      </c>
      <c r="P1945" s="18">
        <f>(((I1945/60)/60)/24)+DATE(1970,1,1)</f>
        <v>42593.269861111112</v>
      </c>
      <c r="Q1945" s="18">
        <f>(((J1945/60)/60)/24)+DATE(1970,1,1)</f>
        <v>42548.269861111112</v>
      </c>
      <c r="R1945" s="13">
        <f>YEAR(Q1945)</f>
        <v>2016</v>
      </c>
    </row>
    <row r="1946" spans="1:18" ht="60" customHeight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6" t="s">
        <v>8293</v>
      </c>
      <c r="O1946" s="17" t="s">
        <v>8312</v>
      </c>
      <c r="P1946" s="18">
        <f>(((I1946/60)/60)/24)+DATE(1970,1,1)</f>
        <v>41760.584374999999</v>
      </c>
      <c r="Q1946" s="18">
        <f>(((J1946/60)/60)/24)+DATE(1970,1,1)</f>
        <v>41730.584374999999</v>
      </c>
      <c r="R1946" s="13">
        <f>YEAR(Q1946)</f>
        <v>2014</v>
      </c>
    </row>
    <row r="1947" spans="1:18" ht="45" customHeight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6" t="s">
        <v>8293</v>
      </c>
      <c r="O1947" s="17" t="s">
        <v>8312</v>
      </c>
      <c r="P1947" s="18">
        <f>(((I1947/60)/60)/24)+DATE(1970,1,1)</f>
        <v>42197.251828703709</v>
      </c>
      <c r="Q1947" s="18">
        <f>(((J1947/60)/60)/24)+DATE(1970,1,1)</f>
        <v>42157.251828703709</v>
      </c>
      <c r="R1947" s="13">
        <f>YEAR(Q1947)</f>
        <v>2015</v>
      </c>
    </row>
    <row r="1948" spans="1:18" ht="60" customHeight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6" t="s">
        <v>8293</v>
      </c>
      <c r="O1948" s="17" t="s">
        <v>8312</v>
      </c>
      <c r="P1948" s="18">
        <f>(((I1948/60)/60)/24)+DATE(1970,1,1)</f>
        <v>41749.108344907407</v>
      </c>
      <c r="Q1948" s="18">
        <f>(((J1948/60)/60)/24)+DATE(1970,1,1)</f>
        <v>41689.150011574071</v>
      </c>
      <c r="R1948" s="13">
        <f>YEAR(Q1948)</f>
        <v>2014</v>
      </c>
    </row>
    <row r="1949" spans="1:18" ht="60" customHeight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6" t="s">
        <v>8293</v>
      </c>
      <c r="O1949" s="17" t="s">
        <v>8312</v>
      </c>
      <c r="P1949" s="18">
        <f>(((I1949/60)/60)/24)+DATE(1970,1,1)</f>
        <v>40140.249305555553</v>
      </c>
      <c r="Q1949" s="18">
        <f>(((J1949/60)/60)/24)+DATE(1970,1,1)</f>
        <v>40102.918055555558</v>
      </c>
      <c r="R1949" s="13">
        <f>YEAR(Q1949)</f>
        <v>2009</v>
      </c>
    </row>
    <row r="1950" spans="1:18" ht="30" customHeight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6" t="s">
        <v>8293</v>
      </c>
      <c r="O1950" s="17" t="s">
        <v>8312</v>
      </c>
      <c r="P1950" s="18">
        <f>(((I1950/60)/60)/24)+DATE(1970,1,1)</f>
        <v>42527.709722222222</v>
      </c>
      <c r="Q1950" s="18">
        <f>(((J1950/60)/60)/24)+DATE(1970,1,1)</f>
        <v>42473.604270833333</v>
      </c>
      <c r="R1950" s="13">
        <f>YEAR(Q1950)</f>
        <v>2016</v>
      </c>
    </row>
    <row r="1951" spans="1:18" ht="45" customHeight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6" t="s">
        <v>8293</v>
      </c>
      <c r="O1951" s="17" t="s">
        <v>8312</v>
      </c>
      <c r="P1951" s="18">
        <f>(((I1951/60)/60)/24)+DATE(1970,1,1)</f>
        <v>41830.423043981478</v>
      </c>
      <c r="Q1951" s="18">
        <f>(((J1951/60)/60)/24)+DATE(1970,1,1)</f>
        <v>41800.423043981478</v>
      </c>
      <c r="R1951" s="13">
        <f>YEAR(Q1951)</f>
        <v>2014</v>
      </c>
    </row>
    <row r="1952" spans="1:18" ht="45" customHeight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6" t="s">
        <v>8293</v>
      </c>
      <c r="O1952" s="17" t="s">
        <v>8312</v>
      </c>
      <c r="P1952" s="18">
        <f>(((I1952/60)/60)/24)+DATE(1970,1,1)</f>
        <v>40655.181400462963</v>
      </c>
      <c r="Q1952" s="18">
        <f>(((J1952/60)/60)/24)+DATE(1970,1,1)</f>
        <v>40624.181400462963</v>
      </c>
      <c r="R1952" s="13">
        <f>YEAR(Q1952)</f>
        <v>2011</v>
      </c>
    </row>
    <row r="1953" spans="1:18" ht="60" customHeight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6" t="s">
        <v>8293</v>
      </c>
      <c r="O1953" s="17" t="s">
        <v>8312</v>
      </c>
      <c r="P1953" s="18">
        <f>(((I1953/60)/60)/24)+DATE(1970,1,1)</f>
        <v>42681.462233796294</v>
      </c>
      <c r="Q1953" s="18">
        <f>(((J1953/60)/60)/24)+DATE(1970,1,1)</f>
        <v>42651.420567129629</v>
      </c>
      <c r="R1953" s="13">
        <f>YEAR(Q1953)</f>
        <v>2016</v>
      </c>
    </row>
    <row r="1954" spans="1:18" ht="60" customHeight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6" t="s">
        <v>8293</v>
      </c>
      <c r="O1954" s="17" t="s">
        <v>8312</v>
      </c>
      <c r="P1954" s="18">
        <f>(((I1954/60)/60)/24)+DATE(1970,1,1)</f>
        <v>41563.60665509259</v>
      </c>
      <c r="Q1954" s="18">
        <f>(((J1954/60)/60)/24)+DATE(1970,1,1)</f>
        <v>41526.60665509259</v>
      </c>
      <c r="R1954" s="13">
        <f>YEAR(Q1954)</f>
        <v>2013</v>
      </c>
    </row>
    <row r="1955" spans="1:18" ht="45" customHeight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6" t="s">
        <v>8293</v>
      </c>
      <c r="O1955" s="17" t="s">
        <v>8312</v>
      </c>
      <c r="P1955" s="18">
        <f>(((I1955/60)/60)/24)+DATE(1970,1,1)</f>
        <v>40970.125</v>
      </c>
      <c r="Q1955" s="18">
        <f>(((J1955/60)/60)/24)+DATE(1970,1,1)</f>
        <v>40941.199826388889</v>
      </c>
      <c r="R1955" s="13">
        <f>YEAR(Q1955)</f>
        <v>2012</v>
      </c>
    </row>
    <row r="1956" spans="1:18" ht="30" customHeight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6" t="s">
        <v>8293</v>
      </c>
      <c r="O1956" s="17" t="s">
        <v>8312</v>
      </c>
      <c r="P1956" s="18">
        <f>(((I1956/60)/60)/24)+DATE(1970,1,1)</f>
        <v>42441.208333333328</v>
      </c>
      <c r="Q1956" s="18">
        <f>(((J1956/60)/60)/24)+DATE(1970,1,1)</f>
        <v>42394.580740740741</v>
      </c>
      <c r="R1956" s="13">
        <f>YEAR(Q1956)</f>
        <v>2016</v>
      </c>
    </row>
    <row r="1957" spans="1:18" ht="60" customHeight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6" t="s">
        <v>8293</v>
      </c>
      <c r="O1957" s="17" t="s">
        <v>8312</v>
      </c>
      <c r="P1957" s="18">
        <f>(((I1957/60)/60)/24)+DATE(1970,1,1)</f>
        <v>41052.791666666664</v>
      </c>
      <c r="Q1957" s="18">
        <f>(((J1957/60)/60)/24)+DATE(1970,1,1)</f>
        <v>41020.271770833337</v>
      </c>
      <c r="R1957" s="13">
        <f>YEAR(Q1957)</f>
        <v>2012</v>
      </c>
    </row>
    <row r="1958" spans="1:18" ht="60" customHeight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6" t="s">
        <v>8293</v>
      </c>
      <c r="O1958" s="17" t="s">
        <v>8312</v>
      </c>
      <c r="P1958" s="18">
        <f>(((I1958/60)/60)/24)+DATE(1970,1,1)</f>
        <v>42112.882002314815</v>
      </c>
      <c r="Q1958" s="18">
        <f>(((J1958/60)/60)/24)+DATE(1970,1,1)</f>
        <v>42067.923668981486</v>
      </c>
      <c r="R1958" s="13">
        <f>YEAR(Q1958)</f>
        <v>2015</v>
      </c>
    </row>
    <row r="1959" spans="1:18" ht="30" customHeight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6" t="s">
        <v>8293</v>
      </c>
      <c r="O1959" s="17" t="s">
        <v>8312</v>
      </c>
      <c r="P1959" s="18">
        <f>(((I1959/60)/60)/24)+DATE(1970,1,1)</f>
        <v>41209.098530092589</v>
      </c>
      <c r="Q1959" s="18">
        <f>(((J1959/60)/60)/24)+DATE(1970,1,1)</f>
        <v>41179.098530092589</v>
      </c>
      <c r="R1959" s="13">
        <f>YEAR(Q1959)</f>
        <v>2012</v>
      </c>
    </row>
    <row r="1960" spans="1:18" ht="60" customHeight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6" t="s">
        <v>8293</v>
      </c>
      <c r="O1960" s="17" t="s">
        <v>8312</v>
      </c>
      <c r="P1960" s="18">
        <f>(((I1960/60)/60)/24)+DATE(1970,1,1)</f>
        <v>41356.94630787037</v>
      </c>
      <c r="Q1960" s="18">
        <f>(((J1960/60)/60)/24)+DATE(1970,1,1)</f>
        <v>41326.987974537034</v>
      </c>
      <c r="R1960" s="13">
        <f>YEAR(Q1960)</f>
        <v>2013</v>
      </c>
    </row>
    <row r="1961" spans="1:18" ht="60" customHeight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6" t="s">
        <v>8293</v>
      </c>
      <c r="O1961" s="17" t="s">
        <v>8312</v>
      </c>
      <c r="P1961" s="18">
        <f>(((I1961/60)/60)/24)+DATE(1970,1,1)</f>
        <v>41913</v>
      </c>
      <c r="Q1961" s="18">
        <f>(((J1961/60)/60)/24)+DATE(1970,1,1)</f>
        <v>41871.845601851855</v>
      </c>
      <c r="R1961" s="13">
        <f>YEAR(Q1961)</f>
        <v>2014</v>
      </c>
    </row>
    <row r="1962" spans="1:18" ht="60" customHeight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6" t="s">
        <v>8293</v>
      </c>
      <c r="O1962" s="17" t="s">
        <v>8312</v>
      </c>
      <c r="P1962" s="18">
        <f>(((I1962/60)/60)/24)+DATE(1970,1,1)</f>
        <v>41994.362743055557</v>
      </c>
      <c r="Q1962" s="18">
        <f>(((J1962/60)/60)/24)+DATE(1970,1,1)</f>
        <v>41964.362743055557</v>
      </c>
      <c r="R1962" s="13">
        <f>YEAR(Q1962)</f>
        <v>2014</v>
      </c>
    </row>
    <row r="1963" spans="1:18" ht="45" customHeight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6" t="s">
        <v>8293</v>
      </c>
      <c r="O1963" s="17" t="s">
        <v>8312</v>
      </c>
      <c r="P1963" s="18">
        <f>(((I1963/60)/60)/24)+DATE(1970,1,1)</f>
        <v>41188.165972222225</v>
      </c>
      <c r="Q1963" s="18">
        <f>(((J1963/60)/60)/24)+DATE(1970,1,1)</f>
        <v>41148.194641203707</v>
      </c>
      <c r="R1963" s="13">
        <f>YEAR(Q1963)</f>
        <v>2012</v>
      </c>
    </row>
    <row r="1964" spans="1:18" ht="60" customHeight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6" t="s">
        <v>8293</v>
      </c>
      <c r="O1964" s="17" t="s">
        <v>8312</v>
      </c>
      <c r="P1964" s="18">
        <f>(((I1964/60)/60)/24)+DATE(1970,1,1)</f>
        <v>41772.780509259261</v>
      </c>
      <c r="Q1964" s="18">
        <f>(((J1964/60)/60)/24)+DATE(1970,1,1)</f>
        <v>41742.780509259261</v>
      </c>
      <c r="R1964" s="13">
        <f>YEAR(Q1964)</f>
        <v>2014</v>
      </c>
    </row>
    <row r="1965" spans="1:18" ht="60" customHeight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6" t="s">
        <v>8293</v>
      </c>
      <c r="O1965" s="17" t="s">
        <v>8312</v>
      </c>
      <c r="P1965" s="18">
        <f>(((I1965/60)/60)/24)+DATE(1970,1,1)</f>
        <v>41898.429791666669</v>
      </c>
      <c r="Q1965" s="18">
        <f>(((J1965/60)/60)/24)+DATE(1970,1,1)</f>
        <v>41863.429791666669</v>
      </c>
      <c r="R1965" s="13">
        <f>YEAR(Q1965)</f>
        <v>2014</v>
      </c>
    </row>
    <row r="1966" spans="1:18" ht="45" customHeight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6" t="s">
        <v>8293</v>
      </c>
      <c r="O1966" s="17" t="s">
        <v>8312</v>
      </c>
      <c r="P1966" s="18">
        <f>(((I1966/60)/60)/24)+DATE(1970,1,1)</f>
        <v>42482.272824074069</v>
      </c>
      <c r="Q1966" s="18">
        <f>(((J1966/60)/60)/24)+DATE(1970,1,1)</f>
        <v>42452.272824074069</v>
      </c>
      <c r="R1966" s="13">
        <f>YEAR(Q1966)</f>
        <v>2016</v>
      </c>
    </row>
    <row r="1967" spans="1:18" ht="45" customHeight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6" t="s">
        <v>8293</v>
      </c>
      <c r="O1967" s="17" t="s">
        <v>8312</v>
      </c>
      <c r="P1967" s="18">
        <f>(((I1967/60)/60)/24)+DATE(1970,1,1)</f>
        <v>40920.041666666664</v>
      </c>
      <c r="Q1967" s="18">
        <f>(((J1967/60)/60)/24)+DATE(1970,1,1)</f>
        <v>40898.089236111111</v>
      </c>
      <c r="R1967" s="13">
        <f>YEAR(Q1967)</f>
        <v>2011</v>
      </c>
    </row>
    <row r="1968" spans="1:18" ht="60" customHeight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6" t="s">
        <v>8293</v>
      </c>
      <c r="O1968" s="17" t="s">
        <v>8312</v>
      </c>
      <c r="P1968" s="18">
        <f>(((I1968/60)/60)/24)+DATE(1970,1,1)</f>
        <v>41865.540486111109</v>
      </c>
      <c r="Q1968" s="18">
        <f>(((J1968/60)/60)/24)+DATE(1970,1,1)</f>
        <v>41835.540486111109</v>
      </c>
      <c r="R1968" s="13">
        <f>YEAR(Q1968)</f>
        <v>2014</v>
      </c>
    </row>
    <row r="1969" spans="1:18" ht="60" customHeight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6" t="s">
        <v>8293</v>
      </c>
      <c r="O1969" s="17" t="s">
        <v>8312</v>
      </c>
      <c r="P1969" s="18">
        <f>(((I1969/60)/60)/24)+DATE(1970,1,1)</f>
        <v>41760.663530092592</v>
      </c>
      <c r="Q1969" s="18">
        <f>(((J1969/60)/60)/24)+DATE(1970,1,1)</f>
        <v>41730.663530092592</v>
      </c>
      <c r="R1969" s="13">
        <f>YEAR(Q1969)</f>
        <v>2014</v>
      </c>
    </row>
    <row r="1970" spans="1:18" ht="30" customHeight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6" t="s">
        <v>8293</v>
      </c>
      <c r="O1970" s="17" t="s">
        <v>8312</v>
      </c>
      <c r="P1970" s="18">
        <f>(((I1970/60)/60)/24)+DATE(1970,1,1)</f>
        <v>42707.628645833334</v>
      </c>
      <c r="Q1970" s="18">
        <f>(((J1970/60)/60)/24)+DATE(1970,1,1)</f>
        <v>42676.586979166663</v>
      </c>
      <c r="R1970" s="13">
        <f>YEAR(Q1970)</f>
        <v>2016</v>
      </c>
    </row>
    <row r="1971" spans="1:18" ht="60" customHeight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6" t="s">
        <v>8293</v>
      </c>
      <c r="O1971" s="17" t="s">
        <v>8312</v>
      </c>
      <c r="P1971" s="18">
        <f>(((I1971/60)/60)/24)+DATE(1970,1,1)</f>
        <v>42587.792453703703</v>
      </c>
      <c r="Q1971" s="18">
        <f>(((J1971/60)/60)/24)+DATE(1970,1,1)</f>
        <v>42557.792453703703</v>
      </c>
      <c r="R1971" s="13">
        <f>YEAR(Q1971)</f>
        <v>2016</v>
      </c>
    </row>
    <row r="1972" spans="1:18" ht="45" customHeight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6" t="s">
        <v>8293</v>
      </c>
      <c r="O1972" s="17" t="s">
        <v>8312</v>
      </c>
      <c r="P1972" s="18">
        <f>(((I1972/60)/60)/24)+DATE(1970,1,1)</f>
        <v>41384.151631944449</v>
      </c>
      <c r="Q1972" s="18">
        <f>(((J1972/60)/60)/24)+DATE(1970,1,1)</f>
        <v>41324.193298611113</v>
      </c>
      <c r="R1972" s="13">
        <f>YEAR(Q1972)</f>
        <v>2013</v>
      </c>
    </row>
    <row r="1973" spans="1:18" ht="60" customHeight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6" t="s">
        <v>8293</v>
      </c>
      <c r="O1973" s="17" t="s">
        <v>8312</v>
      </c>
      <c r="P1973" s="18">
        <f>(((I1973/60)/60)/24)+DATE(1970,1,1)</f>
        <v>41593.166666666664</v>
      </c>
      <c r="Q1973" s="18">
        <f>(((J1973/60)/60)/24)+DATE(1970,1,1)</f>
        <v>41561.500706018516</v>
      </c>
      <c r="R1973" s="13">
        <f>YEAR(Q1973)</f>
        <v>2013</v>
      </c>
    </row>
    <row r="1974" spans="1:18" ht="60" customHeight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6" t="s">
        <v>8293</v>
      </c>
      <c r="O1974" s="17" t="s">
        <v>8312</v>
      </c>
      <c r="P1974" s="18">
        <f>(((I1974/60)/60)/24)+DATE(1970,1,1)</f>
        <v>41231.053749999999</v>
      </c>
      <c r="Q1974" s="18">
        <f>(((J1974/60)/60)/24)+DATE(1970,1,1)</f>
        <v>41201.012083333335</v>
      </c>
      <c r="R1974" s="13">
        <f>YEAR(Q1974)</f>
        <v>2012</v>
      </c>
    </row>
    <row r="1975" spans="1:18" ht="60" customHeight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6" t="s">
        <v>8293</v>
      </c>
      <c r="O1975" s="17" t="s">
        <v>8312</v>
      </c>
      <c r="P1975" s="18">
        <f>(((I1975/60)/60)/24)+DATE(1970,1,1)</f>
        <v>42588.291666666672</v>
      </c>
      <c r="Q1975" s="18">
        <f>(((J1975/60)/60)/24)+DATE(1970,1,1)</f>
        <v>42549.722962962958</v>
      </c>
      <c r="R1975" s="13">
        <f>YEAR(Q1975)</f>
        <v>2016</v>
      </c>
    </row>
    <row r="1976" spans="1:18" ht="60" customHeight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6" t="s">
        <v>8293</v>
      </c>
      <c r="O1976" s="17" t="s">
        <v>8312</v>
      </c>
      <c r="P1976" s="18">
        <f>(((I1976/60)/60)/24)+DATE(1970,1,1)</f>
        <v>41505.334131944444</v>
      </c>
      <c r="Q1976" s="18">
        <f>(((J1976/60)/60)/24)+DATE(1970,1,1)</f>
        <v>41445.334131944444</v>
      </c>
      <c r="R1976" s="13">
        <f>YEAR(Q1976)</f>
        <v>2013</v>
      </c>
    </row>
    <row r="1977" spans="1:18" ht="30" customHeight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6" t="s">
        <v>8293</v>
      </c>
      <c r="O1977" s="17" t="s">
        <v>8312</v>
      </c>
      <c r="P1977" s="18">
        <f>(((I1977/60)/60)/24)+DATE(1970,1,1)</f>
        <v>41343.755219907405</v>
      </c>
      <c r="Q1977" s="18">
        <f>(((J1977/60)/60)/24)+DATE(1970,1,1)</f>
        <v>41313.755219907405</v>
      </c>
      <c r="R1977" s="13">
        <f>YEAR(Q1977)</f>
        <v>2013</v>
      </c>
    </row>
    <row r="1978" spans="1:18" ht="30" customHeight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6" t="s">
        <v>8293</v>
      </c>
      <c r="O1978" s="17" t="s">
        <v>8312</v>
      </c>
      <c r="P1978" s="18">
        <f>(((I1978/60)/60)/24)+DATE(1970,1,1)</f>
        <v>41468.899594907409</v>
      </c>
      <c r="Q1978" s="18">
        <f>(((J1978/60)/60)/24)+DATE(1970,1,1)</f>
        <v>41438.899594907409</v>
      </c>
      <c r="R1978" s="13">
        <f>YEAR(Q1978)</f>
        <v>2013</v>
      </c>
    </row>
    <row r="1979" spans="1:18" ht="45" customHeight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6" t="s">
        <v>8293</v>
      </c>
      <c r="O1979" s="17" t="s">
        <v>8312</v>
      </c>
      <c r="P1979" s="18">
        <f>(((I1979/60)/60)/24)+DATE(1970,1,1)</f>
        <v>42357.332638888889</v>
      </c>
      <c r="Q1979" s="18">
        <f>(((J1979/60)/60)/24)+DATE(1970,1,1)</f>
        <v>42311.216898148152</v>
      </c>
      <c r="R1979" s="13">
        <f>YEAR(Q1979)</f>
        <v>2015</v>
      </c>
    </row>
    <row r="1980" spans="1:18" ht="60" customHeight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6" t="s">
        <v>8293</v>
      </c>
      <c r="O1980" s="17" t="s">
        <v>8312</v>
      </c>
      <c r="P1980" s="18">
        <f>(((I1980/60)/60)/24)+DATE(1970,1,1)</f>
        <v>41072.291666666664</v>
      </c>
      <c r="Q1980" s="18">
        <f>(((J1980/60)/60)/24)+DATE(1970,1,1)</f>
        <v>41039.225601851853</v>
      </c>
      <c r="R1980" s="13">
        <f>YEAR(Q1980)</f>
        <v>2012</v>
      </c>
    </row>
    <row r="1981" spans="1:18" ht="45" customHeight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6" t="s">
        <v>8293</v>
      </c>
      <c r="O1981" s="17" t="s">
        <v>8312</v>
      </c>
      <c r="P1981" s="18">
        <f>(((I1981/60)/60)/24)+DATE(1970,1,1)</f>
        <v>42327.207638888889</v>
      </c>
      <c r="Q1981" s="18">
        <f>(((J1981/60)/60)/24)+DATE(1970,1,1)</f>
        <v>42290.460023148145</v>
      </c>
      <c r="R1981" s="13">
        <f>YEAR(Q1981)</f>
        <v>2015</v>
      </c>
    </row>
    <row r="1982" spans="1:18" ht="30" customHeight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6" t="s">
        <v>8293</v>
      </c>
      <c r="O1982" s="17" t="s">
        <v>8312</v>
      </c>
      <c r="P1982" s="18">
        <f>(((I1982/60)/60)/24)+DATE(1970,1,1)</f>
        <v>42463.500717592593</v>
      </c>
      <c r="Q1982" s="18">
        <f>(((J1982/60)/60)/24)+DATE(1970,1,1)</f>
        <v>42423.542384259257</v>
      </c>
      <c r="R1982" s="13">
        <f>YEAR(Q1982)</f>
        <v>2016</v>
      </c>
    </row>
    <row r="1983" spans="1:18" ht="60" customHeight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6" t="s">
        <v>8304</v>
      </c>
      <c r="O1983" s="17" t="s">
        <v>8313</v>
      </c>
      <c r="P1983" s="18">
        <f>(((I1983/60)/60)/24)+DATE(1970,1,1)</f>
        <v>41829.725289351853</v>
      </c>
      <c r="Q1983" s="18">
        <f>(((J1983/60)/60)/24)+DATE(1970,1,1)</f>
        <v>41799.725289351853</v>
      </c>
      <c r="R1983" s="13">
        <f>YEAR(Q1983)</f>
        <v>2014</v>
      </c>
    </row>
    <row r="1984" spans="1:18" ht="45" customHeight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6" t="s">
        <v>8304</v>
      </c>
      <c r="O1984" s="17" t="s">
        <v>8313</v>
      </c>
      <c r="P1984" s="18">
        <f>(((I1984/60)/60)/24)+DATE(1970,1,1)</f>
        <v>42708.628321759257</v>
      </c>
      <c r="Q1984" s="18">
        <f>(((J1984/60)/60)/24)+DATE(1970,1,1)</f>
        <v>42678.586655092593</v>
      </c>
      <c r="R1984" s="13">
        <f>YEAR(Q1984)</f>
        <v>2016</v>
      </c>
    </row>
    <row r="1985" spans="1:18" ht="60" customHeight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6" t="s">
        <v>8304</v>
      </c>
      <c r="O1985" s="17" t="s">
        <v>8313</v>
      </c>
      <c r="P1985" s="18">
        <f>(((I1985/60)/60)/24)+DATE(1970,1,1)</f>
        <v>42615.291666666672</v>
      </c>
      <c r="Q1985" s="18">
        <f>(((J1985/60)/60)/24)+DATE(1970,1,1)</f>
        <v>42593.011782407411</v>
      </c>
      <c r="R1985" s="13">
        <f>YEAR(Q1985)</f>
        <v>2016</v>
      </c>
    </row>
    <row r="1986" spans="1:18" ht="60" customHeight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6" t="s">
        <v>8304</v>
      </c>
      <c r="O1986" s="17" t="s">
        <v>8313</v>
      </c>
      <c r="P1986" s="18">
        <f>(((I1986/60)/60)/24)+DATE(1970,1,1)</f>
        <v>41973.831956018519</v>
      </c>
      <c r="Q1986" s="18">
        <f>(((J1986/60)/60)/24)+DATE(1970,1,1)</f>
        <v>41913.790289351848</v>
      </c>
      <c r="R1986" s="13">
        <f>YEAR(Q1986)</f>
        <v>2014</v>
      </c>
    </row>
    <row r="1987" spans="1:18" ht="60" customHeight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6" t="s">
        <v>8304</v>
      </c>
      <c r="O1987" s="17" t="s">
        <v>8313</v>
      </c>
      <c r="P1987" s="18">
        <f>(((I1987/60)/60)/24)+DATE(1970,1,1)</f>
        <v>42584.958333333328</v>
      </c>
      <c r="Q1987" s="18">
        <f>(((J1987/60)/60)/24)+DATE(1970,1,1)</f>
        <v>42555.698738425926</v>
      </c>
      <c r="R1987" s="13">
        <f>YEAR(Q1987)</f>
        <v>2016</v>
      </c>
    </row>
    <row r="1988" spans="1:18" ht="60" customHeight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6" t="s">
        <v>8304</v>
      </c>
      <c r="O1988" s="17" t="s">
        <v>8313</v>
      </c>
      <c r="P1988" s="18">
        <f>(((I1988/60)/60)/24)+DATE(1970,1,1)</f>
        <v>42443.392164351855</v>
      </c>
      <c r="Q1988" s="18">
        <f>(((J1988/60)/60)/24)+DATE(1970,1,1)</f>
        <v>42413.433831018512</v>
      </c>
      <c r="R1988" s="13">
        <f>YEAR(Q1988)</f>
        <v>2016</v>
      </c>
    </row>
    <row r="1989" spans="1:18" ht="30" customHeight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6" t="s">
        <v>8304</v>
      </c>
      <c r="O1989" s="17" t="s">
        <v>8313</v>
      </c>
      <c r="P1989" s="18">
        <f>(((I1989/60)/60)/24)+DATE(1970,1,1)</f>
        <v>42064.639768518522</v>
      </c>
      <c r="Q1989" s="18">
        <f>(((J1989/60)/60)/24)+DATE(1970,1,1)</f>
        <v>42034.639768518522</v>
      </c>
      <c r="R1989" s="13">
        <f>YEAR(Q1989)</f>
        <v>2015</v>
      </c>
    </row>
    <row r="1990" spans="1:18" ht="15" customHeight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6" t="s">
        <v>8304</v>
      </c>
      <c r="O1990" s="17" t="s">
        <v>8313</v>
      </c>
      <c r="P1990" s="18">
        <f>(((I1990/60)/60)/24)+DATE(1970,1,1)</f>
        <v>42236.763217592597</v>
      </c>
      <c r="Q1990" s="18">
        <f>(((J1990/60)/60)/24)+DATE(1970,1,1)</f>
        <v>42206.763217592597</v>
      </c>
      <c r="R1990" s="13">
        <f>YEAR(Q1990)</f>
        <v>2015</v>
      </c>
    </row>
    <row r="1991" spans="1:18" ht="45" customHeight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6" t="s">
        <v>8304</v>
      </c>
      <c r="O1991" s="17" t="s">
        <v>8313</v>
      </c>
      <c r="P1991" s="18">
        <f>(((I1991/60)/60)/24)+DATE(1970,1,1)</f>
        <v>42715.680648148147</v>
      </c>
      <c r="Q1991" s="18">
        <f>(((J1991/60)/60)/24)+DATE(1970,1,1)</f>
        <v>42685.680648148147</v>
      </c>
      <c r="R1991" s="13">
        <f>YEAR(Q1991)</f>
        <v>2016</v>
      </c>
    </row>
    <row r="1992" spans="1:18" ht="60" customHeight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6" t="s">
        <v>8304</v>
      </c>
      <c r="O1992" s="17" t="s">
        <v>8313</v>
      </c>
      <c r="P1992" s="18">
        <f>(((I1992/60)/60)/24)+DATE(1970,1,1)</f>
        <v>42413.195972222224</v>
      </c>
      <c r="Q1992" s="18">
        <f>(((J1992/60)/60)/24)+DATE(1970,1,1)</f>
        <v>42398.195972222224</v>
      </c>
      <c r="R1992" s="13">
        <f>YEAR(Q1992)</f>
        <v>2016</v>
      </c>
    </row>
    <row r="1993" spans="1:18" ht="30" customHeight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6" t="s">
        <v>8304</v>
      </c>
      <c r="O1993" s="17" t="s">
        <v>8313</v>
      </c>
      <c r="P1993" s="18">
        <f>(((I1993/60)/60)/24)+DATE(1970,1,1)</f>
        <v>42188.89335648148</v>
      </c>
      <c r="Q1993" s="18">
        <f>(((J1993/60)/60)/24)+DATE(1970,1,1)</f>
        <v>42167.89335648148</v>
      </c>
      <c r="R1993" s="13">
        <f>YEAR(Q1993)</f>
        <v>2015</v>
      </c>
    </row>
    <row r="1994" spans="1:18" ht="30" customHeight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6" t="s">
        <v>8304</v>
      </c>
      <c r="O1994" s="17" t="s">
        <v>8313</v>
      </c>
      <c r="P1994" s="18">
        <f>(((I1994/60)/60)/24)+DATE(1970,1,1)</f>
        <v>42053.143414351856</v>
      </c>
      <c r="Q1994" s="18">
        <f>(((J1994/60)/60)/24)+DATE(1970,1,1)</f>
        <v>42023.143414351856</v>
      </c>
      <c r="R1994" s="13">
        <f>YEAR(Q1994)</f>
        <v>2015</v>
      </c>
    </row>
    <row r="1995" spans="1:18" ht="60" customHeight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6" t="s">
        <v>8304</v>
      </c>
      <c r="O1995" s="17" t="s">
        <v>8313</v>
      </c>
      <c r="P1995" s="18">
        <f>(((I1995/60)/60)/24)+DATE(1970,1,1)</f>
        <v>42359.58839120371</v>
      </c>
      <c r="Q1995" s="18">
        <f>(((J1995/60)/60)/24)+DATE(1970,1,1)</f>
        <v>42329.58839120371</v>
      </c>
      <c r="R1995" s="13">
        <f>YEAR(Q1995)</f>
        <v>2015</v>
      </c>
    </row>
    <row r="1996" spans="1:18" ht="60" customHeight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6" t="s">
        <v>8304</v>
      </c>
      <c r="O1996" s="17" t="s">
        <v>8313</v>
      </c>
      <c r="P1996" s="18">
        <f>(((I1996/60)/60)/24)+DATE(1970,1,1)</f>
        <v>42711.047939814816</v>
      </c>
      <c r="Q1996" s="18">
        <f>(((J1996/60)/60)/24)+DATE(1970,1,1)</f>
        <v>42651.006273148145</v>
      </c>
      <c r="R1996" s="13">
        <f>YEAR(Q1996)</f>
        <v>2016</v>
      </c>
    </row>
    <row r="1997" spans="1:18" ht="60" customHeight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6" t="s">
        <v>8304</v>
      </c>
      <c r="O1997" s="17" t="s">
        <v>8313</v>
      </c>
      <c r="P1997" s="18">
        <f>(((I1997/60)/60)/24)+DATE(1970,1,1)</f>
        <v>42201.902037037042</v>
      </c>
      <c r="Q1997" s="18">
        <f>(((J1997/60)/60)/24)+DATE(1970,1,1)</f>
        <v>42181.902037037042</v>
      </c>
      <c r="R1997" s="13">
        <f>YEAR(Q1997)</f>
        <v>2015</v>
      </c>
    </row>
    <row r="1998" spans="1:18" ht="60" customHeight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6" t="s">
        <v>8304</v>
      </c>
      <c r="O1998" s="17" t="s">
        <v>8313</v>
      </c>
      <c r="P1998" s="18">
        <f>(((I1998/60)/60)/24)+DATE(1970,1,1)</f>
        <v>41830.819571759261</v>
      </c>
      <c r="Q1998" s="18">
        <f>(((J1998/60)/60)/24)+DATE(1970,1,1)</f>
        <v>41800.819571759261</v>
      </c>
      <c r="R1998" s="13">
        <f>YEAR(Q1998)</f>
        <v>2014</v>
      </c>
    </row>
    <row r="1999" spans="1:18" ht="60" customHeight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6" t="s">
        <v>8304</v>
      </c>
      <c r="O1999" s="17" t="s">
        <v>8313</v>
      </c>
      <c r="P1999" s="18">
        <f>(((I1999/60)/60)/24)+DATE(1970,1,1)</f>
        <v>41877.930694444447</v>
      </c>
      <c r="Q1999" s="18">
        <f>(((J1999/60)/60)/24)+DATE(1970,1,1)</f>
        <v>41847.930694444447</v>
      </c>
      <c r="R1999" s="13">
        <f>YEAR(Q1999)</f>
        <v>2014</v>
      </c>
    </row>
    <row r="2000" spans="1:18" ht="60" customHeight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6" t="s">
        <v>8304</v>
      </c>
      <c r="O2000" s="17" t="s">
        <v>8313</v>
      </c>
      <c r="P2000" s="18">
        <f>(((I2000/60)/60)/24)+DATE(1970,1,1)</f>
        <v>41852.118495370371</v>
      </c>
      <c r="Q2000" s="18">
        <f>(((J2000/60)/60)/24)+DATE(1970,1,1)</f>
        <v>41807.118495370371</v>
      </c>
      <c r="R2000" s="13">
        <f>YEAR(Q2000)</f>
        <v>2014</v>
      </c>
    </row>
    <row r="2001" spans="1:18" ht="45" customHeight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6" t="s">
        <v>8304</v>
      </c>
      <c r="O2001" s="17" t="s">
        <v>8313</v>
      </c>
      <c r="P2001" s="18">
        <f>(((I2001/60)/60)/24)+DATE(1970,1,1)</f>
        <v>41956.524398148147</v>
      </c>
      <c r="Q2001" s="18">
        <f>(((J2001/60)/60)/24)+DATE(1970,1,1)</f>
        <v>41926.482731481483</v>
      </c>
      <c r="R2001" s="13">
        <f>YEAR(Q2001)</f>
        <v>2014</v>
      </c>
    </row>
    <row r="2002" spans="1:18" ht="60" customHeight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6" t="s">
        <v>8304</v>
      </c>
      <c r="O2002" s="17" t="s">
        <v>8313</v>
      </c>
      <c r="P2002" s="18">
        <f>(((I2002/60)/60)/24)+DATE(1970,1,1)</f>
        <v>42375.951539351852</v>
      </c>
      <c r="Q2002" s="18">
        <f>(((J2002/60)/60)/24)+DATE(1970,1,1)</f>
        <v>42345.951539351852</v>
      </c>
      <c r="R2002" s="13">
        <f>YEAR(Q2002)</f>
        <v>2015</v>
      </c>
    </row>
    <row r="2003" spans="1:18" ht="45" customHeight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6" t="s">
        <v>8293</v>
      </c>
      <c r="O2003" s="17" t="s">
        <v>8312</v>
      </c>
      <c r="P2003" s="18">
        <f>(((I2003/60)/60)/24)+DATE(1970,1,1)</f>
        <v>42167.833333333328</v>
      </c>
      <c r="Q2003" s="18">
        <f>(((J2003/60)/60)/24)+DATE(1970,1,1)</f>
        <v>42136.209675925929</v>
      </c>
      <c r="R2003" s="13">
        <f>YEAR(Q2003)</f>
        <v>2015</v>
      </c>
    </row>
    <row r="2004" spans="1:18" ht="45" customHeight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6" t="s">
        <v>8293</v>
      </c>
      <c r="O2004" s="17" t="s">
        <v>8312</v>
      </c>
      <c r="P2004" s="18">
        <f>(((I2004/60)/60)/24)+DATE(1970,1,1)</f>
        <v>42758.71230324074</v>
      </c>
      <c r="Q2004" s="18">
        <f>(((J2004/60)/60)/24)+DATE(1970,1,1)</f>
        <v>42728.71230324074</v>
      </c>
      <c r="R2004" s="13">
        <f>YEAR(Q2004)</f>
        <v>2016</v>
      </c>
    </row>
    <row r="2005" spans="1:18" ht="60" customHeight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6" t="s">
        <v>8293</v>
      </c>
      <c r="O2005" s="17" t="s">
        <v>8312</v>
      </c>
      <c r="P2005" s="18">
        <f>(((I2005/60)/60)/24)+DATE(1970,1,1)</f>
        <v>40361.958333333336</v>
      </c>
      <c r="Q2005" s="18">
        <f>(((J2005/60)/60)/24)+DATE(1970,1,1)</f>
        <v>40347.125601851854</v>
      </c>
      <c r="R2005" s="13">
        <f>YEAR(Q2005)</f>
        <v>2010</v>
      </c>
    </row>
    <row r="2006" spans="1:18" ht="60" customHeight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6" t="s">
        <v>8293</v>
      </c>
      <c r="O2006" s="17" t="s">
        <v>8312</v>
      </c>
      <c r="P2006" s="18">
        <f>(((I2006/60)/60)/24)+DATE(1970,1,1)</f>
        <v>41830.604895833334</v>
      </c>
      <c r="Q2006" s="18">
        <f>(((J2006/60)/60)/24)+DATE(1970,1,1)</f>
        <v>41800.604895833334</v>
      </c>
      <c r="R2006" s="13">
        <f>YEAR(Q2006)</f>
        <v>2014</v>
      </c>
    </row>
    <row r="2007" spans="1:18" ht="60" customHeight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6" t="s">
        <v>8293</v>
      </c>
      <c r="O2007" s="17" t="s">
        <v>8312</v>
      </c>
      <c r="P2007" s="18">
        <f>(((I2007/60)/60)/24)+DATE(1970,1,1)</f>
        <v>41563.165972222225</v>
      </c>
      <c r="Q2007" s="18">
        <f>(((J2007/60)/60)/24)+DATE(1970,1,1)</f>
        <v>41535.812708333331</v>
      </c>
      <c r="R2007" s="13">
        <f>YEAR(Q2007)</f>
        <v>2013</v>
      </c>
    </row>
    <row r="2008" spans="1:18" ht="60" customHeight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6" t="s">
        <v>8293</v>
      </c>
      <c r="O2008" s="17" t="s">
        <v>8312</v>
      </c>
      <c r="P2008" s="18">
        <f>(((I2008/60)/60)/24)+DATE(1970,1,1)</f>
        <v>41976.542187500003</v>
      </c>
      <c r="Q2008" s="18">
        <f>(((J2008/60)/60)/24)+DATE(1970,1,1)</f>
        <v>41941.500520833331</v>
      </c>
      <c r="R2008" s="13">
        <f>YEAR(Q2008)</f>
        <v>2014</v>
      </c>
    </row>
    <row r="2009" spans="1:18" ht="60" customHeight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6" t="s">
        <v>8293</v>
      </c>
      <c r="O2009" s="17" t="s">
        <v>8312</v>
      </c>
      <c r="P2009" s="18">
        <f>(((I2009/60)/60)/24)+DATE(1970,1,1)</f>
        <v>40414.166666666664</v>
      </c>
      <c r="Q2009" s="18">
        <f>(((J2009/60)/60)/24)+DATE(1970,1,1)</f>
        <v>40347.837800925925</v>
      </c>
      <c r="R2009" s="13">
        <f>YEAR(Q2009)</f>
        <v>2010</v>
      </c>
    </row>
    <row r="2010" spans="1:18" ht="60" customHeight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6" t="s">
        <v>8293</v>
      </c>
      <c r="O2010" s="17" t="s">
        <v>8312</v>
      </c>
      <c r="P2010" s="18">
        <f>(((I2010/60)/60)/24)+DATE(1970,1,1)</f>
        <v>40805.604421296295</v>
      </c>
      <c r="Q2010" s="18">
        <f>(((J2010/60)/60)/24)+DATE(1970,1,1)</f>
        <v>40761.604421296295</v>
      </c>
      <c r="R2010" s="13">
        <f>YEAR(Q2010)</f>
        <v>2011</v>
      </c>
    </row>
    <row r="2011" spans="1:18" ht="60" customHeight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6" t="s">
        <v>8293</v>
      </c>
      <c r="O2011" s="17" t="s">
        <v>8312</v>
      </c>
      <c r="P2011" s="18">
        <f>(((I2011/60)/60)/24)+DATE(1970,1,1)</f>
        <v>42697.365081018521</v>
      </c>
      <c r="Q2011" s="18">
        <f>(((J2011/60)/60)/24)+DATE(1970,1,1)</f>
        <v>42661.323414351849</v>
      </c>
      <c r="R2011" s="13">
        <f>YEAR(Q2011)</f>
        <v>2016</v>
      </c>
    </row>
    <row r="2012" spans="1:18" ht="30" customHeight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6" t="s">
        <v>8293</v>
      </c>
      <c r="O2012" s="17" t="s">
        <v>8312</v>
      </c>
      <c r="P2012" s="18">
        <f>(((I2012/60)/60)/24)+DATE(1970,1,1)</f>
        <v>42600.996423611112</v>
      </c>
      <c r="Q2012" s="18">
        <f>(((J2012/60)/60)/24)+DATE(1970,1,1)</f>
        <v>42570.996423611112</v>
      </c>
      <c r="R2012" s="13">
        <f>YEAR(Q2012)</f>
        <v>2016</v>
      </c>
    </row>
    <row r="2013" spans="1:18" ht="45" customHeight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6" t="s">
        <v>8293</v>
      </c>
      <c r="O2013" s="17" t="s">
        <v>8312</v>
      </c>
      <c r="P2013" s="18">
        <f>(((I2013/60)/60)/24)+DATE(1970,1,1)</f>
        <v>42380.958333333328</v>
      </c>
      <c r="Q2013" s="18">
        <f>(((J2013/60)/60)/24)+DATE(1970,1,1)</f>
        <v>42347.358483796299</v>
      </c>
      <c r="R2013" s="13">
        <f>YEAR(Q2013)</f>
        <v>2015</v>
      </c>
    </row>
    <row r="2014" spans="1:18" ht="45" customHeight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6" t="s">
        <v>8293</v>
      </c>
      <c r="O2014" s="17" t="s">
        <v>8312</v>
      </c>
      <c r="P2014" s="18">
        <f>(((I2014/60)/60)/24)+DATE(1970,1,1)</f>
        <v>42040.822233796294</v>
      </c>
      <c r="Q2014" s="18">
        <f>(((J2014/60)/60)/24)+DATE(1970,1,1)</f>
        <v>42010.822233796294</v>
      </c>
      <c r="R2014" s="13">
        <f>YEAR(Q2014)</f>
        <v>2015</v>
      </c>
    </row>
    <row r="2015" spans="1:18" ht="60" customHeight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6" t="s">
        <v>8293</v>
      </c>
      <c r="O2015" s="17" t="s">
        <v>8312</v>
      </c>
      <c r="P2015" s="18">
        <f>(((I2015/60)/60)/24)+DATE(1970,1,1)</f>
        <v>42559.960810185185</v>
      </c>
      <c r="Q2015" s="18">
        <f>(((J2015/60)/60)/24)+DATE(1970,1,1)</f>
        <v>42499.960810185185</v>
      </c>
      <c r="R2015" s="13">
        <f>YEAR(Q2015)</f>
        <v>2016</v>
      </c>
    </row>
    <row r="2016" spans="1:18" ht="45" customHeight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6" t="s">
        <v>8293</v>
      </c>
      <c r="O2016" s="17" t="s">
        <v>8312</v>
      </c>
      <c r="P2016" s="18">
        <f>(((I2016/60)/60)/24)+DATE(1970,1,1)</f>
        <v>41358.172905092593</v>
      </c>
      <c r="Q2016" s="18">
        <f>(((J2016/60)/60)/24)+DATE(1970,1,1)</f>
        <v>41324.214571759258</v>
      </c>
      <c r="R2016" s="13">
        <f>YEAR(Q2016)</f>
        <v>2013</v>
      </c>
    </row>
    <row r="2017" spans="1:18" ht="45" customHeight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6" t="s">
        <v>8293</v>
      </c>
      <c r="O2017" s="17" t="s">
        <v>8312</v>
      </c>
      <c r="P2017" s="18">
        <f>(((I2017/60)/60)/24)+DATE(1970,1,1)</f>
        <v>40795.876886574071</v>
      </c>
      <c r="Q2017" s="18">
        <f>(((J2017/60)/60)/24)+DATE(1970,1,1)</f>
        <v>40765.876886574071</v>
      </c>
      <c r="R2017" s="13">
        <f>YEAR(Q2017)</f>
        <v>2011</v>
      </c>
    </row>
    <row r="2018" spans="1:18" ht="30" customHeight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6" t="s">
        <v>8293</v>
      </c>
      <c r="O2018" s="17" t="s">
        <v>8312</v>
      </c>
      <c r="P2018" s="18">
        <f>(((I2018/60)/60)/24)+DATE(1970,1,1)</f>
        <v>41342.88077546296</v>
      </c>
      <c r="Q2018" s="18">
        <f>(((J2018/60)/60)/24)+DATE(1970,1,1)</f>
        <v>41312.88077546296</v>
      </c>
      <c r="R2018" s="13">
        <f>YEAR(Q2018)</f>
        <v>2013</v>
      </c>
    </row>
    <row r="2019" spans="1:18" ht="60" customHeight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6" t="s">
        <v>8293</v>
      </c>
      <c r="O2019" s="17" t="s">
        <v>8312</v>
      </c>
      <c r="P2019" s="18">
        <f>(((I2019/60)/60)/24)+DATE(1970,1,1)</f>
        <v>40992.166666666664</v>
      </c>
      <c r="Q2019" s="18">
        <f>(((J2019/60)/60)/24)+DATE(1970,1,1)</f>
        <v>40961.057349537034</v>
      </c>
      <c r="R2019" s="13">
        <f>YEAR(Q2019)</f>
        <v>2012</v>
      </c>
    </row>
    <row r="2020" spans="1:18" ht="60" customHeight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6" t="s">
        <v>8293</v>
      </c>
      <c r="O2020" s="17" t="s">
        <v>8312</v>
      </c>
      <c r="P2020" s="18">
        <f>(((I2020/60)/60)/24)+DATE(1970,1,1)</f>
        <v>42229.365844907406</v>
      </c>
      <c r="Q2020" s="18">
        <f>(((J2020/60)/60)/24)+DATE(1970,1,1)</f>
        <v>42199.365844907406</v>
      </c>
      <c r="R2020" s="13">
        <f>YEAR(Q2020)</f>
        <v>2015</v>
      </c>
    </row>
    <row r="2021" spans="1:18" ht="60" customHeight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6" t="s">
        <v>8293</v>
      </c>
      <c r="O2021" s="17" t="s">
        <v>8312</v>
      </c>
      <c r="P2021" s="18">
        <f>(((I2021/60)/60)/24)+DATE(1970,1,1)</f>
        <v>42635.70857638889</v>
      </c>
      <c r="Q2021" s="18">
        <f>(((J2021/60)/60)/24)+DATE(1970,1,1)</f>
        <v>42605.70857638889</v>
      </c>
      <c r="R2021" s="13">
        <f>YEAR(Q2021)</f>
        <v>2016</v>
      </c>
    </row>
    <row r="2022" spans="1:18" ht="60" customHeight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6" t="s">
        <v>8293</v>
      </c>
      <c r="O2022" s="17" t="s">
        <v>8312</v>
      </c>
      <c r="P2022" s="18">
        <f>(((I2022/60)/60)/24)+DATE(1970,1,1)</f>
        <v>41773.961111111108</v>
      </c>
      <c r="Q2022" s="18">
        <f>(((J2022/60)/60)/24)+DATE(1970,1,1)</f>
        <v>41737.097499999996</v>
      </c>
      <c r="R2022" s="13">
        <f>YEAR(Q2022)</f>
        <v>2014</v>
      </c>
    </row>
    <row r="2023" spans="1:18" ht="60" customHeight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6" t="s">
        <v>8293</v>
      </c>
      <c r="O2023" s="17" t="s">
        <v>8312</v>
      </c>
      <c r="P2023" s="18">
        <f>(((I2023/60)/60)/24)+DATE(1970,1,1)</f>
        <v>41906.070567129631</v>
      </c>
      <c r="Q2023" s="18">
        <f>(((J2023/60)/60)/24)+DATE(1970,1,1)</f>
        <v>41861.070567129631</v>
      </c>
      <c r="R2023" s="13">
        <f>YEAR(Q2023)</f>
        <v>2014</v>
      </c>
    </row>
    <row r="2024" spans="1:18" ht="60" customHeight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6" t="s">
        <v>8293</v>
      </c>
      <c r="O2024" s="17" t="s">
        <v>8312</v>
      </c>
      <c r="P2024" s="18">
        <f>(((I2024/60)/60)/24)+DATE(1970,1,1)</f>
        <v>42532.569120370375</v>
      </c>
      <c r="Q2024" s="18">
        <f>(((J2024/60)/60)/24)+DATE(1970,1,1)</f>
        <v>42502.569120370375</v>
      </c>
      <c r="R2024" s="13">
        <f>YEAR(Q2024)</f>
        <v>2016</v>
      </c>
    </row>
    <row r="2025" spans="1:18" ht="60" customHeight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6" t="s">
        <v>8293</v>
      </c>
      <c r="O2025" s="17" t="s">
        <v>8312</v>
      </c>
      <c r="P2025" s="18">
        <f>(((I2025/60)/60)/24)+DATE(1970,1,1)</f>
        <v>42166.420752314814</v>
      </c>
      <c r="Q2025" s="18">
        <f>(((J2025/60)/60)/24)+DATE(1970,1,1)</f>
        <v>42136.420752314814</v>
      </c>
      <c r="R2025" s="13">
        <f>YEAR(Q2025)</f>
        <v>2015</v>
      </c>
    </row>
    <row r="2026" spans="1:18" ht="60" customHeight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6" t="s">
        <v>8293</v>
      </c>
      <c r="O2026" s="17" t="s">
        <v>8312</v>
      </c>
      <c r="P2026" s="18">
        <f>(((I2026/60)/60)/24)+DATE(1970,1,1)</f>
        <v>41134.125</v>
      </c>
      <c r="Q2026" s="18">
        <f>(((J2026/60)/60)/24)+DATE(1970,1,1)</f>
        <v>41099.966944444444</v>
      </c>
      <c r="R2026" s="13">
        <f>YEAR(Q2026)</f>
        <v>2012</v>
      </c>
    </row>
    <row r="2027" spans="1:18" ht="60" customHeight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6" t="s">
        <v>8293</v>
      </c>
      <c r="O2027" s="17" t="s">
        <v>8312</v>
      </c>
      <c r="P2027" s="18">
        <f>(((I2027/60)/60)/24)+DATE(1970,1,1)</f>
        <v>42166.184560185182</v>
      </c>
      <c r="Q2027" s="18">
        <f>(((J2027/60)/60)/24)+DATE(1970,1,1)</f>
        <v>42136.184560185182</v>
      </c>
      <c r="R2027" s="13">
        <f>YEAR(Q2027)</f>
        <v>2015</v>
      </c>
    </row>
    <row r="2028" spans="1:18" ht="30" customHeight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6" t="s">
        <v>8293</v>
      </c>
      <c r="O2028" s="17" t="s">
        <v>8312</v>
      </c>
      <c r="P2028" s="18">
        <f>(((I2028/60)/60)/24)+DATE(1970,1,1)</f>
        <v>41750.165972222225</v>
      </c>
      <c r="Q2028" s="18">
        <f>(((J2028/60)/60)/24)+DATE(1970,1,1)</f>
        <v>41704.735937500001</v>
      </c>
      <c r="R2028" s="13">
        <f>YEAR(Q2028)</f>
        <v>2014</v>
      </c>
    </row>
    <row r="2029" spans="1:18" ht="45" customHeight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6" t="s">
        <v>8293</v>
      </c>
      <c r="O2029" s="17" t="s">
        <v>8312</v>
      </c>
      <c r="P2029" s="18">
        <f>(((I2029/60)/60)/24)+DATE(1970,1,1)</f>
        <v>42093.772210648152</v>
      </c>
      <c r="Q2029" s="18">
        <f>(((J2029/60)/60)/24)+DATE(1970,1,1)</f>
        <v>42048.813877314817</v>
      </c>
      <c r="R2029" s="13">
        <f>YEAR(Q2029)</f>
        <v>2015</v>
      </c>
    </row>
    <row r="2030" spans="1:18" ht="30" customHeight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6" t="s">
        <v>8293</v>
      </c>
      <c r="O2030" s="17" t="s">
        <v>8312</v>
      </c>
      <c r="P2030" s="18">
        <f>(((I2030/60)/60)/24)+DATE(1970,1,1)</f>
        <v>40252.913194444445</v>
      </c>
      <c r="Q2030" s="18">
        <f>(((J2030/60)/60)/24)+DATE(1970,1,1)</f>
        <v>40215.919050925928</v>
      </c>
      <c r="R2030" s="13">
        <f>YEAR(Q2030)</f>
        <v>2010</v>
      </c>
    </row>
    <row r="2031" spans="1:18" ht="45" customHeight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6" t="s">
        <v>8293</v>
      </c>
      <c r="O2031" s="17" t="s">
        <v>8312</v>
      </c>
      <c r="P2031" s="18">
        <f>(((I2031/60)/60)/24)+DATE(1970,1,1)</f>
        <v>41878.021770833337</v>
      </c>
      <c r="Q2031" s="18">
        <f>(((J2031/60)/60)/24)+DATE(1970,1,1)</f>
        <v>41848.021770833337</v>
      </c>
      <c r="R2031" s="13">
        <f>YEAR(Q2031)</f>
        <v>2014</v>
      </c>
    </row>
    <row r="2032" spans="1:18" ht="45" customHeight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6" t="s">
        <v>8293</v>
      </c>
      <c r="O2032" s="17" t="s">
        <v>8312</v>
      </c>
      <c r="P2032" s="18">
        <f>(((I2032/60)/60)/24)+DATE(1970,1,1)</f>
        <v>41242.996481481481</v>
      </c>
      <c r="Q2032" s="18">
        <f>(((J2032/60)/60)/24)+DATE(1970,1,1)</f>
        <v>41212.996481481481</v>
      </c>
      <c r="R2032" s="13">
        <f>YEAR(Q2032)</f>
        <v>2012</v>
      </c>
    </row>
    <row r="2033" spans="1:18" ht="45" customHeight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6" t="s">
        <v>8293</v>
      </c>
      <c r="O2033" s="17" t="s">
        <v>8312</v>
      </c>
      <c r="P2033" s="18">
        <f>(((I2033/60)/60)/24)+DATE(1970,1,1)</f>
        <v>42013.041666666672</v>
      </c>
      <c r="Q2033" s="18">
        <f>(((J2033/60)/60)/24)+DATE(1970,1,1)</f>
        <v>41975.329317129625</v>
      </c>
      <c r="R2033" s="13">
        <f>YEAR(Q2033)</f>
        <v>2014</v>
      </c>
    </row>
    <row r="2034" spans="1:18" ht="60" customHeight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6" t="s">
        <v>8293</v>
      </c>
      <c r="O2034" s="17" t="s">
        <v>8312</v>
      </c>
      <c r="P2034" s="18">
        <f>(((I2034/60)/60)/24)+DATE(1970,1,1)</f>
        <v>42719.208333333328</v>
      </c>
      <c r="Q2034" s="18">
        <f>(((J2034/60)/60)/24)+DATE(1970,1,1)</f>
        <v>42689.565671296295</v>
      </c>
      <c r="R2034" s="13">
        <f>YEAR(Q2034)</f>
        <v>2016</v>
      </c>
    </row>
    <row r="2035" spans="1:18" ht="60" customHeight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6" t="s">
        <v>8293</v>
      </c>
      <c r="O2035" s="17" t="s">
        <v>8312</v>
      </c>
      <c r="P2035" s="18">
        <f>(((I2035/60)/60)/24)+DATE(1970,1,1)</f>
        <v>41755.082384259258</v>
      </c>
      <c r="Q2035" s="18">
        <f>(((J2035/60)/60)/24)+DATE(1970,1,1)</f>
        <v>41725.082384259258</v>
      </c>
      <c r="R2035" s="13">
        <f>YEAR(Q2035)</f>
        <v>2014</v>
      </c>
    </row>
    <row r="2036" spans="1:18" ht="60" customHeight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6" t="s">
        <v>8293</v>
      </c>
      <c r="O2036" s="17" t="s">
        <v>8312</v>
      </c>
      <c r="P2036" s="18">
        <f>(((I2036/60)/60)/24)+DATE(1970,1,1)</f>
        <v>42131.290277777778</v>
      </c>
      <c r="Q2036" s="18">
        <f>(((J2036/60)/60)/24)+DATE(1970,1,1)</f>
        <v>42076.130011574074</v>
      </c>
      <c r="R2036" s="13">
        <f>YEAR(Q2036)</f>
        <v>2015</v>
      </c>
    </row>
    <row r="2037" spans="1:18" ht="60" customHeight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6" t="s">
        <v>8293</v>
      </c>
      <c r="O2037" s="17" t="s">
        <v>8312</v>
      </c>
      <c r="P2037" s="18">
        <f>(((I2037/60)/60)/24)+DATE(1970,1,1)</f>
        <v>42357.041666666672</v>
      </c>
      <c r="Q2037" s="18">
        <f>(((J2037/60)/60)/24)+DATE(1970,1,1)</f>
        <v>42311.625081018516</v>
      </c>
      <c r="R2037" s="13">
        <f>YEAR(Q2037)</f>
        <v>2015</v>
      </c>
    </row>
    <row r="2038" spans="1:18" ht="60" customHeight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6" t="s">
        <v>8293</v>
      </c>
      <c r="O2038" s="17" t="s">
        <v>8312</v>
      </c>
      <c r="P2038" s="18">
        <f>(((I2038/60)/60)/24)+DATE(1970,1,1)</f>
        <v>41768.864803240744</v>
      </c>
      <c r="Q2038" s="18">
        <f>(((J2038/60)/60)/24)+DATE(1970,1,1)</f>
        <v>41738.864803240744</v>
      </c>
      <c r="R2038" s="13">
        <f>YEAR(Q2038)</f>
        <v>2014</v>
      </c>
    </row>
    <row r="2039" spans="1:18" ht="45" customHeight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6" t="s">
        <v>8293</v>
      </c>
      <c r="O2039" s="17" t="s">
        <v>8312</v>
      </c>
      <c r="P2039" s="18">
        <f>(((I2039/60)/60)/24)+DATE(1970,1,1)</f>
        <v>41638.251770833333</v>
      </c>
      <c r="Q2039" s="18">
        <f>(((J2039/60)/60)/24)+DATE(1970,1,1)</f>
        <v>41578.210104166668</v>
      </c>
      <c r="R2039" s="13">
        <f>YEAR(Q2039)</f>
        <v>2013</v>
      </c>
    </row>
    <row r="2040" spans="1:18" ht="60" customHeight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6" t="s">
        <v>8293</v>
      </c>
      <c r="O2040" s="17" t="s">
        <v>8312</v>
      </c>
      <c r="P2040" s="18">
        <f>(((I2040/60)/60)/24)+DATE(1970,1,1)</f>
        <v>41456.75</v>
      </c>
      <c r="Q2040" s="18">
        <f>(((J2040/60)/60)/24)+DATE(1970,1,1)</f>
        <v>41424.27107638889</v>
      </c>
      <c r="R2040" s="13">
        <f>YEAR(Q2040)</f>
        <v>2013</v>
      </c>
    </row>
    <row r="2041" spans="1:18" ht="45" customHeight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6" t="s">
        <v>8293</v>
      </c>
      <c r="O2041" s="17" t="s">
        <v>8312</v>
      </c>
      <c r="P2041" s="18">
        <f>(((I2041/60)/60)/24)+DATE(1970,1,1)</f>
        <v>42705.207638888889</v>
      </c>
      <c r="Q2041" s="18">
        <f>(((J2041/60)/60)/24)+DATE(1970,1,1)</f>
        <v>42675.438946759255</v>
      </c>
      <c r="R2041" s="13">
        <f>YEAR(Q2041)</f>
        <v>2016</v>
      </c>
    </row>
    <row r="2042" spans="1:18" ht="30" customHeight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6" t="s">
        <v>8293</v>
      </c>
      <c r="O2042" s="17" t="s">
        <v>8312</v>
      </c>
      <c r="P2042" s="18">
        <f>(((I2042/60)/60)/24)+DATE(1970,1,1)</f>
        <v>41593.968784722223</v>
      </c>
      <c r="Q2042" s="18">
        <f>(((J2042/60)/60)/24)+DATE(1970,1,1)</f>
        <v>41578.927118055559</v>
      </c>
      <c r="R2042" s="13">
        <f>YEAR(Q2042)</f>
        <v>2013</v>
      </c>
    </row>
    <row r="2043" spans="1:18" ht="60" customHeight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6" t="s">
        <v>8293</v>
      </c>
      <c r="O2043" s="17" t="s">
        <v>8312</v>
      </c>
      <c r="P2043" s="18">
        <f>(((I2043/60)/60)/24)+DATE(1970,1,1)</f>
        <v>42684.567442129628</v>
      </c>
      <c r="Q2043" s="18">
        <f>(((J2043/60)/60)/24)+DATE(1970,1,1)</f>
        <v>42654.525775462964</v>
      </c>
      <c r="R2043" s="13">
        <f>YEAR(Q2043)</f>
        <v>2016</v>
      </c>
    </row>
    <row r="2044" spans="1:18" ht="45" customHeight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6" t="s">
        <v>8293</v>
      </c>
      <c r="O2044" s="17" t="s">
        <v>8312</v>
      </c>
      <c r="P2044" s="18">
        <f>(((I2044/60)/60)/24)+DATE(1970,1,1)</f>
        <v>42391.708032407405</v>
      </c>
      <c r="Q2044" s="18">
        <f>(((J2044/60)/60)/24)+DATE(1970,1,1)</f>
        <v>42331.708032407405</v>
      </c>
      <c r="R2044" s="13">
        <f>YEAR(Q2044)</f>
        <v>2015</v>
      </c>
    </row>
    <row r="2045" spans="1:18" ht="60" customHeight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6" t="s">
        <v>8293</v>
      </c>
      <c r="O2045" s="17" t="s">
        <v>8312</v>
      </c>
      <c r="P2045" s="18">
        <f>(((I2045/60)/60)/24)+DATE(1970,1,1)</f>
        <v>42715.207638888889</v>
      </c>
      <c r="Q2045" s="18">
        <f>(((J2045/60)/60)/24)+DATE(1970,1,1)</f>
        <v>42661.176817129628</v>
      </c>
      <c r="R2045" s="13">
        <f>YEAR(Q2045)</f>
        <v>2016</v>
      </c>
    </row>
    <row r="2046" spans="1:18" ht="60" customHeight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6" t="s">
        <v>8293</v>
      </c>
      <c r="O2046" s="17" t="s">
        <v>8312</v>
      </c>
      <c r="P2046" s="18">
        <f>(((I2046/60)/60)/24)+DATE(1970,1,1)</f>
        <v>42168.684189814812</v>
      </c>
      <c r="Q2046" s="18">
        <f>(((J2046/60)/60)/24)+DATE(1970,1,1)</f>
        <v>42138.684189814812</v>
      </c>
      <c r="R2046" s="13">
        <f>YEAR(Q2046)</f>
        <v>2015</v>
      </c>
    </row>
    <row r="2047" spans="1:18" ht="60" customHeight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6" t="s">
        <v>8293</v>
      </c>
      <c r="O2047" s="17" t="s">
        <v>8312</v>
      </c>
      <c r="P2047" s="18">
        <f>(((I2047/60)/60)/24)+DATE(1970,1,1)</f>
        <v>41099.088506944441</v>
      </c>
      <c r="Q2047" s="18">
        <f>(((J2047/60)/60)/24)+DATE(1970,1,1)</f>
        <v>41069.088506944441</v>
      </c>
      <c r="R2047" s="13">
        <f>YEAR(Q2047)</f>
        <v>2012</v>
      </c>
    </row>
    <row r="2048" spans="1:18" ht="60" customHeight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6" t="s">
        <v>8293</v>
      </c>
      <c r="O2048" s="17" t="s">
        <v>8312</v>
      </c>
      <c r="P2048" s="18">
        <f>(((I2048/60)/60)/24)+DATE(1970,1,1)</f>
        <v>41417.171805555554</v>
      </c>
      <c r="Q2048" s="18">
        <f>(((J2048/60)/60)/24)+DATE(1970,1,1)</f>
        <v>41387.171805555554</v>
      </c>
      <c r="R2048" s="13">
        <f>YEAR(Q2048)</f>
        <v>2013</v>
      </c>
    </row>
    <row r="2049" spans="1:18" ht="60" customHeight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6" t="s">
        <v>8293</v>
      </c>
      <c r="O2049" s="17" t="s">
        <v>8312</v>
      </c>
      <c r="P2049" s="18">
        <f>(((I2049/60)/60)/24)+DATE(1970,1,1)</f>
        <v>42111</v>
      </c>
      <c r="Q2049" s="18">
        <f>(((J2049/60)/60)/24)+DATE(1970,1,1)</f>
        <v>42081.903587962966</v>
      </c>
      <c r="R2049" s="13">
        <f>YEAR(Q2049)</f>
        <v>2015</v>
      </c>
    </row>
    <row r="2050" spans="1:18" ht="60" customHeight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6" t="s">
        <v>8293</v>
      </c>
      <c r="O2050" s="17" t="s">
        <v>8312</v>
      </c>
      <c r="P2050" s="18">
        <f>(((I2050/60)/60)/24)+DATE(1970,1,1)</f>
        <v>41417.651516203703</v>
      </c>
      <c r="Q2050" s="18">
        <f>(((J2050/60)/60)/24)+DATE(1970,1,1)</f>
        <v>41387.651516203703</v>
      </c>
      <c r="R2050" s="13">
        <f>YEAR(Q2050)</f>
        <v>2013</v>
      </c>
    </row>
    <row r="2051" spans="1:18" ht="15" customHeight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6" t="s">
        <v>8293</v>
      </c>
      <c r="O2051" s="17" t="s">
        <v>8312</v>
      </c>
      <c r="P2051" s="18">
        <f>(((I2051/60)/60)/24)+DATE(1970,1,1)</f>
        <v>41610.957638888889</v>
      </c>
      <c r="Q2051" s="18">
        <f>(((J2051/60)/60)/24)+DATE(1970,1,1)</f>
        <v>41575.527349537035</v>
      </c>
      <c r="R2051" s="13">
        <f>YEAR(Q2051)</f>
        <v>2013</v>
      </c>
    </row>
    <row r="2052" spans="1:18" ht="60" customHeight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6" t="s">
        <v>8293</v>
      </c>
      <c r="O2052" s="17" t="s">
        <v>8312</v>
      </c>
      <c r="P2052" s="18">
        <f>(((I2052/60)/60)/24)+DATE(1970,1,1)</f>
        <v>42155.071504629625</v>
      </c>
      <c r="Q2052" s="18">
        <f>(((J2052/60)/60)/24)+DATE(1970,1,1)</f>
        <v>42115.071504629625</v>
      </c>
      <c r="R2052" s="13">
        <f>YEAR(Q2052)</f>
        <v>2015</v>
      </c>
    </row>
    <row r="2053" spans="1:18" ht="60" customHeight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6" t="s">
        <v>8293</v>
      </c>
      <c r="O2053" s="17" t="s">
        <v>8312</v>
      </c>
      <c r="P2053" s="18">
        <f>(((I2053/60)/60)/24)+DATE(1970,1,1)</f>
        <v>41634.022418981483</v>
      </c>
      <c r="Q2053" s="18">
        <f>(((J2053/60)/60)/24)+DATE(1970,1,1)</f>
        <v>41604.022418981483</v>
      </c>
      <c r="R2053" s="13">
        <f>YEAR(Q2053)</f>
        <v>2013</v>
      </c>
    </row>
    <row r="2054" spans="1:18" ht="60" customHeight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6" t="s">
        <v>8293</v>
      </c>
      <c r="O2054" s="17" t="s">
        <v>8312</v>
      </c>
      <c r="P2054" s="18">
        <f>(((I2054/60)/60)/24)+DATE(1970,1,1)</f>
        <v>42420.08394675926</v>
      </c>
      <c r="Q2054" s="18">
        <f>(((J2054/60)/60)/24)+DATE(1970,1,1)</f>
        <v>42375.08394675926</v>
      </c>
      <c r="R2054" s="13">
        <f>YEAR(Q2054)</f>
        <v>2016</v>
      </c>
    </row>
    <row r="2055" spans="1:18" ht="60" customHeight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6" t="s">
        <v>8293</v>
      </c>
      <c r="O2055" s="17" t="s">
        <v>8312</v>
      </c>
      <c r="P2055" s="18">
        <f>(((I2055/60)/60)/24)+DATE(1970,1,1)</f>
        <v>42333.659155092595</v>
      </c>
      <c r="Q2055" s="18">
        <f>(((J2055/60)/60)/24)+DATE(1970,1,1)</f>
        <v>42303.617488425924</v>
      </c>
      <c r="R2055" s="13">
        <f>YEAR(Q2055)</f>
        <v>2015</v>
      </c>
    </row>
    <row r="2056" spans="1:18" ht="60" customHeight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6" t="s">
        <v>8293</v>
      </c>
      <c r="O2056" s="17" t="s">
        <v>8312</v>
      </c>
      <c r="P2056" s="18">
        <f>(((I2056/60)/60)/24)+DATE(1970,1,1)</f>
        <v>41761.520949074074</v>
      </c>
      <c r="Q2056" s="18">
        <f>(((J2056/60)/60)/24)+DATE(1970,1,1)</f>
        <v>41731.520949074074</v>
      </c>
      <c r="R2056" s="13">
        <f>YEAR(Q2056)</f>
        <v>2014</v>
      </c>
    </row>
    <row r="2057" spans="1:18" ht="60" customHeight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6" t="s">
        <v>8293</v>
      </c>
      <c r="O2057" s="17" t="s">
        <v>8312</v>
      </c>
      <c r="P2057" s="18">
        <f>(((I2057/60)/60)/24)+DATE(1970,1,1)</f>
        <v>41976.166666666672</v>
      </c>
      <c r="Q2057" s="18">
        <f>(((J2057/60)/60)/24)+DATE(1970,1,1)</f>
        <v>41946.674108796295</v>
      </c>
      <c r="R2057" s="13">
        <f>YEAR(Q2057)</f>
        <v>2014</v>
      </c>
    </row>
    <row r="2058" spans="1:18" ht="45" customHeight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6" t="s">
        <v>8293</v>
      </c>
      <c r="O2058" s="17" t="s">
        <v>8312</v>
      </c>
      <c r="P2058" s="18">
        <f>(((I2058/60)/60)/24)+DATE(1970,1,1)</f>
        <v>41381.76090277778</v>
      </c>
      <c r="Q2058" s="18">
        <f>(((J2058/60)/60)/24)+DATE(1970,1,1)</f>
        <v>41351.76090277778</v>
      </c>
      <c r="R2058" s="13">
        <f>YEAR(Q2058)</f>
        <v>2013</v>
      </c>
    </row>
    <row r="2059" spans="1:18" ht="60" customHeight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6" t="s">
        <v>8293</v>
      </c>
      <c r="O2059" s="17" t="s">
        <v>8312</v>
      </c>
      <c r="P2059" s="18">
        <f>(((I2059/60)/60)/24)+DATE(1970,1,1)</f>
        <v>42426.494583333333</v>
      </c>
      <c r="Q2059" s="18">
        <f>(((J2059/60)/60)/24)+DATE(1970,1,1)</f>
        <v>42396.494583333333</v>
      </c>
      <c r="R2059" s="13">
        <f>YEAR(Q2059)</f>
        <v>2016</v>
      </c>
    </row>
    <row r="2060" spans="1:18" ht="30" customHeight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6" t="s">
        <v>8293</v>
      </c>
      <c r="O2060" s="17" t="s">
        <v>8312</v>
      </c>
      <c r="P2060" s="18">
        <f>(((I2060/60)/60)/24)+DATE(1970,1,1)</f>
        <v>42065.833333333328</v>
      </c>
      <c r="Q2060" s="18">
        <f>(((J2060/60)/60)/24)+DATE(1970,1,1)</f>
        <v>42026.370717592596</v>
      </c>
      <c r="R2060" s="13">
        <f>YEAR(Q2060)</f>
        <v>2015</v>
      </c>
    </row>
    <row r="2061" spans="1:18" ht="60" customHeight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6" t="s">
        <v>8293</v>
      </c>
      <c r="O2061" s="17" t="s">
        <v>8312</v>
      </c>
      <c r="P2061" s="18">
        <f>(((I2061/60)/60)/24)+DATE(1970,1,1)</f>
        <v>42400.915972222225</v>
      </c>
      <c r="Q2061" s="18">
        <f>(((J2061/60)/60)/24)+DATE(1970,1,1)</f>
        <v>42361.602476851855</v>
      </c>
      <c r="R2061" s="13">
        <f>YEAR(Q2061)</f>
        <v>2015</v>
      </c>
    </row>
    <row r="2062" spans="1:18" ht="60" customHeight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6" t="s">
        <v>8293</v>
      </c>
      <c r="O2062" s="17" t="s">
        <v>8312</v>
      </c>
      <c r="P2062" s="18">
        <f>(((I2062/60)/60)/24)+DATE(1970,1,1)</f>
        <v>41843.642939814818</v>
      </c>
      <c r="Q2062" s="18">
        <f>(((J2062/60)/60)/24)+DATE(1970,1,1)</f>
        <v>41783.642939814818</v>
      </c>
      <c r="R2062" s="13">
        <f>YEAR(Q2062)</f>
        <v>2014</v>
      </c>
    </row>
    <row r="2063" spans="1:18" ht="60" customHeight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6" t="s">
        <v>8293</v>
      </c>
      <c r="O2063" s="17" t="s">
        <v>8312</v>
      </c>
      <c r="P2063" s="18">
        <f>(((I2063/60)/60)/24)+DATE(1970,1,1)</f>
        <v>42735.764513888891</v>
      </c>
      <c r="Q2063" s="18">
        <f>(((J2063/60)/60)/24)+DATE(1970,1,1)</f>
        <v>42705.764513888891</v>
      </c>
      <c r="R2063" s="13">
        <f>YEAR(Q2063)</f>
        <v>2016</v>
      </c>
    </row>
    <row r="2064" spans="1:18" ht="60" customHeight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6" t="s">
        <v>8293</v>
      </c>
      <c r="O2064" s="17" t="s">
        <v>8312</v>
      </c>
      <c r="P2064" s="18">
        <f>(((I2064/60)/60)/24)+DATE(1970,1,1)</f>
        <v>42453.341412037036</v>
      </c>
      <c r="Q2064" s="18">
        <f>(((J2064/60)/60)/24)+DATE(1970,1,1)</f>
        <v>42423.3830787037</v>
      </c>
      <c r="R2064" s="13">
        <f>YEAR(Q2064)</f>
        <v>2016</v>
      </c>
    </row>
    <row r="2065" spans="1:18" ht="45" customHeight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6" t="s">
        <v>8293</v>
      </c>
      <c r="O2065" s="17" t="s">
        <v>8312</v>
      </c>
      <c r="P2065" s="18">
        <f>(((I2065/60)/60)/24)+DATE(1970,1,1)</f>
        <v>42505.73265046296</v>
      </c>
      <c r="Q2065" s="18">
        <f>(((J2065/60)/60)/24)+DATE(1970,1,1)</f>
        <v>42472.73265046296</v>
      </c>
      <c r="R2065" s="13">
        <f>YEAR(Q2065)</f>
        <v>2016</v>
      </c>
    </row>
    <row r="2066" spans="1:18" ht="60" customHeight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6" t="s">
        <v>8293</v>
      </c>
      <c r="O2066" s="17" t="s">
        <v>8312</v>
      </c>
      <c r="P2066" s="18">
        <f>(((I2066/60)/60)/24)+DATE(1970,1,1)</f>
        <v>41425.5</v>
      </c>
      <c r="Q2066" s="18">
        <f>(((J2066/60)/60)/24)+DATE(1970,1,1)</f>
        <v>41389.364849537036</v>
      </c>
      <c r="R2066" s="13">
        <f>YEAR(Q2066)</f>
        <v>2013</v>
      </c>
    </row>
    <row r="2067" spans="1:18" ht="60" customHeight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6" t="s">
        <v>8293</v>
      </c>
      <c r="O2067" s="17" t="s">
        <v>8312</v>
      </c>
      <c r="P2067" s="18">
        <f>(((I2067/60)/60)/24)+DATE(1970,1,1)</f>
        <v>41633.333668981482</v>
      </c>
      <c r="Q2067" s="18">
        <f>(((J2067/60)/60)/24)+DATE(1970,1,1)</f>
        <v>41603.333668981482</v>
      </c>
      <c r="R2067" s="13">
        <f>YEAR(Q2067)</f>
        <v>2013</v>
      </c>
    </row>
    <row r="2068" spans="1:18" ht="45" customHeight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6" t="s">
        <v>8293</v>
      </c>
      <c r="O2068" s="17" t="s">
        <v>8312</v>
      </c>
      <c r="P2068" s="18">
        <f>(((I2068/60)/60)/24)+DATE(1970,1,1)</f>
        <v>41874.771793981483</v>
      </c>
      <c r="Q2068" s="18">
        <f>(((J2068/60)/60)/24)+DATE(1970,1,1)</f>
        <v>41844.771793981483</v>
      </c>
      <c r="R2068" s="13">
        <f>YEAR(Q2068)</f>
        <v>2014</v>
      </c>
    </row>
    <row r="2069" spans="1:18" ht="45" customHeight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6" t="s">
        <v>8293</v>
      </c>
      <c r="O2069" s="17" t="s">
        <v>8312</v>
      </c>
      <c r="P2069" s="18">
        <f>(((I2069/60)/60)/24)+DATE(1970,1,1)</f>
        <v>42148.853888888887</v>
      </c>
      <c r="Q2069" s="18">
        <f>(((J2069/60)/60)/24)+DATE(1970,1,1)</f>
        <v>42115.853888888887</v>
      </c>
      <c r="R2069" s="13">
        <f>YEAR(Q2069)</f>
        <v>2015</v>
      </c>
    </row>
    <row r="2070" spans="1:18" ht="60" customHeight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6" t="s">
        <v>8293</v>
      </c>
      <c r="O2070" s="17" t="s">
        <v>8312</v>
      </c>
      <c r="P2070" s="18">
        <f>(((I2070/60)/60)/24)+DATE(1970,1,1)</f>
        <v>42663.841608796298</v>
      </c>
      <c r="Q2070" s="18">
        <f>(((J2070/60)/60)/24)+DATE(1970,1,1)</f>
        <v>42633.841608796298</v>
      </c>
      <c r="R2070" s="13">
        <f>YEAR(Q2070)</f>
        <v>2016</v>
      </c>
    </row>
    <row r="2071" spans="1:18" ht="60" customHeight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6" t="s">
        <v>8293</v>
      </c>
      <c r="O2071" s="17" t="s">
        <v>8312</v>
      </c>
      <c r="P2071" s="18">
        <f>(((I2071/60)/60)/24)+DATE(1970,1,1)</f>
        <v>42371.972118055557</v>
      </c>
      <c r="Q2071" s="18">
        <f>(((J2071/60)/60)/24)+DATE(1970,1,1)</f>
        <v>42340.972118055557</v>
      </c>
      <c r="R2071" s="13">
        <f>YEAR(Q2071)</f>
        <v>2015</v>
      </c>
    </row>
    <row r="2072" spans="1:18" ht="60" customHeight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6" t="s">
        <v>8293</v>
      </c>
      <c r="O2072" s="17" t="s">
        <v>8312</v>
      </c>
      <c r="P2072" s="18">
        <f>(((I2072/60)/60)/24)+DATE(1970,1,1)</f>
        <v>42549.6565162037</v>
      </c>
      <c r="Q2072" s="18">
        <f>(((J2072/60)/60)/24)+DATE(1970,1,1)</f>
        <v>42519.6565162037</v>
      </c>
      <c r="R2072" s="13">
        <f>YEAR(Q2072)</f>
        <v>2016</v>
      </c>
    </row>
    <row r="2073" spans="1:18" ht="60" customHeight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6" t="s">
        <v>8293</v>
      </c>
      <c r="O2073" s="17" t="s">
        <v>8312</v>
      </c>
      <c r="P2073" s="18">
        <f>(((I2073/60)/60)/24)+DATE(1970,1,1)</f>
        <v>42645.278749999998</v>
      </c>
      <c r="Q2073" s="18">
        <f>(((J2073/60)/60)/24)+DATE(1970,1,1)</f>
        <v>42600.278749999998</v>
      </c>
      <c r="R2073" s="13">
        <f>YEAR(Q2073)</f>
        <v>2016</v>
      </c>
    </row>
    <row r="2074" spans="1:18" ht="60" customHeight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6" t="s">
        <v>8293</v>
      </c>
      <c r="O2074" s="17" t="s">
        <v>8312</v>
      </c>
      <c r="P2074" s="18">
        <f>(((I2074/60)/60)/24)+DATE(1970,1,1)</f>
        <v>42497.581388888888</v>
      </c>
      <c r="Q2074" s="18">
        <f>(((J2074/60)/60)/24)+DATE(1970,1,1)</f>
        <v>42467.581388888888</v>
      </c>
      <c r="R2074" s="13">
        <f>YEAR(Q2074)</f>
        <v>2016</v>
      </c>
    </row>
    <row r="2075" spans="1:18" ht="60" customHeight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6" t="s">
        <v>8293</v>
      </c>
      <c r="O2075" s="17" t="s">
        <v>8312</v>
      </c>
      <c r="P2075" s="18">
        <f>(((I2075/60)/60)/24)+DATE(1970,1,1)</f>
        <v>42132.668032407411</v>
      </c>
      <c r="Q2075" s="18">
        <f>(((J2075/60)/60)/24)+DATE(1970,1,1)</f>
        <v>42087.668032407411</v>
      </c>
      <c r="R2075" s="13">
        <f>YEAR(Q2075)</f>
        <v>2015</v>
      </c>
    </row>
    <row r="2076" spans="1:18" ht="30" customHeight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6" t="s">
        <v>8293</v>
      </c>
      <c r="O2076" s="17" t="s">
        <v>8312</v>
      </c>
      <c r="P2076" s="18">
        <f>(((I2076/60)/60)/24)+DATE(1970,1,1)</f>
        <v>42496.826180555552</v>
      </c>
      <c r="Q2076" s="18">
        <f>(((J2076/60)/60)/24)+DATE(1970,1,1)</f>
        <v>42466.826180555552</v>
      </c>
      <c r="R2076" s="13">
        <f>YEAR(Q2076)</f>
        <v>2016</v>
      </c>
    </row>
    <row r="2077" spans="1:18" ht="45" customHeight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6" t="s">
        <v>8293</v>
      </c>
      <c r="O2077" s="17" t="s">
        <v>8312</v>
      </c>
      <c r="P2077" s="18">
        <f>(((I2077/60)/60)/24)+DATE(1970,1,1)</f>
        <v>41480.681574074071</v>
      </c>
      <c r="Q2077" s="18">
        <f>(((J2077/60)/60)/24)+DATE(1970,1,1)</f>
        <v>41450.681574074071</v>
      </c>
      <c r="R2077" s="13">
        <f>YEAR(Q2077)</f>
        <v>2013</v>
      </c>
    </row>
    <row r="2078" spans="1:18" ht="30" customHeight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6" t="s">
        <v>8293</v>
      </c>
      <c r="O2078" s="17" t="s">
        <v>8312</v>
      </c>
      <c r="P2078" s="18">
        <f>(((I2078/60)/60)/24)+DATE(1970,1,1)</f>
        <v>41843.880659722221</v>
      </c>
      <c r="Q2078" s="18">
        <f>(((J2078/60)/60)/24)+DATE(1970,1,1)</f>
        <v>41803.880659722221</v>
      </c>
      <c r="R2078" s="13">
        <f>YEAR(Q2078)</f>
        <v>2014</v>
      </c>
    </row>
    <row r="2079" spans="1:18" ht="45" customHeight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6" t="s">
        <v>8293</v>
      </c>
      <c r="O2079" s="17" t="s">
        <v>8312</v>
      </c>
      <c r="P2079" s="18">
        <f>(((I2079/60)/60)/24)+DATE(1970,1,1)</f>
        <v>42160.875</v>
      </c>
      <c r="Q2079" s="18">
        <f>(((J2079/60)/60)/24)+DATE(1970,1,1)</f>
        <v>42103.042546296296</v>
      </c>
      <c r="R2079" s="13">
        <f>YEAR(Q2079)</f>
        <v>2015</v>
      </c>
    </row>
    <row r="2080" spans="1:18" ht="45" customHeight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6" t="s">
        <v>8293</v>
      </c>
      <c r="O2080" s="17" t="s">
        <v>8312</v>
      </c>
      <c r="P2080" s="18">
        <f>(((I2080/60)/60)/24)+DATE(1970,1,1)</f>
        <v>42722.771493055552</v>
      </c>
      <c r="Q2080" s="18">
        <f>(((J2080/60)/60)/24)+DATE(1970,1,1)</f>
        <v>42692.771493055552</v>
      </c>
      <c r="R2080" s="13">
        <f>YEAR(Q2080)</f>
        <v>2016</v>
      </c>
    </row>
    <row r="2081" spans="1:18" ht="60" customHeight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6" t="s">
        <v>8293</v>
      </c>
      <c r="O2081" s="17" t="s">
        <v>8312</v>
      </c>
      <c r="P2081" s="18">
        <f>(((I2081/60)/60)/24)+DATE(1970,1,1)</f>
        <v>42180.791666666672</v>
      </c>
      <c r="Q2081" s="18">
        <f>(((J2081/60)/60)/24)+DATE(1970,1,1)</f>
        <v>42150.71056712963</v>
      </c>
      <c r="R2081" s="13">
        <f>YEAR(Q2081)</f>
        <v>2015</v>
      </c>
    </row>
    <row r="2082" spans="1:18" ht="60" customHeight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6" t="s">
        <v>8293</v>
      </c>
      <c r="O2082" s="17" t="s">
        <v>8312</v>
      </c>
      <c r="P2082" s="18">
        <f>(((I2082/60)/60)/24)+DATE(1970,1,1)</f>
        <v>42319.998842592591</v>
      </c>
      <c r="Q2082" s="18">
        <f>(((J2082/60)/60)/24)+DATE(1970,1,1)</f>
        <v>42289.957175925927</v>
      </c>
      <c r="R2082" s="13">
        <f>YEAR(Q2082)</f>
        <v>2015</v>
      </c>
    </row>
    <row r="2083" spans="1:18" ht="60" customHeight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6" t="s">
        <v>8299</v>
      </c>
      <c r="O2083" s="17" t="s">
        <v>8273</v>
      </c>
      <c r="P2083" s="18">
        <f>(((I2083/60)/60)/24)+DATE(1970,1,1)</f>
        <v>41045.207638888889</v>
      </c>
      <c r="Q2083" s="18">
        <f>(((J2083/60)/60)/24)+DATE(1970,1,1)</f>
        <v>41004.156886574077</v>
      </c>
      <c r="R2083" s="13">
        <f>YEAR(Q2083)</f>
        <v>2012</v>
      </c>
    </row>
    <row r="2084" spans="1:18" ht="60" customHeight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6" t="s">
        <v>8299</v>
      </c>
      <c r="O2084" s="17" t="s">
        <v>8273</v>
      </c>
      <c r="P2084" s="18">
        <f>(((I2084/60)/60)/24)+DATE(1970,1,1)</f>
        <v>40871.161990740737</v>
      </c>
      <c r="Q2084" s="18">
        <f>(((J2084/60)/60)/24)+DATE(1970,1,1)</f>
        <v>40811.120324074072</v>
      </c>
      <c r="R2084" s="13">
        <f>YEAR(Q2084)</f>
        <v>2011</v>
      </c>
    </row>
    <row r="2085" spans="1:18" ht="60" customHeight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6" t="s">
        <v>8299</v>
      </c>
      <c r="O2085" s="17" t="s">
        <v>8273</v>
      </c>
      <c r="P2085" s="18">
        <f>(((I2085/60)/60)/24)+DATE(1970,1,1)</f>
        <v>41064.72216435185</v>
      </c>
      <c r="Q2085" s="18">
        <f>(((J2085/60)/60)/24)+DATE(1970,1,1)</f>
        <v>41034.72216435185</v>
      </c>
      <c r="R2085" s="13">
        <f>YEAR(Q2085)</f>
        <v>2012</v>
      </c>
    </row>
    <row r="2086" spans="1:18" ht="45" customHeight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6" t="s">
        <v>8299</v>
      </c>
      <c r="O2086" s="17" t="s">
        <v>8273</v>
      </c>
      <c r="P2086" s="18">
        <f>(((I2086/60)/60)/24)+DATE(1970,1,1)</f>
        <v>41763.290972222225</v>
      </c>
      <c r="Q2086" s="18">
        <f>(((J2086/60)/60)/24)+DATE(1970,1,1)</f>
        <v>41731.833124999997</v>
      </c>
      <c r="R2086" s="13">
        <f>YEAR(Q2086)</f>
        <v>2014</v>
      </c>
    </row>
    <row r="2087" spans="1:18" ht="60" customHeight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6" t="s">
        <v>8299</v>
      </c>
      <c r="O2087" s="17" t="s">
        <v>8273</v>
      </c>
      <c r="P2087" s="18">
        <f>(((I2087/60)/60)/24)+DATE(1970,1,1)</f>
        <v>41105.835497685184</v>
      </c>
      <c r="Q2087" s="18">
        <f>(((J2087/60)/60)/24)+DATE(1970,1,1)</f>
        <v>41075.835497685184</v>
      </c>
      <c r="R2087" s="13">
        <f>YEAR(Q2087)</f>
        <v>2012</v>
      </c>
    </row>
    <row r="2088" spans="1:18" ht="45" customHeight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6" t="s">
        <v>8299</v>
      </c>
      <c r="O2088" s="17" t="s">
        <v>8273</v>
      </c>
      <c r="P2088" s="18">
        <f>(((I2088/60)/60)/24)+DATE(1970,1,1)</f>
        <v>40891.207638888889</v>
      </c>
      <c r="Q2088" s="18">
        <f>(((J2088/60)/60)/24)+DATE(1970,1,1)</f>
        <v>40860.67050925926</v>
      </c>
      <c r="R2088" s="13">
        <f>YEAR(Q2088)</f>
        <v>2011</v>
      </c>
    </row>
    <row r="2089" spans="1:18" ht="60" customHeight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6" t="s">
        <v>8299</v>
      </c>
      <c r="O2089" s="17" t="s">
        <v>8273</v>
      </c>
      <c r="P2089" s="18">
        <f>(((I2089/60)/60)/24)+DATE(1970,1,1)</f>
        <v>40794.204375000001</v>
      </c>
      <c r="Q2089" s="18">
        <f>(((J2089/60)/60)/24)+DATE(1970,1,1)</f>
        <v>40764.204375000001</v>
      </c>
      <c r="R2089" s="13">
        <f>YEAR(Q2089)</f>
        <v>2011</v>
      </c>
    </row>
    <row r="2090" spans="1:18" ht="60" customHeight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6" t="s">
        <v>8299</v>
      </c>
      <c r="O2090" s="17" t="s">
        <v>8273</v>
      </c>
      <c r="P2090" s="18">
        <f>(((I2090/60)/60)/24)+DATE(1970,1,1)</f>
        <v>40432.165972222225</v>
      </c>
      <c r="Q2090" s="18">
        <f>(((J2090/60)/60)/24)+DATE(1970,1,1)</f>
        <v>40395.714722222219</v>
      </c>
      <c r="R2090" s="13">
        <f>YEAR(Q2090)</f>
        <v>2010</v>
      </c>
    </row>
    <row r="2091" spans="1:18" ht="30" customHeight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6" t="s">
        <v>8299</v>
      </c>
      <c r="O2091" s="17" t="s">
        <v>8273</v>
      </c>
      <c r="P2091" s="18">
        <f>(((I2091/60)/60)/24)+DATE(1970,1,1)</f>
        <v>41488.076319444444</v>
      </c>
      <c r="Q2091" s="18">
        <f>(((J2091/60)/60)/24)+DATE(1970,1,1)</f>
        <v>41453.076319444444</v>
      </c>
      <c r="R2091" s="13">
        <f>YEAR(Q2091)</f>
        <v>2013</v>
      </c>
    </row>
    <row r="2092" spans="1:18" ht="60" customHeight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6" t="s">
        <v>8299</v>
      </c>
      <c r="O2092" s="17" t="s">
        <v>8273</v>
      </c>
      <c r="P2092" s="18">
        <f>(((I2092/60)/60)/24)+DATE(1970,1,1)</f>
        <v>41329.381423611114</v>
      </c>
      <c r="Q2092" s="18">
        <f>(((J2092/60)/60)/24)+DATE(1970,1,1)</f>
        <v>41299.381423611114</v>
      </c>
      <c r="R2092" s="13">
        <f>YEAR(Q2092)</f>
        <v>2013</v>
      </c>
    </row>
    <row r="2093" spans="1:18" ht="60" customHeight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6" t="s">
        <v>8299</v>
      </c>
      <c r="O2093" s="17" t="s">
        <v>8273</v>
      </c>
      <c r="P2093" s="18">
        <f>(((I2093/60)/60)/24)+DATE(1970,1,1)</f>
        <v>40603.833333333336</v>
      </c>
      <c r="Q2093" s="18">
        <f>(((J2093/60)/60)/24)+DATE(1970,1,1)</f>
        <v>40555.322662037033</v>
      </c>
      <c r="R2093" s="13">
        <f>YEAR(Q2093)</f>
        <v>2011</v>
      </c>
    </row>
    <row r="2094" spans="1:18" ht="45" customHeight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6" t="s">
        <v>8299</v>
      </c>
      <c r="O2094" s="17" t="s">
        <v>8273</v>
      </c>
      <c r="P2094" s="18">
        <f>(((I2094/60)/60)/24)+DATE(1970,1,1)</f>
        <v>40823.707546296297</v>
      </c>
      <c r="Q2094" s="18">
        <f>(((J2094/60)/60)/24)+DATE(1970,1,1)</f>
        <v>40763.707546296297</v>
      </c>
      <c r="R2094" s="13">
        <f>YEAR(Q2094)</f>
        <v>2011</v>
      </c>
    </row>
    <row r="2095" spans="1:18" ht="45" customHeight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6" t="s">
        <v>8299</v>
      </c>
      <c r="O2095" s="17" t="s">
        <v>8273</v>
      </c>
      <c r="P2095" s="18">
        <f>(((I2095/60)/60)/24)+DATE(1970,1,1)</f>
        <v>41265.896203703705</v>
      </c>
      <c r="Q2095" s="18">
        <f>(((J2095/60)/60)/24)+DATE(1970,1,1)</f>
        <v>41205.854537037041</v>
      </c>
      <c r="R2095" s="13">
        <f>YEAR(Q2095)</f>
        <v>2012</v>
      </c>
    </row>
    <row r="2096" spans="1:18" ht="60" customHeight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6" t="s">
        <v>8299</v>
      </c>
      <c r="O2096" s="17" t="s">
        <v>8273</v>
      </c>
      <c r="P2096" s="18">
        <f>(((I2096/60)/60)/24)+DATE(1970,1,1)</f>
        <v>40973.125</v>
      </c>
      <c r="Q2096" s="18">
        <f>(((J2096/60)/60)/24)+DATE(1970,1,1)</f>
        <v>40939.02002314815</v>
      </c>
      <c r="R2096" s="13">
        <f>YEAR(Q2096)</f>
        <v>2012</v>
      </c>
    </row>
    <row r="2097" spans="1:18" ht="45" customHeight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6" t="s">
        <v>8299</v>
      </c>
      <c r="O2097" s="17" t="s">
        <v>8273</v>
      </c>
      <c r="P2097" s="18">
        <f>(((I2097/60)/60)/24)+DATE(1970,1,1)</f>
        <v>40818.733483796292</v>
      </c>
      <c r="Q2097" s="18">
        <f>(((J2097/60)/60)/24)+DATE(1970,1,1)</f>
        <v>40758.733483796292</v>
      </c>
      <c r="R2097" s="13">
        <f>YEAR(Q2097)</f>
        <v>2011</v>
      </c>
    </row>
    <row r="2098" spans="1:18" ht="45" customHeight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6" t="s">
        <v>8299</v>
      </c>
      <c r="O2098" s="17" t="s">
        <v>8273</v>
      </c>
      <c r="P2098" s="18">
        <f>(((I2098/60)/60)/24)+DATE(1970,1,1)</f>
        <v>41208.165972222225</v>
      </c>
      <c r="Q2098" s="18">
        <f>(((J2098/60)/60)/24)+DATE(1970,1,1)</f>
        <v>41192.758506944447</v>
      </c>
      <c r="R2098" s="13">
        <f>YEAR(Q2098)</f>
        <v>2012</v>
      </c>
    </row>
    <row r="2099" spans="1:18" ht="60" customHeight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6" t="s">
        <v>8299</v>
      </c>
      <c r="O2099" s="17" t="s">
        <v>8273</v>
      </c>
      <c r="P2099" s="18">
        <f>(((I2099/60)/60)/24)+DATE(1970,1,1)</f>
        <v>40878.626562500001</v>
      </c>
      <c r="Q2099" s="18">
        <f>(((J2099/60)/60)/24)+DATE(1970,1,1)</f>
        <v>40818.58489583333</v>
      </c>
      <c r="R2099" s="13">
        <f>YEAR(Q2099)</f>
        <v>2011</v>
      </c>
    </row>
    <row r="2100" spans="1:18" ht="45" customHeight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6" t="s">
        <v>8299</v>
      </c>
      <c r="O2100" s="17" t="s">
        <v>8273</v>
      </c>
      <c r="P2100" s="18">
        <f>(((I2100/60)/60)/24)+DATE(1970,1,1)</f>
        <v>40976.11383101852</v>
      </c>
      <c r="Q2100" s="18">
        <f>(((J2100/60)/60)/24)+DATE(1970,1,1)</f>
        <v>40946.11383101852</v>
      </c>
      <c r="R2100" s="13">
        <f>YEAR(Q2100)</f>
        <v>2012</v>
      </c>
    </row>
    <row r="2101" spans="1:18" ht="15" customHeight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6" t="s">
        <v>8299</v>
      </c>
      <c r="O2101" s="17" t="s">
        <v>8273</v>
      </c>
      <c r="P2101" s="18">
        <f>(((I2101/60)/60)/24)+DATE(1970,1,1)</f>
        <v>42187.152777777781</v>
      </c>
      <c r="Q2101" s="18">
        <f>(((J2101/60)/60)/24)+DATE(1970,1,1)</f>
        <v>42173.746342592596</v>
      </c>
      <c r="R2101" s="13">
        <f>YEAR(Q2101)</f>
        <v>2015</v>
      </c>
    </row>
    <row r="2102" spans="1:18" ht="60" customHeight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6" t="s">
        <v>8299</v>
      </c>
      <c r="O2102" s="17" t="s">
        <v>8273</v>
      </c>
      <c r="P2102" s="18">
        <f>(((I2102/60)/60)/24)+DATE(1970,1,1)</f>
        <v>41090.165972222225</v>
      </c>
      <c r="Q2102" s="18">
        <f>(((J2102/60)/60)/24)+DATE(1970,1,1)</f>
        <v>41074.834965277776</v>
      </c>
      <c r="R2102" s="13">
        <f>YEAR(Q2102)</f>
        <v>2012</v>
      </c>
    </row>
    <row r="2103" spans="1:18" ht="60" customHeight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6" t="s">
        <v>8299</v>
      </c>
      <c r="O2103" s="17" t="s">
        <v>8273</v>
      </c>
      <c r="P2103" s="18">
        <f>(((I2103/60)/60)/24)+DATE(1970,1,1)</f>
        <v>40952.149467592593</v>
      </c>
      <c r="Q2103" s="18">
        <f>(((J2103/60)/60)/24)+DATE(1970,1,1)</f>
        <v>40892.149467592593</v>
      </c>
      <c r="R2103" s="13">
        <f>YEAR(Q2103)</f>
        <v>2011</v>
      </c>
    </row>
    <row r="2104" spans="1:18" ht="60" customHeight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6" t="s">
        <v>8299</v>
      </c>
      <c r="O2104" s="17" t="s">
        <v>8273</v>
      </c>
      <c r="P2104" s="18">
        <f>(((I2104/60)/60)/24)+DATE(1970,1,1)</f>
        <v>40668.868611111109</v>
      </c>
      <c r="Q2104" s="18">
        <f>(((J2104/60)/60)/24)+DATE(1970,1,1)</f>
        <v>40638.868611111109</v>
      </c>
      <c r="R2104" s="13">
        <f>YEAR(Q2104)</f>
        <v>2011</v>
      </c>
    </row>
    <row r="2105" spans="1:18" ht="30" customHeight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6" t="s">
        <v>8299</v>
      </c>
      <c r="O2105" s="17" t="s">
        <v>8273</v>
      </c>
      <c r="P2105" s="18">
        <f>(((I2105/60)/60)/24)+DATE(1970,1,1)</f>
        <v>41222.7966087963</v>
      </c>
      <c r="Q2105" s="18">
        <f>(((J2105/60)/60)/24)+DATE(1970,1,1)</f>
        <v>41192.754942129628</v>
      </c>
      <c r="R2105" s="13">
        <f>YEAR(Q2105)</f>
        <v>2012</v>
      </c>
    </row>
    <row r="2106" spans="1:18" ht="45" customHeight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6" t="s">
        <v>8299</v>
      </c>
      <c r="O2106" s="17" t="s">
        <v>8273</v>
      </c>
      <c r="P2106" s="18">
        <f>(((I2106/60)/60)/24)+DATE(1970,1,1)</f>
        <v>41425</v>
      </c>
      <c r="Q2106" s="18">
        <f>(((J2106/60)/60)/24)+DATE(1970,1,1)</f>
        <v>41394.074467592596</v>
      </c>
      <c r="R2106" s="13">
        <f>YEAR(Q2106)</f>
        <v>2013</v>
      </c>
    </row>
    <row r="2107" spans="1:18" ht="45" customHeight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6" t="s">
        <v>8299</v>
      </c>
      <c r="O2107" s="17" t="s">
        <v>8273</v>
      </c>
      <c r="P2107" s="18">
        <f>(((I2107/60)/60)/24)+DATE(1970,1,1)</f>
        <v>41964.166666666672</v>
      </c>
      <c r="Q2107" s="18">
        <f>(((J2107/60)/60)/24)+DATE(1970,1,1)</f>
        <v>41951.788807870369</v>
      </c>
      <c r="R2107" s="13">
        <f>YEAR(Q2107)</f>
        <v>2014</v>
      </c>
    </row>
    <row r="2108" spans="1:18" ht="60" customHeight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6" t="s">
        <v>8299</v>
      </c>
      <c r="O2108" s="17" t="s">
        <v>8273</v>
      </c>
      <c r="P2108" s="18">
        <f>(((I2108/60)/60)/24)+DATE(1970,1,1)</f>
        <v>41300.21497685185</v>
      </c>
      <c r="Q2108" s="18">
        <f>(((J2108/60)/60)/24)+DATE(1970,1,1)</f>
        <v>41270.21497685185</v>
      </c>
      <c r="R2108" s="13">
        <f>YEAR(Q2108)</f>
        <v>2012</v>
      </c>
    </row>
    <row r="2109" spans="1:18" ht="45" customHeight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6" t="s">
        <v>8299</v>
      </c>
      <c r="O2109" s="17" t="s">
        <v>8273</v>
      </c>
      <c r="P2109" s="18">
        <f>(((I2109/60)/60)/24)+DATE(1970,1,1)</f>
        <v>41955.752233796295</v>
      </c>
      <c r="Q2109" s="18">
        <f>(((J2109/60)/60)/24)+DATE(1970,1,1)</f>
        <v>41934.71056712963</v>
      </c>
      <c r="R2109" s="13">
        <f>YEAR(Q2109)</f>
        <v>2014</v>
      </c>
    </row>
    <row r="2110" spans="1:18" ht="60" customHeight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6" t="s">
        <v>8299</v>
      </c>
      <c r="O2110" s="17" t="s">
        <v>8273</v>
      </c>
      <c r="P2110" s="18">
        <f>(((I2110/60)/60)/24)+DATE(1970,1,1)</f>
        <v>41162.163194444445</v>
      </c>
      <c r="Q2110" s="18">
        <f>(((J2110/60)/60)/24)+DATE(1970,1,1)</f>
        <v>41135.175694444442</v>
      </c>
      <c r="R2110" s="13">
        <f>YEAR(Q2110)</f>
        <v>2012</v>
      </c>
    </row>
    <row r="2111" spans="1:18" ht="45" customHeight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6" t="s">
        <v>8299</v>
      </c>
      <c r="O2111" s="17" t="s">
        <v>8273</v>
      </c>
      <c r="P2111" s="18">
        <f>(((I2111/60)/60)/24)+DATE(1970,1,1)</f>
        <v>42190.708530092597</v>
      </c>
      <c r="Q2111" s="18">
        <f>(((J2111/60)/60)/24)+DATE(1970,1,1)</f>
        <v>42160.708530092597</v>
      </c>
      <c r="R2111" s="13">
        <f>YEAR(Q2111)</f>
        <v>2015</v>
      </c>
    </row>
    <row r="2112" spans="1:18" ht="30" customHeight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6" t="s">
        <v>8299</v>
      </c>
      <c r="O2112" s="17" t="s">
        <v>8273</v>
      </c>
      <c r="P2112" s="18">
        <f>(((I2112/60)/60)/24)+DATE(1970,1,1)</f>
        <v>41787.207638888889</v>
      </c>
      <c r="Q2112" s="18">
        <f>(((J2112/60)/60)/24)+DATE(1970,1,1)</f>
        <v>41759.670937499999</v>
      </c>
      <c r="R2112" s="13">
        <f>YEAR(Q2112)</f>
        <v>2014</v>
      </c>
    </row>
    <row r="2113" spans="1:18" ht="60" customHeight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6" t="s">
        <v>8299</v>
      </c>
      <c r="O2113" s="17" t="s">
        <v>8273</v>
      </c>
      <c r="P2113" s="18">
        <f>(((I2113/60)/60)/24)+DATE(1970,1,1)</f>
        <v>40770.041666666664</v>
      </c>
      <c r="Q2113" s="18">
        <f>(((J2113/60)/60)/24)+DATE(1970,1,1)</f>
        <v>40703.197048611109</v>
      </c>
      <c r="R2113" s="13">
        <f>YEAR(Q2113)</f>
        <v>2011</v>
      </c>
    </row>
    <row r="2114" spans="1:18" ht="45" customHeight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6" t="s">
        <v>8299</v>
      </c>
      <c r="O2114" s="17" t="s">
        <v>8273</v>
      </c>
      <c r="P2114" s="18">
        <f>(((I2114/60)/60)/24)+DATE(1970,1,1)</f>
        <v>41379.928159722222</v>
      </c>
      <c r="Q2114" s="18">
        <f>(((J2114/60)/60)/24)+DATE(1970,1,1)</f>
        <v>41365.928159722222</v>
      </c>
      <c r="R2114" s="13">
        <f>YEAR(Q2114)</f>
        <v>2013</v>
      </c>
    </row>
    <row r="2115" spans="1:18" ht="30" customHeight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6" t="s">
        <v>8299</v>
      </c>
      <c r="O2115" s="17" t="s">
        <v>8273</v>
      </c>
      <c r="P2115" s="18">
        <f>(((I2115/60)/60)/24)+DATE(1970,1,1)</f>
        <v>41905.86546296296</v>
      </c>
      <c r="Q2115" s="18">
        <f>(((J2115/60)/60)/24)+DATE(1970,1,1)</f>
        <v>41870.86546296296</v>
      </c>
      <c r="R2115" s="13">
        <f>YEAR(Q2115)</f>
        <v>2014</v>
      </c>
    </row>
    <row r="2116" spans="1:18" ht="60" customHeight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6" t="s">
        <v>8299</v>
      </c>
      <c r="O2116" s="17" t="s">
        <v>8273</v>
      </c>
      <c r="P2116" s="18">
        <f>(((I2116/60)/60)/24)+DATE(1970,1,1)</f>
        <v>40521.207638888889</v>
      </c>
      <c r="Q2116" s="18">
        <f>(((J2116/60)/60)/24)+DATE(1970,1,1)</f>
        <v>40458.815625000003</v>
      </c>
      <c r="R2116" s="13">
        <f>YEAR(Q2116)</f>
        <v>2010</v>
      </c>
    </row>
    <row r="2117" spans="1:18" ht="45" customHeight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6" t="s">
        <v>8299</v>
      </c>
      <c r="O2117" s="17" t="s">
        <v>8273</v>
      </c>
      <c r="P2117" s="18">
        <f>(((I2117/60)/60)/24)+DATE(1970,1,1)</f>
        <v>40594.081030092595</v>
      </c>
      <c r="Q2117" s="18">
        <f>(((J2117/60)/60)/24)+DATE(1970,1,1)</f>
        <v>40564.081030092595</v>
      </c>
      <c r="R2117" s="13">
        <f>YEAR(Q2117)</f>
        <v>2011</v>
      </c>
    </row>
    <row r="2118" spans="1:18" ht="45" customHeight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6" t="s">
        <v>8299</v>
      </c>
      <c r="O2118" s="17" t="s">
        <v>8273</v>
      </c>
      <c r="P2118" s="18">
        <f>(((I2118/60)/60)/24)+DATE(1970,1,1)</f>
        <v>41184.777812500004</v>
      </c>
      <c r="Q2118" s="18">
        <f>(((J2118/60)/60)/24)+DATE(1970,1,1)</f>
        <v>41136.777812500004</v>
      </c>
      <c r="R2118" s="13">
        <f>YEAR(Q2118)</f>
        <v>2012</v>
      </c>
    </row>
    <row r="2119" spans="1:18" ht="60" customHeight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6" t="s">
        <v>8299</v>
      </c>
      <c r="O2119" s="17" t="s">
        <v>8273</v>
      </c>
      <c r="P2119" s="18">
        <f>(((I2119/60)/60)/24)+DATE(1970,1,1)</f>
        <v>42304.207638888889</v>
      </c>
      <c r="Q2119" s="18">
        <f>(((J2119/60)/60)/24)+DATE(1970,1,1)</f>
        <v>42290.059594907405</v>
      </c>
      <c r="R2119" s="13">
        <f>YEAR(Q2119)</f>
        <v>2015</v>
      </c>
    </row>
    <row r="2120" spans="1:18" ht="30" customHeight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6" t="s">
        <v>8299</v>
      </c>
      <c r="O2120" s="17" t="s">
        <v>8273</v>
      </c>
      <c r="P2120" s="18">
        <f>(((I2120/60)/60)/24)+DATE(1970,1,1)</f>
        <v>40748.839537037034</v>
      </c>
      <c r="Q2120" s="18">
        <f>(((J2120/60)/60)/24)+DATE(1970,1,1)</f>
        <v>40718.839537037034</v>
      </c>
      <c r="R2120" s="13">
        <f>YEAR(Q2120)</f>
        <v>2011</v>
      </c>
    </row>
    <row r="2121" spans="1:18" ht="45" customHeight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6" t="s">
        <v>8299</v>
      </c>
      <c r="O2121" s="17" t="s">
        <v>8273</v>
      </c>
      <c r="P2121" s="18">
        <f>(((I2121/60)/60)/24)+DATE(1970,1,1)</f>
        <v>41137.130150462966</v>
      </c>
      <c r="Q2121" s="18">
        <f>(((J2121/60)/60)/24)+DATE(1970,1,1)</f>
        <v>41107.130150462966</v>
      </c>
      <c r="R2121" s="13">
        <f>YEAR(Q2121)</f>
        <v>2012</v>
      </c>
    </row>
    <row r="2122" spans="1:18" ht="45" customHeight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6" t="s">
        <v>8299</v>
      </c>
      <c r="O2122" s="17" t="s">
        <v>8273</v>
      </c>
      <c r="P2122" s="18">
        <f>(((I2122/60)/60)/24)+DATE(1970,1,1)</f>
        <v>41640.964537037034</v>
      </c>
      <c r="Q2122" s="18">
        <f>(((J2122/60)/60)/24)+DATE(1970,1,1)</f>
        <v>41591.964537037034</v>
      </c>
      <c r="R2122" s="13">
        <f>YEAR(Q2122)</f>
        <v>2013</v>
      </c>
    </row>
    <row r="2123" spans="1:18" ht="45" customHeight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6" t="s">
        <v>8302</v>
      </c>
      <c r="O2123" s="17" t="s">
        <v>8275</v>
      </c>
      <c r="P2123" s="18">
        <f>(((I2123/60)/60)/24)+DATE(1970,1,1)</f>
        <v>42746.7424537037</v>
      </c>
      <c r="Q2123" s="18">
        <f>(((J2123/60)/60)/24)+DATE(1970,1,1)</f>
        <v>42716.7424537037</v>
      </c>
      <c r="R2123" s="13">
        <f>YEAR(Q2123)</f>
        <v>2016</v>
      </c>
    </row>
    <row r="2124" spans="1:18" ht="45" customHeight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6" t="s">
        <v>8302</v>
      </c>
      <c r="O2124" s="17" t="s">
        <v>8275</v>
      </c>
      <c r="P2124" s="18">
        <f>(((I2124/60)/60)/24)+DATE(1970,1,1)</f>
        <v>42742.300567129627</v>
      </c>
      <c r="Q2124" s="18">
        <f>(((J2124/60)/60)/24)+DATE(1970,1,1)</f>
        <v>42712.300567129627</v>
      </c>
      <c r="R2124" s="13">
        <f>YEAR(Q2124)</f>
        <v>2016</v>
      </c>
    </row>
    <row r="2125" spans="1:18" ht="60" customHeight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6" t="s">
        <v>8302</v>
      </c>
      <c r="O2125" s="17" t="s">
        <v>8275</v>
      </c>
      <c r="P2125" s="18">
        <f>(((I2125/60)/60)/24)+DATE(1970,1,1)</f>
        <v>40252.290972222225</v>
      </c>
      <c r="Q2125" s="18">
        <f>(((J2125/60)/60)/24)+DATE(1970,1,1)</f>
        <v>40198.424849537041</v>
      </c>
      <c r="R2125" s="13">
        <f>YEAR(Q2125)</f>
        <v>2010</v>
      </c>
    </row>
    <row r="2126" spans="1:18" ht="60" customHeight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6" t="s">
        <v>8302</v>
      </c>
      <c r="O2126" s="17" t="s">
        <v>8275</v>
      </c>
      <c r="P2126" s="18">
        <f>(((I2126/60)/60)/24)+DATE(1970,1,1)</f>
        <v>40512.208333333336</v>
      </c>
      <c r="Q2126" s="18">
        <f>(((J2126/60)/60)/24)+DATE(1970,1,1)</f>
        <v>40464.028182870366</v>
      </c>
      <c r="R2126" s="13">
        <f>YEAR(Q2126)</f>
        <v>2010</v>
      </c>
    </row>
    <row r="2127" spans="1:18" ht="45" customHeight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6" t="s">
        <v>8302</v>
      </c>
      <c r="O2127" s="17" t="s">
        <v>8275</v>
      </c>
      <c r="P2127" s="18">
        <f>(((I2127/60)/60)/24)+DATE(1970,1,1)</f>
        <v>42221.023530092592</v>
      </c>
      <c r="Q2127" s="18">
        <f>(((J2127/60)/60)/24)+DATE(1970,1,1)</f>
        <v>42191.023530092592</v>
      </c>
      <c r="R2127" s="13">
        <f>YEAR(Q2127)</f>
        <v>2015</v>
      </c>
    </row>
    <row r="2128" spans="1:18" ht="45" customHeight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6" t="s">
        <v>8302</v>
      </c>
      <c r="O2128" s="17" t="s">
        <v>8275</v>
      </c>
      <c r="P2128" s="18">
        <f>(((I2128/60)/60)/24)+DATE(1970,1,1)</f>
        <v>41981.973229166666</v>
      </c>
      <c r="Q2128" s="18">
        <f>(((J2128/60)/60)/24)+DATE(1970,1,1)</f>
        <v>41951.973229166666</v>
      </c>
      <c r="R2128" s="13">
        <f>YEAR(Q2128)</f>
        <v>2014</v>
      </c>
    </row>
    <row r="2129" spans="1:18" ht="30" customHeight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6" t="s">
        <v>8302</v>
      </c>
      <c r="O2129" s="17" t="s">
        <v>8275</v>
      </c>
      <c r="P2129" s="18">
        <f>(((I2129/60)/60)/24)+DATE(1970,1,1)</f>
        <v>42075.463692129633</v>
      </c>
      <c r="Q2129" s="18">
        <f>(((J2129/60)/60)/24)+DATE(1970,1,1)</f>
        <v>42045.50535879629</v>
      </c>
      <c r="R2129" s="13">
        <f>YEAR(Q2129)</f>
        <v>2015</v>
      </c>
    </row>
    <row r="2130" spans="1:18" ht="60" customHeight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6" t="s">
        <v>8302</v>
      </c>
      <c r="O2130" s="17" t="s">
        <v>8275</v>
      </c>
      <c r="P2130" s="18">
        <f>(((I2130/60)/60)/24)+DATE(1970,1,1)</f>
        <v>41903.772789351853</v>
      </c>
      <c r="Q2130" s="18">
        <f>(((J2130/60)/60)/24)+DATE(1970,1,1)</f>
        <v>41843.772789351853</v>
      </c>
      <c r="R2130" s="13">
        <f>YEAR(Q2130)</f>
        <v>2014</v>
      </c>
    </row>
    <row r="2131" spans="1:18" ht="60" customHeight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6" t="s">
        <v>8302</v>
      </c>
      <c r="O2131" s="17" t="s">
        <v>8275</v>
      </c>
      <c r="P2131" s="18">
        <f>(((I2131/60)/60)/24)+DATE(1970,1,1)</f>
        <v>42439.024305555555</v>
      </c>
      <c r="Q2131" s="18">
        <f>(((J2131/60)/60)/24)+DATE(1970,1,1)</f>
        <v>42409.024305555555</v>
      </c>
      <c r="R2131" s="13">
        <f>YEAR(Q2131)</f>
        <v>2016</v>
      </c>
    </row>
    <row r="2132" spans="1:18" ht="30" customHeight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6" t="s">
        <v>8302</v>
      </c>
      <c r="O2132" s="17" t="s">
        <v>8275</v>
      </c>
      <c r="P2132" s="18">
        <f>(((I2132/60)/60)/24)+DATE(1970,1,1)</f>
        <v>41867.086377314816</v>
      </c>
      <c r="Q2132" s="18">
        <f>(((J2132/60)/60)/24)+DATE(1970,1,1)</f>
        <v>41832.086377314816</v>
      </c>
      <c r="R2132" s="13">
        <f>YEAR(Q2132)</f>
        <v>2014</v>
      </c>
    </row>
    <row r="2133" spans="1:18" ht="45" customHeight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6" t="s">
        <v>8302</v>
      </c>
      <c r="O2133" s="17" t="s">
        <v>8275</v>
      </c>
      <c r="P2133" s="18">
        <f>(((I2133/60)/60)/24)+DATE(1970,1,1)</f>
        <v>42197.207071759258</v>
      </c>
      <c r="Q2133" s="18">
        <f>(((J2133/60)/60)/24)+DATE(1970,1,1)</f>
        <v>42167.207071759258</v>
      </c>
      <c r="R2133" s="13">
        <f>YEAR(Q2133)</f>
        <v>2015</v>
      </c>
    </row>
    <row r="2134" spans="1:18" ht="60" customHeight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6" t="s">
        <v>8302</v>
      </c>
      <c r="O2134" s="17" t="s">
        <v>8275</v>
      </c>
      <c r="P2134" s="18">
        <f>(((I2134/60)/60)/24)+DATE(1970,1,1)</f>
        <v>41673.487175925926</v>
      </c>
      <c r="Q2134" s="18">
        <f>(((J2134/60)/60)/24)+DATE(1970,1,1)</f>
        <v>41643.487175925926</v>
      </c>
      <c r="R2134" s="13">
        <f>YEAR(Q2134)</f>
        <v>2014</v>
      </c>
    </row>
    <row r="2135" spans="1:18" ht="60" customHeight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6" t="s">
        <v>8302</v>
      </c>
      <c r="O2135" s="17" t="s">
        <v>8275</v>
      </c>
      <c r="P2135" s="18">
        <f>(((I2135/60)/60)/24)+DATE(1970,1,1)</f>
        <v>40657.290972222225</v>
      </c>
      <c r="Q2135" s="18">
        <f>(((J2135/60)/60)/24)+DATE(1970,1,1)</f>
        <v>40619.097210648149</v>
      </c>
      <c r="R2135" s="13">
        <f>YEAR(Q2135)</f>
        <v>2011</v>
      </c>
    </row>
    <row r="2136" spans="1:18" ht="45" customHeight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6" t="s">
        <v>8302</v>
      </c>
      <c r="O2136" s="17" t="s">
        <v>8275</v>
      </c>
      <c r="P2136" s="18">
        <f>(((I2136/60)/60)/24)+DATE(1970,1,1)</f>
        <v>41391.886469907404</v>
      </c>
      <c r="Q2136" s="18">
        <f>(((J2136/60)/60)/24)+DATE(1970,1,1)</f>
        <v>41361.886469907404</v>
      </c>
      <c r="R2136" s="13">
        <f>YEAR(Q2136)</f>
        <v>2013</v>
      </c>
    </row>
    <row r="2137" spans="1:18" ht="60" customHeight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6" t="s">
        <v>8302</v>
      </c>
      <c r="O2137" s="17" t="s">
        <v>8275</v>
      </c>
      <c r="P2137" s="18">
        <f>(((I2137/60)/60)/24)+DATE(1970,1,1)</f>
        <v>41186.963344907403</v>
      </c>
      <c r="Q2137" s="18">
        <f>(((J2137/60)/60)/24)+DATE(1970,1,1)</f>
        <v>41156.963344907403</v>
      </c>
      <c r="R2137" s="13">
        <f>YEAR(Q2137)</f>
        <v>2012</v>
      </c>
    </row>
    <row r="2138" spans="1:18" ht="45" customHeight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6" t="s">
        <v>8302</v>
      </c>
      <c r="O2138" s="17" t="s">
        <v>8275</v>
      </c>
      <c r="P2138" s="18">
        <f>(((I2138/60)/60)/24)+DATE(1970,1,1)</f>
        <v>41566.509097222224</v>
      </c>
      <c r="Q2138" s="18">
        <f>(((J2138/60)/60)/24)+DATE(1970,1,1)</f>
        <v>41536.509097222224</v>
      </c>
      <c r="R2138" s="13">
        <f>YEAR(Q2138)</f>
        <v>2013</v>
      </c>
    </row>
    <row r="2139" spans="1:18" ht="45" customHeight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6" t="s">
        <v>8302</v>
      </c>
      <c r="O2139" s="17" t="s">
        <v>8275</v>
      </c>
      <c r="P2139" s="18">
        <f>(((I2139/60)/60)/24)+DATE(1970,1,1)</f>
        <v>41978.771168981482</v>
      </c>
      <c r="Q2139" s="18">
        <f>(((J2139/60)/60)/24)+DATE(1970,1,1)</f>
        <v>41948.771168981482</v>
      </c>
      <c r="R2139" s="13">
        <f>YEAR(Q2139)</f>
        <v>2014</v>
      </c>
    </row>
    <row r="2140" spans="1:18" ht="45" customHeight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6" t="s">
        <v>8302</v>
      </c>
      <c r="O2140" s="17" t="s">
        <v>8275</v>
      </c>
      <c r="P2140" s="18">
        <f>(((I2140/60)/60)/24)+DATE(1970,1,1)</f>
        <v>41587.054849537039</v>
      </c>
      <c r="Q2140" s="18">
        <f>(((J2140/60)/60)/24)+DATE(1970,1,1)</f>
        <v>41557.013182870374</v>
      </c>
      <c r="R2140" s="13">
        <f>YEAR(Q2140)</f>
        <v>2013</v>
      </c>
    </row>
    <row r="2141" spans="1:18" ht="60" customHeight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6" t="s">
        <v>8302</v>
      </c>
      <c r="O2141" s="17" t="s">
        <v>8275</v>
      </c>
      <c r="P2141" s="18">
        <f>(((I2141/60)/60)/24)+DATE(1970,1,1)</f>
        <v>42677.750092592592</v>
      </c>
      <c r="Q2141" s="18">
        <f>(((J2141/60)/60)/24)+DATE(1970,1,1)</f>
        <v>42647.750092592592</v>
      </c>
      <c r="R2141" s="13">
        <f>YEAR(Q2141)</f>
        <v>2016</v>
      </c>
    </row>
    <row r="2142" spans="1:18" ht="60" customHeight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6" t="s">
        <v>8302</v>
      </c>
      <c r="O2142" s="17" t="s">
        <v>8275</v>
      </c>
      <c r="P2142" s="18">
        <f>(((I2142/60)/60)/24)+DATE(1970,1,1)</f>
        <v>41285.833611111113</v>
      </c>
      <c r="Q2142" s="18">
        <f>(((J2142/60)/60)/24)+DATE(1970,1,1)</f>
        <v>41255.833611111113</v>
      </c>
      <c r="R2142" s="13">
        <f>YEAR(Q2142)</f>
        <v>2012</v>
      </c>
    </row>
    <row r="2143" spans="1:18" ht="60" customHeight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6" t="s">
        <v>8302</v>
      </c>
      <c r="O2143" s="17" t="s">
        <v>8275</v>
      </c>
      <c r="P2143" s="18">
        <f>(((I2143/60)/60)/24)+DATE(1970,1,1)</f>
        <v>41957.277303240742</v>
      </c>
      <c r="Q2143" s="18">
        <f>(((J2143/60)/60)/24)+DATE(1970,1,1)</f>
        <v>41927.235636574071</v>
      </c>
      <c r="R2143" s="13">
        <f>YEAR(Q2143)</f>
        <v>2014</v>
      </c>
    </row>
    <row r="2144" spans="1:18" ht="60" customHeight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6" t="s">
        <v>8302</v>
      </c>
      <c r="O2144" s="17" t="s">
        <v>8275</v>
      </c>
      <c r="P2144" s="18">
        <f>(((I2144/60)/60)/24)+DATE(1970,1,1)</f>
        <v>42368.701504629629</v>
      </c>
      <c r="Q2144" s="18">
        <f>(((J2144/60)/60)/24)+DATE(1970,1,1)</f>
        <v>42340.701504629629</v>
      </c>
      <c r="R2144" s="13">
        <f>YEAR(Q2144)</f>
        <v>2015</v>
      </c>
    </row>
    <row r="2145" spans="1:18" ht="60" customHeight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6" t="s">
        <v>8302</v>
      </c>
      <c r="O2145" s="17" t="s">
        <v>8275</v>
      </c>
      <c r="P2145" s="18">
        <f>(((I2145/60)/60)/24)+DATE(1970,1,1)</f>
        <v>40380.791666666664</v>
      </c>
      <c r="Q2145" s="18">
        <f>(((J2145/60)/60)/24)+DATE(1970,1,1)</f>
        <v>40332.886712962965</v>
      </c>
      <c r="R2145" s="13">
        <f>YEAR(Q2145)</f>
        <v>2010</v>
      </c>
    </row>
    <row r="2146" spans="1:18" ht="45" customHeight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6" t="s">
        <v>8302</v>
      </c>
      <c r="O2146" s="17" t="s">
        <v>8275</v>
      </c>
      <c r="P2146" s="18">
        <f>(((I2146/60)/60)/24)+DATE(1970,1,1)</f>
        <v>41531.546759259261</v>
      </c>
      <c r="Q2146" s="18">
        <f>(((J2146/60)/60)/24)+DATE(1970,1,1)</f>
        <v>41499.546759259261</v>
      </c>
      <c r="R2146" s="13">
        <f>YEAR(Q2146)</f>
        <v>2013</v>
      </c>
    </row>
    <row r="2147" spans="1:18" ht="60" customHeight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6" t="s">
        <v>8302</v>
      </c>
      <c r="O2147" s="17" t="s">
        <v>8275</v>
      </c>
      <c r="P2147" s="18">
        <f>(((I2147/60)/60)/24)+DATE(1970,1,1)</f>
        <v>41605.279097222221</v>
      </c>
      <c r="Q2147" s="18">
        <f>(((J2147/60)/60)/24)+DATE(1970,1,1)</f>
        <v>41575.237430555557</v>
      </c>
      <c r="R2147" s="13">
        <f>YEAR(Q2147)</f>
        <v>2013</v>
      </c>
    </row>
    <row r="2148" spans="1:18" ht="60" customHeight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6" t="s">
        <v>8302</v>
      </c>
      <c r="O2148" s="17" t="s">
        <v>8275</v>
      </c>
      <c r="P2148" s="18">
        <f>(((I2148/60)/60)/24)+DATE(1970,1,1)</f>
        <v>42411.679513888885</v>
      </c>
      <c r="Q2148" s="18">
        <f>(((J2148/60)/60)/24)+DATE(1970,1,1)</f>
        <v>42397.679513888885</v>
      </c>
      <c r="R2148" s="13">
        <f>YEAR(Q2148)</f>
        <v>2016</v>
      </c>
    </row>
    <row r="2149" spans="1:18" ht="15" customHeight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6" t="s">
        <v>8302</v>
      </c>
      <c r="O2149" s="17" t="s">
        <v>8275</v>
      </c>
      <c r="P2149" s="18">
        <f>(((I2149/60)/60)/24)+DATE(1970,1,1)</f>
        <v>41959.337361111116</v>
      </c>
      <c r="Q2149" s="18">
        <f>(((J2149/60)/60)/24)+DATE(1970,1,1)</f>
        <v>41927.295694444445</v>
      </c>
      <c r="R2149" s="13">
        <f>YEAR(Q2149)</f>
        <v>2014</v>
      </c>
    </row>
    <row r="2150" spans="1:18" ht="60" customHeight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6" t="s">
        <v>8302</v>
      </c>
      <c r="O2150" s="17" t="s">
        <v>8275</v>
      </c>
      <c r="P2150" s="18">
        <f>(((I2150/60)/60)/24)+DATE(1970,1,1)</f>
        <v>42096.691921296297</v>
      </c>
      <c r="Q2150" s="18">
        <f>(((J2150/60)/60)/24)+DATE(1970,1,1)</f>
        <v>42066.733587962968</v>
      </c>
      <c r="R2150" s="13">
        <f>YEAR(Q2150)</f>
        <v>2015</v>
      </c>
    </row>
    <row r="2151" spans="1:18" ht="60" customHeight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6" t="s">
        <v>8302</v>
      </c>
      <c r="O2151" s="17" t="s">
        <v>8275</v>
      </c>
      <c r="P2151" s="18">
        <f>(((I2151/60)/60)/24)+DATE(1970,1,1)</f>
        <v>40390</v>
      </c>
      <c r="Q2151" s="18">
        <f>(((J2151/60)/60)/24)+DATE(1970,1,1)</f>
        <v>40355.024953703702</v>
      </c>
      <c r="R2151" s="13">
        <f>YEAR(Q2151)</f>
        <v>2010</v>
      </c>
    </row>
    <row r="2152" spans="1:18" ht="15" customHeight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6" t="s">
        <v>8302</v>
      </c>
      <c r="O2152" s="17" t="s">
        <v>8275</v>
      </c>
      <c r="P2152" s="18">
        <f>(((I2152/60)/60)/24)+DATE(1970,1,1)</f>
        <v>42564.284710648149</v>
      </c>
      <c r="Q2152" s="18">
        <f>(((J2152/60)/60)/24)+DATE(1970,1,1)</f>
        <v>42534.284710648149</v>
      </c>
      <c r="R2152" s="13">
        <f>YEAR(Q2152)</f>
        <v>2016</v>
      </c>
    </row>
    <row r="2153" spans="1:18" ht="60" customHeight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6" t="s">
        <v>8302</v>
      </c>
      <c r="O2153" s="17" t="s">
        <v>8275</v>
      </c>
      <c r="P2153" s="18">
        <f>(((I2153/60)/60)/24)+DATE(1970,1,1)</f>
        <v>42550.847384259265</v>
      </c>
      <c r="Q2153" s="18">
        <f>(((J2153/60)/60)/24)+DATE(1970,1,1)</f>
        <v>42520.847384259265</v>
      </c>
      <c r="R2153" s="13">
        <f>YEAR(Q2153)</f>
        <v>2016</v>
      </c>
    </row>
    <row r="2154" spans="1:18" ht="60" customHeight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6" t="s">
        <v>8302</v>
      </c>
      <c r="O2154" s="17" t="s">
        <v>8275</v>
      </c>
      <c r="P2154" s="18">
        <f>(((I2154/60)/60)/24)+DATE(1970,1,1)</f>
        <v>41713.790613425925</v>
      </c>
      <c r="Q2154" s="18">
        <f>(((J2154/60)/60)/24)+DATE(1970,1,1)</f>
        <v>41683.832280092596</v>
      </c>
      <c r="R2154" s="13">
        <f>YEAR(Q2154)</f>
        <v>2014</v>
      </c>
    </row>
    <row r="2155" spans="1:18" ht="60" customHeight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6" t="s">
        <v>8302</v>
      </c>
      <c r="O2155" s="17" t="s">
        <v>8275</v>
      </c>
      <c r="P2155" s="18">
        <f>(((I2155/60)/60)/24)+DATE(1970,1,1)</f>
        <v>42014.332638888889</v>
      </c>
      <c r="Q2155" s="18">
        <f>(((J2155/60)/60)/24)+DATE(1970,1,1)</f>
        <v>41974.911087962959</v>
      </c>
      <c r="R2155" s="13">
        <f>YEAR(Q2155)</f>
        <v>2014</v>
      </c>
    </row>
    <row r="2156" spans="1:18" ht="30" customHeight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6" t="s">
        <v>8302</v>
      </c>
      <c r="O2156" s="17" t="s">
        <v>8275</v>
      </c>
      <c r="P2156" s="18">
        <f>(((I2156/60)/60)/24)+DATE(1970,1,1)</f>
        <v>41667.632256944446</v>
      </c>
      <c r="Q2156" s="18">
        <f>(((J2156/60)/60)/24)+DATE(1970,1,1)</f>
        <v>41647.632256944446</v>
      </c>
      <c r="R2156" s="13">
        <f>YEAR(Q2156)</f>
        <v>2014</v>
      </c>
    </row>
    <row r="2157" spans="1:18" ht="45" customHeight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6" t="s">
        <v>8302</v>
      </c>
      <c r="O2157" s="17" t="s">
        <v>8275</v>
      </c>
      <c r="P2157" s="18">
        <f>(((I2157/60)/60)/24)+DATE(1970,1,1)</f>
        <v>42460.70584490741</v>
      </c>
      <c r="Q2157" s="18">
        <f>(((J2157/60)/60)/24)+DATE(1970,1,1)</f>
        <v>42430.747511574074</v>
      </c>
      <c r="R2157" s="13">
        <f>YEAR(Q2157)</f>
        <v>2016</v>
      </c>
    </row>
    <row r="2158" spans="1:18" ht="45" customHeight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6" t="s">
        <v>8302</v>
      </c>
      <c r="O2158" s="17" t="s">
        <v>8275</v>
      </c>
      <c r="P2158" s="18">
        <f>(((I2158/60)/60)/24)+DATE(1970,1,1)</f>
        <v>41533.85423611111</v>
      </c>
      <c r="Q2158" s="18">
        <f>(((J2158/60)/60)/24)+DATE(1970,1,1)</f>
        <v>41488.85423611111</v>
      </c>
      <c r="R2158" s="13">
        <f>YEAR(Q2158)</f>
        <v>2013</v>
      </c>
    </row>
    <row r="2159" spans="1:18" ht="30" customHeight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6" t="s">
        <v>8302</v>
      </c>
      <c r="O2159" s="17" t="s">
        <v>8275</v>
      </c>
      <c r="P2159" s="18">
        <f>(((I2159/60)/60)/24)+DATE(1970,1,1)</f>
        <v>42727.332638888889</v>
      </c>
      <c r="Q2159" s="18">
        <f>(((J2159/60)/60)/24)+DATE(1970,1,1)</f>
        <v>42694.98128472222</v>
      </c>
      <c r="R2159" s="13">
        <f>YEAR(Q2159)</f>
        <v>2016</v>
      </c>
    </row>
    <row r="2160" spans="1:18" ht="60" customHeight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6" t="s">
        <v>8302</v>
      </c>
      <c r="O2160" s="17" t="s">
        <v>8275</v>
      </c>
      <c r="P2160" s="18">
        <f>(((I2160/60)/60)/24)+DATE(1970,1,1)</f>
        <v>41309.853865740741</v>
      </c>
      <c r="Q2160" s="18">
        <f>(((J2160/60)/60)/24)+DATE(1970,1,1)</f>
        <v>41264.853865740741</v>
      </c>
      <c r="R2160" s="13">
        <f>YEAR(Q2160)</f>
        <v>2012</v>
      </c>
    </row>
    <row r="2161" spans="1:18" ht="75" customHeight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6" t="s">
        <v>8302</v>
      </c>
      <c r="O2161" s="17" t="s">
        <v>8275</v>
      </c>
      <c r="P2161" s="18">
        <f>(((I2161/60)/60)/24)+DATE(1970,1,1)</f>
        <v>40740.731180555551</v>
      </c>
      <c r="Q2161" s="18">
        <f>(((J2161/60)/60)/24)+DATE(1970,1,1)</f>
        <v>40710.731180555551</v>
      </c>
      <c r="R2161" s="13">
        <f>YEAR(Q2161)</f>
        <v>2011</v>
      </c>
    </row>
    <row r="2162" spans="1:18" ht="45" customHeight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6" t="s">
        <v>8302</v>
      </c>
      <c r="O2162" s="17" t="s">
        <v>8275</v>
      </c>
      <c r="P2162" s="18">
        <f>(((I2162/60)/60)/24)+DATE(1970,1,1)</f>
        <v>41048.711863425924</v>
      </c>
      <c r="Q2162" s="18">
        <f>(((J2162/60)/60)/24)+DATE(1970,1,1)</f>
        <v>41018.711863425924</v>
      </c>
      <c r="R2162" s="13">
        <f>YEAR(Q2162)</f>
        <v>2012</v>
      </c>
    </row>
    <row r="2163" spans="1:18" ht="30" customHeight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6" t="s">
        <v>8299</v>
      </c>
      <c r="O2163" s="17" t="s">
        <v>8270</v>
      </c>
      <c r="P2163" s="18">
        <f>(((I2163/60)/60)/24)+DATE(1970,1,1)</f>
        <v>42270.852534722217</v>
      </c>
      <c r="Q2163" s="18">
        <f>(((J2163/60)/60)/24)+DATE(1970,1,1)</f>
        <v>42240.852534722217</v>
      </c>
      <c r="R2163" s="13">
        <f>YEAR(Q2163)</f>
        <v>2015</v>
      </c>
    </row>
    <row r="2164" spans="1:18" ht="60" customHeight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6" t="s">
        <v>8299</v>
      </c>
      <c r="O2164" s="17" t="s">
        <v>8270</v>
      </c>
      <c r="P2164" s="18">
        <f>(((I2164/60)/60)/24)+DATE(1970,1,1)</f>
        <v>41844.766099537039</v>
      </c>
      <c r="Q2164" s="18">
        <f>(((J2164/60)/60)/24)+DATE(1970,1,1)</f>
        <v>41813.766099537039</v>
      </c>
      <c r="R2164" s="13">
        <f>YEAR(Q2164)</f>
        <v>2014</v>
      </c>
    </row>
    <row r="2165" spans="1:18" ht="45" customHeight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6" t="s">
        <v>8299</v>
      </c>
      <c r="O2165" s="17" t="s">
        <v>8270</v>
      </c>
      <c r="P2165" s="18">
        <f>(((I2165/60)/60)/24)+DATE(1970,1,1)</f>
        <v>42163.159722222219</v>
      </c>
      <c r="Q2165" s="18">
        <f>(((J2165/60)/60)/24)+DATE(1970,1,1)</f>
        <v>42111.899537037039</v>
      </c>
      <c r="R2165" s="13">
        <f>YEAR(Q2165)</f>
        <v>2015</v>
      </c>
    </row>
    <row r="2166" spans="1:18" ht="30" customHeight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6" t="s">
        <v>8299</v>
      </c>
      <c r="O2166" s="17" t="s">
        <v>8270</v>
      </c>
      <c r="P2166" s="18">
        <f>(((I2166/60)/60)/24)+DATE(1970,1,1)</f>
        <v>42546.165972222225</v>
      </c>
      <c r="Q2166" s="18">
        <f>(((J2166/60)/60)/24)+DATE(1970,1,1)</f>
        <v>42515.71775462963</v>
      </c>
      <c r="R2166" s="13">
        <f>YEAR(Q2166)</f>
        <v>2016</v>
      </c>
    </row>
    <row r="2167" spans="1:18" ht="60" customHeight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6" t="s">
        <v>8299</v>
      </c>
      <c r="O2167" s="17" t="s">
        <v>8270</v>
      </c>
      <c r="P2167" s="18">
        <f>(((I2167/60)/60)/24)+DATE(1970,1,1)</f>
        <v>42468.625405092593</v>
      </c>
      <c r="Q2167" s="18">
        <f>(((J2167/60)/60)/24)+DATE(1970,1,1)</f>
        <v>42438.667071759264</v>
      </c>
      <c r="R2167" s="13">
        <f>YEAR(Q2167)</f>
        <v>2016</v>
      </c>
    </row>
    <row r="2168" spans="1:18" ht="60" customHeight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6" t="s">
        <v>8299</v>
      </c>
      <c r="O2168" s="17" t="s">
        <v>8270</v>
      </c>
      <c r="P2168" s="18">
        <f>(((I2168/60)/60)/24)+DATE(1970,1,1)</f>
        <v>41978.879837962959</v>
      </c>
      <c r="Q2168" s="18">
        <f>(((J2168/60)/60)/24)+DATE(1970,1,1)</f>
        <v>41933.838171296295</v>
      </c>
      <c r="R2168" s="13">
        <f>YEAR(Q2168)</f>
        <v>2014</v>
      </c>
    </row>
    <row r="2169" spans="1:18" ht="30" customHeight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6" t="s">
        <v>8299</v>
      </c>
      <c r="O2169" s="17" t="s">
        <v>8270</v>
      </c>
      <c r="P2169" s="18">
        <f>(((I2169/60)/60)/24)+DATE(1970,1,1)</f>
        <v>41167.066400462965</v>
      </c>
      <c r="Q2169" s="18">
        <f>(((J2169/60)/60)/24)+DATE(1970,1,1)</f>
        <v>41153.066400462965</v>
      </c>
      <c r="R2169" s="13">
        <f>YEAR(Q2169)</f>
        <v>2012</v>
      </c>
    </row>
    <row r="2170" spans="1:18" ht="45" customHeight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6" t="s">
        <v>8299</v>
      </c>
      <c r="O2170" s="17" t="s">
        <v>8270</v>
      </c>
      <c r="P2170" s="18">
        <f>(((I2170/60)/60)/24)+DATE(1970,1,1)</f>
        <v>42776.208333333328</v>
      </c>
      <c r="Q2170" s="18">
        <f>(((J2170/60)/60)/24)+DATE(1970,1,1)</f>
        <v>42745.600243055553</v>
      </c>
      <c r="R2170" s="13">
        <f>YEAR(Q2170)</f>
        <v>2017</v>
      </c>
    </row>
    <row r="2171" spans="1:18" ht="60" customHeight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6" t="s">
        <v>8299</v>
      </c>
      <c r="O2171" s="17" t="s">
        <v>8270</v>
      </c>
      <c r="P2171" s="18">
        <f>(((I2171/60)/60)/24)+DATE(1970,1,1)</f>
        <v>42796.700821759259</v>
      </c>
      <c r="Q2171" s="18">
        <f>(((J2171/60)/60)/24)+DATE(1970,1,1)</f>
        <v>42793.700821759259</v>
      </c>
      <c r="R2171" s="13">
        <f>YEAR(Q2171)</f>
        <v>2017</v>
      </c>
    </row>
    <row r="2172" spans="1:18" ht="45" customHeight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6" t="s">
        <v>8299</v>
      </c>
      <c r="O2172" s="17" t="s">
        <v>8270</v>
      </c>
      <c r="P2172" s="18">
        <f>(((I2172/60)/60)/24)+DATE(1970,1,1)</f>
        <v>42238.750254629631</v>
      </c>
      <c r="Q2172" s="18">
        <f>(((J2172/60)/60)/24)+DATE(1970,1,1)</f>
        <v>42198.750254629631</v>
      </c>
      <c r="R2172" s="13">
        <f>YEAR(Q2172)</f>
        <v>2015</v>
      </c>
    </row>
    <row r="2173" spans="1:18" ht="45" customHeight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6" t="s">
        <v>8299</v>
      </c>
      <c r="O2173" s="17" t="s">
        <v>8270</v>
      </c>
      <c r="P2173" s="18">
        <f>(((I2173/60)/60)/24)+DATE(1970,1,1)</f>
        <v>42177.208333333328</v>
      </c>
      <c r="Q2173" s="18">
        <f>(((J2173/60)/60)/24)+DATE(1970,1,1)</f>
        <v>42141.95711805555</v>
      </c>
      <c r="R2173" s="13">
        <f>YEAR(Q2173)</f>
        <v>2015</v>
      </c>
    </row>
    <row r="2174" spans="1:18" ht="45" customHeight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6" t="s">
        <v>8299</v>
      </c>
      <c r="O2174" s="17" t="s">
        <v>8270</v>
      </c>
      <c r="P2174" s="18">
        <f>(((I2174/60)/60)/24)+DATE(1970,1,1)</f>
        <v>42112.580092592587</v>
      </c>
      <c r="Q2174" s="18">
        <f>(((J2174/60)/60)/24)+DATE(1970,1,1)</f>
        <v>42082.580092592587</v>
      </c>
      <c r="R2174" s="13">
        <f>YEAR(Q2174)</f>
        <v>2015</v>
      </c>
    </row>
    <row r="2175" spans="1:18" ht="60" customHeight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6" t="s">
        <v>8299</v>
      </c>
      <c r="O2175" s="17" t="s">
        <v>8270</v>
      </c>
      <c r="P2175" s="18">
        <f>(((I2175/60)/60)/24)+DATE(1970,1,1)</f>
        <v>41527.165972222225</v>
      </c>
      <c r="Q2175" s="18">
        <f>(((J2175/60)/60)/24)+DATE(1970,1,1)</f>
        <v>41495.692627314813</v>
      </c>
      <c r="R2175" s="13">
        <f>YEAR(Q2175)</f>
        <v>2013</v>
      </c>
    </row>
    <row r="2176" spans="1:18" ht="60" customHeight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6" t="s">
        <v>8299</v>
      </c>
      <c r="O2176" s="17" t="s">
        <v>8270</v>
      </c>
      <c r="P2176" s="18">
        <f>(((I2176/60)/60)/24)+DATE(1970,1,1)</f>
        <v>42495.542905092589</v>
      </c>
      <c r="Q2176" s="18">
        <f>(((J2176/60)/60)/24)+DATE(1970,1,1)</f>
        <v>42465.542905092589</v>
      </c>
      <c r="R2176" s="13">
        <f>YEAR(Q2176)</f>
        <v>2016</v>
      </c>
    </row>
    <row r="2177" spans="1:18" ht="60" customHeight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6" t="s">
        <v>8299</v>
      </c>
      <c r="O2177" s="17" t="s">
        <v>8270</v>
      </c>
      <c r="P2177" s="18">
        <f>(((I2177/60)/60)/24)+DATE(1970,1,1)</f>
        <v>42572.009097222224</v>
      </c>
      <c r="Q2177" s="18">
        <f>(((J2177/60)/60)/24)+DATE(1970,1,1)</f>
        <v>42565.009097222224</v>
      </c>
      <c r="R2177" s="13">
        <f>YEAR(Q2177)</f>
        <v>2016</v>
      </c>
    </row>
    <row r="2178" spans="1:18" ht="45" customHeight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6" t="s">
        <v>8299</v>
      </c>
      <c r="O2178" s="17" t="s">
        <v>8270</v>
      </c>
      <c r="P2178" s="18">
        <f>(((I2178/60)/60)/24)+DATE(1970,1,1)</f>
        <v>42126.633206018523</v>
      </c>
      <c r="Q2178" s="18">
        <f>(((J2178/60)/60)/24)+DATE(1970,1,1)</f>
        <v>42096.633206018523</v>
      </c>
      <c r="R2178" s="13">
        <f>YEAR(Q2178)</f>
        <v>2015</v>
      </c>
    </row>
    <row r="2179" spans="1:18" ht="75" customHeight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6" t="s">
        <v>8299</v>
      </c>
      <c r="O2179" s="17" t="s">
        <v>8270</v>
      </c>
      <c r="P2179" s="18">
        <f>(((I2179/60)/60)/24)+DATE(1970,1,1)</f>
        <v>42527.250775462962</v>
      </c>
      <c r="Q2179" s="18">
        <f>(((J2179/60)/60)/24)+DATE(1970,1,1)</f>
        <v>42502.250775462962</v>
      </c>
      <c r="R2179" s="13">
        <f>YEAR(Q2179)</f>
        <v>2016</v>
      </c>
    </row>
    <row r="2180" spans="1:18" ht="45" customHeight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6" t="s">
        <v>8299</v>
      </c>
      <c r="O2180" s="17" t="s">
        <v>8270</v>
      </c>
      <c r="P2180" s="18">
        <f>(((I2180/60)/60)/24)+DATE(1970,1,1)</f>
        <v>42753.63653935185</v>
      </c>
      <c r="Q2180" s="18">
        <f>(((J2180/60)/60)/24)+DATE(1970,1,1)</f>
        <v>42723.63653935185</v>
      </c>
      <c r="R2180" s="13">
        <f>YEAR(Q2180)</f>
        <v>2016</v>
      </c>
    </row>
    <row r="2181" spans="1:18" ht="45" customHeight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6" t="s">
        <v>8299</v>
      </c>
      <c r="O2181" s="17" t="s">
        <v>8270</v>
      </c>
      <c r="P2181" s="18">
        <f>(((I2181/60)/60)/24)+DATE(1970,1,1)</f>
        <v>42105.171203703707</v>
      </c>
      <c r="Q2181" s="18">
        <f>(((J2181/60)/60)/24)+DATE(1970,1,1)</f>
        <v>42075.171203703707</v>
      </c>
      <c r="R2181" s="13">
        <f>YEAR(Q2181)</f>
        <v>2015</v>
      </c>
    </row>
    <row r="2182" spans="1:18" ht="45" customHeight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6" t="s">
        <v>8299</v>
      </c>
      <c r="O2182" s="17" t="s">
        <v>8270</v>
      </c>
      <c r="P2182" s="18">
        <f>(((I2182/60)/60)/24)+DATE(1970,1,1)</f>
        <v>42321.711435185185</v>
      </c>
      <c r="Q2182" s="18">
        <f>(((J2182/60)/60)/24)+DATE(1970,1,1)</f>
        <v>42279.669768518521</v>
      </c>
      <c r="R2182" s="13">
        <f>YEAR(Q2182)</f>
        <v>2015</v>
      </c>
    </row>
    <row r="2183" spans="1:18" ht="60" customHeight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6" t="s">
        <v>8302</v>
      </c>
      <c r="O2183" s="17" t="s">
        <v>8281</v>
      </c>
      <c r="P2183" s="18">
        <f>(((I2183/60)/60)/24)+DATE(1970,1,1)</f>
        <v>42787.005243055552</v>
      </c>
      <c r="Q2183" s="18">
        <f>(((J2183/60)/60)/24)+DATE(1970,1,1)</f>
        <v>42773.005243055552</v>
      </c>
      <c r="R2183" s="13">
        <f>YEAR(Q2183)</f>
        <v>2017</v>
      </c>
    </row>
    <row r="2184" spans="1:18" ht="45" customHeight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6" t="s">
        <v>8302</v>
      </c>
      <c r="O2184" s="17" t="s">
        <v>8281</v>
      </c>
      <c r="P2184" s="18">
        <f>(((I2184/60)/60)/24)+DATE(1970,1,1)</f>
        <v>41914.900752314818</v>
      </c>
      <c r="Q2184" s="18">
        <f>(((J2184/60)/60)/24)+DATE(1970,1,1)</f>
        <v>41879.900752314818</v>
      </c>
      <c r="R2184" s="13">
        <f>YEAR(Q2184)</f>
        <v>2014</v>
      </c>
    </row>
    <row r="2185" spans="1:18" ht="60" customHeight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6" t="s">
        <v>8302</v>
      </c>
      <c r="O2185" s="17" t="s">
        <v>8281</v>
      </c>
      <c r="P2185" s="18">
        <f>(((I2185/60)/60)/24)+DATE(1970,1,1)</f>
        <v>42775.208333333328</v>
      </c>
      <c r="Q2185" s="18">
        <f>(((J2185/60)/60)/24)+DATE(1970,1,1)</f>
        <v>42745.365474537044</v>
      </c>
      <c r="R2185" s="13">
        <f>YEAR(Q2185)</f>
        <v>2017</v>
      </c>
    </row>
    <row r="2186" spans="1:18" ht="60" customHeight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6" t="s">
        <v>8302</v>
      </c>
      <c r="O2186" s="17" t="s">
        <v>8281</v>
      </c>
      <c r="P2186" s="18">
        <f>(((I2186/60)/60)/24)+DATE(1970,1,1)</f>
        <v>42394.666666666672</v>
      </c>
      <c r="Q2186" s="18">
        <f>(((J2186/60)/60)/24)+DATE(1970,1,1)</f>
        <v>42380.690289351856</v>
      </c>
      <c r="R2186" s="13">
        <f>YEAR(Q2186)</f>
        <v>2016</v>
      </c>
    </row>
    <row r="2187" spans="1:18" ht="60" customHeight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6" t="s">
        <v>8302</v>
      </c>
      <c r="O2187" s="17" t="s">
        <v>8281</v>
      </c>
      <c r="P2187" s="18">
        <f>(((I2187/60)/60)/24)+DATE(1970,1,1)</f>
        <v>41359.349988425929</v>
      </c>
      <c r="Q2187" s="18">
        <f>(((J2187/60)/60)/24)+DATE(1970,1,1)</f>
        <v>41319.349988425929</v>
      </c>
      <c r="R2187" s="13">
        <f>YEAR(Q2187)</f>
        <v>2013</v>
      </c>
    </row>
    <row r="2188" spans="1:18" ht="45" customHeight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6" t="s">
        <v>8302</v>
      </c>
      <c r="O2188" s="17" t="s">
        <v>8281</v>
      </c>
      <c r="P2188" s="18">
        <f>(((I2188/60)/60)/24)+DATE(1970,1,1)</f>
        <v>42620.083333333328</v>
      </c>
      <c r="Q2188" s="18">
        <f>(((J2188/60)/60)/24)+DATE(1970,1,1)</f>
        <v>42583.615081018521</v>
      </c>
      <c r="R2188" s="13">
        <f>YEAR(Q2188)</f>
        <v>2016</v>
      </c>
    </row>
    <row r="2189" spans="1:18" ht="60" customHeight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6" t="s">
        <v>8302</v>
      </c>
      <c r="O2189" s="17" t="s">
        <v>8281</v>
      </c>
      <c r="P2189" s="18">
        <f>(((I2189/60)/60)/24)+DATE(1970,1,1)</f>
        <v>42097.165972222225</v>
      </c>
      <c r="Q2189" s="18">
        <f>(((J2189/60)/60)/24)+DATE(1970,1,1)</f>
        <v>42068.209097222221</v>
      </c>
      <c r="R2189" s="13">
        <f>YEAR(Q2189)</f>
        <v>2015</v>
      </c>
    </row>
    <row r="2190" spans="1:18" ht="45" customHeight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6" t="s">
        <v>8302</v>
      </c>
      <c r="O2190" s="17" t="s">
        <v>8281</v>
      </c>
      <c r="P2190" s="18">
        <f>(((I2190/60)/60)/24)+DATE(1970,1,1)</f>
        <v>42668.708333333328</v>
      </c>
      <c r="Q2190" s="18">
        <f>(((J2190/60)/60)/24)+DATE(1970,1,1)</f>
        <v>42633.586122685185</v>
      </c>
      <c r="R2190" s="13">
        <f>YEAR(Q2190)</f>
        <v>2016</v>
      </c>
    </row>
    <row r="2191" spans="1:18" ht="60" customHeight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6" t="s">
        <v>8302</v>
      </c>
      <c r="O2191" s="17" t="s">
        <v>8281</v>
      </c>
      <c r="P2191" s="18">
        <f>(((I2191/60)/60)/24)+DATE(1970,1,1)</f>
        <v>42481.916666666672</v>
      </c>
      <c r="Q2191" s="18">
        <f>(((J2191/60)/60)/24)+DATE(1970,1,1)</f>
        <v>42467.788194444445</v>
      </c>
      <c r="R2191" s="13">
        <f>YEAR(Q2191)</f>
        <v>2016</v>
      </c>
    </row>
    <row r="2192" spans="1:18" ht="45" customHeight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6" t="s">
        <v>8302</v>
      </c>
      <c r="O2192" s="17" t="s">
        <v>8281</v>
      </c>
      <c r="P2192" s="18">
        <f>(((I2192/60)/60)/24)+DATE(1970,1,1)</f>
        <v>42452.290972222225</v>
      </c>
      <c r="Q2192" s="18">
        <f>(((J2192/60)/60)/24)+DATE(1970,1,1)</f>
        <v>42417.625046296293</v>
      </c>
      <c r="R2192" s="13">
        <f>YEAR(Q2192)</f>
        <v>2016</v>
      </c>
    </row>
    <row r="2193" spans="1:18" ht="60" customHeight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6" t="s">
        <v>8302</v>
      </c>
      <c r="O2193" s="17" t="s">
        <v>8281</v>
      </c>
      <c r="P2193" s="18">
        <f>(((I2193/60)/60)/24)+DATE(1970,1,1)</f>
        <v>42780.833645833336</v>
      </c>
      <c r="Q2193" s="18">
        <f>(((J2193/60)/60)/24)+DATE(1970,1,1)</f>
        <v>42768.833645833336</v>
      </c>
      <c r="R2193" s="13">
        <f>YEAR(Q2193)</f>
        <v>2017</v>
      </c>
    </row>
    <row r="2194" spans="1:18" ht="60" customHeight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6" t="s">
        <v>8302</v>
      </c>
      <c r="O2194" s="17" t="s">
        <v>8281</v>
      </c>
      <c r="P2194" s="18">
        <f>(((I2194/60)/60)/24)+DATE(1970,1,1)</f>
        <v>42719.958333333328</v>
      </c>
      <c r="Q2194" s="18">
        <f>(((J2194/60)/60)/24)+DATE(1970,1,1)</f>
        <v>42691.8512037037</v>
      </c>
      <c r="R2194" s="13">
        <f>YEAR(Q2194)</f>
        <v>2016</v>
      </c>
    </row>
    <row r="2195" spans="1:18" ht="60" customHeight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6" t="s">
        <v>8302</v>
      </c>
      <c r="O2195" s="17" t="s">
        <v>8281</v>
      </c>
      <c r="P2195" s="18">
        <f>(((I2195/60)/60)/24)+DATE(1970,1,1)</f>
        <v>42695.207638888889</v>
      </c>
      <c r="Q2195" s="18">
        <f>(((J2195/60)/60)/24)+DATE(1970,1,1)</f>
        <v>42664.405925925923</v>
      </c>
      <c r="R2195" s="13">
        <f>YEAR(Q2195)</f>
        <v>2016</v>
      </c>
    </row>
    <row r="2196" spans="1:18" ht="60" customHeight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6" t="s">
        <v>8302</v>
      </c>
      <c r="O2196" s="17" t="s">
        <v>8281</v>
      </c>
      <c r="P2196" s="18">
        <f>(((I2196/60)/60)/24)+DATE(1970,1,1)</f>
        <v>42455.716319444444</v>
      </c>
      <c r="Q2196" s="18">
        <f>(((J2196/60)/60)/24)+DATE(1970,1,1)</f>
        <v>42425.757986111115</v>
      </c>
      <c r="R2196" s="13">
        <f>YEAR(Q2196)</f>
        <v>2016</v>
      </c>
    </row>
    <row r="2197" spans="1:18" ht="30" customHeight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6" t="s">
        <v>8302</v>
      </c>
      <c r="O2197" s="17" t="s">
        <v>8281</v>
      </c>
      <c r="P2197" s="18">
        <f>(((I2197/60)/60)/24)+DATE(1970,1,1)</f>
        <v>42227.771990740745</v>
      </c>
      <c r="Q2197" s="18">
        <f>(((J2197/60)/60)/24)+DATE(1970,1,1)</f>
        <v>42197.771990740745</v>
      </c>
      <c r="R2197" s="13">
        <f>YEAR(Q2197)</f>
        <v>2015</v>
      </c>
    </row>
    <row r="2198" spans="1:18" ht="30" customHeight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6" t="s">
        <v>8302</v>
      </c>
      <c r="O2198" s="17" t="s">
        <v>8281</v>
      </c>
      <c r="P2198" s="18">
        <f>(((I2198/60)/60)/24)+DATE(1970,1,1)</f>
        <v>42706.291666666672</v>
      </c>
      <c r="Q2198" s="18">
        <f>(((J2198/60)/60)/24)+DATE(1970,1,1)</f>
        <v>42675.487291666665</v>
      </c>
      <c r="R2198" s="13">
        <f>YEAR(Q2198)</f>
        <v>2016</v>
      </c>
    </row>
    <row r="2199" spans="1:18" ht="45" customHeight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6" t="s">
        <v>8302</v>
      </c>
      <c r="O2199" s="17" t="s">
        <v>8281</v>
      </c>
      <c r="P2199" s="18">
        <f>(((I2199/60)/60)/24)+DATE(1970,1,1)</f>
        <v>42063.584016203706</v>
      </c>
      <c r="Q2199" s="18">
        <f>(((J2199/60)/60)/24)+DATE(1970,1,1)</f>
        <v>42033.584016203706</v>
      </c>
      <c r="R2199" s="13">
        <f>YEAR(Q2199)</f>
        <v>2015</v>
      </c>
    </row>
    <row r="2200" spans="1:18" ht="60" customHeight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6" t="s">
        <v>8302</v>
      </c>
      <c r="O2200" s="17" t="s">
        <v>8281</v>
      </c>
      <c r="P2200" s="18">
        <f>(((I2200/60)/60)/24)+DATE(1970,1,1)</f>
        <v>42322.555555555555</v>
      </c>
      <c r="Q2200" s="18">
        <f>(((J2200/60)/60)/24)+DATE(1970,1,1)</f>
        <v>42292.513888888891</v>
      </c>
      <c r="R2200" s="13">
        <f>YEAR(Q2200)</f>
        <v>2015</v>
      </c>
    </row>
    <row r="2201" spans="1:18" ht="30" customHeight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6" t="s">
        <v>8302</v>
      </c>
      <c r="O2201" s="17" t="s">
        <v>8281</v>
      </c>
      <c r="P2201" s="18">
        <f>(((I2201/60)/60)/24)+DATE(1970,1,1)</f>
        <v>42292.416643518518</v>
      </c>
      <c r="Q2201" s="18">
        <f>(((J2201/60)/60)/24)+DATE(1970,1,1)</f>
        <v>42262.416643518518</v>
      </c>
      <c r="R2201" s="13">
        <f>YEAR(Q2201)</f>
        <v>2015</v>
      </c>
    </row>
    <row r="2202" spans="1:18" ht="60" customHeight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6" t="s">
        <v>8302</v>
      </c>
      <c r="O2202" s="17" t="s">
        <v>8281</v>
      </c>
      <c r="P2202" s="18">
        <f>(((I2202/60)/60)/24)+DATE(1970,1,1)</f>
        <v>42191.125</v>
      </c>
      <c r="Q2202" s="18">
        <f>(((J2202/60)/60)/24)+DATE(1970,1,1)</f>
        <v>42163.625787037032</v>
      </c>
      <c r="R2202" s="13">
        <f>YEAR(Q2202)</f>
        <v>2015</v>
      </c>
    </row>
    <row r="2203" spans="1:18" ht="60" customHeight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6" t="s">
        <v>8299</v>
      </c>
      <c r="O2203" s="17" t="s">
        <v>8274</v>
      </c>
      <c r="P2203" s="18">
        <f>(((I2203/60)/60)/24)+DATE(1970,1,1)</f>
        <v>41290.846817129634</v>
      </c>
      <c r="Q2203" s="18">
        <f>(((J2203/60)/60)/24)+DATE(1970,1,1)</f>
        <v>41276.846817129634</v>
      </c>
      <c r="R2203" s="13">
        <f>YEAR(Q2203)</f>
        <v>2013</v>
      </c>
    </row>
    <row r="2204" spans="1:18" ht="45" customHeight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6" t="s">
        <v>8299</v>
      </c>
      <c r="O2204" s="17" t="s">
        <v>8274</v>
      </c>
      <c r="P2204" s="18">
        <f>(((I2204/60)/60)/24)+DATE(1970,1,1)</f>
        <v>41214.849166666667</v>
      </c>
      <c r="Q2204" s="18">
        <f>(((J2204/60)/60)/24)+DATE(1970,1,1)</f>
        <v>41184.849166666667</v>
      </c>
      <c r="R2204" s="13">
        <f>YEAR(Q2204)</f>
        <v>2012</v>
      </c>
    </row>
    <row r="2205" spans="1:18" ht="60" customHeight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6" t="s">
        <v>8299</v>
      </c>
      <c r="O2205" s="17" t="s">
        <v>8274</v>
      </c>
      <c r="P2205" s="18">
        <f>(((I2205/60)/60)/24)+DATE(1970,1,1)</f>
        <v>42271.85974537037</v>
      </c>
      <c r="Q2205" s="18">
        <f>(((J2205/60)/60)/24)+DATE(1970,1,1)</f>
        <v>42241.85974537037</v>
      </c>
      <c r="R2205" s="13">
        <f>YEAR(Q2205)</f>
        <v>2015</v>
      </c>
    </row>
    <row r="2206" spans="1:18" ht="45" customHeight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6" t="s">
        <v>8299</v>
      </c>
      <c r="O2206" s="17" t="s">
        <v>8274</v>
      </c>
      <c r="P2206" s="18">
        <f>(((I2206/60)/60)/24)+DATE(1970,1,1)</f>
        <v>41342.311562499999</v>
      </c>
      <c r="Q2206" s="18">
        <f>(((J2206/60)/60)/24)+DATE(1970,1,1)</f>
        <v>41312.311562499999</v>
      </c>
      <c r="R2206" s="13">
        <f>YEAR(Q2206)</f>
        <v>2013</v>
      </c>
    </row>
    <row r="2207" spans="1:18" ht="45" customHeight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6" t="s">
        <v>8299</v>
      </c>
      <c r="O2207" s="17" t="s">
        <v>8274</v>
      </c>
      <c r="P2207" s="18">
        <f>(((I2207/60)/60)/24)+DATE(1970,1,1)</f>
        <v>41061.82163194444</v>
      </c>
      <c r="Q2207" s="18">
        <f>(((J2207/60)/60)/24)+DATE(1970,1,1)</f>
        <v>41031.82163194444</v>
      </c>
      <c r="R2207" s="13">
        <f>YEAR(Q2207)</f>
        <v>2012</v>
      </c>
    </row>
    <row r="2208" spans="1:18" ht="60" customHeight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6" t="s">
        <v>8299</v>
      </c>
      <c r="O2208" s="17" t="s">
        <v>8274</v>
      </c>
      <c r="P2208" s="18">
        <f>(((I2208/60)/60)/24)+DATE(1970,1,1)</f>
        <v>41015.257222222222</v>
      </c>
      <c r="Q2208" s="18">
        <f>(((J2208/60)/60)/24)+DATE(1970,1,1)</f>
        <v>40997.257222222222</v>
      </c>
      <c r="R2208" s="13">
        <f>YEAR(Q2208)</f>
        <v>2012</v>
      </c>
    </row>
    <row r="2209" spans="1:18" ht="45" customHeight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6" t="s">
        <v>8299</v>
      </c>
      <c r="O2209" s="17" t="s">
        <v>8274</v>
      </c>
      <c r="P2209" s="18">
        <f>(((I2209/60)/60)/24)+DATE(1970,1,1)</f>
        <v>41594.235798611109</v>
      </c>
      <c r="Q2209" s="18">
        <f>(((J2209/60)/60)/24)+DATE(1970,1,1)</f>
        <v>41564.194131944445</v>
      </c>
      <c r="R2209" s="13">
        <f>YEAR(Q2209)</f>
        <v>2013</v>
      </c>
    </row>
    <row r="2210" spans="1:18" ht="60" customHeight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6" t="s">
        <v>8299</v>
      </c>
      <c r="O2210" s="17" t="s">
        <v>8274</v>
      </c>
      <c r="P2210" s="18">
        <f>(((I2210/60)/60)/24)+DATE(1970,1,1)</f>
        <v>41006.166666666664</v>
      </c>
      <c r="Q2210" s="18">
        <f>(((J2210/60)/60)/24)+DATE(1970,1,1)</f>
        <v>40946.882245370369</v>
      </c>
      <c r="R2210" s="13">
        <f>YEAR(Q2210)</f>
        <v>2012</v>
      </c>
    </row>
    <row r="2211" spans="1:18" ht="45" customHeight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6" t="s">
        <v>8299</v>
      </c>
      <c r="O2211" s="17" t="s">
        <v>8274</v>
      </c>
      <c r="P2211" s="18">
        <f>(((I2211/60)/60)/24)+DATE(1970,1,1)</f>
        <v>41743.958333333336</v>
      </c>
      <c r="Q2211" s="18">
        <f>(((J2211/60)/60)/24)+DATE(1970,1,1)</f>
        <v>41732.479675925926</v>
      </c>
      <c r="R2211" s="13">
        <f>YEAR(Q2211)</f>
        <v>2014</v>
      </c>
    </row>
    <row r="2212" spans="1:18" ht="60" customHeight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6" t="s">
        <v>8299</v>
      </c>
      <c r="O2212" s="17" t="s">
        <v>8274</v>
      </c>
      <c r="P2212" s="18">
        <f>(((I2212/60)/60)/24)+DATE(1970,1,1)</f>
        <v>41013.73333333333</v>
      </c>
      <c r="Q2212" s="18">
        <f>(((J2212/60)/60)/24)+DATE(1970,1,1)</f>
        <v>40956.066087962965</v>
      </c>
      <c r="R2212" s="13">
        <f>YEAR(Q2212)</f>
        <v>2012</v>
      </c>
    </row>
    <row r="2213" spans="1:18" ht="60" customHeight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6" t="s">
        <v>8299</v>
      </c>
      <c r="O2213" s="17" t="s">
        <v>8274</v>
      </c>
      <c r="P2213" s="18">
        <f>(((I2213/60)/60)/24)+DATE(1970,1,1)</f>
        <v>41739.290972222225</v>
      </c>
      <c r="Q2213" s="18">
        <f>(((J2213/60)/60)/24)+DATE(1970,1,1)</f>
        <v>41716.785011574073</v>
      </c>
      <c r="R2213" s="13">
        <f>YEAR(Q2213)</f>
        <v>2014</v>
      </c>
    </row>
    <row r="2214" spans="1:18" ht="60" customHeight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6" t="s">
        <v>8299</v>
      </c>
      <c r="O2214" s="17" t="s">
        <v>8274</v>
      </c>
      <c r="P2214" s="18">
        <f>(((I2214/60)/60)/24)+DATE(1970,1,1)</f>
        <v>41582.041666666664</v>
      </c>
      <c r="Q2214" s="18">
        <f>(((J2214/60)/60)/24)+DATE(1970,1,1)</f>
        <v>41548.747418981482</v>
      </c>
      <c r="R2214" s="13">
        <f>YEAR(Q2214)</f>
        <v>2013</v>
      </c>
    </row>
    <row r="2215" spans="1:18" ht="75" customHeight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6" t="s">
        <v>8299</v>
      </c>
      <c r="O2215" s="17" t="s">
        <v>8274</v>
      </c>
      <c r="P2215" s="18">
        <f>(((I2215/60)/60)/24)+DATE(1970,1,1)</f>
        <v>42139.826145833329</v>
      </c>
      <c r="Q2215" s="18">
        <f>(((J2215/60)/60)/24)+DATE(1970,1,1)</f>
        <v>42109.826145833329</v>
      </c>
      <c r="R2215" s="13">
        <f>YEAR(Q2215)</f>
        <v>2015</v>
      </c>
    </row>
    <row r="2216" spans="1:18" ht="45" customHeight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6" t="s">
        <v>8299</v>
      </c>
      <c r="O2216" s="17" t="s">
        <v>8274</v>
      </c>
      <c r="P2216" s="18">
        <f>(((I2216/60)/60)/24)+DATE(1970,1,1)</f>
        <v>41676.792222222226</v>
      </c>
      <c r="Q2216" s="18">
        <f>(((J2216/60)/60)/24)+DATE(1970,1,1)</f>
        <v>41646.792222222226</v>
      </c>
      <c r="R2216" s="13">
        <f>YEAR(Q2216)</f>
        <v>2014</v>
      </c>
    </row>
    <row r="2217" spans="1:18" ht="30" customHeight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6" t="s">
        <v>8299</v>
      </c>
      <c r="O2217" s="17" t="s">
        <v>8274</v>
      </c>
      <c r="P2217" s="18">
        <f>(((I2217/60)/60)/24)+DATE(1970,1,1)</f>
        <v>40981.290972222225</v>
      </c>
      <c r="Q2217" s="18">
        <f>(((J2217/60)/60)/24)+DATE(1970,1,1)</f>
        <v>40958.717268518521</v>
      </c>
      <c r="R2217" s="13">
        <f>YEAR(Q2217)</f>
        <v>2012</v>
      </c>
    </row>
    <row r="2218" spans="1:18" ht="60" customHeight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6" t="s">
        <v>8299</v>
      </c>
      <c r="O2218" s="17" t="s">
        <v>8274</v>
      </c>
      <c r="P2218" s="18">
        <f>(((I2218/60)/60)/24)+DATE(1970,1,1)</f>
        <v>42208.751678240747</v>
      </c>
      <c r="Q2218" s="18">
        <f>(((J2218/60)/60)/24)+DATE(1970,1,1)</f>
        <v>42194.751678240747</v>
      </c>
      <c r="R2218" s="13">
        <f>YEAR(Q2218)</f>
        <v>2015</v>
      </c>
    </row>
    <row r="2219" spans="1:18" ht="60" customHeight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6" t="s">
        <v>8299</v>
      </c>
      <c r="O2219" s="17" t="s">
        <v>8274</v>
      </c>
      <c r="P2219" s="18">
        <f>(((I2219/60)/60)/24)+DATE(1970,1,1)</f>
        <v>42310.333333333328</v>
      </c>
      <c r="Q2219" s="18">
        <f>(((J2219/60)/60)/24)+DATE(1970,1,1)</f>
        <v>42299.776770833334</v>
      </c>
      <c r="R2219" s="13">
        <f>YEAR(Q2219)</f>
        <v>2015</v>
      </c>
    </row>
    <row r="2220" spans="1:18" ht="45" customHeight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6" t="s">
        <v>8299</v>
      </c>
      <c r="O2220" s="17" t="s">
        <v>8274</v>
      </c>
      <c r="P2220" s="18">
        <f>(((I2220/60)/60)/24)+DATE(1970,1,1)</f>
        <v>41150</v>
      </c>
      <c r="Q2220" s="18">
        <f>(((J2220/60)/60)/24)+DATE(1970,1,1)</f>
        <v>41127.812303240738</v>
      </c>
      <c r="R2220" s="13">
        <f>YEAR(Q2220)</f>
        <v>2012</v>
      </c>
    </row>
    <row r="2221" spans="1:18" ht="45" customHeight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6" t="s">
        <v>8299</v>
      </c>
      <c r="O2221" s="17" t="s">
        <v>8274</v>
      </c>
      <c r="P2221" s="18">
        <f>(((I2221/60)/60)/24)+DATE(1970,1,1)</f>
        <v>42235.718888888892</v>
      </c>
      <c r="Q2221" s="18">
        <f>(((J2221/60)/60)/24)+DATE(1970,1,1)</f>
        <v>42205.718888888892</v>
      </c>
      <c r="R2221" s="13">
        <f>YEAR(Q2221)</f>
        <v>2015</v>
      </c>
    </row>
    <row r="2222" spans="1:18" ht="45" customHeight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6" t="s">
        <v>8299</v>
      </c>
      <c r="O2222" s="17" t="s">
        <v>8274</v>
      </c>
      <c r="P2222" s="18">
        <f>(((I2222/60)/60)/24)+DATE(1970,1,1)</f>
        <v>41482.060601851852</v>
      </c>
      <c r="Q2222" s="18">
        <f>(((J2222/60)/60)/24)+DATE(1970,1,1)</f>
        <v>41452.060601851852</v>
      </c>
      <c r="R2222" s="13">
        <f>YEAR(Q2222)</f>
        <v>2013</v>
      </c>
    </row>
    <row r="2223" spans="1:18" ht="45" customHeight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6" t="s">
        <v>8302</v>
      </c>
      <c r="O2223" s="17" t="s">
        <v>8281</v>
      </c>
      <c r="P2223" s="18">
        <f>(((I2223/60)/60)/24)+DATE(1970,1,1)</f>
        <v>42483</v>
      </c>
      <c r="Q2223" s="18">
        <f>(((J2223/60)/60)/24)+DATE(1970,1,1)</f>
        <v>42452.666770833333</v>
      </c>
      <c r="R2223" s="13">
        <f>YEAR(Q2223)</f>
        <v>2016</v>
      </c>
    </row>
    <row r="2224" spans="1:18" ht="60" customHeight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6" t="s">
        <v>8302</v>
      </c>
      <c r="O2224" s="17" t="s">
        <v>8281</v>
      </c>
      <c r="P2224" s="18">
        <f>(((I2224/60)/60)/24)+DATE(1970,1,1)</f>
        <v>40936.787581018521</v>
      </c>
      <c r="Q2224" s="18">
        <f>(((J2224/60)/60)/24)+DATE(1970,1,1)</f>
        <v>40906.787581018521</v>
      </c>
      <c r="R2224" s="13">
        <f>YEAR(Q2224)</f>
        <v>2011</v>
      </c>
    </row>
    <row r="2225" spans="1:18" ht="60" customHeight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6" t="s">
        <v>8302</v>
      </c>
      <c r="O2225" s="17" t="s">
        <v>8281</v>
      </c>
      <c r="P2225" s="18">
        <f>(((I2225/60)/60)/24)+DATE(1970,1,1)</f>
        <v>42182.640833333338</v>
      </c>
      <c r="Q2225" s="18">
        <f>(((J2225/60)/60)/24)+DATE(1970,1,1)</f>
        <v>42152.640833333338</v>
      </c>
      <c r="R2225" s="13">
        <f>YEAR(Q2225)</f>
        <v>2015</v>
      </c>
    </row>
    <row r="2226" spans="1:18" ht="60" customHeight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6" t="s">
        <v>8302</v>
      </c>
      <c r="O2226" s="17" t="s">
        <v>8281</v>
      </c>
      <c r="P2226" s="18">
        <f>(((I2226/60)/60)/24)+DATE(1970,1,1)</f>
        <v>42672.791666666672</v>
      </c>
      <c r="Q2226" s="18">
        <f>(((J2226/60)/60)/24)+DATE(1970,1,1)</f>
        <v>42644.667534722219</v>
      </c>
      <c r="R2226" s="13">
        <f>YEAR(Q2226)</f>
        <v>2016</v>
      </c>
    </row>
    <row r="2227" spans="1:18" ht="60" customHeight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6" t="s">
        <v>8302</v>
      </c>
      <c r="O2227" s="17" t="s">
        <v>8281</v>
      </c>
      <c r="P2227" s="18">
        <f>(((I2227/60)/60)/24)+DATE(1970,1,1)</f>
        <v>41903.79184027778</v>
      </c>
      <c r="Q2227" s="18">
        <f>(((J2227/60)/60)/24)+DATE(1970,1,1)</f>
        <v>41873.79184027778</v>
      </c>
      <c r="R2227" s="13">
        <f>YEAR(Q2227)</f>
        <v>2014</v>
      </c>
    </row>
    <row r="2228" spans="1:18" ht="60" customHeight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6" t="s">
        <v>8302</v>
      </c>
      <c r="O2228" s="17" t="s">
        <v>8281</v>
      </c>
      <c r="P2228" s="18">
        <f>(((I2228/60)/60)/24)+DATE(1970,1,1)</f>
        <v>42412.207638888889</v>
      </c>
      <c r="Q2228" s="18">
        <f>(((J2228/60)/60)/24)+DATE(1970,1,1)</f>
        <v>42381.79886574074</v>
      </c>
      <c r="R2228" s="13">
        <f>YEAR(Q2228)</f>
        <v>2016</v>
      </c>
    </row>
    <row r="2229" spans="1:18" ht="60" customHeight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6" t="s">
        <v>8302</v>
      </c>
      <c r="O2229" s="17" t="s">
        <v>8281</v>
      </c>
      <c r="P2229" s="18">
        <f>(((I2229/60)/60)/24)+DATE(1970,1,1)</f>
        <v>41591.849016203705</v>
      </c>
      <c r="Q2229" s="18">
        <f>(((J2229/60)/60)/24)+DATE(1970,1,1)</f>
        <v>41561.807349537034</v>
      </c>
      <c r="R2229" s="13">
        <f>YEAR(Q2229)</f>
        <v>2013</v>
      </c>
    </row>
    <row r="2230" spans="1:18" ht="60" customHeight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6" t="s">
        <v>8302</v>
      </c>
      <c r="O2230" s="17" t="s">
        <v>8281</v>
      </c>
      <c r="P2230" s="18">
        <f>(((I2230/60)/60)/24)+DATE(1970,1,1)</f>
        <v>42232.278194444443</v>
      </c>
      <c r="Q2230" s="18">
        <f>(((J2230/60)/60)/24)+DATE(1970,1,1)</f>
        <v>42202.278194444443</v>
      </c>
      <c r="R2230" s="13">
        <f>YEAR(Q2230)</f>
        <v>2015</v>
      </c>
    </row>
    <row r="2231" spans="1:18" ht="60" customHeight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6" t="s">
        <v>8302</v>
      </c>
      <c r="O2231" s="17" t="s">
        <v>8281</v>
      </c>
      <c r="P2231" s="18">
        <f>(((I2231/60)/60)/24)+DATE(1970,1,1)</f>
        <v>41520.166666666664</v>
      </c>
      <c r="Q2231" s="18">
        <f>(((J2231/60)/60)/24)+DATE(1970,1,1)</f>
        <v>41484.664247685185</v>
      </c>
      <c r="R2231" s="13">
        <f>YEAR(Q2231)</f>
        <v>2013</v>
      </c>
    </row>
    <row r="2232" spans="1:18" ht="60" customHeight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6" t="s">
        <v>8302</v>
      </c>
      <c r="O2232" s="17" t="s">
        <v>8281</v>
      </c>
      <c r="P2232" s="18">
        <f>(((I2232/60)/60)/24)+DATE(1970,1,1)</f>
        <v>41754.881099537037</v>
      </c>
      <c r="Q2232" s="18">
        <f>(((J2232/60)/60)/24)+DATE(1970,1,1)</f>
        <v>41724.881099537037</v>
      </c>
      <c r="R2232" s="13">
        <f>YEAR(Q2232)</f>
        <v>2014</v>
      </c>
    </row>
    <row r="2233" spans="1:18" ht="60" customHeight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6" t="s">
        <v>8302</v>
      </c>
      <c r="O2233" s="17" t="s">
        <v>8281</v>
      </c>
      <c r="P2233" s="18">
        <f>(((I2233/60)/60)/24)+DATE(1970,1,1)</f>
        <v>41450.208333333336</v>
      </c>
      <c r="Q2233" s="18">
        <f>(((J2233/60)/60)/24)+DATE(1970,1,1)</f>
        <v>41423.910891203705</v>
      </c>
      <c r="R2233" s="13">
        <f>YEAR(Q2233)</f>
        <v>2013</v>
      </c>
    </row>
    <row r="2234" spans="1:18" ht="45" customHeight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6" t="s">
        <v>8302</v>
      </c>
      <c r="O2234" s="17" t="s">
        <v>8281</v>
      </c>
      <c r="P2234" s="18">
        <f>(((I2234/60)/60)/24)+DATE(1970,1,1)</f>
        <v>41839.125</v>
      </c>
      <c r="Q2234" s="18">
        <f>(((J2234/60)/60)/24)+DATE(1970,1,1)</f>
        <v>41806.794074074074</v>
      </c>
      <c r="R2234" s="13">
        <f>YEAR(Q2234)</f>
        <v>2014</v>
      </c>
    </row>
    <row r="2235" spans="1:18" ht="45" customHeight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6" t="s">
        <v>8302</v>
      </c>
      <c r="O2235" s="17" t="s">
        <v>8281</v>
      </c>
      <c r="P2235" s="18">
        <f>(((I2235/60)/60)/24)+DATE(1970,1,1)</f>
        <v>42352</v>
      </c>
      <c r="Q2235" s="18">
        <f>(((J2235/60)/60)/24)+DATE(1970,1,1)</f>
        <v>42331.378923611104</v>
      </c>
      <c r="R2235" s="13">
        <f>YEAR(Q2235)</f>
        <v>2015</v>
      </c>
    </row>
    <row r="2236" spans="1:18" ht="45" customHeight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6" t="s">
        <v>8302</v>
      </c>
      <c r="O2236" s="17" t="s">
        <v>8281</v>
      </c>
      <c r="P2236" s="18">
        <f>(((I2236/60)/60)/24)+DATE(1970,1,1)</f>
        <v>42740.824618055558</v>
      </c>
      <c r="Q2236" s="18">
        <f>(((J2236/60)/60)/24)+DATE(1970,1,1)</f>
        <v>42710.824618055558</v>
      </c>
      <c r="R2236" s="13">
        <f>YEAR(Q2236)</f>
        <v>2016</v>
      </c>
    </row>
    <row r="2237" spans="1:18" ht="45" customHeight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6" t="s">
        <v>8302</v>
      </c>
      <c r="O2237" s="17" t="s">
        <v>8281</v>
      </c>
      <c r="P2237" s="18">
        <f>(((I2237/60)/60)/24)+DATE(1970,1,1)</f>
        <v>42091.980451388896</v>
      </c>
      <c r="Q2237" s="18">
        <f>(((J2237/60)/60)/24)+DATE(1970,1,1)</f>
        <v>42062.022118055553</v>
      </c>
      <c r="R2237" s="13">
        <f>YEAR(Q2237)</f>
        <v>2015</v>
      </c>
    </row>
    <row r="2238" spans="1:18" ht="45" customHeight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6" t="s">
        <v>8302</v>
      </c>
      <c r="O2238" s="17" t="s">
        <v>8281</v>
      </c>
      <c r="P2238" s="18">
        <f>(((I2238/60)/60)/24)+DATE(1970,1,1)</f>
        <v>42401.617164351846</v>
      </c>
      <c r="Q2238" s="18">
        <f>(((J2238/60)/60)/24)+DATE(1970,1,1)</f>
        <v>42371.617164351846</v>
      </c>
      <c r="R2238" s="13">
        <f>YEAR(Q2238)</f>
        <v>2016</v>
      </c>
    </row>
    <row r="2239" spans="1:18" ht="60" customHeight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6" t="s">
        <v>8302</v>
      </c>
      <c r="O2239" s="17" t="s">
        <v>8281</v>
      </c>
      <c r="P2239" s="18">
        <f>(((I2239/60)/60)/24)+DATE(1970,1,1)</f>
        <v>41955.332638888889</v>
      </c>
      <c r="Q2239" s="18">
        <f>(((J2239/60)/60)/24)+DATE(1970,1,1)</f>
        <v>41915.003275462965</v>
      </c>
      <c r="R2239" s="13">
        <f>YEAR(Q2239)</f>
        <v>2014</v>
      </c>
    </row>
    <row r="2240" spans="1:18" ht="30" customHeight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6" t="s">
        <v>8302</v>
      </c>
      <c r="O2240" s="17" t="s">
        <v>8281</v>
      </c>
      <c r="P2240" s="18">
        <f>(((I2240/60)/60)/24)+DATE(1970,1,1)</f>
        <v>42804.621712962966</v>
      </c>
      <c r="Q2240" s="18">
        <f>(((J2240/60)/60)/24)+DATE(1970,1,1)</f>
        <v>42774.621712962966</v>
      </c>
      <c r="R2240" s="13">
        <f>YEAR(Q2240)</f>
        <v>2017</v>
      </c>
    </row>
    <row r="2241" spans="1:18" ht="30" customHeight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6" t="s">
        <v>8302</v>
      </c>
      <c r="O2241" s="17" t="s">
        <v>8281</v>
      </c>
      <c r="P2241" s="18">
        <f>(((I2241/60)/60)/24)+DATE(1970,1,1)</f>
        <v>41609.168055555558</v>
      </c>
      <c r="Q2241" s="18">
        <f>(((J2241/60)/60)/24)+DATE(1970,1,1)</f>
        <v>41572.958495370374</v>
      </c>
      <c r="R2241" s="13">
        <f>YEAR(Q2241)</f>
        <v>2013</v>
      </c>
    </row>
    <row r="2242" spans="1:18" ht="45" customHeight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6" t="s">
        <v>8302</v>
      </c>
      <c r="O2242" s="17" t="s">
        <v>8281</v>
      </c>
      <c r="P2242" s="18">
        <f>(((I2242/60)/60)/24)+DATE(1970,1,1)</f>
        <v>42482.825740740736</v>
      </c>
      <c r="Q2242" s="18">
        <f>(((J2242/60)/60)/24)+DATE(1970,1,1)</f>
        <v>42452.825740740736</v>
      </c>
      <c r="R2242" s="13">
        <f>YEAR(Q2242)</f>
        <v>2016</v>
      </c>
    </row>
    <row r="2243" spans="1:18" ht="60" customHeight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6" t="s">
        <v>8302</v>
      </c>
      <c r="O2243" s="17" t="s">
        <v>8281</v>
      </c>
      <c r="P2243" s="18">
        <f>(((I2243/60)/60)/24)+DATE(1970,1,1)</f>
        <v>42796.827546296292</v>
      </c>
      <c r="Q2243" s="18">
        <f>(((J2243/60)/60)/24)+DATE(1970,1,1)</f>
        <v>42766.827546296292</v>
      </c>
      <c r="R2243" s="13">
        <f>YEAR(Q2243)</f>
        <v>2017</v>
      </c>
    </row>
    <row r="2244" spans="1:18" ht="30" customHeight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6" t="s">
        <v>8302</v>
      </c>
      <c r="O2244" s="17" t="s">
        <v>8281</v>
      </c>
      <c r="P2244" s="18">
        <f>(((I2244/60)/60)/24)+DATE(1970,1,1)</f>
        <v>41605.126388888886</v>
      </c>
      <c r="Q2244" s="18">
        <f>(((J2244/60)/60)/24)+DATE(1970,1,1)</f>
        <v>41569.575613425928</v>
      </c>
      <c r="R2244" s="13">
        <f>YEAR(Q2244)</f>
        <v>2013</v>
      </c>
    </row>
    <row r="2245" spans="1:18" ht="60" customHeight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6" t="s">
        <v>8302</v>
      </c>
      <c r="O2245" s="17" t="s">
        <v>8281</v>
      </c>
      <c r="P2245" s="18">
        <f>(((I2245/60)/60)/24)+DATE(1970,1,1)</f>
        <v>42807.125</v>
      </c>
      <c r="Q2245" s="18">
        <f>(((J2245/60)/60)/24)+DATE(1970,1,1)</f>
        <v>42800.751041666663</v>
      </c>
      <c r="R2245" s="13">
        <f>YEAR(Q2245)</f>
        <v>2017</v>
      </c>
    </row>
    <row r="2246" spans="1:18" ht="45" customHeight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6" t="s">
        <v>8302</v>
      </c>
      <c r="O2246" s="17" t="s">
        <v>8281</v>
      </c>
      <c r="P2246" s="18">
        <f>(((I2246/60)/60)/24)+DATE(1970,1,1)</f>
        <v>42659.854166666672</v>
      </c>
      <c r="Q2246" s="18">
        <f>(((J2246/60)/60)/24)+DATE(1970,1,1)</f>
        <v>42647.818819444445</v>
      </c>
      <c r="R2246" s="13">
        <f>YEAR(Q2246)</f>
        <v>2016</v>
      </c>
    </row>
    <row r="2247" spans="1:18" ht="45" customHeight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6" t="s">
        <v>8302</v>
      </c>
      <c r="O2247" s="17" t="s">
        <v>8281</v>
      </c>
      <c r="P2247" s="18">
        <f>(((I2247/60)/60)/24)+DATE(1970,1,1)</f>
        <v>41691.75</v>
      </c>
      <c r="Q2247" s="18">
        <f>(((J2247/60)/60)/24)+DATE(1970,1,1)</f>
        <v>41660.708530092597</v>
      </c>
      <c r="R2247" s="13">
        <f>YEAR(Q2247)</f>
        <v>2014</v>
      </c>
    </row>
    <row r="2248" spans="1:18" ht="60" customHeight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6" t="s">
        <v>8302</v>
      </c>
      <c r="O2248" s="17" t="s">
        <v>8281</v>
      </c>
      <c r="P2248" s="18">
        <f>(((I2248/60)/60)/24)+DATE(1970,1,1)</f>
        <v>42251.79178240741</v>
      </c>
      <c r="Q2248" s="18">
        <f>(((J2248/60)/60)/24)+DATE(1970,1,1)</f>
        <v>42221.79178240741</v>
      </c>
      <c r="R2248" s="13">
        <f>YEAR(Q2248)</f>
        <v>2015</v>
      </c>
    </row>
    <row r="2249" spans="1:18" ht="45" customHeight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6" t="s">
        <v>8302</v>
      </c>
      <c r="O2249" s="17" t="s">
        <v>8281</v>
      </c>
      <c r="P2249" s="18">
        <f>(((I2249/60)/60)/24)+DATE(1970,1,1)</f>
        <v>42214.666261574079</v>
      </c>
      <c r="Q2249" s="18">
        <f>(((J2249/60)/60)/24)+DATE(1970,1,1)</f>
        <v>42200.666261574079</v>
      </c>
      <c r="R2249" s="13">
        <f>YEAR(Q2249)</f>
        <v>2015</v>
      </c>
    </row>
    <row r="2250" spans="1:18" ht="60" customHeight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6" t="s">
        <v>8302</v>
      </c>
      <c r="O2250" s="17" t="s">
        <v>8281</v>
      </c>
      <c r="P2250" s="18">
        <f>(((I2250/60)/60)/24)+DATE(1970,1,1)</f>
        <v>42718.875902777778</v>
      </c>
      <c r="Q2250" s="18">
        <f>(((J2250/60)/60)/24)+DATE(1970,1,1)</f>
        <v>42688.875902777778</v>
      </c>
      <c r="R2250" s="13">
        <f>YEAR(Q2250)</f>
        <v>2016</v>
      </c>
    </row>
    <row r="2251" spans="1:18" ht="45" customHeight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6" t="s">
        <v>8302</v>
      </c>
      <c r="O2251" s="17" t="s">
        <v>8281</v>
      </c>
      <c r="P2251" s="18">
        <f>(((I2251/60)/60)/24)+DATE(1970,1,1)</f>
        <v>41366.661631944444</v>
      </c>
      <c r="Q2251" s="18">
        <f>(((J2251/60)/60)/24)+DATE(1970,1,1)</f>
        <v>41336.703298611108</v>
      </c>
      <c r="R2251" s="13">
        <f>YEAR(Q2251)</f>
        <v>2013</v>
      </c>
    </row>
    <row r="2252" spans="1:18" ht="45" customHeight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6" t="s">
        <v>8302</v>
      </c>
      <c r="O2252" s="17" t="s">
        <v>8281</v>
      </c>
      <c r="P2252" s="18">
        <f>(((I2252/60)/60)/24)+DATE(1970,1,1)</f>
        <v>42707.0471412037</v>
      </c>
      <c r="Q2252" s="18">
        <f>(((J2252/60)/60)/24)+DATE(1970,1,1)</f>
        <v>42677.005474537036</v>
      </c>
      <c r="R2252" s="13">
        <f>YEAR(Q2252)</f>
        <v>2016</v>
      </c>
    </row>
    <row r="2253" spans="1:18" ht="45" customHeight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6" t="s">
        <v>8302</v>
      </c>
      <c r="O2253" s="17" t="s">
        <v>8281</v>
      </c>
      <c r="P2253" s="18">
        <f>(((I2253/60)/60)/24)+DATE(1970,1,1)</f>
        <v>41867.34579861111</v>
      </c>
      <c r="Q2253" s="18">
        <f>(((J2253/60)/60)/24)+DATE(1970,1,1)</f>
        <v>41846.34579861111</v>
      </c>
      <c r="R2253" s="13">
        <f>YEAR(Q2253)</f>
        <v>2014</v>
      </c>
    </row>
    <row r="2254" spans="1:18" ht="60" customHeight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6" t="s">
        <v>8302</v>
      </c>
      <c r="O2254" s="17" t="s">
        <v>8281</v>
      </c>
      <c r="P2254" s="18">
        <f>(((I2254/60)/60)/24)+DATE(1970,1,1)</f>
        <v>42588.327986111108</v>
      </c>
      <c r="Q2254" s="18">
        <f>(((J2254/60)/60)/24)+DATE(1970,1,1)</f>
        <v>42573.327986111108</v>
      </c>
      <c r="R2254" s="13">
        <f>YEAR(Q2254)</f>
        <v>2016</v>
      </c>
    </row>
    <row r="2255" spans="1:18" ht="60" customHeight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6" t="s">
        <v>8302</v>
      </c>
      <c r="O2255" s="17" t="s">
        <v>8281</v>
      </c>
      <c r="P2255" s="18">
        <f>(((I2255/60)/60)/24)+DATE(1970,1,1)</f>
        <v>42326.672997685186</v>
      </c>
      <c r="Q2255" s="18">
        <f>(((J2255/60)/60)/24)+DATE(1970,1,1)</f>
        <v>42296.631331018521</v>
      </c>
      <c r="R2255" s="13">
        <f>YEAR(Q2255)</f>
        <v>2015</v>
      </c>
    </row>
    <row r="2256" spans="1:18" ht="45" customHeight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6" t="s">
        <v>8302</v>
      </c>
      <c r="O2256" s="17" t="s">
        <v>8281</v>
      </c>
      <c r="P2256" s="18">
        <f>(((I2256/60)/60)/24)+DATE(1970,1,1)</f>
        <v>42759.647777777776</v>
      </c>
      <c r="Q2256" s="18">
        <f>(((J2256/60)/60)/24)+DATE(1970,1,1)</f>
        <v>42752.647777777776</v>
      </c>
      <c r="R2256" s="13">
        <f>YEAR(Q2256)</f>
        <v>2017</v>
      </c>
    </row>
    <row r="2257" spans="1:18" ht="30" customHeight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6" t="s">
        <v>8302</v>
      </c>
      <c r="O2257" s="17" t="s">
        <v>8281</v>
      </c>
      <c r="P2257" s="18">
        <f>(((I2257/60)/60)/24)+DATE(1970,1,1)</f>
        <v>42497.951979166668</v>
      </c>
      <c r="Q2257" s="18">
        <f>(((J2257/60)/60)/24)+DATE(1970,1,1)</f>
        <v>42467.951979166668</v>
      </c>
      <c r="R2257" s="13">
        <f>YEAR(Q2257)</f>
        <v>2016</v>
      </c>
    </row>
    <row r="2258" spans="1:18" ht="45" customHeight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6" t="s">
        <v>8302</v>
      </c>
      <c r="O2258" s="17" t="s">
        <v>8281</v>
      </c>
      <c r="P2258" s="18">
        <f>(((I2258/60)/60)/24)+DATE(1970,1,1)</f>
        <v>42696.451921296291</v>
      </c>
      <c r="Q2258" s="18">
        <f>(((J2258/60)/60)/24)+DATE(1970,1,1)</f>
        <v>42682.451921296291</v>
      </c>
      <c r="R2258" s="13">
        <f>YEAR(Q2258)</f>
        <v>2016</v>
      </c>
    </row>
    <row r="2259" spans="1:18" ht="60" customHeight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6" t="s">
        <v>8302</v>
      </c>
      <c r="O2259" s="17" t="s">
        <v>8281</v>
      </c>
      <c r="P2259" s="18">
        <f>(((I2259/60)/60)/24)+DATE(1970,1,1)</f>
        <v>42540.958333333328</v>
      </c>
      <c r="Q2259" s="18">
        <f>(((J2259/60)/60)/24)+DATE(1970,1,1)</f>
        <v>42505.936678240745</v>
      </c>
      <c r="R2259" s="13">
        <f>YEAR(Q2259)</f>
        <v>2016</v>
      </c>
    </row>
    <row r="2260" spans="1:18" ht="30" customHeight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6" t="s">
        <v>8302</v>
      </c>
      <c r="O2260" s="17" t="s">
        <v>8281</v>
      </c>
      <c r="P2260" s="18">
        <f>(((I2260/60)/60)/24)+DATE(1970,1,1)</f>
        <v>42166.75100694444</v>
      </c>
      <c r="Q2260" s="18">
        <f>(((J2260/60)/60)/24)+DATE(1970,1,1)</f>
        <v>42136.75100694444</v>
      </c>
      <c r="R2260" s="13">
        <f>YEAR(Q2260)</f>
        <v>2015</v>
      </c>
    </row>
    <row r="2261" spans="1:18" ht="60" customHeight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6" t="s">
        <v>8302</v>
      </c>
      <c r="O2261" s="17" t="s">
        <v>8281</v>
      </c>
      <c r="P2261" s="18">
        <f>(((I2261/60)/60)/24)+DATE(1970,1,1)</f>
        <v>42712.804814814815</v>
      </c>
      <c r="Q2261" s="18">
        <f>(((J2261/60)/60)/24)+DATE(1970,1,1)</f>
        <v>42702.804814814815</v>
      </c>
      <c r="R2261" s="13">
        <f>YEAR(Q2261)</f>
        <v>2016</v>
      </c>
    </row>
    <row r="2262" spans="1:18" ht="60" customHeight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6" t="s">
        <v>8302</v>
      </c>
      <c r="O2262" s="17" t="s">
        <v>8281</v>
      </c>
      <c r="P2262" s="18">
        <f>(((I2262/60)/60)/24)+DATE(1970,1,1)</f>
        <v>41724.975115740745</v>
      </c>
      <c r="Q2262" s="18">
        <f>(((J2262/60)/60)/24)+DATE(1970,1,1)</f>
        <v>41695.016782407409</v>
      </c>
      <c r="R2262" s="13">
        <f>YEAR(Q2262)</f>
        <v>2014</v>
      </c>
    </row>
    <row r="2263" spans="1:18" ht="60" customHeight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6" t="s">
        <v>8302</v>
      </c>
      <c r="O2263" s="17" t="s">
        <v>8281</v>
      </c>
      <c r="P2263" s="18">
        <f>(((I2263/60)/60)/24)+DATE(1970,1,1)</f>
        <v>42780.724768518514</v>
      </c>
      <c r="Q2263" s="18">
        <f>(((J2263/60)/60)/24)+DATE(1970,1,1)</f>
        <v>42759.724768518514</v>
      </c>
      <c r="R2263" s="13">
        <f>YEAR(Q2263)</f>
        <v>2017</v>
      </c>
    </row>
    <row r="2264" spans="1:18" ht="45" customHeight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6" t="s">
        <v>8302</v>
      </c>
      <c r="O2264" s="17" t="s">
        <v>8281</v>
      </c>
      <c r="P2264" s="18">
        <f>(((I2264/60)/60)/24)+DATE(1970,1,1)</f>
        <v>41961</v>
      </c>
      <c r="Q2264" s="18">
        <f>(((J2264/60)/60)/24)+DATE(1970,1,1)</f>
        <v>41926.585162037038</v>
      </c>
      <c r="R2264" s="13">
        <f>YEAR(Q2264)</f>
        <v>2014</v>
      </c>
    </row>
    <row r="2265" spans="1:18" ht="45" customHeight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6" t="s">
        <v>8302</v>
      </c>
      <c r="O2265" s="17" t="s">
        <v>8281</v>
      </c>
      <c r="P2265" s="18">
        <f>(((I2265/60)/60)/24)+DATE(1970,1,1)</f>
        <v>42035.832326388889</v>
      </c>
      <c r="Q2265" s="18">
        <f>(((J2265/60)/60)/24)+DATE(1970,1,1)</f>
        <v>42014.832326388889</v>
      </c>
      <c r="R2265" s="13">
        <f>YEAR(Q2265)</f>
        <v>2015</v>
      </c>
    </row>
    <row r="2266" spans="1:18" ht="60" customHeight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6" t="s">
        <v>8302</v>
      </c>
      <c r="O2266" s="17" t="s">
        <v>8281</v>
      </c>
      <c r="P2266" s="18">
        <f>(((I2266/60)/60)/24)+DATE(1970,1,1)</f>
        <v>42513.125</v>
      </c>
      <c r="Q2266" s="18">
        <f>(((J2266/60)/60)/24)+DATE(1970,1,1)</f>
        <v>42496.582337962958</v>
      </c>
      <c r="R2266" s="13">
        <f>YEAR(Q2266)</f>
        <v>2016</v>
      </c>
    </row>
    <row r="2267" spans="1:18" ht="60" customHeight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6" t="s">
        <v>8302</v>
      </c>
      <c r="O2267" s="17" t="s">
        <v>8281</v>
      </c>
      <c r="P2267" s="18">
        <f>(((I2267/60)/60)/24)+DATE(1970,1,1)</f>
        <v>42696.853090277778</v>
      </c>
      <c r="Q2267" s="18">
        <f>(((J2267/60)/60)/24)+DATE(1970,1,1)</f>
        <v>42689.853090277778</v>
      </c>
      <c r="R2267" s="13">
        <f>YEAR(Q2267)</f>
        <v>2016</v>
      </c>
    </row>
    <row r="2268" spans="1:18" ht="45" customHeight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6" t="s">
        <v>8302</v>
      </c>
      <c r="O2268" s="17" t="s">
        <v>8281</v>
      </c>
      <c r="P2268" s="18">
        <f>(((I2268/60)/60)/24)+DATE(1970,1,1)</f>
        <v>42487.083333333328</v>
      </c>
      <c r="Q2268" s="18">
        <f>(((J2268/60)/60)/24)+DATE(1970,1,1)</f>
        <v>42469.874907407408</v>
      </c>
      <c r="R2268" s="13">
        <f>YEAR(Q2268)</f>
        <v>2016</v>
      </c>
    </row>
    <row r="2269" spans="1:18" ht="60" customHeight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6" t="s">
        <v>8302</v>
      </c>
      <c r="O2269" s="17" t="s">
        <v>8281</v>
      </c>
      <c r="P2269" s="18">
        <f>(((I2269/60)/60)/24)+DATE(1970,1,1)</f>
        <v>41994.041666666672</v>
      </c>
      <c r="Q2269" s="18">
        <f>(((J2269/60)/60)/24)+DATE(1970,1,1)</f>
        <v>41968.829826388886</v>
      </c>
      <c r="R2269" s="13">
        <f>YEAR(Q2269)</f>
        <v>2014</v>
      </c>
    </row>
    <row r="2270" spans="1:18" ht="60" customHeight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6" t="s">
        <v>8302</v>
      </c>
      <c r="O2270" s="17" t="s">
        <v>8281</v>
      </c>
      <c r="P2270" s="18">
        <f>(((I2270/60)/60)/24)+DATE(1970,1,1)</f>
        <v>42806.082349537035</v>
      </c>
      <c r="Q2270" s="18">
        <f>(((J2270/60)/60)/24)+DATE(1970,1,1)</f>
        <v>42776.082349537035</v>
      </c>
      <c r="R2270" s="13">
        <f>YEAR(Q2270)</f>
        <v>2017</v>
      </c>
    </row>
    <row r="2271" spans="1:18" ht="45" customHeight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6" t="s">
        <v>8302</v>
      </c>
      <c r="O2271" s="17" t="s">
        <v>8281</v>
      </c>
      <c r="P2271" s="18">
        <f>(((I2271/60)/60)/24)+DATE(1970,1,1)</f>
        <v>42801.208333333328</v>
      </c>
      <c r="Q2271" s="18">
        <f>(((J2271/60)/60)/24)+DATE(1970,1,1)</f>
        <v>42776.704432870371</v>
      </c>
      <c r="R2271" s="13">
        <f>YEAR(Q2271)</f>
        <v>2017</v>
      </c>
    </row>
    <row r="2272" spans="1:18" ht="45" customHeight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6" t="s">
        <v>8302</v>
      </c>
      <c r="O2272" s="17" t="s">
        <v>8281</v>
      </c>
      <c r="P2272" s="18">
        <f>(((I2272/60)/60)/24)+DATE(1970,1,1)</f>
        <v>42745.915972222225</v>
      </c>
      <c r="Q2272" s="18">
        <f>(((J2272/60)/60)/24)+DATE(1970,1,1)</f>
        <v>42725.869363425925</v>
      </c>
      <c r="R2272" s="13">
        <f>YEAR(Q2272)</f>
        <v>2016</v>
      </c>
    </row>
    <row r="2273" spans="1:18" ht="60" customHeight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6" t="s">
        <v>8302</v>
      </c>
      <c r="O2273" s="17" t="s">
        <v>8281</v>
      </c>
      <c r="P2273" s="18">
        <f>(((I2273/60)/60)/24)+DATE(1970,1,1)</f>
        <v>42714.000046296293</v>
      </c>
      <c r="Q2273" s="18">
        <f>(((J2273/60)/60)/24)+DATE(1970,1,1)</f>
        <v>42684.000046296293</v>
      </c>
      <c r="R2273" s="13">
        <f>YEAR(Q2273)</f>
        <v>2016</v>
      </c>
    </row>
    <row r="2274" spans="1:18" ht="45" customHeight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6" t="s">
        <v>8302</v>
      </c>
      <c r="O2274" s="17" t="s">
        <v>8281</v>
      </c>
      <c r="P2274" s="18">
        <f>(((I2274/60)/60)/24)+DATE(1970,1,1)</f>
        <v>42345.699490740735</v>
      </c>
      <c r="Q2274" s="18">
        <f>(((J2274/60)/60)/24)+DATE(1970,1,1)</f>
        <v>42315.699490740735</v>
      </c>
      <c r="R2274" s="13">
        <f>YEAR(Q2274)</f>
        <v>2015</v>
      </c>
    </row>
    <row r="2275" spans="1:18" ht="60" customHeight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6" t="s">
        <v>8302</v>
      </c>
      <c r="O2275" s="17" t="s">
        <v>8281</v>
      </c>
      <c r="P2275" s="18">
        <f>(((I2275/60)/60)/24)+DATE(1970,1,1)</f>
        <v>42806.507430555561</v>
      </c>
      <c r="Q2275" s="18">
        <f>(((J2275/60)/60)/24)+DATE(1970,1,1)</f>
        <v>42781.549097222218</v>
      </c>
      <c r="R2275" s="13">
        <f>YEAR(Q2275)</f>
        <v>2017</v>
      </c>
    </row>
    <row r="2276" spans="1:18" ht="60" customHeight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6" t="s">
        <v>8302</v>
      </c>
      <c r="O2276" s="17" t="s">
        <v>8281</v>
      </c>
      <c r="P2276" s="18">
        <f>(((I2276/60)/60)/24)+DATE(1970,1,1)</f>
        <v>41693.500659722224</v>
      </c>
      <c r="Q2276" s="18">
        <f>(((J2276/60)/60)/24)+DATE(1970,1,1)</f>
        <v>41663.500659722224</v>
      </c>
      <c r="R2276" s="13">
        <f>YEAR(Q2276)</f>
        <v>2014</v>
      </c>
    </row>
    <row r="2277" spans="1:18" ht="45" customHeight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6" t="s">
        <v>8302</v>
      </c>
      <c r="O2277" s="17" t="s">
        <v>8281</v>
      </c>
      <c r="P2277" s="18">
        <f>(((I2277/60)/60)/24)+DATE(1970,1,1)</f>
        <v>41995.616655092599</v>
      </c>
      <c r="Q2277" s="18">
        <f>(((J2277/60)/60)/24)+DATE(1970,1,1)</f>
        <v>41965.616655092599</v>
      </c>
      <c r="R2277" s="13">
        <f>YEAR(Q2277)</f>
        <v>2014</v>
      </c>
    </row>
    <row r="2278" spans="1:18" ht="60" customHeight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6" t="s">
        <v>8302</v>
      </c>
      <c r="O2278" s="17" t="s">
        <v>8281</v>
      </c>
      <c r="P2278" s="18">
        <f>(((I2278/60)/60)/24)+DATE(1970,1,1)</f>
        <v>41644.651493055557</v>
      </c>
      <c r="Q2278" s="18">
        <f>(((J2278/60)/60)/24)+DATE(1970,1,1)</f>
        <v>41614.651493055557</v>
      </c>
      <c r="R2278" s="13">
        <f>YEAR(Q2278)</f>
        <v>2013</v>
      </c>
    </row>
    <row r="2279" spans="1:18" ht="60" customHeight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6" t="s">
        <v>8302</v>
      </c>
      <c r="O2279" s="17" t="s">
        <v>8281</v>
      </c>
      <c r="P2279" s="18">
        <f>(((I2279/60)/60)/24)+DATE(1970,1,1)</f>
        <v>40966.678506944445</v>
      </c>
      <c r="Q2279" s="18">
        <f>(((J2279/60)/60)/24)+DATE(1970,1,1)</f>
        <v>40936.678506944445</v>
      </c>
      <c r="R2279" s="13">
        <f>YEAR(Q2279)</f>
        <v>2012</v>
      </c>
    </row>
    <row r="2280" spans="1:18" ht="45" customHeight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6" t="s">
        <v>8302</v>
      </c>
      <c r="O2280" s="17" t="s">
        <v>8281</v>
      </c>
      <c r="P2280" s="18">
        <f>(((I2280/60)/60)/24)+DATE(1970,1,1)</f>
        <v>42372.957638888889</v>
      </c>
      <c r="Q2280" s="18">
        <f>(((J2280/60)/60)/24)+DATE(1970,1,1)</f>
        <v>42338.709108796291</v>
      </c>
      <c r="R2280" s="13">
        <f>YEAR(Q2280)</f>
        <v>2015</v>
      </c>
    </row>
    <row r="2281" spans="1:18" ht="60" customHeight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6" t="s">
        <v>8302</v>
      </c>
      <c r="O2281" s="17" t="s">
        <v>8281</v>
      </c>
      <c r="P2281" s="18">
        <f>(((I2281/60)/60)/24)+DATE(1970,1,1)</f>
        <v>42039.166666666672</v>
      </c>
      <c r="Q2281" s="18">
        <f>(((J2281/60)/60)/24)+DATE(1970,1,1)</f>
        <v>42020.806701388887</v>
      </c>
      <c r="R2281" s="13">
        <f>YEAR(Q2281)</f>
        <v>2015</v>
      </c>
    </row>
    <row r="2282" spans="1:18" ht="60" customHeight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6" t="s">
        <v>8302</v>
      </c>
      <c r="O2282" s="17" t="s">
        <v>8281</v>
      </c>
      <c r="P2282" s="18">
        <f>(((I2282/60)/60)/24)+DATE(1970,1,1)</f>
        <v>42264.624895833331</v>
      </c>
      <c r="Q2282" s="18">
        <f>(((J2282/60)/60)/24)+DATE(1970,1,1)</f>
        <v>42234.624895833331</v>
      </c>
      <c r="R2282" s="13">
        <f>YEAR(Q2282)</f>
        <v>2015</v>
      </c>
    </row>
    <row r="2283" spans="1:18" ht="60" customHeight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6" t="s">
        <v>8299</v>
      </c>
      <c r="O2283" s="17" t="s">
        <v>8270</v>
      </c>
      <c r="P2283" s="18">
        <f>(((I2283/60)/60)/24)+DATE(1970,1,1)</f>
        <v>40749.284722222219</v>
      </c>
      <c r="Q2283" s="18">
        <f>(((J2283/60)/60)/24)+DATE(1970,1,1)</f>
        <v>40687.285844907405</v>
      </c>
      <c r="R2283" s="13">
        <f>YEAR(Q2283)</f>
        <v>2011</v>
      </c>
    </row>
    <row r="2284" spans="1:18" ht="45" customHeight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6" t="s">
        <v>8299</v>
      </c>
      <c r="O2284" s="17" t="s">
        <v>8270</v>
      </c>
      <c r="P2284" s="18">
        <f>(((I2284/60)/60)/24)+DATE(1970,1,1)</f>
        <v>42383.17460648148</v>
      </c>
      <c r="Q2284" s="18">
        <f>(((J2284/60)/60)/24)+DATE(1970,1,1)</f>
        <v>42323.17460648148</v>
      </c>
      <c r="R2284" s="13">
        <f>YEAR(Q2284)</f>
        <v>2015</v>
      </c>
    </row>
    <row r="2285" spans="1:18" ht="60" customHeight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6" t="s">
        <v>8299</v>
      </c>
      <c r="O2285" s="17" t="s">
        <v>8270</v>
      </c>
      <c r="P2285" s="18">
        <f>(((I2285/60)/60)/24)+DATE(1970,1,1)</f>
        <v>41038.083379629628</v>
      </c>
      <c r="Q2285" s="18">
        <f>(((J2285/60)/60)/24)+DATE(1970,1,1)</f>
        <v>40978.125046296293</v>
      </c>
      <c r="R2285" s="13">
        <f>YEAR(Q2285)</f>
        <v>2012</v>
      </c>
    </row>
    <row r="2286" spans="1:18" ht="30" customHeight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6" t="s">
        <v>8299</v>
      </c>
      <c r="O2286" s="17" t="s">
        <v>8270</v>
      </c>
      <c r="P2286" s="18">
        <f>(((I2286/60)/60)/24)+DATE(1970,1,1)</f>
        <v>40614.166666666664</v>
      </c>
      <c r="Q2286" s="18">
        <f>(((J2286/60)/60)/24)+DATE(1970,1,1)</f>
        <v>40585.796817129631</v>
      </c>
      <c r="R2286" s="13">
        <f>YEAR(Q2286)</f>
        <v>2011</v>
      </c>
    </row>
    <row r="2287" spans="1:18" ht="60" customHeight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6" t="s">
        <v>8299</v>
      </c>
      <c r="O2287" s="17" t="s">
        <v>8270</v>
      </c>
      <c r="P2287" s="18">
        <f>(((I2287/60)/60)/24)+DATE(1970,1,1)</f>
        <v>41089.185682870368</v>
      </c>
      <c r="Q2287" s="18">
        <f>(((J2287/60)/60)/24)+DATE(1970,1,1)</f>
        <v>41059.185682870368</v>
      </c>
      <c r="R2287" s="13">
        <f>YEAR(Q2287)</f>
        <v>2012</v>
      </c>
    </row>
    <row r="2288" spans="1:18" ht="45" customHeight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6" t="s">
        <v>8299</v>
      </c>
      <c r="O2288" s="17" t="s">
        <v>8270</v>
      </c>
      <c r="P2288" s="18">
        <f>(((I2288/60)/60)/24)+DATE(1970,1,1)</f>
        <v>41523.165972222225</v>
      </c>
      <c r="Q2288" s="18">
        <f>(((J2288/60)/60)/24)+DATE(1970,1,1)</f>
        <v>41494.963587962964</v>
      </c>
      <c r="R2288" s="13">
        <f>YEAR(Q2288)</f>
        <v>2013</v>
      </c>
    </row>
    <row r="2289" spans="1:18" ht="45" customHeight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6" t="s">
        <v>8299</v>
      </c>
      <c r="O2289" s="17" t="s">
        <v>8270</v>
      </c>
      <c r="P2289" s="18">
        <f>(((I2289/60)/60)/24)+DATE(1970,1,1)</f>
        <v>41813.667361111111</v>
      </c>
      <c r="Q2289" s="18">
        <f>(((J2289/60)/60)/24)+DATE(1970,1,1)</f>
        <v>41792.667361111111</v>
      </c>
      <c r="R2289" s="13">
        <f>YEAR(Q2289)</f>
        <v>2014</v>
      </c>
    </row>
    <row r="2290" spans="1:18" ht="60" customHeight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6" t="s">
        <v>8299</v>
      </c>
      <c r="O2290" s="17" t="s">
        <v>8270</v>
      </c>
      <c r="P2290" s="18">
        <f>(((I2290/60)/60)/24)+DATE(1970,1,1)</f>
        <v>41086.75</v>
      </c>
      <c r="Q2290" s="18">
        <f>(((J2290/60)/60)/24)+DATE(1970,1,1)</f>
        <v>41067.827418981484</v>
      </c>
      <c r="R2290" s="13">
        <f>YEAR(Q2290)</f>
        <v>2012</v>
      </c>
    </row>
    <row r="2291" spans="1:18" ht="60" customHeight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6" t="s">
        <v>8299</v>
      </c>
      <c r="O2291" s="17" t="s">
        <v>8270</v>
      </c>
      <c r="P2291" s="18">
        <f>(((I2291/60)/60)/24)+DATE(1970,1,1)</f>
        <v>41614.973611111112</v>
      </c>
      <c r="Q2291" s="18">
        <f>(((J2291/60)/60)/24)+DATE(1970,1,1)</f>
        <v>41571.998379629629</v>
      </c>
      <c r="R2291" s="13">
        <f>YEAR(Q2291)</f>
        <v>2013</v>
      </c>
    </row>
    <row r="2292" spans="1:18" ht="45" customHeight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6" t="s">
        <v>8299</v>
      </c>
      <c r="O2292" s="17" t="s">
        <v>8270</v>
      </c>
      <c r="P2292" s="18">
        <f>(((I2292/60)/60)/24)+DATE(1970,1,1)</f>
        <v>40148.708333333336</v>
      </c>
      <c r="Q2292" s="18">
        <f>(((J2292/60)/60)/24)+DATE(1970,1,1)</f>
        <v>40070.253819444442</v>
      </c>
      <c r="R2292" s="13">
        <f>YEAR(Q2292)</f>
        <v>2009</v>
      </c>
    </row>
    <row r="2293" spans="1:18" ht="60" customHeight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6" t="s">
        <v>8299</v>
      </c>
      <c r="O2293" s="17" t="s">
        <v>8270</v>
      </c>
      <c r="P2293" s="18">
        <f>(((I2293/60)/60)/24)+DATE(1970,1,1)</f>
        <v>41022.166666666664</v>
      </c>
      <c r="Q2293" s="18">
        <f>(((J2293/60)/60)/24)+DATE(1970,1,1)</f>
        <v>40987.977060185185</v>
      </c>
      <c r="R2293" s="13">
        <f>YEAR(Q2293)</f>
        <v>2012</v>
      </c>
    </row>
    <row r="2294" spans="1:18" ht="60" customHeight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6" t="s">
        <v>8299</v>
      </c>
      <c r="O2294" s="17" t="s">
        <v>8270</v>
      </c>
      <c r="P2294" s="18">
        <f>(((I2294/60)/60)/24)+DATE(1970,1,1)</f>
        <v>41017.697638888887</v>
      </c>
      <c r="Q2294" s="18">
        <f>(((J2294/60)/60)/24)+DATE(1970,1,1)</f>
        <v>40987.697638888887</v>
      </c>
      <c r="R2294" s="13">
        <f>YEAR(Q2294)</f>
        <v>2012</v>
      </c>
    </row>
    <row r="2295" spans="1:18" ht="30" customHeight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6" t="s">
        <v>8299</v>
      </c>
      <c r="O2295" s="17" t="s">
        <v>8270</v>
      </c>
      <c r="P2295" s="18">
        <f>(((I2295/60)/60)/24)+DATE(1970,1,1)</f>
        <v>41177.165972222225</v>
      </c>
      <c r="Q2295" s="18">
        <f>(((J2295/60)/60)/24)+DATE(1970,1,1)</f>
        <v>41151.708321759259</v>
      </c>
      <c r="R2295" s="13">
        <f>YEAR(Q2295)</f>
        <v>2012</v>
      </c>
    </row>
    <row r="2296" spans="1:18" ht="60" customHeight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6" t="s">
        <v>8299</v>
      </c>
      <c r="O2296" s="17" t="s">
        <v>8270</v>
      </c>
      <c r="P2296" s="18">
        <f>(((I2296/60)/60)/24)+DATE(1970,1,1)</f>
        <v>41294.72314814815</v>
      </c>
      <c r="Q2296" s="18">
        <f>(((J2296/60)/60)/24)+DATE(1970,1,1)</f>
        <v>41264.72314814815</v>
      </c>
      <c r="R2296" s="13">
        <f>YEAR(Q2296)</f>
        <v>2012</v>
      </c>
    </row>
    <row r="2297" spans="1:18" ht="60" customHeight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6" t="s">
        <v>8299</v>
      </c>
      <c r="O2297" s="17" t="s">
        <v>8270</v>
      </c>
      <c r="P2297" s="18">
        <f>(((I2297/60)/60)/24)+DATE(1970,1,1)</f>
        <v>41300.954351851848</v>
      </c>
      <c r="Q2297" s="18">
        <f>(((J2297/60)/60)/24)+DATE(1970,1,1)</f>
        <v>41270.954351851848</v>
      </c>
      <c r="R2297" s="13">
        <f>YEAR(Q2297)</f>
        <v>2012</v>
      </c>
    </row>
    <row r="2298" spans="1:18" ht="45" customHeight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6" t="s">
        <v>8299</v>
      </c>
      <c r="O2298" s="17" t="s">
        <v>8270</v>
      </c>
      <c r="P2298" s="18">
        <f>(((I2298/60)/60)/24)+DATE(1970,1,1)</f>
        <v>40962.731782407405</v>
      </c>
      <c r="Q2298" s="18">
        <f>(((J2298/60)/60)/24)+DATE(1970,1,1)</f>
        <v>40927.731782407405</v>
      </c>
      <c r="R2298" s="13">
        <f>YEAR(Q2298)</f>
        <v>2012</v>
      </c>
    </row>
    <row r="2299" spans="1:18" ht="30" customHeight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6" t="s">
        <v>8299</v>
      </c>
      <c r="O2299" s="17" t="s">
        <v>8270</v>
      </c>
      <c r="P2299" s="18">
        <f>(((I2299/60)/60)/24)+DATE(1970,1,1)</f>
        <v>40982.165972222225</v>
      </c>
      <c r="Q2299" s="18">
        <f>(((J2299/60)/60)/24)+DATE(1970,1,1)</f>
        <v>40948.042233796295</v>
      </c>
      <c r="R2299" s="13">
        <f>YEAR(Q2299)</f>
        <v>2012</v>
      </c>
    </row>
    <row r="2300" spans="1:18" ht="45" customHeight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6" t="s">
        <v>8299</v>
      </c>
      <c r="O2300" s="17" t="s">
        <v>8270</v>
      </c>
      <c r="P2300" s="18">
        <f>(((I2300/60)/60)/24)+DATE(1970,1,1)</f>
        <v>41724.798993055556</v>
      </c>
      <c r="Q2300" s="18">
        <f>(((J2300/60)/60)/24)+DATE(1970,1,1)</f>
        <v>41694.84065972222</v>
      </c>
      <c r="R2300" s="13">
        <f>YEAR(Q2300)</f>
        <v>2014</v>
      </c>
    </row>
    <row r="2301" spans="1:18" ht="45" customHeight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6" t="s">
        <v>8299</v>
      </c>
      <c r="O2301" s="17" t="s">
        <v>8270</v>
      </c>
      <c r="P2301" s="18">
        <f>(((I2301/60)/60)/24)+DATE(1970,1,1)</f>
        <v>40580.032511574071</v>
      </c>
      <c r="Q2301" s="18">
        <f>(((J2301/60)/60)/24)+DATE(1970,1,1)</f>
        <v>40565.032511574071</v>
      </c>
      <c r="R2301" s="13">
        <f>YEAR(Q2301)</f>
        <v>2011</v>
      </c>
    </row>
    <row r="2302" spans="1:18" ht="45" customHeight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6" t="s">
        <v>8299</v>
      </c>
      <c r="O2302" s="17" t="s">
        <v>8270</v>
      </c>
      <c r="P2302" s="18">
        <f>(((I2302/60)/60)/24)+DATE(1970,1,1)</f>
        <v>41088.727037037039</v>
      </c>
      <c r="Q2302" s="18">
        <f>(((J2302/60)/60)/24)+DATE(1970,1,1)</f>
        <v>41074.727037037039</v>
      </c>
      <c r="R2302" s="13">
        <f>YEAR(Q2302)</f>
        <v>2012</v>
      </c>
    </row>
    <row r="2303" spans="1:18" ht="30" customHeight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6" t="s">
        <v>8299</v>
      </c>
      <c r="O2303" s="17" t="s">
        <v>8273</v>
      </c>
      <c r="P2303" s="18">
        <f>(((I2303/60)/60)/24)+DATE(1970,1,1)</f>
        <v>41446.146944444445</v>
      </c>
      <c r="Q2303" s="18">
        <f>(((J2303/60)/60)/24)+DATE(1970,1,1)</f>
        <v>41416.146944444445</v>
      </c>
      <c r="R2303" s="13">
        <f>YEAR(Q2303)</f>
        <v>2013</v>
      </c>
    </row>
    <row r="2304" spans="1:18" ht="45" customHeight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6" t="s">
        <v>8299</v>
      </c>
      <c r="O2304" s="17" t="s">
        <v>8273</v>
      </c>
      <c r="P2304" s="18">
        <f>(((I2304/60)/60)/24)+DATE(1970,1,1)</f>
        <v>41639.291666666664</v>
      </c>
      <c r="Q2304" s="18">
        <f>(((J2304/60)/60)/24)+DATE(1970,1,1)</f>
        <v>41605.868449074071</v>
      </c>
      <c r="R2304" s="13">
        <f>YEAR(Q2304)</f>
        <v>2013</v>
      </c>
    </row>
    <row r="2305" spans="1:18" ht="60" customHeight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6" t="s">
        <v>8299</v>
      </c>
      <c r="O2305" s="17" t="s">
        <v>8273</v>
      </c>
      <c r="P2305" s="18">
        <f>(((I2305/60)/60)/24)+DATE(1970,1,1)</f>
        <v>40890.152731481481</v>
      </c>
      <c r="Q2305" s="18">
        <f>(((J2305/60)/60)/24)+DATE(1970,1,1)</f>
        <v>40850.111064814817</v>
      </c>
      <c r="R2305" s="13">
        <f>YEAR(Q2305)</f>
        <v>2011</v>
      </c>
    </row>
    <row r="2306" spans="1:18" ht="45" customHeight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6" t="s">
        <v>8299</v>
      </c>
      <c r="O2306" s="17" t="s">
        <v>8273</v>
      </c>
      <c r="P2306" s="18">
        <f>(((I2306/60)/60)/24)+DATE(1970,1,1)</f>
        <v>40544.207638888889</v>
      </c>
      <c r="Q2306" s="18">
        <f>(((J2306/60)/60)/24)+DATE(1970,1,1)</f>
        <v>40502.815868055557</v>
      </c>
      <c r="R2306" s="13">
        <f>YEAR(Q2306)</f>
        <v>2010</v>
      </c>
    </row>
    <row r="2307" spans="1:18" ht="60" customHeight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6" t="s">
        <v>8299</v>
      </c>
      <c r="O2307" s="17" t="s">
        <v>8273</v>
      </c>
      <c r="P2307" s="18">
        <f>(((I2307/60)/60)/24)+DATE(1970,1,1)</f>
        <v>41859.75</v>
      </c>
      <c r="Q2307" s="18">
        <f>(((J2307/60)/60)/24)+DATE(1970,1,1)</f>
        <v>41834.695277777777</v>
      </c>
      <c r="R2307" s="13">
        <f>YEAR(Q2307)</f>
        <v>2014</v>
      </c>
    </row>
    <row r="2308" spans="1:18" ht="45" customHeight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6" t="s">
        <v>8299</v>
      </c>
      <c r="O2308" s="17" t="s">
        <v>8273</v>
      </c>
      <c r="P2308" s="18">
        <f>(((I2308/60)/60)/24)+DATE(1970,1,1)</f>
        <v>40978.16815972222</v>
      </c>
      <c r="Q2308" s="18">
        <f>(((J2308/60)/60)/24)+DATE(1970,1,1)</f>
        <v>40948.16815972222</v>
      </c>
      <c r="R2308" s="13">
        <f>YEAR(Q2308)</f>
        <v>2012</v>
      </c>
    </row>
    <row r="2309" spans="1:18" ht="45" customHeight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6" t="s">
        <v>8299</v>
      </c>
      <c r="O2309" s="17" t="s">
        <v>8273</v>
      </c>
      <c r="P2309" s="18">
        <f>(((I2309/60)/60)/24)+DATE(1970,1,1)</f>
        <v>41034.802407407406</v>
      </c>
      <c r="Q2309" s="18">
        <f>(((J2309/60)/60)/24)+DATE(1970,1,1)</f>
        <v>41004.802465277775</v>
      </c>
      <c r="R2309" s="13">
        <f>YEAR(Q2309)</f>
        <v>2012</v>
      </c>
    </row>
    <row r="2310" spans="1:18" ht="60" customHeight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6" t="s">
        <v>8299</v>
      </c>
      <c r="O2310" s="17" t="s">
        <v>8273</v>
      </c>
      <c r="P2310" s="18">
        <f>(((I2310/60)/60)/24)+DATE(1970,1,1)</f>
        <v>41880.041666666664</v>
      </c>
      <c r="Q2310" s="18">
        <f>(((J2310/60)/60)/24)+DATE(1970,1,1)</f>
        <v>41851.962916666671</v>
      </c>
      <c r="R2310" s="13">
        <f>YEAR(Q2310)</f>
        <v>2014</v>
      </c>
    </row>
    <row r="2311" spans="1:18" ht="45" customHeight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6" t="s">
        <v>8299</v>
      </c>
      <c r="O2311" s="17" t="s">
        <v>8273</v>
      </c>
      <c r="P2311" s="18">
        <f>(((I2311/60)/60)/24)+DATE(1970,1,1)</f>
        <v>41342.987696759257</v>
      </c>
      <c r="Q2311" s="18">
        <f>(((J2311/60)/60)/24)+DATE(1970,1,1)</f>
        <v>41307.987696759257</v>
      </c>
      <c r="R2311" s="13">
        <f>YEAR(Q2311)</f>
        <v>2013</v>
      </c>
    </row>
    <row r="2312" spans="1:18" ht="60" customHeight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6" t="s">
        <v>8299</v>
      </c>
      <c r="O2312" s="17" t="s">
        <v>8273</v>
      </c>
      <c r="P2312" s="18">
        <f>(((I2312/60)/60)/24)+DATE(1970,1,1)</f>
        <v>41354.752488425926</v>
      </c>
      <c r="Q2312" s="18">
        <f>(((J2312/60)/60)/24)+DATE(1970,1,1)</f>
        <v>41324.79415509259</v>
      </c>
      <c r="R2312" s="13">
        <f>YEAR(Q2312)</f>
        <v>2013</v>
      </c>
    </row>
    <row r="2313" spans="1:18" ht="45" customHeight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6" t="s">
        <v>8299</v>
      </c>
      <c r="O2313" s="17" t="s">
        <v>8273</v>
      </c>
      <c r="P2313" s="18">
        <f>(((I2313/60)/60)/24)+DATE(1970,1,1)</f>
        <v>41766.004502314812</v>
      </c>
      <c r="Q2313" s="18">
        <f>(((J2313/60)/60)/24)+DATE(1970,1,1)</f>
        <v>41736.004502314812</v>
      </c>
      <c r="R2313" s="13">
        <f>YEAR(Q2313)</f>
        <v>2014</v>
      </c>
    </row>
    <row r="2314" spans="1:18" ht="45" customHeight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6" t="s">
        <v>8299</v>
      </c>
      <c r="O2314" s="17" t="s">
        <v>8273</v>
      </c>
      <c r="P2314" s="18">
        <f>(((I2314/60)/60)/24)+DATE(1970,1,1)</f>
        <v>41747.958333333336</v>
      </c>
      <c r="Q2314" s="18">
        <f>(((J2314/60)/60)/24)+DATE(1970,1,1)</f>
        <v>41716.632847222223</v>
      </c>
      <c r="R2314" s="13">
        <f>YEAR(Q2314)</f>
        <v>2014</v>
      </c>
    </row>
    <row r="2315" spans="1:18" ht="30" customHeight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6" t="s">
        <v>8299</v>
      </c>
      <c r="O2315" s="17" t="s">
        <v>8273</v>
      </c>
      <c r="P2315" s="18">
        <f>(((I2315/60)/60)/24)+DATE(1970,1,1)</f>
        <v>41032.958634259259</v>
      </c>
      <c r="Q2315" s="18">
        <f>(((J2315/60)/60)/24)+DATE(1970,1,1)</f>
        <v>41002.958634259259</v>
      </c>
      <c r="R2315" s="13">
        <f>YEAR(Q2315)</f>
        <v>2012</v>
      </c>
    </row>
    <row r="2316" spans="1:18" ht="60" customHeight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6" t="s">
        <v>8299</v>
      </c>
      <c r="O2316" s="17" t="s">
        <v>8273</v>
      </c>
      <c r="P2316" s="18">
        <f>(((I2316/60)/60)/24)+DATE(1970,1,1)</f>
        <v>41067.551585648151</v>
      </c>
      <c r="Q2316" s="18">
        <f>(((J2316/60)/60)/24)+DATE(1970,1,1)</f>
        <v>41037.551585648151</v>
      </c>
      <c r="R2316" s="13">
        <f>YEAR(Q2316)</f>
        <v>2012</v>
      </c>
    </row>
    <row r="2317" spans="1:18" ht="45" customHeight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6" t="s">
        <v>8299</v>
      </c>
      <c r="O2317" s="17" t="s">
        <v>8273</v>
      </c>
      <c r="P2317" s="18">
        <f>(((I2317/60)/60)/24)+DATE(1970,1,1)</f>
        <v>41034.72619212963</v>
      </c>
      <c r="Q2317" s="18">
        <f>(((J2317/60)/60)/24)+DATE(1970,1,1)</f>
        <v>41004.72619212963</v>
      </c>
      <c r="R2317" s="13">
        <f>YEAR(Q2317)</f>
        <v>2012</v>
      </c>
    </row>
    <row r="2318" spans="1:18" ht="60" customHeight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6" t="s">
        <v>8299</v>
      </c>
      <c r="O2318" s="17" t="s">
        <v>8273</v>
      </c>
      <c r="P2318" s="18">
        <f>(((I2318/60)/60)/24)+DATE(1970,1,1)</f>
        <v>40156.76666666667</v>
      </c>
      <c r="Q2318" s="18">
        <f>(((J2318/60)/60)/24)+DATE(1970,1,1)</f>
        <v>40079.725115740745</v>
      </c>
      <c r="R2318" s="13">
        <f>YEAR(Q2318)</f>
        <v>2009</v>
      </c>
    </row>
    <row r="2319" spans="1:18" ht="45" customHeight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6" t="s">
        <v>8299</v>
      </c>
      <c r="O2319" s="17" t="s">
        <v>8273</v>
      </c>
      <c r="P2319" s="18">
        <f>(((I2319/60)/60)/24)+DATE(1970,1,1)</f>
        <v>40224.208333333336</v>
      </c>
      <c r="Q2319" s="18">
        <f>(((J2319/60)/60)/24)+DATE(1970,1,1)</f>
        <v>40192.542233796295</v>
      </c>
      <c r="R2319" s="13">
        <f>YEAR(Q2319)</f>
        <v>2010</v>
      </c>
    </row>
    <row r="2320" spans="1:18" ht="60" customHeight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6" t="s">
        <v>8299</v>
      </c>
      <c r="O2320" s="17" t="s">
        <v>8273</v>
      </c>
      <c r="P2320" s="18">
        <f>(((I2320/60)/60)/24)+DATE(1970,1,1)</f>
        <v>40082.165972222225</v>
      </c>
      <c r="Q2320" s="18">
        <f>(((J2320/60)/60)/24)+DATE(1970,1,1)</f>
        <v>40050.643680555557</v>
      </c>
      <c r="R2320" s="13">
        <f>YEAR(Q2320)</f>
        <v>2009</v>
      </c>
    </row>
    <row r="2321" spans="1:18" ht="45" customHeight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6" t="s">
        <v>8299</v>
      </c>
      <c r="O2321" s="17" t="s">
        <v>8273</v>
      </c>
      <c r="P2321" s="18">
        <f>(((I2321/60)/60)/24)+DATE(1970,1,1)</f>
        <v>41623.082002314812</v>
      </c>
      <c r="Q2321" s="18">
        <f>(((J2321/60)/60)/24)+DATE(1970,1,1)</f>
        <v>41593.082002314812</v>
      </c>
      <c r="R2321" s="13">
        <f>YEAR(Q2321)</f>
        <v>2013</v>
      </c>
    </row>
    <row r="2322" spans="1:18" ht="60" customHeight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6" t="s">
        <v>8299</v>
      </c>
      <c r="O2322" s="17" t="s">
        <v>8273</v>
      </c>
      <c r="P2322" s="18">
        <f>(((I2322/60)/60)/24)+DATE(1970,1,1)</f>
        <v>41731.775462962964</v>
      </c>
      <c r="Q2322" s="18">
        <f>(((J2322/60)/60)/24)+DATE(1970,1,1)</f>
        <v>41696.817129629628</v>
      </c>
      <c r="R2322" s="13">
        <f>YEAR(Q2322)</f>
        <v>2014</v>
      </c>
    </row>
    <row r="2323" spans="1:18" ht="45" customHeight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6" t="s">
        <v>8277</v>
      </c>
      <c r="O2323" s="17" t="s">
        <v>8314</v>
      </c>
      <c r="P2323" s="17">
        <f>(((I2323/60)/60)/24)+DATE(1970,1,1)</f>
        <v>42829.21876157407</v>
      </c>
      <c r="Q2323" s="12">
        <f>(((J2323/60)/60)/24)+DATE(1970,1,1)</f>
        <v>42799.260428240741</v>
      </c>
      <c r="R2323" s="13">
        <f>YEAR(Q2323)</f>
        <v>2017</v>
      </c>
    </row>
    <row r="2324" spans="1:18" ht="45" customHeight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6" t="s">
        <v>8277</v>
      </c>
      <c r="O2324" s="17" t="s">
        <v>8314</v>
      </c>
      <c r="P2324" s="17">
        <f>(((I2324/60)/60)/24)+DATE(1970,1,1)</f>
        <v>42834.853807870371</v>
      </c>
      <c r="Q2324" s="12">
        <f>(((J2324/60)/60)/24)+DATE(1970,1,1)</f>
        <v>42804.895474537043</v>
      </c>
      <c r="R2324" s="13">
        <f>YEAR(Q2324)</f>
        <v>2017</v>
      </c>
    </row>
    <row r="2325" spans="1:18" ht="45" customHeight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6" t="s">
        <v>8277</v>
      </c>
      <c r="O2325" s="17" t="s">
        <v>8314</v>
      </c>
      <c r="P2325" s="17">
        <f>(((I2325/60)/60)/24)+DATE(1970,1,1)</f>
        <v>42814.755173611105</v>
      </c>
      <c r="Q2325" s="12">
        <f>(((J2325/60)/60)/24)+DATE(1970,1,1)</f>
        <v>42807.755173611105</v>
      </c>
      <c r="R2325" s="13">
        <f>YEAR(Q2325)</f>
        <v>2017</v>
      </c>
    </row>
    <row r="2326" spans="1:18" ht="45" customHeight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6" t="s">
        <v>8277</v>
      </c>
      <c r="O2326" s="17" t="s">
        <v>8314</v>
      </c>
      <c r="P2326" s="17">
        <f>(((I2326/60)/60)/24)+DATE(1970,1,1)</f>
        <v>42820.843576388885</v>
      </c>
      <c r="Q2326" s="12">
        <f>(((J2326/60)/60)/24)+DATE(1970,1,1)</f>
        <v>42790.885243055556</v>
      </c>
      <c r="R2326" s="13">
        <f>YEAR(Q2326)</f>
        <v>2017</v>
      </c>
    </row>
    <row r="2327" spans="1:18" ht="60" customHeight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6" t="s">
        <v>8277</v>
      </c>
      <c r="O2327" s="17" t="s">
        <v>8314</v>
      </c>
      <c r="P2327" s="17">
        <f>(((I2327/60)/60)/24)+DATE(1970,1,1)</f>
        <v>42823.980682870373</v>
      </c>
      <c r="Q2327" s="12">
        <f>(((J2327/60)/60)/24)+DATE(1970,1,1)</f>
        <v>42794.022349537037</v>
      </c>
      <c r="R2327" s="13">
        <f>YEAR(Q2327)</f>
        <v>2017</v>
      </c>
    </row>
    <row r="2328" spans="1:18" ht="60" customHeight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6" t="s">
        <v>8277</v>
      </c>
      <c r="O2328" s="17" t="s">
        <v>8314</v>
      </c>
      <c r="P2328" s="17">
        <f>(((I2328/60)/60)/24)+DATE(1970,1,1)</f>
        <v>42855.708333333328</v>
      </c>
      <c r="Q2328" s="12">
        <f>(((J2328/60)/60)/24)+DATE(1970,1,1)</f>
        <v>42804.034120370372</v>
      </c>
      <c r="R2328" s="13">
        <f>YEAR(Q2328)</f>
        <v>2017</v>
      </c>
    </row>
    <row r="2329" spans="1:18" ht="45" customHeight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6" t="s">
        <v>8277</v>
      </c>
      <c r="O2329" s="17" t="s">
        <v>8314</v>
      </c>
      <c r="P2329" s="18">
        <f>(((I2329/60)/60)/24)+DATE(1970,1,1)</f>
        <v>41877.917129629634</v>
      </c>
      <c r="Q2329" s="18">
        <f>(((J2329/60)/60)/24)+DATE(1970,1,1)</f>
        <v>41842.917129629634</v>
      </c>
      <c r="R2329" s="13">
        <f>YEAR(Q2329)</f>
        <v>2014</v>
      </c>
    </row>
    <row r="2330" spans="1:18" ht="60" customHeight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6" t="s">
        <v>8277</v>
      </c>
      <c r="O2330" s="17" t="s">
        <v>8314</v>
      </c>
      <c r="P2330" s="18">
        <f>(((I2330/60)/60)/24)+DATE(1970,1,1)</f>
        <v>42169.781678240746</v>
      </c>
      <c r="Q2330" s="18">
        <f>(((J2330/60)/60)/24)+DATE(1970,1,1)</f>
        <v>42139.781678240746</v>
      </c>
      <c r="R2330" s="13">
        <f>YEAR(Q2330)</f>
        <v>2015</v>
      </c>
    </row>
    <row r="2331" spans="1:18" ht="45" customHeight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6" t="s">
        <v>8277</v>
      </c>
      <c r="O2331" s="17" t="s">
        <v>8314</v>
      </c>
      <c r="P2331" s="18">
        <f>(((I2331/60)/60)/24)+DATE(1970,1,1)</f>
        <v>41837.624374999999</v>
      </c>
      <c r="Q2331" s="18">
        <f>(((J2331/60)/60)/24)+DATE(1970,1,1)</f>
        <v>41807.624374999999</v>
      </c>
      <c r="R2331" s="13">
        <f>YEAR(Q2331)</f>
        <v>2014</v>
      </c>
    </row>
    <row r="2332" spans="1:18" ht="60" customHeight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6" t="s">
        <v>8277</v>
      </c>
      <c r="O2332" s="17" t="s">
        <v>8314</v>
      </c>
      <c r="P2332" s="18">
        <f>(((I2332/60)/60)/24)+DATE(1970,1,1)</f>
        <v>42363</v>
      </c>
      <c r="Q2332" s="18">
        <f>(((J2332/60)/60)/24)+DATE(1970,1,1)</f>
        <v>42332.89980324074</v>
      </c>
      <c r="R2332" s="13">
        <f>YEAR(Q2332)</f>
        <v>2015</v>
      </c>
    </row>
    <row r="2333" spans="1:18" ht="45" customHeight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6" t="s">
        <v>8277</v>
      </c>
      <c r="O2333" s="17" t="s">
        <v>8314</v>
      </c>
      <c r="P2333" s="18">
        <f>(((I2333/60)/60)/24)+DATE(1970,1,1)</f>
        <v>41869.005671296298</v>
      </c>
      <c r="Q2333" s="18">
        <f>(((J2333/60)/60)/24)+DATE(1970,1,1)</f>
        <v>41839.005671296298</v>
      </c>
      <c r="R2333" s="13">
        <f>YEAR(Q2333)</f>
        <v>2014</v>
      </c>
    </row>
    <row r="2334" spans="1:18" ht="60" customHeight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6" t="s">
        <v>8277</v>
      </c>
      <c r="O2334" s="17" t="s">
        <v>8314</v>
      </c>
      <c r="P2334" s="18">
        <f>(((I2334/60)/60)/24)+DATE(1970,1,1)</f>
        <v>42041.628136574072</v>
      </c>
      <c r="Q2334" s="18">
        <f>(((J2334/60)/60)/24)+DATE(1970,1,1)</f>
        <v>42011.628136574072</v>
      </c>
      <c r="R2334" s="13">
        <f>YEAR(Q2334)</f>
        <v>2015</v>
      </c>
    </row>
    <row r="2335" spans="1:18" ht="60" customHeight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6" t="s">
        <v>8277</v>
      </c>
      <c r="O2335" s="17" t="s">
        <v>8314</v>
      </c>
      <c r="P2335" s="18">
        <f>(((I2335/60)/60)/24)+DATE(1970,1,1)</f>
        <v>41788.743055555555</v>
      </c>
      <c r="Q2335" s="18">
        <f>(((J2335/60)/60)/24)+DATE(1970,1,1)</f>
        <v>41767.650347222225</v>
      </c>
      <c r="R2335" s="13">
        <f>YEAR(Q2335)</f>
        <v>2014</v>
      </c>
    </row>
    <row r="2336" spans="1:18" ht="45" customHeight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6" t="s">
        <v>8277</v>
      </c>
      <c r="O2336" s="17" t="s">
        <v>8314</v>
      </c>
      <c r="P2336" s="18">
        <f>(((I2336/60)/60)/24)+DATE(1970,1,1)</f>
        <v>41948.731944444444</v>
      </c>
      <c r="Q2336" s="18">
        <f>(((J2336/60)/60)/24)+DATE(1970,1,1)</f>
        <v>41918.670115740737</v>
      </c>
      <c r="R2336" s="13">
        <f>YEAR(Q2336)</f>
        <v>2014</v>
      </c>
    </row>
    <row r="2337" spans="1:18" ht="60" customHeight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6" t="s">
        <v>8277</v>
      </c>
      <c r="O2337" s="17" t="s">
        <v>8314</v>
      </c>
      <c r="P2337" s="18">
        <f>(((I2337/60)/60)/24)+DATE(1970,1,1)</f>
        <v>41801.572256944448</v>
      </c>
      <c r="Q2337" s="18">
        <f>(((J2337/60)/60)/24)+DATE(1970,1,1)</f>
        <v>41771.572256944448</v>
      </c>
      <c r="R2337" s="13">
        <f>YEAR(Q2337)</f>
        <v>2014</v>
      </c>
    </row>
    <row r="2338" spans="1:18" ht="45" customHeight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6" t="s">
        <v>8277</v>
      </c>
      <c r="O2338" s="17" t="s">
        <v>8314</v>
      </c>
      <c r="P2338" s="18">
        <f>(((I2338/60)/60)/24)+DATE(1970,1,1)</f>
        <v>41706.924710648149</v>
      </c>
      <c r="Q2338" s="18">
        <f>(((J2338/60)/60)/24)+DATE(1970,1,1)</f>
        <v>41666.924710648149</v>
      </c>
      <c r="R2338" s="13">
        <f>YEAR(Q2338)</f>
        <v>2014</v>
      </c>
    </row>
    <row r="2339" spans="1:18" ht="45" customHeight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6" t="s">
        <v>8277</v>
      </c>
      <c r="O2339" s="17" t="s">
        <v>8314</v>
      </c>
      <c r="P2339" s="18">
        <f>(((I2339/60)/60)/24)+DATE(1970,1,1)</f>
        <v>41816.640543981484</v>
      </c>
      <c r="Q2339" s="18">
        <f>(((J2339/60)/60)/24)+DATE(1970,1,1)</f>
        <v>41786.640543981484</v>
      </c>
      <c r="R2339" s="13">
        <f>YEAR(Q2339)</f>
        <v>2014</v>
      </c>
    </row>
    <row r="2340" spans="1:18" ht="45" customHeight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6" t="s">
        <v>8277</v>
      </c>
      <c r="O2340" s="17" t="s">
        <v>8314</v>
      </c>
      <c r="P2340" s="18">
        <f>(((I2340/60)/60)/24)+DATE(1970,1,1)</f>
        <v>41819.896805555552</v>
      </c>
      <c r="Q2340" s="18">
        <f>(((J2340/60)/60)/24)+DATE(1970,1,1)</f>
        <v>41789.896805555552</v>
      </c>
      <c r="R2340" s="13">
        <f>YEAR(Q2340)</f>
        <v>2014</v>
      </c>
    </row>
    <row r="2341" spans="1:18" ht="60" customHeight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6" t="s">
        <v>8277</v>
      </c>
      <c r="O2341" s="17" t="s">
        <v>8314</v>
      </c>
      <c r="P2341" s="18">
        <f>(((I2341/60)/60)/24)+DATE(1970,1,1)</f>
        <v>42723.332638888889</v>
      </c>
      <c r="Q2341" s="18">
        <f>(((J2341/60)/60)/24)+DATE(1970,1,1)</f>
        <v>42692.79987268518</v>
      </c>
      <c r="R2341" s="13">
        <f>YEAR(Q2341)</f>
        <v>2016</v>
      </c>
    </row>
    <row r="2342" spans="1:18" ht="45" customHeight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6" t="s">
        <v>8277</v>
      </c>
      <c r="O2342" s="17" t="s">
        <v>8314</v>
      </c>
      <c r="P2342" s="18">
        <f>(((I2342/60)/60)/24)+DATE(1970,1,1)</f>
        <v>42673.642800925925</v>
      </c>
      <c r="Q2342" s="18">
        <f>(((J2342/60)/60)/24)+DATE(1970,1,1)</f>
        <v>42643.642800925925</v>
      </c>
      <c r="R2342" s="13">
        <f>YEAR(Q2342)</f>
        <v>2016</v>
      </c>
    </row>
    <row r="2343" spans="1:18" ht="45" customHeight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6" t="s">
        <v>8293</v>
      </c>
      <c r="O2343" s="17" t="s">
        <v>8294</v>
      </c>
      <c r="P2343" s="18">
        <f>(((I2343/60)/60)/24)+DATE(1970,1,1)</f>
        <v>42197.813703703709</v>
      </c>
      <c r="Q2343" s="18">
        <f>(((J2343/60)/60)/24)+DATE(1970,1,1)</f>
        <v>42167.813703703709</v>
      </c>
      <c r="R2343" s="13">
        <f>YEAR(Q2343)</f>
        <v>2015</v>
      </c>
    </row>
    <row r="2344" spans="1:18" ht="60" customHeight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6" t="s">
        <v>8293</v>
      </c>
      <c r="O2344" s="17" t="s">
        <v>8294</v>
      </c>
      <c r="P2344" s="18">
        <f>(((I2344/60)/60)/24)+DATE(1970,1,1)</f>
        <v>41918.208333333336</v>
      </c>
      <c r="Q2344" s="18">
        <f>(((J2344/60)/60)/24)+DATE(1970,1,1)</f>
        <v>41897.702199074076</v>
      </c>
      <c r="R2344" s="13">
        <f>YEAR(Q2344)</f>
        <v>2014</v>
      </c>
    </row>
    <row r="2345" spans="1:18" ht="60" customHeight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6" t="s">
        <v>8293</v>
      </c>
      <c r="O2345" s="17" t="s">
        <v>8294</v>
      </c>
      <c r="P2345" s="18">
        <f>(((I2345/60)/60)/24)+DATE(1970,1,1)</f>
        <v>42377.82430555555</v>
      </c>
      <c r="Q2345" s="18">
        <f>(((J2345/60)/60)/24)+DATE(1970,1,1)</f>
        <v>42327.825289351851</v>
      </c>
      <c r="R2345" s="13">
        <f>YEAR(Q2345)</f>
        <v>2015</v>
      </c>
    </row>
    <row r="2346" spans="1:18" ht="60" customHeight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6" t="s">
        <v>8293</v>
      </c>
      <c r="O2346" s="17" t="s">
        <v>8294</v>
      </c>
      <c r="P2346" s="18">
        <f>(((I2346/60)/60)/24)+DATE(1970,1,1)</f>
        <v>42545.727650462963</v>
      </c>
      <c r="Q2346" s="18">
        <f>(((J2346/60)/60)/24)+DATE(1970,1,1)</f>
        <v>42515.727650462963</v>
      </c>
      <c r="R2346" s="13">
        <f>YEAR(Q2346)</f>
        <v>2016</v>
      </c>
    </row>
    <row r="2347" spans="1:18" ht="60" customHeight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6" t="s">
        <v>8293</v>
      </c>
      <c r="O2347" s="17" t="s">
        <v>8294</v>
      </c>
      <c r="P2347" s="18">
        <f>(((I2347/60)/60)/24)+DATE(1970,1,1)</f>
        <v>42094.985416666663</v>
      </c>
      <c r="Q2347" s="18">
        <f>(((J2347/60)/60)/24)+DATE(1970,1,1)</f>
        <v>42060.001805555556</v>
      </c>
      <c r="R2347" s="13">
        <f>YEAR(Q2347)</f>
        <v>2015</v>
      </c>
    </row>
    <row r="2348" spans="1:18" ht="45" customHeight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6" t="s">
        <v>8293</v>
      </c>
      <c r="O2348" s="17" t="s">
        <v>8294</v>
      </c>
      <c r="P2348" s="18">
        <f>(((I2348/60)/60)/24)+DATE(1970,1,1)</f>
        <v>42660.79896990741</v>
      </c>
      <c r="Q2348" s="18">
        <f>(((J2348/60)/60)/24)+DATE(1970,1,1)</f>
        <v>42615.79896990741</v>
      </c>
      <c r="R2348" s="13">
        <f>YEAR(Q2348)</f>
        <v>2016</v>
      </c>
    </row>
    <row r="2349" spans="1:18" ht="45" customHeight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6" t="s">
        <v>8293</v>
      </c>
      <c r="O2349" s="17" t="s">
        <v>8294</v>
      </c>
      <c r="P2349" s="18">
        <f>(((I2349/60)/60)/24)+DATE(1970,1,1)</f>
        <v>42607.607361111113</v>
      </c>
      <c r="Q2349" s="18">
        <f>(((J2349/60)/60)/24)+DATE(1970,1,1)</f>
        <v>42577.607361111113</v>
      </c>
      <c r="R2349" s="13">
        <f>YEAR(Q2349)</f>
        <v>2016</v>
      </c>
    </row>
    <row r="2350" spans="1:18" ht="60" customHeight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6" t="s">
        <v>8293</v>
      </c>
      <c r="O2350" s="17" t="s">
        <v>8294</v>
      </c>
      <c r="P2350" s="18">
        <f>(((I2350/60)/60)/24)+DATE(1970,1,1)</f>
        <v>42420.932152777779</v>
      </c>
      <c r="Q2350" s="18">
        <f>(((J2350/60)/60)/24)+DATE(1970,1,1)</f>
        <v>42360.932152777779</v>
      </c>
      <c r="R2350" s="13">
        <f>YEAR(Q2350)</f>
        <v>2015</v>
      </c>
    </row>
    <row r="2351" spans="1:18" ht="45" customHeight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6" t="s">
        <v>8293</v>
      </c>
      <c r="O2351" s="17" t="s">
        <v>8294</v>
      </c>
      <c r="P2351" s="18">
        <f>(((I2351/60)/60)/24)+DATE(1970,1,1)</f>
        <v>42227.775787037041</v>
      </c>
      <c r="Q2351" s="18">
        <f>(((J2351/60)/60)/24)+DATE(1970,1,1)</f>
        <v>42198.775787037041</v>
      </c>
      <c r="R2351" s="13">
        <f>YEAR(Q2351)</f>
        <v>2015</v>
      </c>
    </row>
    <row r="2352" spans="1:18" ht="45" customHeight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6" t="s">
        <v>8293</v>
      </c>
      <c r="O2352" s="17" t="s">
        <v>8294</v>
      </c>
      <c r="P2352" s="18">
        <f>(((I2352/60)/60)/24)+DATE(1970,1,1)</f>
        <v>42738.842245370368</v>
      </c>
      <c r="Q2352" s="18">
        <f>(((J2352/60)/60)/24)+DATE(1970,1,1)</f>
        <v>42708.842245370368</v>
      </c>
      <c r="R2352" s="13">
        <f>YEAR(Q2352)</f>
        <v>2016</v>
      </c>
    </row>
    <row r="2353" spans="1:18" ht="30" customHeight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6" t="s">
        <v>8293</v>
      </c>
      <c r="O2353" s="17" t="s">
        <v>8294</v>
      </c>
      <c r="P2353" s="18">
        <f>(((I2353/60)/60)/24)+DATE(1970,1,1)</f>
        <v>42124.101145833338</v>
      </c>
      <c r="Q2353" s="18">
        <f>(((J2353/60)/60)/24)+DATE(1970,1,1)</f>
        <v>42094.101145833338</v>
      </c>
      <c r="R2353" s="13">
        <f>YEAR(Q2353)</f>
        <v>2015</v>
      </c>
    </row>
    <row r="2354" spans="1:18" ht="45" customHeight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6" t="s">
        <v>8293</v>
      </c>
      <c r="O2354" s="17" t="s">
        <v>8294</v>
      </c>
      <c r="P2354" s="18">
        <f>(((I2354/60)/60)/24)+DATE(1970,1,1)</f>
        <v>42161.633703703701</v>
      </c>
      <c r="Q2354" s="18">
        <f>(((J2354/60)/60)/24)+DATE(1970,1,1)</f>
        <v>42101.633703703701</v>
      </c>
      <c r="R2354" s="13">
        <f>YEAR(Q2354)</f>
        <v>2015</v>
      </c>
    </row>
    <row r="2355" spans="1:18" ht="60" customHeight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6" t="s">
        <v>8293</v>
      </c>
      <c r="O2355" s="17" t="s">
        <v>8294</v>
      </c>
      <c r="P2355" s="18">
        <f>(((I2355/60)/60)/24)+DATE(1970,1,1)</f>
        <v>42115.676180555558</v>
      </c>
      <c r="Q2355" s="18">
        <f>(((J2355/60)/60)/24)+DATE(1970,1,1)</f>
        <v>42103.676180555558</v>
      </c>
      <c r="R2355" s="13">
        <f>YEAR(Q2355)</f>
        <v>2015</v>
      </c>
    </row>
    <row r="2356" spans="1:18" ht="45" customHeight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6" t="s">
        <v>8293</v>
      </c>
      <c r="O2356" s="17" t="s">
        <v>8294</v>
      </c>
      <c r="P2356" s="18">
        <f>(((I2356/60)/60)/24)+DATE(1970,1,1)</f>
        <v>42014.722916666666</v>
      </c>
      <c r="Q2356" s="18">
        <f>(((J2356/60)/60)/24)+DATE(1970,1,1)</f>
        <v>41954.722916666666</v>
      </c>
      <c r="R2356" s="13">
        <f>YEAR(Q2356)</f>
        <v>2014</v>
      </c>
    </row>
    <row r="2357" spans="1:18" ht="45" customHeight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6" t="s">
        <v>8293</v>
      </c>
      <c r="O2357" s="17" t="s">
        <v>8294</v>
      </c>
      <c r="P2357" s="18">
        <f>(((I2357/60)/60)/24)+DATE(1970,1,1)</f>
        <v>42126.918240740735</v>
      </c>
      <c r="Q2357" s="18">
        <f>(((J2357/60)/60)/24)+DATE(1970,1,1)</f>
        <v>42096.918240740735</v>
      </c>
      <c r="R2357" s="13">
        <f>YEAR(Q2357)</f>
        <v>2015</v>
      </c>
    </row>
    <row r="2358" spans="1:18" ht="30" customHeight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6" t="s">
        <v>8293</v>
      </c>
      <c r="O2358" s="17" t="s">
        <v>8294</v>
      </c>
      <c r="P2358" s="18">
        <f>(((I2358/60)/60)/24)+DATE(1970,1,1)</f>
        <v>42160.78361111111</v>
      </c>
      <c r="Q2358" s="18">
        <f>(((J2358/60)/60)/24)+DATE(1970,1,1)</f>
        <v>42130.78361111111</v>
      </c>
      <c r="R2358" s="13">
        <f>YEAR(Q2358)</f>
        <v>2015</v>
      </c>
    </row>
    <row r="2359" spans="1:18" ht="45" customHeight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6" t="s">
        <v>8293</v>
      </c>
      <c r="O2359" s="17" t="s">
        <v>8294</v>
      </c>
      <c r="P2359" s="18">
        <f>(((I2359/60)/60)/24)+DATE(1970,1,1)</f>
        <v>42294.620115740734</v>
      </c>
      <c r="Q2359" s="18">
        <f>(((J2359/60)/60)/24)+DATE(1970,1,1)</f>
        <v>42264.620115740734</v>
      </c>
      <c r="R2359" s="13">
        <f>YEAR(Q2359)</f>
        <v>2015</v>
      </c>
    </row>
    <row r="2360" spans="1:18" ht="45" customHeight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6" t="s">
        <v>8293</v>
      </c>
      <c r="O2360" s="17" t="s">
        <v>8294</v>
      </c>
      <c r="P2360" s="18">
        <f>(((I2360/60)/60)/24)+DATE(1970,1,1)</f>
        <v>42035.027083333334</v>
      </c>
      <c r="Q2360" s="18">
        <f>(((J2360/60)/60)/24)+DATE(1970,1,1)</f>
        <v>41978.930972222224</v>
      </c>
      <c r="R2360" s="13">
        <f>YEAR(Q2360)</f>
        <v>2014</v>
      </c>
    </row>
    <row r="2361" spans="1:18" ht="45" customHeight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6" t="s">
        <v>8293</v>
      </c>
      <c r="O2361" s="17" t="s">
        <v>8294</v>
      </c>
      <c r="P2361" s="18">
        <f>(((I2361/60)/60)/24)+DATE(1970,1,1)</f>
        <v>42219.649583333332</v>
      </c>
      <c r="Q2361" s="18">
        <f>(((J2361/60)/60)/24)+DATE(1970,1,1)</f>
        <v>42159.649583333332</v>
      </c>
      <c r="R2361" s="13">
        <f>YEAR(Q2361)</f>
        <v>2015</v>
      </c>
    </row>
    <row r="2362" spans="1:18" ht="45" customHeight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6" t="s">
        <v>8293</v>
      </c>
      <c r="O2362" s="17" t="s">
        <v>8294</v>
      </c>
      <c r="P2362" s="18">
        <f>(((I2362/60)/60)/24)+DATE(1970,1,1)</f>
        <v>42407.70694444445</v>
      </c>
      <c r="Q2362" s="18">
        <f>(((J2362/60)/60)/24)+DATE(1970,1,1)</f>
        <v>42377.70694444445</v>
      </c>
      <c r="R2362" s="13">
        <f>YEAR(Q2362)</f>
        <v>2016</v>
      </c>
    </row>
    <row r="2363" spans="1:18" ht="60" customHeight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6" t="s">
        <v>8293</v>
      </c>
      <c r="O2363" s="17" t="s">
        <v>8294</v>
      </c>
      <c r="P2363" s="18">
        <f>(((I2363/60)/60)/24)+DATE(1970,1,1)</f>
        <v>42490.916666666672</v>
      </c>
      <c r="Q2363" s="18">
        <f>(((J2363/60)/60)/24)+DATE(1970,1,1)</f>
        <v>42466.858888888892</v>
      </c>
      <c r="R2363" s="13">
        <f>YEAR(Q2363)</f>
        <v>2016</v>
      </c>
    </row>
    <row r="2364" spans="1:18" ht="45" customHeight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6" t="s">
        <v>8293</v>
      </c>
      <c r="O2364" s="17" t="s">
        <v>8294</v>
      </c>
      <c r="P2364" s="18">
        <f>(((I2364/60)/60)/24)+DATE(1970,1,1)</f>
        <v>41984.688310185185</v>
      </c>
      <c r="Q2364" s="18">
        <f>(((J2364/60)/60)/24)+DATE(1970,1,1)</f>
        <v>41954.688310185185</v>
      </c>
      <c r="R2364" s="13">
        <f>YEAR(Q2364)</f>
        <v>2014</v>
      </c>
    </row>
    <row r="2365" spans="1:18" ht="60" customHeight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6" t="s">
        <v>8293</v>
      </c>
      <c r="O2365" s="17" t="s">
        <v>8294</v>
      </c>
      <c r="P2365" s="18">
        <f>(((I2365/60)/60)/24)+DATE(1970,1,1)</f>
        <v>42367.011574074073</v>
      </c>
      <c r="Q2365" s="18">
        <f>(((J2365/60)/60)/24)+DATE(1970,1,1)</f>
        <v>42322.011574074073</v>
      </c>
      <c r="R2365" s="13">
        <f>YEAR(Q2365)</f>
        <v>2015</v>
      </c>
    </row>
    <row r="2366" spans="1:18" ht="45" customHeight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6" t="s">
        <v>8293</v>
      </c>
      <c r="O2366" s="17" t="s">
        <v>8294</v>
      </c>
      <c r="P2366" s="18">
        <f>(((I2366/60)/60)/24)+DATE(1970,1,1)</f>
        <v>42303.934675925921</v>
      </c>
      <c r="Q2366" s="18">
        <f>(((J2366/60)/60)/24)+DATE(1970,1,1)</f>
        <v>42248.934675925921</v>
      </c>
      <c r="R2366" s="13">
        <f>YEAR(Q2366)</f>
        <v>2015</v>
      </c>
    </row>
    <row r="2367" spans="1:18" ht="60" customHeight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6" t="s">
        <v>8293</v>
      </c>
      <c r="O2367" s="17" t="s">
        <v>8294</v>
      </c>
      <c r="P2367" s="18">
        <f>(((I2367/60)/60)/24)+DATE(1970,1,1)</f>
        <v>42386.958333333328</v>
      </c>
      <c r="Q2367" s="18">
        <f>(((J2367/60)/60)/24)+DATE(1970,1,1)</f>
        <v>42346.736400462964</v>
      </c>
      <c r="R2367" s="13">
        <f>YEAR(Q2367)</f>
        <v>2015</v>
      </c>
    </row>
    <row r="2368" spans="1:18" ht="45" customHeight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6" t="s">
        <v>8293</v>
      </c>
      <c r="O2368" s="17" t="s">
        <v>8294</v>
      </c>
      <c r="P2368" s="18">
        <f>(((I2368/60)/60)/24)+DATE(1970,1,1)</f>
        <v>42298.531631944439</v>
      </c>
      <c r="Q2368" s="18">
        <f>(((J2368/60)/60)/24)+DATE(1970,1,1)</f>
        <v>42268.531631944439</v>
      </c>
      <c r="R2368" s="13">
        <f>YEAR(Q2368)</f>
        <v>2015</v>
      </c>
    </row>
    <row r="2369" spans="1:18" ht="60" customHeight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6" t="s">
        <v>8293</v>
      </c>
      <c r="O2369" s="17" t="s">
        <v>8294</v>
      </c>
      <c r="P2369" s="18">
        <f>(((I2369/60)/60)/24)+DATE(1970,1,1)</f>
        <v>42485.928425925929</v>
      </c>
      <c r="Q2369" s="18">
        <f>(((J2369/60)/60)/24)+DATE(1970,1,1)</f>
        <v>42425.970092592594</v>
      </c>
      <c r="R2369" s="13">
        <f>YEAR(Q2369)</f>
        <v>2016</v>
      </c>
    </row>
    <row r="2370" spans="1:18" ht="60" customHeight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6" t="s">
        <v>8293</v>
      </c>
      <c r="O2370" s="17" t="s">
        <v>8294</v>
      </c>
      <c r="P2370" s="18">
        <f>(((I2370/60)/60)/24)+DATE(1970,1,1)</f>
        <v>42108.680150462969</v>
      </c>
      <c r="Q2370" s="18">
        <f>(((J2370/60)/60)/24)+DATE(1970,1,1)</f>
        <v>42063.721817129626</v>
      </c>
      <c r="R2370" s="13">
        <f>YEAR(Q2370)</f>
        <v>2015</v>
      </c>
    </row>
    <row r="2371" spans="1:18" ht="60" customHeight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6" t="s">
        <v>8293</v>
      </c>
      <c r="O2371" s="17" t="s">
        <v>8294</v>
      </c>
      <c r="P2371" s="18">
        <f>(((I2371/60)/60)/24)+DATE(1970,1,1)</f>
        <v>42410.812627314815</v>
      </c>
      <c r="Q2371" s="18">
        <f>(((J2371/60)/60)/24)+DATE(1970,1,1)</f>
        <v>42380.812627314815</v>
      </c>
      <c r="R2371" s="13">
        <f>YEAR(Q2371)</f>
        <v>2016</v>
      </c>
    </row>
    <row r="2372" spans="1:18" ht="60" customHeight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6" t="s">
        <v>8293</v>
      </c>
      <c r="O2372" s="17" t="s">
        <v>8294</v>
      </c>
      <c r="P2372" s="18">
        <f>(((I2372/60)/60)/24)+DATE(1970,1,1)</f>
        <v>41991.18913194444</v>
      </c>
      <c r="Q2372" s="18">
        <f>(((J2372/60)/60)/24)+DATE(1970,1,1)</f>
        <v>41961.18913194444</v>
      </c>
      <c r="R2372" s="13">
        <f>YEAR(Q2372)</f>
        <v>2014</v>
      </c>
    </row>
    <row r="2373" spans="1:18" ht="60" customHeight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6" t="s">
        <v>8293</v>
      </c>
      <c r="O2373" s="17" t="s">
        <v>8294</v>
      </c>
      <c r="P2373" s="18">
        <f>(((I2373/60)/60)/24)+DATE(1970,1,1)</f>
        <v>42180.777731481481</v>
      </c>
      <c r="Q2373" s="18">
        <f>(((J2373/60)/60)/24)+DATE(1970,1,1)</f>
        <v>42150.777731481481</v>
      </c>
      <c r="R2373" s="13">
        <f>YEAR(Q2373)</f>
        <v>2015</v>
      </c>
    </row>
    <row r="2374" spans="1:18" ht="60" customHeight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6" t="s">
        <v>8293</v>
      </c>
      <c r="O2374" s="17" t="s">
        <v>8294</v>
      </c>
      <c r="P2374" s="18">
        <f>(((I2374/60)/60)/24)+DATE(1970,1,1)</f>
        <v>42118.069108796291</v>
      </c>
      <c r="Q2374" s="18">
        <f>(((J2374/60)/60)/24)+DATE(1970,1,1)</f>
        <v>42088.069108796291</v>
      </c>
      <c r="R2374" s="13">
        <f>YEAR(Q2374)</f>
        <v>2015</v>
      </c>
    </row>
    <row r="2375" spans="1:18" ht="30" customHeight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6" t="s">
        <v>8293</v>
      </c>
      <c r="O2375" s="17" t="s">
        <v>8294</v>
      </c>
      <c r="P2375" s="18">
        <f>(((I2375/60)/60)/24)+DATE(1970,1,1)</f>
        <v>42245.662314814821</v>
      </c>
      <c r="Q2375" s="18">
        <f>(((J2375/60)/60)/24)+DATE(1970,1,1)</f>
        <v>42215.662314814821</v>
      </c>
      <c r="R2375" s="13">
        <f>YEAR(Q2375)</f>
        <v>2015</v>
      </c>
    </row>
    <row r="2376" spans="1:18" ht="60" customHeight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6" t="s">
        <v>8293</v>
      </c>
      <c r="O2376" s="17" t="s">
        <v>8294</v>
      </c>
      <c r="P2376" s="18">
        <f>(((I2376/60)/60)/24)+DATE(1970,1,1)</f>
        <v>42047.843287037031</v>
      </c>
      <c r="Q2376" s="18">
        <f>(((J2376/60)/60)/24)+DATE(1970,1,1)</f>
        <v>42017.843287037031</v>
      </c>
      <c r="R2376" s="13">
        <f>YEAR(Q2376)</f>
        <v>2015</v>
      </c>
    </row>
    <row r="2377" spans="1:18" ht="60" customHeight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6" t="s">
        <v>8293</v>
      </c>
      <c r="O2377" s="17" t="s">
        <v>8294</v>
      </c>
      <c r="P2377" s="18">
        <f>(((I2377/60)/60)/24)+DATE(1970,1,1)</f>
        <v>42622.836076388892</v>
      </c>
      <c r="Q2377" s="18">
        <f>(((J2377/60)/60)/24)+DATE(1970,1,1)</f>
        <v>42592.836076388892</v>
      </c>
      <c r="R2377" s="13">
        <f>YEAR(Q2377)</f>
        <v>2016</v>
      </c>
    </row>
    <row r="2378" spans="1:18" ht="45" customHeight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6" t="s">
        <v>8293</v>
      </c>
      <c r="O2378" s="17" t="s">
        <v>8294</v>
      </c>
      <c r="P2378" s="18">
        <f>(((I2378/60)/60)/24)+DATE(1970,1,1)</f>
        <v>42348.925532407404</v>
      </c>
      <c r="Q2378" s="18">
        <f>(((J2378/60)/60)/24)+DATE(1970,1,1)</f>
        <v>42318.925532407404</v>
      </c>
      <c r="R2378" s="13">
        <f>YEAR(Q2378)</f>
        <v>2015</v>
      </c>
    </row>
    <row r="2379" spans="1:18" ht="45" customHeight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6" t="s">
        <v>8293</v>
      </c>
      <c r="O2379" s="17" t="s">
        <v>8294</v>
      </c>
      <c r="P2379" s="18">
        <f>(((I2379/60)/60)/24)+DATE(1970,1,1)</f>
        <v>42699.911840277782</v>
      </c>
      <c r="Q2379" s="18">
        <f>(((J2379/60)/60)/24)+DATE(1970,1,1)</f>
        <v>42669.870173611111</v>
      </c>
      <c r="R2379" s="13">
        <f>YEAR(Q2379)</f>
        <v>2016</v>
      </c>
    </row>
    <row r="2380" spans="1:18" ht="45" customHeight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6" t="s">
        <v>8293</v>
      </c>
      <c r="O2380" s="17" t="s">
        <v>8294</v>
      </c>
      <c r="P2380" s="18">
        <f>(((I2380/60)/60)/24)+DATE(1970,1,1)</f>
        <v>42242.013078703705</v>
      </c>
      <c r="Q2380" s="18">
        <f>(((J2380/60)/60)/24)+DATE(1970,1,1)</f>
        <v>42213.013078703705</v>
      </c>
      <c r="R2380" s="13">
        <f>YEAR(Q2380)</f>
        <v>2015</v>
      </c>
    </row>
    <row r="2381" spans="1:18" ht="45" customHeight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6" t="s">
        <v>8293</v>
      </c>
      <c r="O2381" s="17" t="s">
        <v>8294</v>
      </c>
      <c r="P2381" s="18">
        <f>(((I2381/60)/60)/24)+DATE(1970,1,1)</f>
        <v>42282.016388888893</v>
      </c>
      <c r="Q2381" s="18">
        <f>(((J2381/60)/60)/24)+DATE(1970,1,1)</f>
        <v>42237.016388888893</v>
      </c>
      <c r="R2381" s="13">
        <f>YEAR(Q2381)</f>
        <v>2015</v>
      </c>
    </row>
    <row r="2382" spans="1:18" ht="45" customHeight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6" t="s">
        <v>8293</v>
      </c>
      <c r="O2382" s="17" t="s">
        <v>8294</v>
      </c>
      <c r="P2382" s="18">
        <f>(((I2382/60)/60)/24)+DATE(1970,1,1)</f>
        <v>42278.793310185181</v>
      </c>
      <c r="Q2382" s="18">
        <f>(((J2382/60)/60)/24)+DATE(1970,1,1)</f>
        <v>42248.793310185181</v>
      </c>
      <c r="R2382" s="13">
        <f>YEAR(Q2382)</f>
        <v>2015</v>
      </c>
    </row>
    <row r="2383" spans="1:18" ht="45" customHeight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6" t="s">
        <v>8293</v>
      </c>
      <c r="O2383" s="17" t="s">
        <v>8294</v>
      </c>
      <c r="P2383" s="18">
        <f>(((I2383/60)/60)/24)+DATE(1970,1,1)</f>
        <v>42104.935740740737</v>
      </c>
      <c r="Q2383" s="18">
        <f>(((J2383/60)/60)/24)+DATE(1970,1,1)</f>
        <v>42074.935740740737</v>
      </c>
      <c r="R2383" s="13">
        <f>YEAR(Q2383)</f>
        <v>2015</v>
      </c>
    </row>
    <row r="2384" spans="1:18" ht="60" customHeight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6" t="s">
        <v>8293</v>
      </c>
      <c r="O2384" s="17" t="s">
        <v>8294</v>
      </c>
      <c r="P2384" s="18">
        <f>(((I2384/60)/60)/24)+DATE(1970,1,1)</f>
        <v>42220.187534722223</v>
      </c>
      <c r="Q2384" s="18">
        <f>(((J2384/60)/60)/24)+DATE(1970,1,1)</f>
        <v>42195.187534722223</v>
      </c>
      <c r="R2384" s="13">
        <f>YEAR(Q2384)</f>
        <v>2015</v>
      </c>
    </row>
    <row r="2385" spans="1:18" ht="60" customHeight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6" t="s">
        <v>8293</v>
      </c>
      <c r="O2385" s="17" t="s">
        <v>8294</v>
      </c>
      <c r="P2385" s="18">
        <f>(((I2385/60)/60)/24)+DATE(1970,1,1)</f>
        <v>42057.056793981479</v>
      </c>
      <c r="Q2385" s="18">
        <f>(((J2385/60)/60)/24)+DATE(1970,1,1)</f>
        <v>42027.056793981479</v>
      </c>
      <c r="R2385" s="13">
        <f>YEAR(Q2385)</f>
        <v>2015</v>
      </c>
    </row>
    <row r="2386" spans="1:18" ht="60" customHeight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6" t="s">
        <v>8293</v>
      </c>
      <c r="O2386" s="17" t="s">
        <v>8294</v>
      </c>
      <c r="P2386" s="18">
        <f>(((I2386/60)/60)/24)+DATE(1970,1,1)</f>
        <v>41957.109293981484</v>
      </c>
      <c r="Q2386" s="18">
        <f>(((J2386/60)/60)/24)+DATE(1970,1,1)</f>
        <v>41927.067627314813</v>
      </c>
      <c r="R2386" s="13">
        <f>YEAR(Q2386)</f>
        <v>2014</v>
      </c>
    </row>
    <row r="2387" spans="1:18" ht="60" customHeight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6" t="s">
        <v>8293</v>
      </c>
      <c r="O2387" s="17" t="s">
        <v>8294</v>
      </c>
      <c r="P2387" s="18">
        <f>(((I2387/60)/60)/24)+DATE(1970,1,1)</f>
        <v>42221.70175925926</v>
      </c>
      <c r="Q2387" s="18">
        <f>(((J2387/60)/60)/24)+DATE(1970,1,1)</f>
        <v>42191.70175925926</v>
      </c>
      <c r="R2387" s="13">
        <f>YEAR(Q2387)</f>
        <v>2015</v>
      </c>
    </row>
    <row r="2388" spans="1:18" ht="45" customHeight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6" t="s">
        <v>8293</v>
      </c>
      <c r="O2388" s="17" t="s">
        <v>8294</v>
      </c>
      <c r="P2388" s="18">
        <f>(((I2388/60)/60)/24)+DATE(1970,1,1)</f>
        <v>42014.838240740741</v>
      </c>
      <c r="Q2388" s="18">
        <f>(((J2388/60)/60)/24)+DATE(1970,1,1)</f>
        <v>41954.838240740741</v>
      </c>
      <c r="R2388" s="13">
        <f>YEAR(Q2388)</f>
        <v>2014</v>
      </c>
    </row>
    <row r="2389" spans="1:18" ht="60" customHeight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6" t="s">
        <v>8293</v>
      </c>
      <c r="O2389" s="17" t="s">
        <v>8294</v>
      </c>
      <c r="P2389" s="18">
        <f>(((I2389/60)/60)/24)+DATE(1970,1,1)</f>
        <v>42573.626620370371</v>
      </c>
      <c r="Q2389" s="18">
        <f>(((J2389/60)/60)/24)+DATE(1970,1,1)</f>
        <v>42528.626620370371</v>
      </c>
      <c r="R2389" s="13">
        <f>YEAR(Q2389)</f>
        <v>2016</v>
      </c>
    </row>
    <row r="2390" spans="1:18" ht="60" customHeight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6" t="s">
        <v>8293</v>
      </c>
      <c r="O2390" s="17" t="s">
        <v>8294</v>
      </c>
      <c r="P2390" s="18">
        <f>(((I2390/60)/60)/24)+DATE(1970,1,1)</f>
        <v>42019.811805555553</v>
      </c>
      <c r="Q2390" s="18">
        <f>(((J2390/60)/60)/24)+DATE(1970,1,1)</f>
        <v>41989.853692129633</v>
      </c>
      <c r="R2390" s="13">
        <f>YEAR(Q2390)</f>
        <v>2014</v>
      </c>
    </row>
    <row r="2391" spans="1:18" ht="60" customHeight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6" t="s">
        <v>8293</v>
      </c>
      <c r="O2391" s="17" t="s">
        <v>8294</v>
      </c>
      <c r="P2391" s="18">
        <f>(((I2391/60)/60)/24)+DATE(1970,1,1)</f>
        <v>42210.915972222225</v>
      </c>
      <c r="Q2391" s="18">
        <f>(((J2391/60)/60)/24)+DATE(1970,1,1)</f>
        <v>42179.653379629628</v>
      </c>
      <c r="R2391" s="13">
        <f>YEAR(Q2391)</f>
        <v>2015</v>
      </c>
    </row>
    <row r="2392" spans="1:18" ht="60" customHeight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6" t="s">
        <v>8293</v>
      </c>
      <c r="O2392" s="17" t="s">
        <v>8294</v>
      </c>
      <c r="P2392" s="18">
        <f>(((I2392/60)/60)/24)+DATE(1970,1,1)</f>
        <v>42008.262314814812</v>
      </c>
      <c r="Q2392" s="18">
        <f>(((J2392/60)/60)/24)+DATE(1970,1,1)</f>
        <v>41968.262314814812</v>
      </c>
      <c r="R2392" s="13">
        <f>YEAR(Q2392)</f>
        <v>2014</v>
      </c>
    </row>
    <row r="2393" spans="1:18" ht="30" customHeight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6" t="s">
        <v>8293</v>
      </c>
      <c r="O2393" s="17" t="s">
        <v>8294</v>
      </c>
      <c r="P2393" s="18">
        <f>(((I2393/60)/60)/24)+DATE(1970,1,1)</f>
        <v>42094.752824074079</v>
      </c>
      <c r="Q2393" s="18">
        <f>(((J2393/60)/60)/24)+DATE(1970,1,1)</f>
        <v>42064.794490740736</v>
      </c>
      <c r="R2393" s="13">
        <f>YEAR(Q2393)</f>
        <v>2015</v>
      </c>
    </row>
    <row r="2394" spans="1:18" ht="60" customHeight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6" t="s">
        <v>8293</v>
      </c>
      <c r="O2394" s="17" t="s">
        <v>8294</v>
      </c>
      <c r="P2394" s="18">
        <f>(((I2394/60)/60)/24)+DATE(1970,1,1)</f>
        <v>42306.120636574073</v>
      </c>
      <c r="Q2394" s="18">
        <f>(((J2394/60)/60)/24)+DATE(1970,1,1)</f>
        <v>42276.120636574073</v>
      </c>
      <c r="R2394" s="13">
        <f>YEAR(Q2394)</f>
        <v>2015</v>
      </c>
    </row>
    <row r="2395" spans="1:18" ht="60" customHeight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6" t="s">
        <v>8293</v>
      </c>
      <c r="O2395" s="17" t="s">
        <v>8294</v>
      </c>
      <c r="P2395" s="18">
        <f>(((I2395/60)/60)/24)+DATE(1970,1,1)</f>
        <v>42224.648344907408</v>
      </c>
      <c r="Q2395" s="18">
        <f>(((J2395/60)/60)/24)+DATE(1970,1,1)</f>
        <v>42194.648344907408</v>
      </c>
      <c r="R2395" s="13">
        <f>YEAR(Q2395)</f>
        <v>2015</v>
      </c>
    </row>
    <row r="2396" spans="1:18" ht="60" customHeight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6" t="s">
        <v>8293</v>
      </c>
      <c r="O2396" s="17" t="s">
        <v>8294</v>
      </c>
      <c r="P2396" s="18">
        <f>(((I2396/60)/60)/24)+DATE(1970,1,1)</f>
        <v>42061.362187499995</v>
      </c>
      <c r="Q2396" s="18">
        <f>(((J2396/60)/60)/24)+DATE(1970,1,1)</f>
        <v>42031.362187499995</v>
      </c>
      <c r="R2396" s="13">
        <f>YEAR(Q2396)</f>
        <v>2015</v>
      </c>
    </row>
    <row r="2397" spans="1:18" ht="45" customHeight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6" t="s">
        <v>8293</v>
      </c>
      <c r="O2397" s="17" t="s">
        <v>8294</v>
      </c>
      <c r="P2397" s="18">
        <f>(((I2397/60)/60)/24)+DATE(1970,1,1)</f>
        <v>42745.372916666667</v>
      </c>
      <c r="Q2397" s="18">
        <f>(((J2397/60)/60)/24)+DATE(1970,1,1)</f>
        <v>42717.121377314819</v>
      </c>
      <c r="R2397" s="13">
        <f>YEAR(Q2397)</f>
        <v>2016</v>
      </c>
    </row>
    <row r="2398" spans="1:18" ht="45" customHeight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6" t="s">
        <v>8293</v>
      </c>
      <c r="O2398" s="17" t="s">
        <v>8294</v>
      </c>
      <c r="P2398" s="18">
        <f>(((I2398/60)/60)/24)+DATE(1970,1,1)</f>
        <v>42292.849050925928</v>
      </c>
      <c r="Q2398" s="18">
        <f>(((J2398/60)/60)/24)+DATE(1970,1,1)</f>
        <v>42262.849050925928</v>
      </c>
      <c r="R2398" s="13">
        <f>YEAR(Q2398)</f>
        <v>2015</v>
      </c>
    </row>
    <row r="2399" spans="1:18" ht="60" customHeight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6" t="s">
        <v>8293</v>
      </c>
      <c r="O2399" s="17" t="s">
        <v>8294</v>
      </c>
      <c r="P2399" s="18">
        <f>(((I2399/60)/60)/24)+DATE(1970,1,1)</f>
        <v>42006.88490740741</v>
      </c>
      <c r="Q2399" s="18">
        <f>(((J2399/60)/60)/24)+DATE(1970,1,1)</f>
        <v>41976.88490740741</v>
      </c>
      <c r="R2399" s="13">
        <f>YEAR(Q2399)</f>
        <v>2014</v>
      </c>
    </row>
    <row r="2400" spans="1:18" ht="60" customHeight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6" t="s">
        <v>8293</v>
      </c>
      <c r="O2400" s="17" t="s">
        <v>8294</v>
      </c>
      <c r="P2400" s="18">
        <f>(((I2400/60)/60)/24)+DATE(1970,1,1)</f>
        <v>42187.916481481487</v>
      </c>
      <c r="Q2400" s="18">
        <f>(((J2400/60)/60)/24)+DATE(1970,1,1)</f>
        <v>42157.916481481487</v>
      </c>
      <c r="R2400" s="13">
        <f>YEAR(Q2400)</f>
        <v>2015</v>
      </c>
    </row>
    <row r="2401" spans="1:18" ht="45" customHeight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6" t="s">
        <v>8293</v>
      </c>
      <c r="O2401" s="17" t="s">
        <v>8294</v>
      </c>
      <c r="P2401" s="18">
        <f>(((I2401/60)/60)/24)+DATE(1970,1,1)</f>
        <v>41991.853078703702</v>
      </c>
      <c r="Q2401" s="18">
        <f>(((J2401/60)/60)/24)+DATE(1970,1,1)</f>
        <v>41956.853078703702</v>
      </c>
      <c r="R2401" s="13">
        <f>YEAR(Q2401)</f>
        <v>2014</v>
      </c>
    </row>
    <row r="2402" spans="1:18" ht="60" customHeight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6" t="s">
        <v>8293</v>
      </c>
      <c r="O2402" s="17" t="s">
        <v>8294</v>
      </c>
      <c r="P2402" s="18">
        <f>(((I2402/60)/60)/24)+DATE(1970,1,1)</f>
        <v>42474.268101851849</v>
      </c>
      <c r="Q2402" s="18">
        <f>(((J2402/60)/60)/24)+DATE(1970,1,1)</f>
        <v>42444.268101851849</v>
      </c>
      <c r="R2402" s="13">
        <f>YEAR(Q2402)</f>
        <v>2016</v>
      </c>
    </row>
    <row r="2403" spans="1:18" ht="60" customHeight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6" t="s">
        <v>8277</v>
      </c>
      <c r="O2403" s="17" t="s">
        <v>8303</v>
      </c>
      <c r="P2403" s="18">
        <f>(((I2403/60)/60)/24)+DATE(1970,1,1)</f>
        <v>42434.822870370372</v>
      </c>
      <c r="Q2403" s="18">
        <f>(((J2403/60)/60)/24)+DATE(1970,1,1)</f>
        <v>42374.822870370372</v>
      </c>
      <c r="R2403" s="13">
        <f>YEAR(Q2403)</f>
        <v>2016</v>
      </c>
    </row>
    <row r="2404" spans="1:18" ht="30" customHeight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6" t="s">
        <v>8277</v>
      </c>
      <c r="O2404" s="17" t="s">
        <v>8303</v>
      </c>
      <c r="P2404" s="18">
        <f>(((I2404/60)/60)/24)+DATE(1970,1,1)</f>
        <v>42137.679756944446</v>
      </c>
      <c r="Q2404" s="18">
        <f>(((J2404/60)/60)/24)+DATE(1970,1,1)</f>
        <v>42107.679756944446</v>
      </c>
      <c r="R2404" s="13">
        <f>YEAR(Q2404)</f>
        <v>2015</v>
      </c>
    </row>
    <row r="2405" spans="1:18" ht="45" customHeight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6" t="s">
        <v>8277</v>
      </c>
      <c r="O2405" s="17" t="s">
        <v>8303</v>
      </c>
      <c r="P2405" s="18">
        <f>(((I2405/60)/60)/24)+DATE(1970,1,1)</f>
        <v>42459.840949074074</v>
      </c>
      <c r="Q2405" s="18">
        <f>(((J2405/60)/60)/24)+DATE(1970,1,1)</f>
        <v>42399.882615740738</v>
      </c>
      <c r="R2405" s="13">
        <f>YEAR(Q2405)</f>
        <v>2016</v>
      </c>
    </row>
    <row r="2406" spans="1:18" ht="60" customHeight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6" t="s">
        <v>8277</v>
      </c>
      <c r="O2406" s="17" t="s">
        <v>8303</v>
      </c>
      <c r="P2406" s="18">
        <f>(((I2406/60)/60)/24)+DATE(1970,1,1)</f>
        <v>42372.03943287037</v>
      </c>
      <c r="Q2406" s="18">
        <f>(((J2406/60)/60)/24)+DATE(1970,1,1)</f>
        <v>42342.03943287037</v>
      </c>
      <c r="R2406" s="13">
        <f>YEAR(Q2406)</f>
        <v>2015</v>
      </c>
    </row>
    <row r="2407" spans="1:18" ht="45" customHeight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6" t="s">
        <v>8277</v>
      </c>
      <c r="O2407" s="17" t="s">
        <v>8303</v>
      </c>
      <c r="P2407" s="18">
        <f>(((I2407/60)/60)/24)+DATE(1970,1,1)</f>
        <v>42616.585358796292</v>
      </c>
      <c r="Q2407" s="18">
        <f>(((J2407/60)/60)/24)+DATE(1970,1,1)</f>
        <v>42595.585358796292</v>
      </c>
      <c r="R2407" s="13">
        <f>YEAR(Q2407)</f>
        <v>2016</v>
      </c>
    </row>
    <row r="2408" spans="1:18" ht="45" customHeight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6" t="s">
        <v>8277</v>
      </c>
      <c r="O2408" s="17" t="s">
        <v>8303</v>
      </c>
      <c r="P2408" s="18">
        <f>(((I2408/60)/60)/24)+DATE(1970,1,1)</f>
        <v>42023.110995370371</v>
      </c>
      <c r="Q2408" s="18">
        <f>(((J2408/60)/60)/24)+DATE(1970,1,1)</f>
        <v>41983.110995370371</v>
      </c>
      <c r="R2408" s="13">
        <f>YEAR(Q2408)</f>
        <v>2014</v>
      </c>
    </row>
    <row r="2409" spans="1:18" ht="60" customHeight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6" t="s">
        <v>8277</v>
      </c>
      <c r="O2409" s="17" t="s">
        <v>8303</v>
      </c>
      <c r="P2409" s="18">
        <f>(((I2409/60)/60)/24)+DATE(1970,1,1)</f>
        <v>42105.25</v>
      </c>
      <c r="Q2409" s="18">
        <f>(((J2409/60)/60)/24)+DATE(1970,1,1)</f>
        <v>42082.575555555552</v>
      </c>
      <c r="R2409" s="13">
        <f>YEAR(Q2409)</f>
        <v>2015</v>
      </c>
    </row>
    <row r="2410" spans="1:18" ht="45" customHeight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6" t="s">
        <v>8277</v>
      </c>
      <c r="O2410" s="17" t="s">
        <v>8303</v>
      </c>
      <c r="P2410" s="18">
        <f>(((I2410/60)/60)/24)+DATE(1970,1,1)</f>
        <v>41949.182372685187</v>
      </c>
      <c r="Q2410" s="18">
        <f>(((J2410/60)/60)/24)+DATE(1970,1,1)</f>
        <v>41919.140706018516</v>
      </c>
      <c r="R2410" s="13">
        <f>YEAR(Q2410)</f>
        <v>2014</v>
      </c>
    </row>
    <row r="2411" spans="1:18" ht="45" customHeight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6" t="s">
        <v>8277</v>
      </c>
      <c r="O2411" s="17" t="s">
        <v>8303</v>
      </c>
      <c r="P2411" s="18">
        <f>(((I2411/60)/60)/24)+DATE(1970,1,1)</f>
        <v>42234.875868055555</v>
      </c>
      <c r="Q2411" s="18">
        <f>(((J2411/60)/60)/24)+DATE(1970,1,1)</f>
        <v>42204.875868055555</v>
      </c>
      <c r="R2411" s="13">
        <f>YEAR(Q2411)</f>
        <v>2015</v>
      </c>
    </row>
    <row r="2412" spans="1:18" ht="60" customHeight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6" t="s">
        <v>8277</v>
      </c>
      <c r="O2412" s="17" t="s">
        <v>8303</v>
      </c>
      <c r="P2412" s="18">
        <f>(((I2412/60)/60)/24)+DATE(1970,1,1)</f>
        <v>42254.408275462964</v>
      </c>
      <c r="Q2412" s="18">
        <f>(((J2412/60)/60)/24)+DATE(1970,1,1)</f>
        <v>42224.408275462964</v>
      </c>
      <c r="R2412" s="13">
        <f>YEAR(Q2412)</f>
        <v>2015</v>
      </c>
    </row>
    <row r="2413" spans="1:18" ht="60" customHeight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6" t="s">
        <v>8277</v>
      </c>
      <c r="O2413" s="17" t="s">
        <v>8303</v>
      </c>
      <c r="P2413" s="18">
        <f>(((I2413/60)/60)/24)+DATE(1970,1,1)</f>
        <v>42241.732430555552</v>
      </c>
      <c r="Q2413" s="18">
        <f>(((J2413/60)/60)/24)+DATE(1970,1,1)</f>
        <v>42211.732430555552</v>
      </c>
      <c r="R2413" s="13">
        <f>YEAR(Q2413)</f>
        <v>2015</v>
      </c>
    </row>
    <row r="2414" spans="1:18" ht="60" customHeight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6" t="s">
        <v>8277</v>
      </c>
      <c r="O2414" s="17" t="s">
        <v>8303</v>
      </c>
      <c r="P2414" s="18">
        <f>(((I2414/60)/60)/24)+DATE(1970,1,1)</f>
        <v>42700.778622685189</v>
      </c>
      <c r="Q2414" s="18">
        <f>(((J2414/60)/60)/24)+DATE(1970,1,1)</f>
        <v>42655.736956018518</v>
      </c>
      <c r="R2414" s="13">
        <f>YEAR(Q2414)</f>
        <v>2016</v>
      </c>
    </row>
    <row r="2415" spans="1:18" ht="45" customHeight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6" t="s">
        <v>8277</v>
      </c>
      <c r="O2415" s="17" t="s">
        <v>8303</v>
      </c>
      <c r="P2415" s="18">
        <f>(((I2415/60)/60)/24)+DATE(1970,1,1)</f>
        <v>41790.979166666664</v>
      </c>
      <c r="Q2415" s="18">
        <f>(((J2415/60)/60)/24)+DATE(1970,1,1)</f>
        <v>41760.10974537037</v>
      </c>
      <c r="R2415" s="13">
        <f>YEAR(Q2415)</f>
        <v>2014</v>
      </c>
    </row>
    <row r="2416" spans="1:18" ht="60" customHeight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6" t="s">
        <v>8277</v>
      </c>
      <c r="O2416" s="17" t="s">
        <v>8303</v>
      </c>
      <c r="P2416" s="18">
        <f>(((I2416/60)/60)/24)+DATE(1970,1,1)</f>
        <v>42238.165972222225</v>
      </c>
      <c r="Q2416" s="18">
        <f>(((J2416/60)/60)/24)+DATE(1970,1,1)</f>
        <v>42198.695138888885</v>
      </c>
      <c r="R2416" s="13">
        <f>YEAR(Q2416)</f>
        <v>2015</v>
      </c>
    </row>
    <row r="2417" spans="1:18" ht="45" customHeight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6" t="s">
        <v>8277</v>
      </c>
      <c r="O2417" s="17" t="s">
        <v>8303</v>
      </c>
      <c r="P2417" s="18">
        <f>(((I2417/60)/60)/24)+DATE(1970,1,1)</f>
        <v>42566.862800925926</v>
      </c>
      <c r="Q2417" s="18">
        <f>(((J2417/60)/60)/24)+DATE(1970,1,1)</f>
        <v>42536.862800925926</v>
      </c>
      <c r="R2417" s="13">
        <f>YEAR(Q2417)</f>
        <v>2016</v>
      </c>
    </row>
    <row r="2418" spans="1:18" ht="60" customHeight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6" t="s">
        <v>8277</v>
      </c>
      <c r="O2418" s="17" t="s">
        <v>8303</v>
      </c>
      <c r="P2418" s="18">
        <f>(((I2418/60)/60)/24)+DATE(1970,1,1)</f>
        <v>42077.625</v>
      </c>
      <c r="Q2418" s="18">
        <f>(((J2418/60)/60)/24)+DATE(1970,1,1)</f>
        <v>42019.737766203703</v>
      </c>
      <c r="R2418" s="13">
        <f>YEAR(Q2418)</f>
        <v>2015</v>
      </c>
    </row>
    <row r="2419" spans="1:18" ht="60" customHeight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6" t="s">
        <v>8277</v>
      </c>
      <c r="O2419" s="17" t="s">
        <v>8303</v>
      </c>
      <c r="P2419" s="18">
        <f>(((I2419/60)/60)/24)+DATE(1970,1,1)</f>
        <v>41861.884108796294</v>
      </c>
      <c r="Q2419" s="18">
        <f>(((J2419/60)/60)/24)+DATE(1970,1,1)</f>
        <v>41831.884108796294</v>
      </c>
      <c r="R2419" s="13">
        <f>YEAR(Q2419)</f>
        <v>2014</v>
      </c>
    </row>
    <row r="2420" spans="1:18" ht="15" customHeight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6" t="s">
        <v>8277</v>
      </c>
      <c r="O2420" s="17" t="s">
        <v>8303</v>
      </c>
      <c r="P2420" s="18">
        <f>(((I2420/60)/60)/24)+DATE(1970,1,1)</f>
        <v>42087.815324074079</v>
      </c>
      <c r="Q2420" s="18">
        <f>(((J2420/60)/60)/24)+DATE(1970,1,1)</f>
        <v>42027.856990740736</v>
      </c>
      <c r="R2420" s="13">
        <f>YEAR(Q2420)</f>
        <v>2015</v>
      </c>
    </row>
    <row r="2421" spans="1:18" ht="60" customHeight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6" t="s">
        <v>8277</v>
      </c>
      <c r="O2421" s="17" t="s">
        <v>8303</v>
      </c>
      <c r="P2421" s="18">
        <f>(((I2421/60)/60)/24)+DATE(1970,1,1)</f>
        <v>42053.738298611104</v>
      </c>
      <c r="Q2421" s="18">
        <f>(((J2421/60)/60)/24)+DATE(1970,1,1)</f>
        <v>41993.738298611104</v>
      </c>
      <c r="R2421" s="13">
        <f>YEAR(Q2421)</f>
        <v>2014</v>
      </c>
    </row>
    <row r="2422" spans="1:18" ht="45" customHeight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6" t="s">
        <v>8277</v>
      </c>
      <c r="O2422" s="17" t="s">
        <v>8303</v>
      </c>
      <c r="P2422" s="18">
        <f>(((I2422/60)/60)/24)+DATE(1970,1,1)</f>
        <v>41953.070543981477</v>
      </c>
      <c r="Q2422" s="18">
        <f>(((J2422/60)/60)/24)+DATE(1970,1,1)</f>
        <v>41893.028877314813</v>
      </c>
      <c r="R2422" s="13">
        <f>YEAR(Q2422)</f>
        <v>2014</v>
      </c>
    </row>
    <row r="2423" spans="1:18" ht="30" customHeight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6" t="s">
        <v>8277</v>
      </c>
      <c r="O2423" s="17" t="s">
        <v>8303</v>
      </c>
      <c r="P2423" s="18">
        <f>(((I2423/60)/60)/24)+DATE(1970,1,1)</f>
        <v>42056.687453703707</v>
      </c>
      <c r="Q2423" s="18">
        <f>(((J2423/60)/60)/24)+DATE(1970,1,1)</f>
        <v>42026.687453703707</v>
      </c>
      <c r="R2423" s="13">
        <f>YEAR(Q2423)</f>
        <v>2015</v>
      </c>
    </row>
    <row r="2424" spans="1:18" ht="30" customHeight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6" t="s">
        <v>8277</v>
      </c>
      <c r="O2424" s="17" t="s">
        <v>8303</v>
      </c>
      <c r="P2424" s="18">
        <f>(((I2424/60)/60)/24)+DATE(1970,1,1)</f>
        <v>42074.683287037042</v>
      </c>
      <c r="Q2424" s="18">
        <f>(((J2424/60)/60)/24)+DATE(1970,1,1)</f>
        <v>42044.724953703699</v>
      </c>
      <c r="R2424" s="13">
        <f>YEAR(Q2424)</f>
        <v>2015</v>
      </c>
    </row>
    <row r="2425" spans="1:18" ht="45" customHeight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6" t="s">
        <v>8277</v>
      </c>
      <c r="O2425" s="17" t="s">
        <v>8303</v>
      </c>
      <c r="P2425" s="18">
        <f>(((I2425/60)/60)/24)+DATE(1970,1,1)</f>
        <v>42004.704745370371</v>
      </c>
      <c r="Q2425" s="18">
        <f>(((J2425/60)/60)/24)+DATE(1970,1,1)</f>
        <v>41974.704745370371</v>
      </c>
      <c r="R2425" s="13">
        <f>YEAR(Q2425)</f>
        <v>2014</v>
      </c>
    </row>
    <row r="2426" spans="1:18" ht="30" customHeight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6" t="s">
        <v>8277</v>
      </c>
      <c r="O2426" s="17" t="s">
        <v>8303</v>
      </c>
      <c r="P2426" s="18">
        <f>(((I2426/60)/60)/24)+DATE(1970,1,1)</f>
        <v>41939.892453703702</v>
      </c>
      <c r="Q2426" s="18">
        <f>(((J2426/60)/60)/24)+DATE(1970,1,1)</f>
        <v>41909.892453703702</v>
      </c>
      <c r="R2426" s="13">
        <f>YEAR(Q2426)</f>
        <v>2014</v>
      </c>
    </row>
    <row r="2427" spans="1:18" ht="60" customHeight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6" t="s">
        <v>8277</v>
      </c>
      <c r="O2427" s="17" t="s">
        <v>8303</v>
      </c>
      <c r="P2427" s="18">
        <f>(((I2427/60)/60)/24)+DATE(1970,1,1)</f>
        <v>42517.919444444444</v>
      </c>
      <c r="Q2427" s="18">
        <f>(((J2427/60)/60)/24)+DATE(1970,1,1)</f>
        <v>42502.913761574076</v>
      </c>
      <c r="R2427" s="13">
        <f>YEAR(Q2427)</f>
        <v>2016</v>
      </c>
    </row>
    <row r="2428" spans="1:18" ht="45" customHeight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6" t="s">
        <v>8277</v>
      </c>
      <c r="O2428" s="17" t="s">
        <v>8303</v>
      </c>
      <c r="P2428" s="18">
        <f>(((I2428/60)/60)/24)+DATE(1970,1,1)</f>
        <v>42224.170046296291</v>
      </c>
      <c r="Q2428" s="18">
        <f>(((J2428/60)/60)/24)+DATE(1970,1,1)</f>
        <v>42164.170046296291</v>
      </c>
      <c r="R2428" s="13">
        <f>YEAR(Q2428)</f>
        <v>2015</v>
      </c>
    </row>
    <row r="2429" spans="1:18" ht="30" customHeight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6" t="s">
        <v>8277</v>
      </c>
      <c r="O2429" s="17" t="s">
        <v>8303</v>
      </c>
      <c r="P2429" s="18">
        <f>(((I2429/60)/60)/24)+DATE(1970,1,1)</f>
        <v>42452.277002314819</v>
      </c>
      <c r="Q2429" s="18">
        <f>(((J2429/60)/60)/24)+DATE(1970,1,1)</f>
        <v>42412.318668981476</v>
      </c>
      <c r="R2429" s="13">
        <f>YEAR(Q2429)</f>
        <v>2016</v>
      </c>
    </row>
    <row r="2430" spans="1:18" ht="45" customHeight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6" t="s">
        <v>8277</v>
      </c>
      <c r="O2430" s="17" t="s">
        <v>8303</v>
      </c>
      <c r="P2430" s="18">
        <f>(((I2430/60)/60)/24)+DATE(1970,1,1)</f>
        <v>42075.742488425924</v>
      </c>
      <c r="Q2430" s="18">
        <f>(((J2430/60)/60)/24)+DATE(1970,1,1)</f>
        <v>42045.784155092595</v>
      </c>
      <c r="R2430" s="13">
        <f>YEAR(Q2430)</f>
        <v>2015</v>
      </c>
    </row>
    <row r="2431" spans="1:18" ht="45" customHeight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6" t="s">
        <v>8277</v>
      </c>
      <c r="O2431" s="17" t="s">
        <v>8303</v>
      </c>
      <c r="P2431" s="18">
        <f>(((I2431/60)/60)/24)+DATE(1970,1,1)</f>
        <v>42771.697222222225</v>
      </c>
      <c r="Q2431" s="18">
        <f>(((J2431/60)/60)/24)+DATE(1970,1,1)</f>
        <v>42734.879236111112</v>
      </c>
      <c r="R2431" s="13">
        <f>YEAR(Q2431)</f>
        <v>2016</v>
      </c>
    </row>
    <row r="2432" spans="1:18" ht="60" customHeight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6" t="s">
        <v>8277</v>
      </c>
      <c r="O2432" s="17" t="s">
        <v>8303</v>
      </c>
      <c r="P2432" s="18">
        <f>(((I2432/60)/60)/24)+DATE(1970,1,1)</f>
        <v>42412.130833333329</v>
      </c>
      <c r="Q2432" s="18">
        <f>(((J2432/60)/60)/24)+DATE(1970,1,1)</f>
        <v>42382.130833333329</v>
      </c>
      <c r="R2432" s="13">
        <f>YEAR(Q2432)</f>
        <v>2016</v>
      </c>
    </row>
    <row r="2433" spans="1:18" ht="30" customHeight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6" t="s">
        <v>8277</v>
      </c>
      <c r="O2433" s="17" t="s">
        <v>8303</v>
      </c>
      <c r="P2433" s="18">
        <f>(((I2433/60)/60)/24)+DATE(1970,1,1)</f>
        <v>42549.099687499998</v>
      </c>
      <c r="Q2433" s="18">
        <f>(((J2433/60)/60)/24)+DATE(1970,1,1)</f>
        <v>42489.099687499998</v>
      </c>
      <c r="R2433" s="13">
        <f>YEAR(Q2433)</f>
        <v>2016</v>
      </c>
    </row>
    <row r="2434" spans="1:18" ht="45" customHeight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6" t="s">
        <v>8277</v>
      </c>
      <c r="O2434" s="17" t="s">
        <v>8303</v>
      </c>
      <c r="P2434" s="18">
        <f>(((I2434/60)/60)/24)+DATE(1970,1,1)</f>
        <v>42071.218715277777</v>
      </c>
      <c r="Q2434" s="18">
        <f>(((J2434/60)/60)/24)+DATE(1970,1,1)</f>
        <v>42041.218715277777</v>
      </c>
      <c r="R2434" s="13">
        <f>YEAR(Q2434)</f>
        <v>2015</v>
      </c>
    </row>
    <row r="2435" spans="1:18" ht="60" customHeight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6" t="s">
        <v>8277</v>
      </c>
      <c r="O2435" s="17" t="s">
        <v>8303</v>
      </c>
      <c r="P2435" s="18">
        <f>(((I2435/60)/60)/24)+DATE(1970,1,1)</f>
        <v>42427.89980324074</v>
      </c>
      <c r="Q2435" s="18">
        <f>(((J2435/60)/60)/24)+DATE(1970,1,1)</f>
        <v>42397.89980324074</v>
      </c>
      <c r="R2435" s="13">
        <f>YEAR(Q2435)</f>
        <v>2016</v>
      </c>
    </row>
    <row r="2436" spans="1:18" ht="60" customHeight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6" t="s">
        <v>8277</v>
      </c>
      <c r="O2436" s="17" t="s">
        <v>8303</v>
      </c>
      <c r="P2436" s="18">
        <f>(((I2436/60)/60)/24)+DATE(1970,1,1)</f>
        <v>42220.18604166666</v>
      </c>
      <c r="Q2436" s="18">
        <f>(((J2436/60)/60)/24)+DATE(1970,1,1)</f>
        <v>42180.18604166666</v>
      </c>
      <c r="R2436" s="13">
        <f>YEAR(Q2436)</f>
        <v>2015</v>
      </c>
    </row>
    <row r="2437" spans="1:18" ht="45" customHeight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6" t="s">
        <v>8277</v>
      </c>
      <c r="O2437" s="17" t="s">
        <v>8303</v>
      </c>
      <c r="P2437" s="18">
        <f>(((I2437/60)/60)/24)+DATE(1970,1,1)</f>
        <v>42282.277615740735</v>
      </c>
      <c r="Q2437" s="18">
        <f>(((J2437/60)/60)/24)+DATE(1970,1,1)</f>
        <v>42252.277615740735</v>
      </c>
      <c r="R2437" s="13">
        <f>YEAR(Q2437)</f>
        <v>2015</v>
      </c>
    </row>
    <row r="2438" spans="1:18" ht="60" customHeight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6" t="s">
        <v>8277</v>
      </c>
      <c r="O2438" s="17" t="s">
        <v>8303</v>
      </c>
      <c r="P2438" s="18">
        <f>(((I2438/60)/60)/24)+DATE(1970,1,1)</f>
        <v>42398.615393518514</v>
      </c>
      <c r="Q2438" s="18">
        <f>(((J2438/60)/60)/24)+DATE(1970,1,1)</f>
        <v>42338.615393518514</v>
      </c>
      <c r="R2438" s="13">
        <f>YEAR(Q2438)</f>
        <v>2015</v>
      </c>
    </row>
    <row r="2439" spans="1:18" ht="45" customHeight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6" t="s">
        <v>8277</v>
      </c>
      <c r="O2439" s="17" t="s">
        <v>8303</v>
      </c>
      <c r="P2439" s="18">
        <f>(((I2439/60)/60)/24)+DATE(1970,1,1)</f>
        <v>42080.75</v>
      </c>
      <c r="Q2439" s="18">
        <f>(((J2439/60)/60)/24)+DATE(1970,1,1)</f>
        <v>42031.965138888889</v>
      </c>
      <c r="R2439" s="13">
        <f>YEAR(Q2439)</f>
        <v>2015</v>
      </c>
    </row>
    <row r="2440" spans="1:18" ht="60" customHeight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6" t="s">
        <v>8277</v>
      </c>
      <c r="O2440" s="17" t="s">
        <v>8303</v>
      </c>
      <c r="P2440" s="18">
        <f>(((I2440/60)/60)/24)+DATE(1970,1,1)</f>
        <v>42345.956736111111</v>
      </c>
      <c r="Q2440" s="18">
        <f>(((J2440/60)/60)/24)+DATE(1970,1,1)</f>
        <v>42285.91506944444</v>
      </c>
      <c r="R2440" s="13">
        <f>YEAR(Q2440)</f>
        <v>2015</v>
      </c>
    </row>
    <row r="2441" spans="1:18" ht="60" customHeight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6" t="s">
        <v>8277</v>
      </c>
      <c r="O2441" s="17" t="s">
        <v>8303</v>
      </c>
      <c r="P2441" s="18">
        <f>(((I2441/60)/60)/24)+DATE(1970,1,1)</f>
        <v>42295.818622685183</v>
      </c>
      <c r="Q2441" s="18">
        <f>(((J2441/60)/60)/24)+DATE(1970,1,1)</f>
        <v>42265.818622685183</v>
      </c>
      <c r="R2441" s="13">
        <f>YEAR(Q2441)</f>
        <v>2015</v>
      </c>
    </row>
    <row r="2442" spans="1:18" ht="30" customHeight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6" t="s">
        <v>8277</v>
      </c>
      <c r="O2442" s="17" t="s">
        <v>8303</v>
      </c>
      <c r="P2442" s="18">
        <f>(((I2442/60)/60)/24)+DATE(1970,1,1)</f>
        <v>42413.899456018517</v>
      </c>
      <c r="Q2442" s="18">
        <f>(((J2442/60)/60)/24)+DATE(1970,1,1)</f>
        <v>42383.899456018517</v>
      </c>
      <c r="R2442" s="13">
        <f>YEAR(Q2442)</f>
        <v>2016</v>
      </c>
    </row>
    <row r="2443" spans="1:18" ht="30" customHeight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6" t="s">
        <v>8277</v>
      </c>
      <c r="O2443" s="17" t="s">
        <v>8314</v>
      </c>
      <c r="P2443" s="18">
        <f>(((I2443/60)/60)/24)+DATE(1970,1,1)</f>
        <v>42208.207638888889</v>
      </c>
      <c r="Q2443" s="18">
        <f>(((J2443/60)/60)/24)+DATE(1970,1,1)</f>
        <v>42187.125625000001</v>
      </c>
      <c r="R2443" s="13">
        <f>YEAR(Q2443)</f>
        <v>2015</v>
      </c>
    </row>
    <row r="2444" spans="1:18" ht="30" customHeight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6" t="s">
        <v>8277</v>
      </c>
      <c r="O2444" s="17" t="s">
        <v>8314</v>
      </c>
      <c r="P2444" s="18">
        <f>(((I2444/60)/60)/24)+DATE(1970,1,1)</f>
        <v>42082.625324074077</v>
      </c>
      <c r="Q2444" s="18">
        <f>(((J2444/60)/60)/24)+DATE(1970,1,1)</f>
        <v>42052.666990740734</v>
      </c>
      <c r="R2444" s="13">
        <f>YEAR(Q2444)</f>
        <v>2015</v>
      </c>
    </row>
    <row r="2445" spans="1:18" ht="60" customHeight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6" t="s">
        <v>8277</v>
      </c>
      <c r="O2445" s="17" t="s">
        <v>8314</v>
      </c>
      <c r="P2445" s="18">
        <f>(((I2445/60)/60)/24)+DATE(1970,1,1)</f>
        <v>41866.625254629631</v>
      </c>
      <c r="Q2445" s="18">
        <f>(((J2445/60)/60)/24)+DATE(1970,1,1)</f>
        <v>41836.625254629631</v>
      </c>
      <c r="R2445" s="13">
        <f>YEAR(Q2445)</f>
        <v>2014</v>
      </c>
    </row>
    <row r="2446" spans="1:18" ht="60" customHeight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6" t="s">
        <v>8277</v>
      </c>
      <c r="O2446" s="17" t="s">
        <v>8314</v>
      </c>
      <c r="P2446" s="18">
        <f>(((I2446/60)/60)/24)+DATE(1970,1,1)</f>
        <v>42515.754525462966</v>
      </c>
      <c r="Q2446" s="18">
        <f>(((J2446/60)/60)/24)+DATE(1970,1,1)</f>
        <v>42485.754525462966</v>
      </c>
      <c r="R2446" s="13">
        <f>YEAR(Q2446)</f>
        <v>2016</v>
      </c>
    </row>
    <row r="2447" spans="1:18" ht="60" customHeight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6" t="s">
        <v>8277</v>
      </c>
      <c r="O2447" s="17" t="s">
        <v>8314</v>
      </c>
      <c r="P2447" s="18">
        <f>(((I2447/60)/60)/24)+DATE(1970,1,1)</f>
        <v>42273.190057870372</v>
      </c>
      <c r="Q2447" s="18">
        <f>(((J2447/60)/60)/24)+DATE(1970,1,1)</f>
        <v>42243.190057870372</v>
      </c>
      <c r="R2447" s="13">
        <f>YEAR(Q2447)</f>
        <v>2015</v>
      </c>
    </row>
    <row r="2448" spans="1:18" ht="60" customHeight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6" t="s">
        <v>8277</v>
      </c>
      <c r="O2448" s="17" t="s">
        <v>8314</v>
      </c>
      <c r="P2448" s="18">
        <f>(((I2448/60)/60)/24)+DATE(1970,1,1)</f>
        <v>42700.64434027778</v>
      </c>
      <c r="Q2448" s="18">
        <f>(((J2448/60)/60)/24)+DATE(1970,1,1)</f>
        <v>42670.602673611109</v>
      </c>
      <c r="R2448" s="13">
        <f>YEAR(Q2448)</f>
        <v>2016</v>
      </c>
    </row>
    <row r="2449" spans="1:18" ht="60" customHeight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6" t="s">
        <v>8277</v>
      </c>
      <c r="O2449" s="17" t="s">
        <v>8314</v>
      </c>
      <c r="P2449" s="18">
        <f>(((I2449/60)/60)/24)+DATE(1970,1,1)</f>
        <v>42686.166666666672</v>
      </c>
      <c r="Q2449" s="18">
        <f>(((J2449/60)/60)/24)+DATE(1970,1,1)</f>
        <v>42654.469826388886</v>
      </c>
      <c r="R2449" s="13">
        <f>YEAR(Q2449)</f>
        <v>2016</v>
      </c>
    </row>
    <row r="2450" spans="1:18" ht="60" customHeight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6" t="s">
        <v>8277</v>
      </c>
      <c r="O2450" s="17" t="s">
        <v>8314</v>
      </c>
      <c r="P2450" s="18">
        <f>(((I2450/60)/60)/24)+DATE(1970,1,1)</f>
        <v>42613.233333333337</v>
      </c>
      <c r="Q2450" s="18">
        <f>(((J2450/60)/60)/24)+DATE(1970,1,1)</f>
        <v>42607.316122685181</v>
      </c>
      <c r="R2450" s="13">
        <f>YEAR(Q2450)</f>
        <v>2016</v>
      </c>
    </row>
    <row r="2451" spans="1:18" ht="45" customHeight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6" t="s">
        <v>8277</v>
      </c>
      <c r="O2451" s="17" t="s">
        <v>8314</v>
      </c>
      <c r="P2451" s="18">
        <f>(((I2451/60)/60)/24)+DATE(1970,1,1)</f>
        <v>41973.184201388889</v>
      </c>
      <c r="Q2451" s="18">
        <f>(((J2451/60)/60)/24)+DATE(1970,1,1)</f>
        <v>41943.142534722225</v>
      </c>
      <c r="R2451" s="13">
        <f>YEAR(Q2451)</f>
        <v>2014</v>
      </c>
    </row>
    <row r="2452" spans="1:18" ht="60" customHeight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6" t="s">
        <v>8277</v>
      </c>
      <c r="O2452" s="17" t="s">
        <v>8314</v>
      </c>
      <c r="P2452" s="18">
        <f>(((I2452/60)/60)/24)+DATE(1970,1,1)</f>
        <v>41940.132638888892</v>
      </c>
      <c r="Q2452" s="18">
        <f>(((J2452/60)/60)/24)+DATE(1970,1,1)</f>
        <v>41902.07240740741</v>
      </c>
      <c r="R2452" s="13">
        <f>YEAR(Q2452)</f>
        <v>2014</v>
      </c>
    </row>
    <row r="2453" spans="1:18" ht="60" customHeight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6" t="s">
        <v>8277</v>
      </c>
      <c r="O2453" s="17" t="s">
        <v>8314</v>
      </c>
      <c r="P2453" s="18">
        <f>(((I2453/60)/60)/24)+DATE(1970,1,1)</f>
        <v>42799.908449074079</v>
      </c>
      <c r="Q2453" s="18">
        <f>(((J2453/60)/60)/24)+DATE(1970,1,1)</f>
        <v>42779.908449074079</v>
      </c>
      <c r="R2453" s="13">
        <f>YEAR(Q2453)</f>
        <v>2017</v>
      </c>
    </row>
    <row r="2454" spans="1:18" ht="60" customHeight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6" t="s">
        <v>8277</v>
      </c>
      <c r="O2454" s="17" t="s">
        <v>8314</v>
      </c>
      <c r="P2454" s="18">
        <f>(((I2454/60)/60)/24)+DATE(1970,1,1)</f>
        <v>42367.958333333328</v>
      </c>
      <c r="Q2454" s="18">
        <f>(((J2454/60)/60)/24)+DATE(1970,1,1)</f>
        <v>42338.84375</v>
      </c>
      <c r="R2454" s="13">
        <f>YEAR(Q2454)</f>
        <v>2015</v>
      </c>
    </row>
    <row r="2455" spans="1:18" ht="60" customHeight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6" t="s">
        <v>8277</v>
      </c>
      <c r="O2455" s="17" t="s">
        <v>8314</v>
      </c>
      <c r="P2455" s="18">
        <f>(((I2455/60)/60)/24)+DATE(1970,1,1)</f>
        <v>42768.692233796297</v>
      </c>
      <c r="Q2455" s="18">
        <f>(((J2455/60)/60)/24)+DATE(1970,1,1)</f>
        <v>42738.692233796297</v>
      </c>
      <c r="R2455" s="13">
        <f>YEAR(Q2455)</f>
        <v>2017</v>
      </c>
    </row>
    <row r="2456" spans="1:18" ht="45" customHeight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6" t="s">
        <v>8277</v>
      </c>
      <c r="O2456" s="17" t="s">
        <v>8314</v>
      </c>
      <c r="P2456" s="18">
        <f>(((I2456/60)/60)/24)+DATE(1970,1,1)</f>
        <v>42805.201481481476</v>
      </c>
      <c r="Q2456" s="18">
        <f>(((J2456/60)/60)/24)+DATE(1970,1,1)</f>
        <v>42770.201481481476</v>
      </c>
      <c r="R2456" s="13">
        <f>YEAR(Q2456)</f>
        <v>2017</v>
      </c>
    </row>
    <row r="2457" spans="1:18" ht="45" customHeight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6" t="s">
        <v>8277</v>
      </c>
      <c r="O2457" s="17" t="s">
        <v>8314</v>
      </c>
      <c r="P2457" s="18">
        <f>(((I2457/60)/60)/24)+DATE(1970,1,1)</f>
        <v>42480.781828703708</v>
      </c>
      <c r="Q2457" s="18">
        <f>(((J2457/60)/60)/24)+DATE(1970,1,1)</f>
        <v>42452.781828703708</v>
      </c>
      <c r="R2457" s="13">
        <f>YEAR(Q2457)</f>
        <v>2016</v>
      </c>
    </row>
    <row r="2458" spans="1:18" ht="45" customHeight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6" t="s">
        <v>8277</v>
      </c>
      <c r="O2458" s="17" t="s">
        <v>8314</v>
      </c>
      <c r="P2458" s="18">
        <f>(((I2458/60)/60)/24)+DATE(1970,1,1)</f>
        <v>42791.961099537039</v>
      </c>
      <c r="Q2458" s="18">
        <f>(((J2458/60)/60)/24)+DATE(1970,1,1)</f>
        <v>42761.961099537039</v>
      </c>
      <c r="R2458" s="13">
        <f>YEAR(Q2458)</f>
        <v>2017</v>
      </c>
    </row>
    <row r="2459" spans="1:18" ht="45" customHeight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6" t="s">
        <v>8277</v>
      </c>
      <c r="O2459" s="17" t="s">
        <v>8314</v>
      </c>
      <c r="P2459" s="18">
        <f>(((I2459/60)/60)/24)+DATE(1970,1,1)</f>
        <v>42453.560833333337</v>
      </c>
      <c r="Q2459" s="18">
        <f>(((J2459/60)/60)/24)+DATE(1970,1,1)</f>
        <v>42423.602500000001</v>
      </c>
      <c r="R2459" s="13">
        <f>YEAR(Q2459)</f>
        <v>2016</v>
      </c>
    </row>
    <row r="2460" spans="1:18" ht="60" customHeight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6" t="s">
        <v>8277</v>
      </c>
      <c r="O2460" s="17" t="s">
        <v>8314</v>
      </c>
      <c r="P2460" s="18">
        <f>(((I2460/60)/60)/24)+DATE(1970,1,1)</f>
        <v>42530.791666666672</v>
      </c>
      <c r="Q2460" s="18">
        <f>(((J2460/60)/60)/24)+DATE(1970,1,1)</f>
        <v>42495.871736111112</v>
      </c>
      <c r="R2460" s="13">
        <f>YEAR(Q2460)</f>
        <v>2016</v>
      </c>
    </row>
    <row r="2461" spans="1:18" ht="60" customHeight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6" t="s">
        <v>8277</v>
      </c>
      <c r="O2461" s="17" t="s">
        <v>8314</v>
      </c>
      <c r="P2461" s="18">
        <f>(((I2461/60)/60)/24)+DATE(1970,1,1)</f>
        <v>42452.595891203702</v>
      </c>
      <c r="Q2461" s="18">
        <f>(((J2461/60)/60)/24)+DATE(1970,1,1)</f>
        <v>42407.637557870374</v>
      </c>
      <c r="R2461" s="13">
        <f>YEAR(Q2461)</f>
        <v>2016</v>
      </c>
    </row>
    <row r="2462" spans="1:18" ht="60" customHeight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6" t="s">
        <v>8277</v>
      </c>
      <c r="O2462" s="17" t="s">
        <v>8314</v>
      </c>
      <c r="P2462" s="18">
        <f>(((I2462/60)/60)/24)+DATE(1970,1,1)</f>
        <v>42738.178472222222</v>
      </c>
      <c r="Q2462" s="18">
        <f>(((J2462/60)/60)/24)+DATE(1970,1,1)</f>
        <v>42704.187118055561</v>
      </c>
      <c r="R2462" s="13">
        <f>YEAR(Q2462)</f>
        <v>2016</v>
      </c>
    </row>
    <row r="2463" spans="1:18" ht="60" customHeight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6" t="s">
        <v>8299</v>
      </c>
      <c r="O2463" s="17" t="s">
        <v>8273</v>
      </c>
      <c r="P2463" s="18">
        <f>(((I2463/60)/60)/24)+DATE(1970,1,1)</f>
        <v>40817.125</v>
      </c>
      <c r="Q2463" s="18">
        <f>(((J2463/60)/60)/24)+DATE(1970,1,1)</f>
        <v>40784.012696759259</v>
      </c>
      <c r="R2463" s="13">
        <f>YEAR(Q2463)</f>
        <v>2011</v>
      </c>
    </row>
    <row r="2464" spans="1:18" ht="60" customHeight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6" t="s">
        <v>8299</v>
      </c>
      <c r="O2464" s="17" t="s">
        <v>8273</v>
      </c>
      <c r="P2464" s="18">
        <f>(((I2464/60)/60)/24)+DATE(1970,1,1)</f>
        <v>41109.186296296299</v>
      </c>
      <c r="Q2464" s="18">
        <f>(((J2464/60)/60)/24)+DATE(1970,1,1)</f>
        <v>41089.186296296299</v>
      </c>
      <c r="R2464" s="13">
        <f>YEAR(Q2464)</f>
        <v>2012</v>
      </c>
    </row>
    <row r="2465" spans="1:18" ht="30" customHeight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6" t="s">
        <v>8299</v>
      </c>
      <c r="O2465" s="17" t="s">
        <v>8273</v>
      </c>
      <c r="P2465" s="18">
        <f>(((I2465/60)/60)/24)+DATE(1970,1,1)</f>
        <v>41380.791666666664</v>
      </c>
      <c r="Q2465" s="18">
        <f>(((J2465/60)/60)/24)+DATE(1970,1,1)</f>
        <v>41341.111400462964</v>
      </c>
      <c r="R2465" s="13">
        <f>YEAR(Q2465)</f>
        <v>2013</v>
      </c>
    </row>
    <row r="2466" spans="1:18" ht="45" customHeight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6" t="s">
        <v>8299</v>
      </c>
      <c r="O2466" s="17" t="s">
        <v>8273</v>
      </c>
      <c r="P2466" s="18">
        <f>(((I2466/60)/60)/24)+DATE(1970,1,1)</f>
        <v>42277.811805555553</v>
      </c>
      <c r="Q2466" s="18">
        <f>(((J2466/60)/60)/24)+DATE(1970,1,1)</f>
        <v>42248.90042824074</v>
      </c>
      <c r="R2466" s="13">
        <f>YEAR(Q2466)</f>
        <v>2015</v>
      </c>
    </row>
    <row r="2467" spans="1:18" ht="45" customHeight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6" t="s">
        <v>8299</v>
      </c>
      <c r="O2467" s="17" t="s">
        <v>8273</v>
      </c>
      <c r="P2467" s="18">
        <f>(((I2467/60)/60)/24)+DATE(1970,1,1)</f>
        <v>41175.719305555554</v>
      </c>
      <c r="Q2467" s="18">
        <f>(((J2467/60)/60)/24)+DATE(1970,1,1)</f>
        <v>41145.719305555554</v>
      </c>
      <c r="R2467" s="13">
        <f>YEAR(Q2467)</f>
        <v>2012</v>
      </c>
    </row>
    <row r="2468" spans="1:18" ht="45" customHeight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6" t="s">
        <v>8299</v>
      </c>
      <c r="O2468" s="17" t="s">
        <v>8273</v>
      </c>
      <c r="P2468" s="18">
        <f>(((I2468/60)/60)/24)+DATE(1970,1,1)</f>
        <v>41403.102465277778</v>
      </c>
      <c r="Q2468" s="18">
        <f>(((J2468/60)/60)/24)+DATE(1970,1,1)</f>
        <v>41373.102465277778</v>
      </c>
      <c r="R2468" s="13">
        <f>YEAR(Q2468)</f>
        <v>2013</v>
      </c>
    </row>
    <row r="2469" spans="1:18" ht="45" customHeight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6" t="s">
        <v>8299</v>
      </c>
      <c r="O2469" s="17" t="s">
        <v>8273</v>
      </c>
      <c r="P2469" s="18">
        <f>(((I2469/60)/60)/24)+DATE(1970,1,1)</f>
        <v>41039.708333333336</v>
      </c>
      <c r="Q2469" s="18">
        <f>(((J2469/60)/60)/24)+DATE(1970,1,1)</f>
        <v>41025.874201388891</v>
      </c>
      <c r="R2469" s="13">
        <f>YEAR(Q2469)</f>
        <v>2012</v>
      </c>
    </row>
    <row r="2470" spans="1:18" ht="45" customHeight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6" t="s">
        <v>8299</v>
      </c>
      <c r="O2470" s="17" t="s">
        <v>8273</v>
      </c>
      <c r="P2470" s="18">
        <f>(((I2470/60)/60)/24)+DATE(1970,1,1)</f>
        <v>41210.208333333336</v>
      </c>
      <c r="Q2470" s="18">
        <f>(((J2470/60)/60)/24)+DATE(1970,1,1)</f>
        <v>41174.154178240737</v>
      </c>
      <c r="R2470" s="13">
        <f>YEAR(Q2470)</f>
        <v>2012</v>
      </c>
    </row>
    <row r="2471" spans="1:18" ht="60" customHeight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6" t="s">
        <v>8299</v>
      </c>
      <c r="O2471" s="17" t="s">
        <v>8273</v>
      </c>
      <c r="P2471" s="18">
        <f>(((I2471/60)/60)/24)+DATE(1970,1,1)</f>
        <v>40582.429733796293</v>
      </c>
      <c r="Q2471" s="18">
        <f>(((J2471/60)/60)/24)+DATE(1970,1,1)</f>
        <v>40557.429733796293</v>
      </c>
      <c r="R2471" s="13">
        <f>YEAR(Q2471)</f>
        <v>2011</v>
      </c>
    </row>
    <row r="2472" spans="1:18" ht="45" customHeight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6" t="s">
        <v>8299</v>
      </c>
      <c r="O2472" s="17" t="s">
        <v>8273</v>
      </c>
      <c r="P2472" s="18">
        <f>(((I2472/60)/60)/24)+DATE(1970,1,1)</f>
        <v>41053.07471064815</v>
      </c>
      <c r="Q2472" s="18">
        <f>(((J2472/60)/60)/24)+DATE(1970,1,1)</f>
        <v>41023.07471064815</v>
      </c>
      <c r="R2472" s="13">
        <f>YEAR(Q2472)</f>
        <v>2012</v>
      </c>
    </row>
    <row r="2473" spans="1:18" ht="60" customHeight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6" t="s">
        <v>8299</v>
      </c>
      <c r="O2473" s="17" t="s">
        <v>8273</v>
      </c>
      <c r="P2473" s="18">
        <f>(((I2473/60)/60)/24)+DATE(1970,1,1)</f>
        <v>40933.992962962962</v>
      </c>
      <c r="Q2473" s="18">
        <f>(((J2473/60)/60)/24)+DATE(1970,1,1)</f>
        <v>40893.992962962962</v>
      </c>
      <c r="R2473" s="13">
        <f>YEAR(Q2473)</f>
        <v>2011</v>
      </c>
    </row>
    <row r="2474" spans="1:18" ht="60" customHeight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6" t="s">
        <v>8299</v>
      </c>
      <c r="O2474" s="17" t="s">
        <v>8273</v>
      </c>
      <c r="P2474" s="18">
        <f>(((I2474/60)/60)/24)+DATE(1970,1,1)</f>
        <v>40425.043749999997</v>
      </c>
      <c r="Q2474" s="18">
        <f>(((J2474/60)/60)/24)+DATE(1970,1,1)</f>
        <v>40354.11550925926</v>
      </c>
      <c r="R2474" s="13">
        <f>YEAR(Q2474)</f>
        <v>2010</v>
      </c>
    </row>
    <row r="2475" spans="1:18" ht="45" customHeight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6" t="s">
        <v>8299</v>
      </c>
      <c r="O2475" s="17" t="s">
        <v>8273</v>
      </c>
      <c r="P2475" s="18">
        <f>(((I2475/60)/60)/24)+DATE(1970,1,1)</f>
        <v>41223.790150462963</v>
      </c>
      <c r="Q2475" s="18">
        <f>(((J2475/60)/60)/24)+DATE(1970,1,1)</f>
        <v>41193.748483796298</v>
      </c>
      <c r="R2475" s="13">
        <f>YEAR(Q2475)</f>
        <v>2012</v>
      </c>
    </row>
    <row r="2476" spans="1:18" ht="60" customHeight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6" t="s">
        <v>8299</v>
      </c>
      <c r="O2476" s="17" t="s">
        <v>8273</v>
      </c>
      <c r="P2476" s="18">
        <f>(((I2476/60)/60)/24)+DATE(1970,1,1)</f>
        <v>40462.011296296296</v>
      </c>
      <c r="Q2476" s="18">
        <f>(((J2476/60)/60)/24)+DATE(1970,1,1)</f>
        <v>40417.011296296296</v>
      </c>
      <c r="R2476" s="13">
        <f>YEAR(Q2476)</f>
        <v>2010</v>
      </c>
    </row>
    <row r="2477" spans="1:18" ht="30" customHeight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6" t="s">
        <v>8299</v>
      </c>
      <c r="O2477" s="17" t="s">
        <v>8273</v>
      </c>
      <c r="P2477" s="18">
        <f>(((I2477/60)/60)/24)+DATE(1970,1,1)</f>
        <v>40369.916666666664</v>
      </c>
      <c r="Q2477" s="18">
        <f>(((J2477/60)/60)/24)+DATE(1970,1,1)</f>
        <v>40310.287673611114</v>
      </c>
      <c r="R2477" s="13">
        <f>YEAR(Q2477)</f>
        <v>2010</v>
      </c>
    </row>
    <row r="2478" spans="1:18" ht="45" customHeight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6" t="s">
        <v>8299</v>
      </c>
      <c r="O2478" s="17" t="s">
        <v>8273</v>
      </c>
      <c r="P2478" s="18">
        <f>(((I2478/60)/60)/24)+DATE(1970,1,1)</f>
        <v>41946.370023148149</v>
      </c>
      <c r="Q2478" s="18">
        <f>(((J2478/60)/60)/24)+DATE(1970,1,1)</f>
        <v>41913.328356481477</v>
      </c>
      <c r="R2478" s="13">
        <f>YEAR(Q2478)</f>
        <v>2014</v>
      </c>
    </row>
    <row r="2479" spans="1:18" ht="30" customHeight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6" t="s">
        <v>8299</v>
      </c>
      <c r="O2479" s="17" t="s">
        <v>8273</v>
      </c>
      <c r="P2479" s="18">
        <f>(((I2479/60)/60)/24)+DATE(1970,1,1)</f>
        <v>41133.691493055558</v>
      </c>
      <c r="Q2479" s="18">
        <f>(((J2479/60)/60)/24)+DATE(1970,1,1)</f>
        <v>41088.691493055558</v>
      </c>
      <c r="R2479" s="13">
        <f>YEAR(Q2479)</f>
        <v>2012</v>
      </c>
    </row>
    <row r="2480" spans="1:18" ht="60" customHeight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6" t="s">
        <v>8299</v>
      </c>
      <c r="O2480" s="17" t="s">
        <v>8273</v>
      </c>
      <c r="P2480" s="18">
        <f>(((I2480/60)/60)/24)+DATE(1970,1,1)</f>
        <v>41287.950381944444</v>
      </c>
      <c r="Q2480" s="18">
        <f>(((J2480/60)/60)/24)+DATE(1970,1,1)</f>
        <v>41257.950381944444</v>
      </c>
      <c r="R2480" s="13">
        <f>YEAR(Q2480)</f>
        <v>2012</v>
      </c>
    </row>
    <row r="2481" spans="1:18" ht="45" customHeight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6" t="s">
        <v>8299</v>
      </c>
      <c r="O2481" s="17" t="s">
        <v>8273</v>
      </c>
      <c r="P2481" s="18">
        <f>(((I2481/60)/60)/24)+DATE(1970,1,1)</f>
        <v>41118.083333333336</v>
      </c>
      <c r="Q2481" s="18">
        <f>(((J2481/60)/60)/24)+DATE(1970,1,1)</f>
        <v>41107.726782407408</v>
      </c>
      <c r="R2481" s="13">
        <f>YEAR(Q2481)</f>
        <v>2012</v>
      </c>
    </row>
    <row r="2482" spans="1:18" ht="60" customHeight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6" t="s">
        <v>8299</v>
      </c>
      <c r="O2482" s="17" t="s">
        <v>8273</v>
      </c>
      <c r="P2482" s="18">
        <f>(((I2482/60)/60)/24)+DATE(1970,1,1)</f>
        <v>42287.936157407406</v>
      </c>
      <c r="Q2482" s="18">
        <f>(((J2482/60)/60)/24)+DATE(1970,1,1)</f>
        <v>42227.936157407406</v>
      </c>
      <c r="R2482" s="13">
        <f>YEAR(Q2482)</f>
        <v>2015</v>
      </c>
    </row>
    <row r="2483" spans="1:18" ht="60" customHeight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6" t="s">
        <v>8299</v>
      </c>
      <c r="O2483" s="17" t="s">
        <v>8273</v>
      </c>
      <c r="P2483" s="18">
        <f>(((I2483/60)/60)/24)+DATE(1970,1,1)</f>
        <v>41029.645925925928</v>
      </c>
      <c r="Q2483" s="18">
        <f>(((J2483/60)/60)/24)+DATE(1970,1,1)</f>
        <v>40999.645925925928</v>
      </c>
      <c r="R2483" s="13">
        <f>YEAR(Q2483)</f>
        <v>2012</v>
      </c>
    </row>
    <row r="2484" spans="1:18" ht="60" customHeight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6" t="s">
        <v>8299</v>
      </c>
      <c r="O2484" s="17" t="s">
        <v>8273</v>
      </c>
      <c r="P2484" s="18">
        <f>(((I2484/60)/60)/24)+DATE(1970,1,1)</f>
        <v>40756.782210648147</v>
      </c>
      <c r="Q2484" s="18">
        <f>(((J2484/60)/60)/24)+DATE(1970,1,1)</f>
        <v>40711.782210648147</v>
      </c>
      <c r="R2484" s="13">
        <f>YEAR(Q2484)</f>
        <v>2011</v>
      </c>
    </row>
    <row r="2485" spans="1:18" ht="45" customHeight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6" t="s">
        <v>8299</v>
      </c>
      <c r="O2485" s="17" t="s">
        <v>8273</v>
      </c>
      <c r="P2485" s="18">
        <f>(((I2485/60)/60)/24)+DATE(1970,1,1)</f>
        <v>41030.708368055559</v>
      </c>
      <c r="Q2485" s="18">
        <f>(((J2485/60)/60)/24)+DATE(1970,1,1)</f>
        <v>40970.750034722223</v>
      </c>
      <c r="R2485" s="13">
        <f>YEAR(Q2485)</f>
        <v>2012</v>
      </c>
    </row>
    <row r="2486" spans="1:18" ht="60" customHeight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6" t="s">
        <v>8299</v>
      </c>
      <c r="O2486" s="17" t="s">
        <v>8273</v>
      </c>
      <c r="P2486" s="18">
        <f>(((I2486/60)/60)/24)+DATE(1970,1,1)</f>
        <v>40801.916701388887</v>
      </c>
      <c r="Q2486" s="18">
        <f>(((J2486/60)/60)/24)+DATE(1970,1,1)</f>
        <v>40771.916701388887</v>
      </c>
      <c r="R2486" s="13">
        <f>YEAR(Q2486)</f>
        <v>2011</v>
      </c>
    </row>
    <row r="2487" spans="1:18" ht="60" customHeight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6" t="s">
        <v>8299</v>
      </c>
      <c r="O2487" s="17" t="s">
        <v>8273</v>
      </c>
      <c r="P2487" s="18">
        <f>(((I2487/60)/60)/24)+DATE(1970,1,1)</f>
        <v>40828.998599537037</v>
      </c>
      <c r="Q2487" s="18">
        <f>(((J2487/60)/60)/24)+DATE(1970,1,1)</f>
        <v>40793.998599537037</v>
      </c>
      <c r="R2487" s="13">
        <f>YEAR(Q2487)</f>
        <v>2011</v>
      </c>
    </row>
    <row r="2488" spans="1:18" ht="60" customHeight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6" t="s">
        <v>8299</v>
      </c>
      <c r="O2488" s="17" t="s">
        <v>8273</v>
      </c>
      <c r="P2488" s="18">
        <f>(((I2488/60)/60)/24)+DATE(1970,1,1)</f>
        <v>41021.708055555559</v>
      </c>
      <c r="Q2488" s="18">
        <f>(((J2488/60)/60)/24)+DATE(1970,1,1)</f>
        <v>40991.708055555559</v>
      </c>
      <c r="R2488" s="13">
        <f>YEAR(Q2488)</f>
        <v>2012</v>
      </c>
    </row>
    <row r="2489" spans="1:18" ht="45" customHeight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6" t="s">
        <v>8299</v>
      </c>
      <c r="O2489" s="17" t="s">
        <v>8273</v>
      </c>
      <c r="P2489" s="18">
        <f>(((I2489/60)/60)/24)+DATE(1970,1,1)</f>
        <v>41056.083298611113</v>
      </c>
      <c r="Q2489" s="18">
        <f>(((J2489/60)/60)/24)+DATE(1970,1,1)</f>
        <v>41026.083298611113</v>
      </c>
      <c r="R2489" s="13">
        <f>YEAR(Q2489)</f>
        <v>2012</v>
      </c>
    </row>
    <row r="2490" spans="1:18" ht="60" customHeight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6" t="s">
        <v>8299</v>
      </c>
      <c r="O2490" s="17" t="s">
        <v>8273</v>
      </c>
      <c r="P2490" s="18">
        <f>(((I2490/60)/60)/24)+DATE(1970,1,1)</f>
        <v>40863.674861111111</v>
      </c>
      <c r="Q2490" s="18">
        <f>(((J2490/60)/60)/24)+DATE(1970,1,1)</f>
        <v>40833.633194444446</v>
      </c>
      <c r="R2490" s="13">
        <f>YEAR(Q2490)</f>
        <v>2011</v>
      </c>
    </row>
    <row r="2491" spans="1:18" ht="60" customHeight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6" t="s">
        <v>8299</v>
      </c>
      <c r="O2491" s="17" t="s">
        <v>8273</v>
      </c>
      <c r="P2491" s="18">
        <f>(((I2491/60)/60)/24)+DATE(1970,1,1)</f>
        <v>41403.690266203703</v>
      </c>
      <c r="Q2491" s="18">
        <f>(((J2491/60)/60)/24)+DATE(1970,1,1)</f>
        <v>41373.690266203703</v>
      </c>
      <c r="R2491" s="13">
        <f>YEAR(Q2491)</f>
        <v>2013</v>
      </c>
    </row>
    <row r="2492" spans="1:18" ht="45" customHeight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6" t="s">
        <v>8299</v>
      </c>
      <c r="O2492" s="17" t="s">
        <v>8273</v>
      </c>
      <c r="P2492" s="18">
        <f>(((I2492/60)/60)/24)+DATE(1970,1,1)</f>
        <v>41083.227731481478</v>
      </c>
      <c r="Q2492" s="18">
        <f>(((J2492/60)/60)/24)+DATE(1970,1,1)</f>
        <v>41023.227731481478</v>
      </c>
      <c r="R2492" s="13">
        <f>YEAR(Q2492)</f>
        <v>2012</v>
      </c>
    </row>
    <row r="2493" spans="1:18" ht="60" customHeight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6" t="s">
        <v>8299</v>
      </c>
      <c r="O2493" s="17" t="s">
        <v>8273</v>
      </c>
      <c r="P2493" s="18">
        <f>(((I2493/60)/60)/24)+DATE(1970,1,1)</f>
        <v>40559.07708333333</v>
      </c>
      <c r="Q2493" s="18">
        <f>(((J2493/60)/60)/24)+DATE(1970,1,1)</f>
        <v>40542.839282407411</v>
      </c>
      <c r="R2493" s="13">
        <f>YEAR(Q2493)</f>
        <v>2010</v>
      </c>
    </row>
    <row r="2494" spans="1:18" ht="30" customHeight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6" t="s">
        <v>8299</v>
      </c>
      <c r="O2494" s="17" t="s">
        <v>8273</v>
      </c>
      <c r="P2494" s="18">
        <f>(((I2494/60)/60)/24)+DATE(1970,1,1)</f>
        <v>41076.415972222225</v>
      </c>
      <c r="Q2494" s="18">
        <f>(((J2494/60)/60)/24)+DATE(1970,1,1)</f>
        <v>41024.985972222225</v>
      </c>
      <c r="R2494" s="13">
        <f>YEAR(Q2494)</f>
        <v>2012</v>
      </c>
    </row>
    <row r="2495" spans="1:18" ht="60" customHeight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6" t="s">
        <v>8299</v>
      </c>
      <c r="O2495" s="17" t="s">
        <v>8273</v>
      </c>
      <c r="P2495" s="18">
        <f>(((I2495/60)/60)/24)+DATE(1970,1,1)</f>
        <v>41393.168287037035</v>
      </c>
      <c r="Q2495" s="18">
        <f>(((J2495/60)/60)/24)+DATE(1970,1,1)</f>
        <v>41348.168287037035</v>
      </c>
      <c r="R2495" s="13">
        <f>YEAR(Q2495)</f>
        <v>2013</v>
      </c>
    </row>
    <row r="2496" spans="1:18" ht="45" customHeight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6" t="s">
        <v>8299</v>
      </c>
      <c r="O2496" s="17" t="s">
        <v>8273</v>
      </c>
      <c r="P2496" s="18">
        <f>(((I2496/60)/60)/24)+DATE(1970,1,1)</f>
        <v>41052.645185185182</v>
      </c>
      <c r="Q2496" s="18">
        <f>(((J2496/60)/60)/24)+DATE(1970,1,1)</f>
        <v>41022.645185185182</v>
      </c>
      <c r="R2496" s="13">
        <f>YEAR(Q2496)</f>
        <v>2012</v>
      </c>
    </row>
    <row r="2497" spans="1:18" ht="45" customHeight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6" t="s">
        <v>8299</v>
      </c>
      <c r="O2497" s="17" t="s">
        <v>8273</v>
      </c>
      <c r="P2497" s="18">
        <f>(((I2497/60)/60)/24)+DATE(1970,1,1)</f>
        <v>41066.946469907409</v>
      </c>
      <c r="Q2497" s="18">
        <f>(((J2497/60)/60)/24)+DATE(1970,1,1)</f>
        <v>41036.946469907409</v>
      </c>
      <c r="R2497" s="13">
        <f>YEAR(Q2497)</f>
        <v>2012</v>
      </c>
    </row>
    <row r="2498" spans="1:18" ht="30" customHeight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6" t="s">
        <v>8299</v>
      </c>
      <c r="O2498" s="17" t="s">
        <v>8273</v>
      </c>
      <c r="P2498" s="18">
        <f>(((I2498/60)/60)/24)+DATE(1970,1,1)</f>
        <v>41362.954768518517</v>
      </c>
      <c r="Q2498" s="18">
        <f>(((J2498/60)/60)/24)+DATE(1970,1,1)</f>
        <v>41327.996435185189</v>
      </c>
      <c r="R2498" s="13">
        <f>YEAR(Q2498)</f>
        <v>2013</v>
      </c>
    </row>
    <row r="2499" spans="1:18" ht="45" customHeight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6" t="s">
        <v>8299</v>
      </c>
      <c r="O2499" s="17" t="s">
        <v>8273</v>
      </c>
      <c r="P2499" s="18">
        <f>(((I2499/60)/60)/24)+DATE(1970,1,1)</f>
        <v>40760.878912037035</v>
      </c>
      <c r="Q2499" s="18">
        <f>(((J2499/60)/60)/24)+DATE(1970,1,1)</f>
        <v>40730.878912037035</v>
      </c>
      <c r="R2499" s="13">
        <f>YEAR(Q2499)</f>
        <v>2011</v>
      </c>
    </row>
    <row r="2500" spans="1:18" ht="45" customHeight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6" t="s">
        <v>8299</v>
      </c>
      <c r="O2500" s="17" t="s">
        <v>8273</v>
      </c>
      <c r="P2500" s="18">
        <f>(((I2500/60)/60)/24)+DATE(1970,1,1)</f>
        <v>42031.967442129629</v>
      </c>
      <c r="Q2500" s="18">
        <f>(((J2500/60)/60)/24)+DATE(1970,1,1)</f>
        <v>42017.967442129629</v>
      </c>
      <c r="R2500" s="13">
        <f>YEAR(Q2500)</f>
        <v>2015</v>
      </c>
    </row>
    <row r="2501" spans="1:18" ht="60" customHeight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6" t="s">
        <v>8299</v>
      </c>
      <c r="O2501" s="17" t="s">
        <v>8273</v>
      </c>
      <c r="P2501" s="18">
        <f>(((I2501/60)/60)/24)+DATE(1970,1,1)</f>
        <v>41274.75</v>
      </c>
      <c r="Q2501" s="18">
        <f>(((J2501/60)/60)/24)+DATE(1970,1,1)</f>
        <v>41226.648576388885</v>
      </c>
      <c r="R2501" s="13">
        <f>YEAR(Q2501)</f>
        <v>2012</v>
      </c>
    </row>
    <row r="2502" spans="1:18" ht="45" customHeight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6" t="s">
        <v>8299</v>
      </c>
      <c r="O2502" s="17" t="s">
        <v>8273</v>
      </c>
      <c r="P2502" s="18">
        <f>(((I2502/60)/60)/24)+DATE(1970,1,1)</f>
        <v>41083.772858796299</v>
      </c>
      <c r="Q2502" s="18">
        <f>(((J2502/60)/60)/24)+DATE(1970,1,1)</f>
        <v>41053.772858796299</v>
      </c>
      <c r="R2502" s="13">
        <f>YEAR(Q2502)</f>
        <v>2012</v>
      </c>
    </row>
    <row r="2503" spans="1:18" ht="60" customHeight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6" t="s">
        <v>8277</v>
      </c>
      <c r="O2503" s="17" t="s">
        <v>8315</v>
      </c>
      <c r="P2503" s="18">
        <f>(((I2503/60)/60)/24)+DATE(1970,1,1)</f>
        <v>42274.776666666665</v>
      </c>
      <c r="Q2503" s="18">
        <f>(((J2503/60)/60)/24)+DATE(1970,1,1)</f>
        <v>42244.776666666665</v>
      </c>
      <c r="R2503" s="13">
        <f>YEAR(Q2503)</f>
        <v>2015</v>
      </c>
    </row>
    <row r="2504" spans="1:18" ht="60" customHeight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6" t="s">
        <v>8277</v>
      </c>
      <c r="O2504" s="17" t="s">
        <v>8315</v>
      </c>
      <c r="P2504" s="18">
        <f>(((I2504/60)/60)/24)+DATE(1970,1,1)</f>
        <v>41903.825439814813</v>
      </c>
      <c r="Q2504" s="18">
        <f>(((J2504/60)/60)/24)+DATE(1970,1,1)</f>
        <v>41858.825439814813</v>
      </c>
      <c r="R2504" s="13">
        <f>YEAR(Q2504)</f>
        <v>2014</v>
      </c>
    </row>
    <row r="2505" spans="1:18" ht="60" customHeight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6" t="s">
        <v>8277</v>
      </c>
      <c r="O2505" s="17" t="s">
        <v>8315</v>
      </c>
      <c r="P2505" s="18">
        <f>(((I2505/60)/60)/24)+DATE(1970,1,1)</f>
        <v>42528.879166666666</v>
      </c>
      <c r="Q2505" s="18">
        <f>(((J2505/60)/60)/24)+DATE(1970,1,1)</f>
        <v>42498.899398148147</v>
      </c>
      <c r="R2505" s="13">
        <f>YEAR(Q2505)</f>
        <v>2016</v>
      </c>
    </row>
    <row r="2506" spans="1:18" ht="45" customHeight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6" t="s">
        <v>8277</v>
      </c>
      <c r="O2506" s="17" t="s">
        <v>8315</v>
      </c>
      <c r="P2506" s="18">
        <f>(((I2506/60)/60)/24)+DATE(1970,1,1)</f>
        <v>41958.057106481487</v>
      </c>
      <c r="Q2506" s="18">
        <f>(((J2506/60)/60)/24)+DATE(1970,1,1)</f>
        <v>41928.015439814815</v>
      </c>
      <c r="R2506" s="13">
        <f>YEAR(Q2506)</f>
        <v>2014</v>
      </c>
    </row>
    <row r="2507" spans="1:18" ht="60" customHeight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6" t="s">
        <v>8277</v>
      </c>
      <c r="O2507" s="17" t="s">
        <v>8315</v>
      </c>
      <c r="P2507" s="18">
        <f>(((I2507/60)/60)/24)+DATE(1970,1,1)</f>
        <v>42077.014074074075</v>
      </c>
      <c r="Q2507" s="18">
        <f>(((J2507/60)/60)/24)+DATE(1970,1,1)</f>
        <v>42047.05574074074</v>
      </c>
      <c r="R2507" s="13">
        <f>YEAR(Q2507)</f>
        <v>2015</v>
      </c>
    </row>
    <row r="2508" spans="1:18" ht="60" customHeight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6" t="s">
        <v>8277</v>
      </c>
      <c r="O2508" s="17" t="s">
        <v>8315</v>
      </c>
      <c r="P2508" s="18">
        <f>(((I2508/60)/60)/24)+DATE(1970,1,1)</f>
        <v>42280.875</v>
      </c>
      <c r="Q2508" s="18">
        <f>(((J2508/60)/60)/24)+DATE(1970,1,1)</f>
        <v>42258.297094907408</v>
      </c>
      <c r="R2508" s="13">
        <f>YEAR(Q2508)</f>
        <v>2015</v>
      </c>
    </row>
    <row r="2509" spans="1:18" ht="15" customHeight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6" t="s">
        <v>8277</v>
      </c>
      <c r="O2509" s="17" t="s">
        <v>8315</v>
      </c>
      <c r="P2509" s="18">
        <f>(((I2509/60)/60)/24)+DATE(1970,1,1)</f>
        <v>42135.072962962964</v>
      </c>
      <c r="Q2509" s="18">
        <f>(((J2509/60)/60)/24)+DATE(1970,1,1)</f>
        <v>42105.072962962964</v>
      </c>
      <c r="R2509" s="13">
        <f>YEAR(Q2509)</f>
        <v>2015</v>
      </c>
    </row>
    <row r="2510" spans="1:18" ht="60" customHeight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6" t="s">
        <v>8277</v>
      </c>
      <c r="O2510" s="17" t="s">
        <v>8315</v>
      </c>
      <c r="P2510" s="18">
        <f>(((I2510/60)/60)/24)+DATE(1970,1,1)</f>
        <v>41865.951782407406</v>
      </c>
      <c r="Q2510" s="18">
        <f>(((J2510/60)/60)/24)+DATE(1970,1,1)</f>
        <v>41835.951782407406</v>
      </c>
      <c r="R2510" s="13">
        <f>YEAR(Q2510)</f>
        <v>2014</v>
      </c>
    </row>
    <row r="2511" spans="1:18" ht="60" customHeight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6" t="s">
        <v>8277</v>
      </c>
      <c r="O2511" s="17" t="s">
        <v>8315</v>
      </c>
      <c r="P2511" s="18">
        <f>(((I2511/60)/60)/24)+DATE(1970,1,1)</f>
        <v>42114.767928240741</v>
      </c>
      <c r="Q2511" s="18">
        <f>(((J2511/60)/60)/24)+DATE(1970,1,1)</f>
        <v>42058.809594907405</v>
      </c>
      <c r="R2511" s="13">
        <f>YEAR(Q2511)</f>
        <v>2015</v>
      </c>
    </row>
    <row r="2512" spans="1:18" ht="60" customHeight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6" t="s">
        <v>8277</v>
      </c>
      <c r="O2512" s="17" t="s">
        <v>8315</v>
      </c>
      <c r="P2512" s="18">
        <f>(((I2512/60)/60)/24)+DATE(1970,1,1)</f>
        <v>42138.997361111105</v>
      </c>
      <c r="Q2512" s="18">
        <f>(((J2512/60)/60)/24)+DATE(1970,1,1)</f>
        <v>42078.997361111105</v>
      </c>
      <c r="R2512" s="13">
        <f>YEAR(Q2512)</f>
        <v>2015</v>
      </c>
    </row>
    <row r="2513" spans="1:18" ht="45" customHeight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6" t="s">
        <v>8277</v>
      </c>
      <c r="O2513" s="17" t="s">
        <v>8315</v>
      </c>
      <c r="P2513" s="18">
        <f>(((I2513/60)/60)/24)+DATE(1970,1,1)</f>
        <v>42401.446909722217</v>
      </c>
      <c r="Q2513" s="18">
        <f>(((J2513/60)/60)/24)+DATE(1970,1,1)</f>
        <v>42371.446909722217</v>
      </c>
      <c r="R2513" s="13">
        <f>YEAR(Q2513)</f>
        <v>2016</v>
      </c>
    </row>
    <row r="2514" spans="1:18" ht="45" customHeight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6" t="s">
        <v>8277</v>
      </c>
      <c r="O2514" s="17" t="s">
        <v>8315</v>
      </c>
      <c r="P2514" s="18">
        <f>(((I2514/60)/60)/24)+DATE(1970,1,1)</f>
        <v>41986.876863425925</v>
      </c>
      <c r="Q2514" s="18">
        <f>(((J2514/60)/60)/24)+DATE(1970,1,1)</f>
        <v>41971.876863425925</v>
      </c>
      <c r="R2514" s="13">
        <f>YEAR(Q2514)</f>
        <v>2014</v>
      </c>
    </row>
    <row r="2515" spans="1:18" ht="60" customHeight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6" t="s">
        <v>8277</v>
      </c>
      <c r="O2515" s="17" t="s">
        <v>8315</v>
      </c>
      <c r="P2515" s="18">
        <f>(((I2515/60)/60)/24)+DATE(1970,1,1)</f>
        <v>42792.00681712963</v>
      </c>
      <c r="Q2515" s="18">
        <f>(((J2515/60)/60)/24)+DATE(1970,1,1)</f>
        <v>42732.00681712963</v>
      </c>
      <c r="R2515" s="13">
        <f>YEAR(Q2515)</f>
        <v>2016</v>
      </c>
    </row>
    <row r="2516" spans="1:18" ht="60" customHeight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6" t="s">
        <v>8277</v>
      </c>
      <c r="O2516" s="17" t="s">
        <v>8315</v>
      </c>
      <c r="P2516" s="18">
        <f>(((I2516/60)/60)/24)+DATE(1970,1,1)</f>
        <v>41871.389780092592</v>
      </c>
      <c r="Q2516" s="18">
        <f>(((J2516/60)/60)/24)+DATE(1970,1,1)</f>
        <v>41854.389780092592</v>
      </c>
      <c r="R2516" s="13">
        <f>YEAR(Q2516)</f>
        <v>2014</v>
      </c>
    </row>
    <row r="2517" spans="1:18" ht="60" customHeight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6" t="s">
        <v>8277</v>
      </c>
      <c r="O2517" s="17" t="s">
        <v>8315</v>
      </c>
      <c r="P2517" s="18">
        <f>(((I2517/60)/60)/24)+DATE(1970,1,1)</f>
        <v>42057.839733796296</v>
      </c>
      <c r="Q2517" s="18">
        <f>(((J2517/60)/60)/24)+DATE(1970,1,1)</f>
        <v>42027.839733796296</v>
      </c>
      <c r="R2517" s="13">
        <f>YEAR(Q2517)</f>
        <v>2015</v>
      </c>
    </row>
    <row r="2518" spans="1:18" ht="60" customHeight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6" t="s">
        <v>8277</v>
      </c>
      <c r="O2518" s="17" t="s">
        <v>8315</v>
      </c>
      <c r="P2518" s="18">
        <f>(((I2518/60)/60)/24)+DATE(1970,1,1)</f>
        <v>41972.6950462963</v>
      </c>
      <c r="Q2518" s="18">
        <f>(((J2518/60)/60)/24)+DATE(1970,1,1)</f>
        <v>41942.653379629628</v>
      </c>
      <c r="R2518" s="13">
        <f>YEAR(Q2518)</f>
        <v>2014</v>
      </c>
    </row>
    <row r="2519" spans="1:18" ht="60" customHeight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6" t="s">
        <v>8277</v>
      </c>
      <c r="O2519" s="17" t="s">
        <v>8315</v>
      </c>
      <c r="P2519" s="18">
        <f>(((I2519/60)/60)/24)+DATE(1970,1,1)</f>
        <v>42082.760763888888</v>
      </c>
      <c r="Q2519" s="18">
        <f>(((J2519/60)/60)/24)+DATE(1970,1,1)</f>
        <v>42052.802430555559</v>
      </c>
      <c r="R2519" s="13">
        <f>YEAR(Q2519)</f>
        <v>2015</v>
      </c>
    </row>
    <row r="2520" spans="1:18" ht="45" customHeight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6" t="s">
        <v>8277</v>
      </c>
      <c r="O2520" s="17" t="s">
        <v>8315</v>
      </c>
      <c r="P2520" s="18">
        <f>(((I2520/60)/60)/24)+DATE(1970,1,1)</f>
        <v>41956.722546296296</v>
      </c>
      <c r="Q2520" s="18">
        <f>(((J2520/60)/60)/24)+DATE(1970,1,1)</f>
        <v>41926.680879629632</v>
      </c>
      <c r="R2520" s="13">
        <f>YEAR(Q2520)</f>
        <v>2014</v>
      </c>
    </row>
    <row r="2521" spans="1:18" ht="45" customHeight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6" t="s">
        <v>8277</v>
      </c>
      <c r="O2521" s="17" t="s">
        <v>8315</v>
      </c>
      <c r="P2521" s="18">
        <f>(((I2521/60)/60)/24)+DATE(1970,1,1)</f>
        <v>41839.155138888891</v>
      </c>
      <c r="Q2521" s="18">
        <f>(((J2521/60)/60)/24)+DATE(1970,1,1)</f>
        <v>41809.155138888891</v>
      </c>
      <c r="R2521" s="13">
        <f>YEAR(Q2521)</f>
        <v>2014</v>
      </c>
    </row>
    <row r="2522" spans="1:18" ht="60" customHeight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6" t="s">
        <v>8277</v>
      </c>
      <c r="O2522" s="17" t="s">
        <v>8315</v>
      </c>
      <c r="P2522" s="18">
        <f>(((I2522/60)/60)/24)+DATE(1970,1,1)</f>
        <v>42658.806249999994</v>
      </c>
      <c r="Q2522" s="18">
        <f>(((J2522/60)/60)/24)+DATE(1970,1,1)</f>
        <v>42612.600520833337</v>
      </c>
      <c r="R2522" s="13">
        <f>YEAR(Q2522)</f>
        <v>2016</v>
      </c>
    </row>
    <row r="2523" spans="1:18" ht="60" customHeight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6" t="s">
        <v>8299</v>
      </c>
      <c r="O2523" s="17" t="s">
        <v>8282</v>
      </c>
      <c r="P2523" s="18">
        <f>(((I2523/60)/60)/24)+DATE(1970,1,1)</f>
        <v>42290.967835648145</v>
      </c>
      <c r="Q2523" s="18">
        <f>(((J2523/60)/60)/24)+DATE(1970,1,1)</f>
        <v>42269.967835648145</v>
      </c>
      <c r="R2523" s="13">
        <f>YEAR(Q2523)</f>
        <v>2015</v>
      </c>
    </row>
    <row r="2524" spans="1:18" ht="60" customHeight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6" t="s">
        <v>8299</v>
      </c>
      <c r="O2524" s="17" t="s">
        <v>8282</v>
      </c>
      <c r="P2524" s="18">
        <f>(((I2524/60)/60)/24)+DATE(1970,1,1)</f>
        <v>42482.619444444441</v>
      </c>
      <c r="Q2524" s="18">
        <f>(((J2524/60)/60)/24)+DATE(1970,1,1)</f>
        <v>42460.573611111111</v>
      </c>
      <c r="R2524" s="13">
        <f>YEAR(Q2524)</f>
        <v>2016</v>
      </c>
    </row>
    <row r="2525" spans="1:18" ht="45" customHeight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6" t="s">
        <v>8299</v>
      </c>
      <c r="O2525" s="17" t="s">
        <v>8282</v>
      </c>
      <c r="P2525" s="18">
        <f>(((I2525/60)/60)/24)+DATE(1970,1,1)</f>
        <v>41961.017268518524</v>
      </c>
      <c r="Q2525" s="18">
        <f>(((J2525/60)/60)/24)+DATE(1970,1,1)</f>
        <v>41930.975601851853</v>
      </c>
      <c r="R2525" s="13">
        <f>YEAR(Q2525)</f>
        <v>2014</v>
      </c>
    </row>
    <row r="2526" spans="1:18" ht="45" customHeight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6" t="s">
        <v>8299</v>
      </c>
      <c r="O2526" s="17" t="s">
        <v>8282</v>
      </c>
      <c r="P2526" s="18">
        <f>(((I2526/60)/60)/24)+DATE(1970,1,1)</f>
        <v>41994.1875</v>
      </c>
      <c r="Q2526" s="18">
        <f>(((J2526/60)/60)/24)+DATE(1970,1,1)</f>
        <v>41961.807372685187</v>
      </c>
      <c r="R2526" s="13">
        <f>YEAR(Q2526)</f>
        <v>2014</v>
      </c>
    </row>
    <row r="2527" spans="1:18" ht="45" customHeight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6" t="s">
        <v>8299</v>
      </c>
      <c r="O2527" s="17" t="s">
        <v>8282</v>
      </c>
      <c r="P2527" s="18">
        <f>(((I2527/60)/60)/24)+DATE(1970,1,1)</f>
        <v>41088.844571759262</v>
      </c>
      <c r="Q2527" s="18">
        <f>(((J2527/60)/60)/24)+DATE(1970,1,1)</f>
        <v>41058.844571759262</v>
      </c>
      <c r="R2527" s="13">
        <f>YEAR(Q2527)</f>
        <v>2012</v>
      </c>
    </row>
    <row r="2528" spans="1:18" ht="45" customHeight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6" t="s">
        <v>8299</v>
      </c>
      <c r="O2528" s="17" t="s">
        <v>8282</v>
      </c>
      <c r="P2528" s="18">
        <f>(((I2528/60)/60)/24)+DATE(1970,1,1)</f>
        <v>41981.207638888889</v>
      </c>
      <c r="Q2528" s="18">
        <f>(((J2528/60)/60)/24)+DATE(1970,1,1)</f>
        <v>41953.091134259259</v>
      </c>
      <c r="R2528" s="13">
        <f>YEAR(Q2528)</f>
        <v>2014</v>
      </c>
    </row>
    <row r="2529" spans="1:18" ht="45" customHeight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6" t="s">
        <v>8299</v>
      </c>
      <c r="O2529" s="17" t="s">
        <v>8282</v>
      </c>
      <c r="P2529" s="18">
        <f>(((I2529/60)/60)/24)+DATE(1970,1,1)</f>
        <v>41565.165972222225</v>
      </c>
      <c r="Q2529" s="18">
        <f>(((J2529/60)/60)/24)+DATE(1970,1,1)</f>
        <v>41546.75105324074</v>
      </c>
      <c r="R2529" s="13">
        <f>YEAR(Q2529)</f>
        <v>2013</v>
      </c>
    </row>
    <row r="2530" spans="1:18" ht="60" customHeight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6" t="s">
        <v>8299</v>
      </c>
      <c r="O2530" s="17" t="s">
        <v>8282</v>
      </c>
      <c r="P2530" s="18">
        <f>(((I2530/60)/60)/24)+DATE(1970,1,1)</f>
        <v>42236.458333333328</v>
      </c>
      <c r="Q2530" s="18">
        <f>(((J2530/60)/60)/24)+DATE(1970,1,1)</f>
        <v>42217.834525462968</v>
      </c>
      <c r="R2530" s="13">
        <f>YEAR(Q2530)</f>
        <v>2015</v>
      </c>
    </row>
    <row r="2531" spans="1:18" ht="30" customHeight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6" t="s">
        <v>8299</v>
      </c>
      <c r="O2531" s="17" t="s">
        <v>8282</v>
      </c>
      <c r="P2531" s="18">
        <f>(((I2531/60)/60)/24)+DATE(1970,1,1)</f>
        <v>40993.0390625</v>
      </c>
      <c r="Q2531" s="18">
        <f>(((J2531/60)/60)/24)+DATE(1970,1,1)</f>
        <v>40948.080729166664</v>
      </c>
      <c r="R2531" s="13">
        <f>YEAR(Q2531)</f>
        <v>2012</v>
      </c>
    </row>
    <row r="2532" spans="1:18" ht="45" customHeight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6" t="s">
        <v>8299</v>
      </c>
      <c r="O2532" s="17" t="s">
        <v>8282</v>
      </c>
      <c r="P2532" s="18">
        <f>(((I2532/60)/60)/24)+DATE(1970,1,1)</f>
        <v>42114.201388888891</v>
      </c>
      <c r="Q2532" s="18">
        <f>(((J2532/60)/60)/24)+DATE(1970,1,1)</f>
        <v>42081.864641203705</v>
      </c>
      <c r="R2532" s="13">
        <f>YEAR(Q2532)</f>
        <v>2015</v>
      </c>
    </row>
    <row r="2533" spans="1:18" ht="60" customHeight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6" t="s">
        <v>8299</v>
      </c>
      <c r="O2533" s="17" t="s">
        <v>8282</v>
      </c>
      <c r="P2533" s="18">
        <f>(((I2533/60)/60)/24)+DATE(1970,1,1)</f>
        <v>42231.165972222225</v>
      </c>
      <c r="Q2533" s="18">
        <f>(((J2533/60)/60)/24)+DATE(1970,1,1)</f>
        <v>42208.680023148147</v>
      </c>
      <c r="R2533" s="13">
        <f>YEAR(Q2533)</f>
        <v>2015</v>
      </c>
    </row>
    <row r="2534" spans="1:18" ht="60" customHeight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6" t="s">
        <v>8299</v>
      </c>
      <c r="O2534" s="17" t="s">
        <v>8282</v>
      </c>
      <c r="P2534" s="18">
        <f>(((I2534/60)/60)/24)+DATE(1970,1,1)</f>
        <v>41137.849143518521</v>
      </c>
      <c r="Q2534" s="18">
        <f>(((J2534/60)/60)/24)+DATE(1970,1,1)</f>
        <v>41107.849143518521</v>
      </c>
      <c r="R2534" s="13">
        <f>YEAR(Q2534)</f>
        <v>2012</v>
      </c>
    </row>
    <row r="2535" spans="1:18" ht="60" customHeight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6" t="s">
        <v>8299</v>
      </c>
      <c r="O2535" s="17" t="s">
        <v>8282</v>
      </c>
      <c r="P2535" s="18">
        <f>(((I2535/60)/60)/24)+DATE(1970,1,1)</f>
        <v>41334.750787037039</v>
      </c>
      <c r="Q2535" s="18">
        <f>(((J2535/60)/60)/24)+DATE(1970,1,1)</f>
        <v>41304.751284722224</v>
      </c>
      <c r="R2535" s="13">
        <f>YEAR(Q2535)</f>
        <v>2013</v>
      </c>
    </row>
    <row r="2536" spans="1:18" ht="75" customHeight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6" t="s">
        <v>8299</v>
      </c>
      <c r="O2536" s="17" t="s">
        <v>8282</v>
      </c>
      <c r="P2536" s="18">
        <f>(((I2536/60)/60)/24)+DATE(1970,1,1)</f>
        <v>40179.25</v>
      </c>
      <c r="Q2536" s="18">
        <f>(((J2536/60)/60)/24)+DATE(1970,1,1)</f>
        <v>40127.700370370374</v>
      </c>
      <c r="R2536" s="13">
        <f>YEAR(Q2536)</f>
        <v>2009</v>
      </c>
    </row>
    <row r="2537" spans="1:18" ht="15" customHeight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6" t="s">
        <v>8299</v>
      </c>
      <c r="O2537" s="17" t="s">
        <v>8282</v>
      </c>
      <c r="P2537" s="18">
        <f>(((I2537/60)/60)/24)+DATE(1970,1,1)</f>
        <v>41974.832696759258</v>
      </c>
      <c r="Q2537" s="18">
        <f>(((J2537/60)/60)/24)+DATE(1970,1,1)</f>
        <v>41943.791030092594</v>
      </c>
      <c r="R2537" s="13">
        <f>YEAR(Q2537)</f>
        <v>2014</v>
      </c>
    </row>
    <row r="2538" spans="1:18" ht="60" customHeight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6" t="s">
        <v>8299</v>
      </c>
      <c r="O2538" s="17" t="s">
        <v>8282</v>
      </c>
      <c r="P2538" s="18">
        <f>(((I2538/60)/60)/24)+DATE(1970,1,1)</f>
        <v>41485.106087962966</v>
      </c>
      <c r="Q2538" s="18">
        <f>(((J2538/60)/60)/24)+DATE(1970,1,1)</f>
        <v>41464.106087962966</v>
      </c>
      <c r="R2538" s="13">
        <f>YEAR(Q2538)</f>
        <v>2013</v>
      </c>
    </row>
    <row r="2539" spans="1:18" ht="45" customHeight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6" t="s">
        <v>8299</v>
      </c>
      <c r="O2539" s="17" t="s">
        <v>8282</v>
      </c>
      <c r="P2539" s="18">
        <f>(((I2539/60)/60)/24)+DATE(1970,1,1)</f>
        <v>40756.648784722223</v>
      </c>
      <c r="Q2539" s="18">
        <f>(((J2539/60)/60)/24)+DATE(1970,1,1)</f>
        <v>40696.648784722223</v>
      </c>
      <c r="R2539" s="13">
        <f>YEAR(Q2539)</f>
        <v>2011</v>
      </c>
    </row>
    <row r="2540" spans="1:18" ht="45" customHeight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6" t="s">
        <v>8299</v>
      </c>
      <c r="O2540" s="17" t="s">
        <v>8282</v>
      </c>
      <c r="P2540" s="18">
        <f>(((I2540/60)/60)/24)+DATE(1970,1,1)</f>
        <v>41329.207638888889</v>
      </c>
      <c r="Q2540" s="18">
        <f>(((J2540/60)/60)/24)+DATE(1970,1,1)</f>
        <v>41298.509965277779</v>
      </c>
      <c r="R2540" s="13">
        <f>YEAR(Q2540)</f>
        <v>2013</v>
      </c>
    </row>
    <row r="2541" spans="1:18" ht="60" customHeight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6" t="s">
        <v>8299</v>
      </c>
      <c r="O2541" s="17" t="s">
        <v>8282</v>
      </c>
      <c r="P2541" s="18">
        <f>(((I2541/60)/60)/24)+DATE(1970,1,1)</f>
        <v>42037.902222222227</v>
      </c>
      <c r="Q2541" s="18">
        <f>(((J2541/60)/60)/24)+DATE(1970,1,1)</f>
        <v>41977.902222222227</v>
      </c>
      <c r="R2541" s="13">
        <f>YEAR(Q2541)</f>
        <v>2014</v>
      </c>
    </row>
    <row r="2542" spans="1:18" ht="60" customHeight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6" t="s">
        <v>8299</v>
      </c>
      <c r="O2542" s="17" t="s">
        <v>8282</v>
      </c>
      <c r="P2542" s="18">
        <f>(((I2542/60)/60)/24)+DATE(1970,1,1)</f>
        <v>40845.675011574072</v>
      </c>
      <c r="Q2542" s="18">
        <f>(((J2542/60)/60)/24)+DATE(1970,1,1)</f>
        <v>40785.675011574072</v>
      </c>
      <c r="R2542" s="13">
        <f>YEAR(Q2542)</f>
        <v>2011</v>
      </c>
    </row>
    <row r="2543" spans="1:18" ht="60" customHeight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6" t="s">
        <v>8299</v>
      </c>
      <c r="O2543" s="17" t="s">
        <v>8282</v>
      </c>
      <c r="P2543" s="18">
        <f>(((I2543/60)/60)/24)+DATE(1970,1,1)</f>
        <v>41543.449282407404</v>
      </c>
      <c r="Q2543" s="18">
        <f>(((J2543/60)/60)/24)+DATE(1970,1,1)</f>
        <v>41483.449282407404</v>
      </c>
      <c r="R2543" s="13">
        <f>YEAR(Q2543)</f>
        <v>2013</v>
      </c>
    </row>
    <row r="2544" spans="1:18" ht="45" customHeight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6" t="s">
        <v>8299</v>
      </c>
      <c r="O2544" s="17" t="s">
        <v>8282</v>
      </c>
      <c r="P2544" s="18">
        <f>(((I2544/60)/60)/24)+DATE(1970,1,1)</f>
        <v>41548.165972222225</v>
      </c>
      <c r="Q2544" s="18">
        <f>(((J2544/60)/60)/24)+DATE(1970,1,1)</f>
        <v>41509.426585648151</v>
      </c>
      <c r="R2544" s="13">
        <f>YEAR(Q2544)</f>
        <v>2013</v>
      </c>
    </row>
    <row r="2545" spans="1:18" ht="60" customHeight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6" t="s">
        <v>8299</v>
      </c>
      <c r="O2545" s="17" t="s">
        <v>8282</v>
      </c>
      <c r="P2545" s="18">
        <f>(((I2545/60)/60)/24)+DATE(1970,1,1)</f>
        <v>40545.125</v>
      </c>
      <c r="Q2545" s="18">
        <f>(((J2545/60)/60)/24)+DATE(1970,1,1)</f>
        <v>40514.107615740737</v>
      </c>
      <c r="R2545" s="13">
        <f>YEAR(Q2545)</f>
        <v>2010</v>
      </c>
    </row>
    <row r="2546" spans="1:18" ht="45" customHeight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6" t="s">
        <v>8299</v>
      </c>
      <c r="O2546" s="17" t="s">
        <v>8282</v>
      </c>
      <c r="P2546" s="18">
        <f>(((I2546/60)/60)/24)+DATE(1970,1,1)</f>
        <v>41098.520474537036</v>
      </c>
      <c r="Q2546" s="18">
        <f>(((J2546/60)/60)/24)+DATE(1970,1,1)</f>
        <v>41068.520474537036</v>
      </c>
      <c r="R2546" s="13">
        <f>YEAR(Q2546)</f>
        <v>2012</v>
      </c>
    </row>
    <row r="2547" spans="1:18" ht="45" customHeight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6" t="s">
        <v>8299</v>
      </c>
      <c r="O2547" s="17" t="s">
        <v>8282</v>
      </c>
      <c r="P2547" s="18">
        <f>(((I2547/60)/60)/24)+DATE(1970,1,1)</f>
        <v>42062.020833333328</v>
      </c>
      <c r="Q2547" s="18">
        <f>(((J2547/60)/60)/24)+DATE(1970,1,1)</f>
        <v>42027.13817129629</v>
      </c>
      <c r="R2547" s="13">
        <f>YEAR(Q2547)</f>
        <v>2015</v>
      </c>
    </row>
    <row r="2548" spans="1:18" ht="45" customHeight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6" t="s">
        <v>8299</v>
      </c>
      <c r="O2548" s="17" t="s">
        <v>8282</v>
      </c>
      <c r="P2548" s="18">
        <f>(((I2548/60)/60)/24)+DATE(1970,1,1)</f>
        <v>41552.208333333336</v>
      </c>
      <c r="Q2548" s="18">
        <f>(((J2548/60)/60)/24)+DATE(1970,1,1)</f>
        <v>41524.858553240738</v>
      </c>
      <c r="R2548" s="13">
        <f>YEAR(Q2548)</f>
        <v>2013</v>
      </c>
    </row>
    <row r="2549" spans="1:18" ht="60" customHeight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6" t="s">
        <v>8299</v>
      </c>
      <c r="O2549" s="17" t="s">
        <v>8282</v>
      </c>
      <c r="P2549" s="18">
        <f>(((I2549/60)/60)/24)+DATE(1970,1,1)</f>
        <v>41003.731516203705</v>
      </c>
      <c r="Q2549" s="18">
        <f>(((J2549/60)/60)/24)+DATE(1970,1,1)</f>
        <v>40973.773182870369</v>
      </c>
      <c r="R2549" s="13">
        <f>YEAR(Q2549)</f>
        <v>2012</v>
      </c>
    </row>
    <row r="2550" spans="1:18" ht="60" customHeight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6" t="s">
        <v>8299</v>
      </c>
      <c r="O2550" s="17" t="s">
        <v>8282</v>
      </c>
      <c r="P2550" s="18">
        <f>(((I2550/60)/60)/24)+DATE(1970,1,1)</f>
        <v>42643.185416666667</v>
      </c>
      <c r="Q2550" s="18">
        <f>(((J2550/60)/60)/24)+DATE(1970,1,1)</f>
        <v>42618.625428240746</v>
      </c>
      <c r="R2550" s="13">
        <f>YEAR(Q2550)</f>
        <v>2016</v>
      </c>
    </row>
    <row r="2551" spans="1:18" ht="45" customHeight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6" t="s">
        <v>8299</v>
      </c>
      <c r="O2551" s="17" t="s">
        <v>8282</v>
      </c>
      <c r="P2551" s="18">
        <f>(((I2551/60)/60)/24)+DATE(1970,1,1)</f>
        <v>41425.708333333336</v>
      </c>
      <c r="Q2551" s="18">
        <f>(((J2551/60)/60)/24)+DATE(1970,1,1)</f>
        <v>41390.757754629631</v>
      </c>
      <c r="R2551" s="13">
        <f>YEAR(Q2551)</f>
        <v>2013</v>
      </c>
    </row>
    <row r="2552" spans="1:18" ht="60" customHeight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6" t="s">
        <v>8299</v>
      </c>
      <c r="O2552" s="17" t="s">
        <v>8282</v>
      </c>
      <c r="P2552" s="18">
        <f>(((I2552/60)/60)/24)+DATE(1970,1,1)</f>
        <v>42285.165972222225</v>
      </c>
      <c r="Q2552" s="18">
        <f>(((J2552/60)/60)/24)+DATE(1970,1,1)</f>
        <v>42228.634328703702</v>
      </c>
      <c r="R2552" s="13">
        <f>YEAR(Q2552)</f>
        <v>2015</v>
      </c>
    </row>
    <row r="2553" spans="1:18" ht="45" customHeight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6" t="s">
        <v>8299</v>
      </c>
      <c r="O2553" s="17" t="s">
        <v>8282</v>
      </c>
      <c r="P2553" s="18">
        <f>(((I2553/60)/60)/24)+DATE(1970,1,1)</f>
        <v>40989.866666666669</v>
      </c>
      <c r="Q2553" s="18">
        <f>(((J2553/60)/60)/24)+DATE(1970,1,1)</f>
        <v>40961.252141203702</v>
      </c>
      <c r="R2553" s="13">
        <f>YEAR(Q2553)</f>
        <v>2012</v>
      </c>
    </row>
    <row r="2554" spans="1:18" ht="60" customHeight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6" t="s">
        <v>8299</v>
      </c>
      <c r="O2554" s="17" t="s">
        <v>8282</v>
      </c>
      <c r="P2554" s="18">
        <f>(((I2554/60)/60)/24)+DATE(1970,1,1)</f>
        <v>42799.809965277775</v>
      </c>
      <c r="Q2554" s="18">
        <f>(((J2554/60)/60)/24)+DATE(1970,1,1)</f>
        <v>42769.809965277775</v>
      </c>
      <c r="R2554" s="13">
        <f>YEAR(Q2554)</f>
        <v>2017</v>
      </c>
    </row>
    <row r="2555" spans="1:18" ht="45" customHeight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6" t="s">
        <v>8299</v>
      </c>
      <c r="O2555" s="17" t="s">
        <v>8282</v>
      </c>
      <c r="P2555" s="18">
        <f>(((I2555/60)/60)/24)+DATE(1970,1,1)</f>
        <v>41173.199155092596</v>
      </c>
      <c r="Q2555" s="18">
        <f>(((J2555/60)/60)/24)+DATE(1970,1,1)</f>
        <v>41113.199155092596</v>
      </c>
      <c r="R2555" s="13">
        <f>YEAR(Q2555)</f>
        <v>2012</v>
      </c>
    </row>
    <row r="2556" spans="1:18" ht="60" customHeight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6" t="s">
        <v>8299</v>
      </c>
      <c r="O2556" s="17" t="s">
        <v>8282</v>
      </c>
      <c r="P2556" s="18">
        <f>(((I2556/60)/60)/24)+DATE(1970,1,1)</f>
        <v>42156.165972222225</v>
      </c>
      <c r="Q2556" s="18">
        <f>(((J2556/60)/60)/24)+DATE(1970,1,1)</f>
        <v>42125.078275462962</v>
      </c>
      <c r="R2556" s="13">
        <f>YEAR(Q2556)</f>
        <v>2015</v>
      </c>
    </row>
    <row r="2557" spans="1:18" ht="60" customHeight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6" t="s">
        <v>8299</v>
      </c>
      <c r="O2557" s="17" t="s">
        <v>8282</v>
      </c>
      <c r="P2557" s="18">
        <f>(((I2557/60)/60)/24)+DATE(1970,1,1)</f>
        <v>41057.655011574076</v>
      </c>
      <c r="Q2557" s="18">
        <f>(((J2557/60)/60)/24)+DATE(1970,1,1)</f>
        <v>41026.655011574076</v>
      </c>
      <c r="R2557" s="13">
        <f>YEAR(Q2557)</f>
        <v>2012</v>
      </c>
    </row>
    <row r="2558" spans="1:18" ht="60" customHeight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6" t="s">
        <v>8299</v>
      </c>
      <c r="O2558" s="17" t="s">
        <v>8282</v>
      </c>
      <c r="P2558" s="18">
        <f>(((I2558/60)/60)/24)+DATE(1970,1,1)</f>
        <v>41267.991400462961</v>
      </c>
      <c r="Q2558" s="18">
        <f>(((J2558/60)/60)/24)+DATE(1970,1,1)</f>
        <v>41222.991400462961</v>
      </c>
      <c r="R2558" s="13">
        <f>YEAR(Q2558)</f>
        <v>2012</v>
      </c>
    </row>
    <row r="2559" spans="1:18" ht="30" customHeight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6" t="s">
        <v>8299</v>
      </c>
      <c r="O2559" s="17" t="s">
        <v>8282</v>
      </c>
      <c r="P2559" s="18">
        <f>(((I2559/60)/60)/24)+DATE(1970,1,1)</f>
        <v>41774.745208333334</v>
      </c>
      <c r="Q2559" s="18">
        <f>(((J2559/60)/60)/24)+DATE(1970,1,1)</f>
        <v>41744.745208333334</v>
      </c>
      <c r="R2559" s="13">
        <f>YEAR(Q2559)</f>
        <v>2014</v>
      </c>
    </row>
    <row r="2560" spans="1:18" ht="45" customHeight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6" t="s">
        <v>8299</v>
      </c>
      <c r="O2560" s="17" t="s">
        <v>8282</v>
      </c>
      <c r="P2560" s="18">
        <f>(((I2560/60)/60)/24)+DATE(1970,1,1)</f>
        <v>42125.582638888889</v>
      </c>
      <c r="Q2560" s="18">
        <f>(((J2560/60)/60)/24)+DATE(1970,1,1)</f>
        <v>42093.860023148154</v>
      </c>
      <c r="R2560" s="13">
        <f>YEAR(Q2560)</f>
        <v>2015</v>
      </c>
    </row>
    <row r="2561" spans="1:18" ht="60" customHeight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6" t="s">
        <v>8299</v>
      </c>
      <c r="O2561" s="17" t="s">
        <v>8282</v>
      </c>
      <c r="P2561" s="18">
        <f>(((I2561/60)/60)/24)+DATE(1970,1,1)</f>
        <v>40862.817361111112</v>
      </c>
      <c r="Q2561" s="18">
        <f>(((J2561/60)/60)/24)+DATE(1970,1,1)</f>
        <v>40829.873657407406</v>
      </c>
      <c r="R2561" s="13">
        <f>YEAR(Q2561)</f>
        <v>2011</v>
      </c>
    </row>
    <row r="2562" spans="1:18" ht="60" customHeight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6" t="s">
        <v>8299</v>
      </c>
      <c r="O2562" s="17" t="s">
        <v>8282</v>
      </c>
      <c r="P2562" s="18">
        <f>(((I2562/60)/60)/24)+DATE(1970,1,1)</f>
        <v>42069.951087962967</v>
      </c>
      <c r="Q2562" s="18">
        <f>(((J2562/60)/60)/24)+DATE(1970,1,1)</f>
        <v>42039.951087962967</v>
      </c>
      <c r="R2562" s="13">
        <f>YEAR(Q2562)</f>
        <v>2015</v>
      </c>
    </row>
    <row r="2563" spans="1:18" ht="60" customHeight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6" t="s">
        <v>8277</v>
      </c>
      <c r="O2563" s="17" t="s">
        <v>8303</v>
      </c>
      <c r="P2563" s="18">
        <f>(((I2563/60)/60)/24)+DATE(1970,1,1)</f>
        <v>42290.528807870374</v>
      </c>
      <c r="Q2563" s="18">
        <f>(((J2563/60)/60)/24)+DATE(1970,1,1)</f>
        <v>42260.528807870374</v>
      </c>
      <c r="R2563" s="13">
        <f>YEAR(Q2563)</f>
        <v>2015</v>
      </c>
    </row>
    <row r="2564" spans="1:18" ht="60" customHeight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6" t="s">
        <v>8277</v>
      </c>
      <c r="O2564" s="17" t="s">
        <v>8303</v>
      </c>
      <c r="P2564" s="18">
        <f>(((I2564/60)/60)/24)+DATE(1970,1,1)</f>
        <v>42654.524756944447</v>
      </c>
      <c r="Q2564" s="18">
        <f>(((J2564/60)/60)/24)+DATE(1970,1,1)</f>
        <v>42594.524756944447</v>
      </c>
      <c r="R2564" s="13">
        <f>YEAR(Q2564)</f>
        <v>2016</v>
      </c>
    </row>
    <row r="2565" spans="1:18" ht="30" customHeight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6" t="s">
        <v>8277</v>
      </c>
      <c r="O2565" s="17" t="s">
        <v>8303</v>
      </c>
      <c r="P2565" s="18">
        <f>(((I2565/60)/60)/24)+DATE(1970,1,1)</f>
        <v>42215.139479166668</v>
      </c>
      <c r="Q2565" s="18">
        <f>(((J2565/60)/60)/24)+DATE(1970,1,1)</f>
        <v>42155.139479166668</v>
      </c>
      <c r="R2565" s="13">
        <f>YEAR(Q2565)</f>
        <v>2015</v>
      </c>
    </row>
    <row r="2566" spans="1:18" ht="45" customHeight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6" t="s">
        <v>8277</v>
      </c>
      <c r="O2566" s="17" t="s">
        <v>8303</v>
      </c>
      <c r="P2566" s="18">
        <f>(((I2566/60)/60)/24)+DATE(1970,1,1)</f>
        <v>41852.040497685186</v>
      </c>
      <c r="Q2566" s="18">
        <f>(((J2566/60)/60)/24)+DATE(1970,1,1)</f>
        <v>41822.040497685186</v>
      </c>
      <c r="R2566" s="13">
        <f>YEAR(Q2566)</f>
        <v>2014</v>
      </c>
    </row>
    <row r="2567" spans="1:18" ht="45" customHeight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6" t="s">
        <v>8277</v>
      </c>
      <c r="O2567" s="17" t="s">
        <v>8303</v>
      </c>
      <c r="P2567" s="18">
        <f>(((I2567/60)/60)/24)+DATE(1970,1,1)</f>
        <v>42499.868055555555</v>
      </c>
      <c r="Q2567" s="18">
        <f>(((J2567/60)/60)/24)+DATE(1970,1,1)</f>
        <v>42440.650335648148</v>
      </c>
      <c r="R2567" s="13">
        <f>YEAR(Q2567)</f>
        <v>2016</v>
      </c>
    </row>
    <row r="2568" spans="1:18" ht="45" customHeight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6" t="s">
        <v>8277</v>
      </c>
      <c r="O2568" s="17" t="s">
        <v>8303</v>
      </c>
      <c r="P2568" s="18">
        <f>(((I2568/60)/60)/24)+DATE(1970,1,1)</f>
        <v>41872.980879629627</v>
      </c>
      <c r="Q2568" s="18">
        <f>(((J2568/60)/60)/24)+DATE(1970,1,1)</f>
        <v>41842.980879629627</v>
      </c>
      <c r="R2568" s="13">
        <f>YEAR(Q2568)</f>
        <v>2014</v>
      </c>
    </row>
    <row r="2569" spans="1:18" ht="45" customHeight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6" t="s">
        <v>8277</v>
      </c>
      <c r="O2569" s="17" t="s">
        <v>8303</v>
      </c>
      <c r="P2569" s="18">
        <f>(((I2569/60)/60)/24)+DATE(1970,1,1)</f>
        <v>42117.878912037035</v>
      </c>
      <c r="Q2569" s="18">
        <f>(((J2569/60)/60)/24)+DATE(1970,1,1)</f>
        <v>42087.878912037035</v>
      </c>
      <c r="R2569" s="13">
        <f>YEAR(Q2569)</f>
        <v>2015</v>
      </c>
    </row>
    <row r="2570" spans="1:18" ht="60" customHeight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6" t="s">
        <v>8277</v>
      </c>
      <c r="O2570" s="17" t="s">
        <v>8303</v>
      </c>
      <c r="P2570" s="18">
        <f>(((I2570/60)/60)/24)+DATE(1970,1,1)</f>
        <v>42614.666597222225</v>
      </c>
      <c r="Q2570" s="18">
        <f>(((J2570/60)/60)/24)+DATE(1970,1,1)</f>
        <v>42584.666597222225</v>
      </c>
      <c r="R2570" s="13">
        <f>YEAR(Q2570)</f>
        <v>2016</v>
      </c>
    </row>
    <row r="2571" spans="1:18" ht="45" customHeight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6" t="s">
        <v>8277</v>
      </c>
      <c r="O2571" s="17" t="s">
        <v>8303</v>
      </c>
      <c r="P2571" s="18">
        <f>(((I2571/60)/60)/24)+DATE(1970,1,1)</f>
        <v>42264.105462962965</v>
      </c>
      <c r="Q2571" s="18">
        <f>(((J2571/60)/60)/24)+DATE(1970,1,1)</f>
        <v>42234.105462962965</v>
      </c>
      <c r="R2571" s="13">
        <f>YEAR(Q2571)</f>
        <v>2015</v>
      </c>
    </row>
    <row r="2572" spans="1:18" ht="45" customHeight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6" t="s">
        <v>8277</v>
      </c>
      <c r="O2572" s="17" t="s">
        <v>8303</v>
      </c>
      <c r="P2572" s="18">
        <f>(((I2572/60)/60)/24)+DATE(1970,1,1)</f>
        <v>42774.903182870374</v>
      </c>
      <c r="Q2572" s="18">
        <f>(((J2572/60)/60)/24)+DATE(1970,1,1)</f>
        <v>42744.903182870374</v>
      </c>
      <c r="R2572" s="13">
        <f>YEAR(Q2572)</f>
        <v>2017</v>
      </c>
    </row>
    <row r="2573" spans="1:18" ht="45" customHeight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6" t="s">
        <v>8277</v>
      </c>
      <c r="O2573" s="17" t="s">
        <v>8303</v>
      </c>
      <c r="P2573" s="18">
        <f>(((I2573/60)/60)/24)+DATE(1970,1,1)</f>
        <v>42509.341678240744</v>
      </c>
      <c r="Q2573" s="18">
        <f>(((J2573/60)/60)/24)+DATE(1970,1,1)</f>
        <v>42449.341678240744</v>
      </c>
      <c r="R2573" s="13">
        <f>YEAR(Q2573)</f>
        <v>2016</v>
      </c>
    </row>
    <row r="2574" spans="1:18" ht="45" customHeight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6" t="s">
        <v>8277</v>
      </c>
      <c r="O2574" s="17" t="s">
        <v>8303</v>
      </c>
      <c r="P2574" s="18">
        <f>(((I2574/60)/60)/24)+DATE(1970,1,1)</f>
        <v>42107.119409722218</v>
      </c>
      <c r="Q2574" s="18">
        <f>(((J2574/60)/60)/24)+DATE(1970,1,1)</f>
        <v>42077.119409722218</v>
      </c>
      <c r="R2574" s="13">
        <f>YEAR(Q2574)</f>
        <v>2015</v>
      </c>
    </row>
    <row r="2575" spans="1:18" ht="60" customHeight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6" t="s">
        <v>8277</v>
      </c>
      <c r="O2575" s="17" t="s">
        <v>8303</v>
      </c>
      <c r="P2575" s="18">
        <f>(((I2575/60)/60)/24)+DATE(1970,1,1)</f>
        <v>41874.592002314814</v>
      </c>
      <c r="Q2575" s="18">
        <f>(((J2575/60)/60)/24)+DATE(1970,1,1)</f>
        <v>41829.592002314814</v>
      </c>
      <c r="R2575" s="13">
        <f>YEAR(Q2575)</f>
        <v>2014</v>
      </c>
    </row>
    <row r="2576" spans="1:18" ht="60" customHeight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6" t="s">
        <v>8277</v>
      </c>
      <c r="O2576" s="17" t="s">
        <v>8303</v>
      </c>
      <c r="P2576" s="18">
        <f>(((I2576/60)/60)/24)+DATE(1970,1,1)</f>
        <v>42508.825752314813</v>
      </c>
      <c r="Q2576" s="18">
        <f>(((J2576/60)/60)/24)+DATE(1970,1,1)</f>
        <v>42487.825752314813</v>
      </c>
      <c r="R2576" s="13">
        <f>YEAR(Q2576)</f>
        <v>2016</v>
      </c>
    </row>
    <row r="2577" spans="1:18" ht="60" customHeight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6" t="s">
        <v>8277</v>
      </c>
      <c r="O2577" s="17" t="s">
        <v>8303</v>
      </c>
      <c r="P2577" s="18">
        <f>(((I2577/60)/60)/24)+DATE(1970,1,1)</f>
        <v>42016.108726851846</v>
      </c>
      <c r="Q2577" s="18">
        <f>(((J2577/60)/60)/24)+DATE(1970,1,1)</f>
        <v>41986.108726851846</v>
      </c>
      <c r="R2577" s="13">
        <f>YEAR(Q2577)</f>
        <v>2014</v>
      </c>
    </row>
    <row r="2578" spans="1:18" ht="30" customHeight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6" t="s">
        <v>8277</v>
      </c>
      <c r="O2578" s="17" t="s">
        <v>8303</v>
      </c>
      <c r="P2578" s="18">
        <f>(((I2578/60)/60)/24)+DATE(1970,1,1)</f>
        <v>42104.968136574069</v>
      </c>
      <c r="Q2578" s="18">
        <f>(((J2578/60)/60)/24)+DATE(1970,1,1)</f>
        <v>42060.00980324074</v>
      </c>
      <c r="R2578" s="13">
        <f>YEAR(Q2578)</f>
        <v>2015</v>
      </c>
    </row>
    <row r="2579" spans="1:18" ht="60" customHeight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6" t="s">
        <v>8277</v>
      </c>
      <c r="O2579" s="17" t="s">
        <v>8303</v>
      </c>
      <c r="P2579" s="18">
        <f>(((I2579/60)/60)/24)+DATE(1970,1,1)</f>
        <v>41855.820567129631</v>
      </c>
      <c r="Q2579" s="18">
        <f>(((J2579/60)/60)/24)+DATE(1970,1,1)</f>
        <v>41830.820567129631</v>
      </c>
      <c r="R2579" s="13">
        <f>YEAR(Q2579)</f>
        <v>2014</v>
      </c>
    </row>
    <row r="2580" spans="1:18" ht="60" customHeight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6" t="s">
        <v>8277</v>
      </c>
      <c r="O2580" s="17" t="s">
        <v>8303</v>
      </c>
      <c r="P2580" s="18">
        <f>(((I2580/60)/60)/24)+DATE(1970,1,1)</f>
        <v>42286.708333333328</v>
      </c>
      <c r="Q2580" s="18">
        <f>(((J2580/60)/60)/24)+DATE(1970,1,1)</f>
        <v>42238.022905092599</v>
      </c>
      <c r="R2580" s="13">
        <f>YEAR(Q2580)</f>
        <v>2015</v>
      </c>
    </row>
    <row r="2581" spans="1:18" ht="45" customHeight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6" t="s">
        <v>8277</v>
      </c>
      <c r="O2581" s="17" t="s">
        <v>8303</v>
      </c>
      <c r="P2581" s="18">
        <f>(((I2581/60)/60)/24)+DATE(1970,1,1)</f>
        <v>41897.829895833333</v>
      </c>
      <c r="Q2581" s="18">
        <f>(((J2581/60)/60)/24)+DATE(1970,1,1)</f>
        <v>41837.829895833333</v>
      </c>
      <c r="R2581" s="13">
        <f>YEAR(Q2581)</f>
        <v>2014</v>
      </c>
    </row>
    <row r="2582" spans="1:18" ht="45" customHeight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6" t="s">
        <v>8277</v>
      </c>
      <c r="O2582" s="17" t="s">
        <v>8303</v>
      </c>
      <c r="P2582" s="18">
        <f>(((I2582/60)/60)/24)+DATE(1970,1,1)</f>
        <v>42140.125</v>
      </c>
      <c r="Q2582" s="18">
        <f>(((J2582/60)/60)/24)+DATE(1970,1,1)</f>
        <v>42110.326423611114</v>
      </c>
      <c r="R2582" s="13">
        <f>YEAR(Q2582)</f>
        <v>2015</v>
      </c>
    </row>
    <row r="2583" spans="1:18" ht="45" customHeight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6" t="s">
        <v>8277</v>
      </c>
      <c r="O2583" s="17" t="s">
        <v>8303</v>
      </c>
      <c r="P2583" s="18">
        <f>(((I2583/60)/60)/24)+DATE(1970,1,1)</f>
        <v>42324.670115740737</v>
      </c>
      <c r="Q2583" s="18">
        <f>(((J2583/60)/60)/24)+DATE(1970,1,1)</f>
        <v>42294.628449074073</v>
      </c>
      <c r="R2583" s="13">
        <f>YEAR(Q2583)</f>
        <v>2015</v>
      </c>
    </row>
    <row r="2584" spans="1:18" ht="30" customHeight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6" t="s">
        <v>8277</v>
      </c>
      <c r="O2584" s="17" t="s">
        <v>8303</v>
      </c>
      <c r="P2584" s="18">
        <f>(((I2584/60)/60)/24)+DATE(1970,1,1)</f>
        <v>42672.988819444443</v>
      </c>
      <c r="Q2584" s="18">
        <f>(((J2584/60)/60)/24)+DATE(1970,1,1)</f>
        <v>42642.988819444443</v>
      </c>
      <c r="R2584" s="13">
        <f>YEAR(Q2584)</f>
        <v>2016</v>
      </c>
    </row>
    <row r="2585" spans="1:18" ht="45" customHeight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6" t="s">
        <v>8277</v>
      </c>
      <c r="O2585" s="17" t="s">
        <v>8303</v>
      </c>
      <c r="P2585" s="18">
        <f>(((I2585/60)/60)/24)+DATE(1970,1,1)</f>
        <v>42079.727777777778</v>
      </c>
      <c r="Q2585" s="18">
        <f>(((J2585/60)/60)/24)+DATE(1970,1,1)</f>
        <v>42019.76944444445</v>
      </c>
      <c r="R2585" s="13">
        <f>YEAR(Q2585)</f>
        <v>2015</v>
      </c>
    </row>
    <row r="2586" spans="1:18" ht="45" customHeight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6" t="s">
        <v>8277</v>
      </c>
      <c r="O2586" s="17" t="s">
        <v>8303</v>
      </c>
      <c r="P2586" s="18">
        <f>(((I2586/60)/60)/24)+DATE(1970,1,1)</f>
        <v>42170.173252314817</v>
      </c>
      <c r="Q2586" s="18">
        <f>(((J2586/60)/60)/24)+DATE(1970,1,1)</f>
        <v>42140.173252314817</v>
      </c>
      <c r="R2586" s="13">
        <f>YEAR(Q2586)</f>
        <v>2015</v>
      </c>
    </row>
    <row r="2587" spans="1:18" ht="45" customHeight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6" t="s">
        <v>8277</v>
      </c>
      <c r="O2587" s="17" t="s">
        <v>8303</v>
      </c>
      <c r="P2587" s="18">
        <f>(((I2587/60)/60)/24)+DATE(1970,1,1)</f>
        <v>41825.963333333333</v>
      </c>
      <c r="Q2587" s="18">
        <f>(((J2587/60)/60)/24)+DATE(1970,1,1)</f>
        <v>41795.963333333333</v>
      </c>
      <c r="R2587" s="13">
        <f>YEAR(Q2587)</f>
        <v>2014</v>
      </c>
    </row>
    <row r="2588" spans="1:18" ht="30" customHeight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6" t="s">
        <v>8277</v>
      </c>
      <c r="O2588" s="17" t="s">
        <v>8303</v>
      </c>
      <c r="P2588" s="18">
        <f>(((I2588/60)/60)/24)+DATE(1970,1,1)</f>
        <v>42363.330277777779</v>
      </c>
      <c r="Q2588" s="18">
        <f>(((J2588/60)/60)/24)+DATE(1970,1,1)</f>
        <v>42333.330277777779</v>
      </c>
      <c r="R2588" s="13">
        <f>YEAR(Q2588)</f>
        <v>2015</v>
      </c>
    </row>
    <row r="2589" spans="1:18" ht="45" customHeight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6" t="s">
        <v>8277</v>
      </c>
      <c r="O2589" s="17" t="s">
        <v>8303</v>
      </c>
      <c r="P2589" s="18">
        <f>(((I2589/60)/60)/24)+DATE(1970,1,1)</f>
        <v>42368.675381944442</v>
      </c>
      <c r="Q2589" s="18">
        <f>(((J2589/60)/60)/24)+DATE(1970,1,1)</f>
        <v>42338.675381944442</v>
      </c>
      <c r="R2589" s="13">
        <f>YEAR(Q2589)</f>
        <v>2015</v>
      </c>
    </row>
    <row r="2590" spans="1:18" ht="60" customHeight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6" t="s">
        <v>8277</v>
      </c>
      <c r="O2590" s="17" t="s">
        <v>8303</v>
      </c>
      <c r="P2590" s="18">
        <f>(((I2590/60)/60)/24)+DATE(1970,1,1)</f>
        <v>42094.551388888889</v>
      </c>
      <c r="Q2590" s="18">
        <f>(((J2590/60)/60)/24)+DATE(1970,1,1)</f>
        <v>42042.676226851851</v>
      </c>
      <c r="R2590" s="13">
        <f>YEAR(Q2590)</f>
        <v>2015</v>
      </c>
    </row>
    <row r="2591" spans="1:18" ht="60" customHeight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6" t="s">
        <v>8277</v>
      </c>
      <c r="O2591" s="17" t="s">
        <v>8303</v>
      </c>
      <c r="P2591" s="18">
        <f>(((I2591/60)/60)/24)+DATE(1970,1,1)</f>
        <v>42452.494525462964</v>
      </c>
      <c r="Q2591" s="18">
        <f>(((J2591/60)/60)/24)+DATE(1970,1,1)</f>
        <v>42422.536192129628</v>
      </c>
      <c r="R2591" s="13">
        <f>YEAR(Q2591)</f>
        <v>2016</v>
      </c>
    </row>
    <row r="2592" spans="1:18" ht="60" customHeight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6" t="s">
        <v>8277</v>
      </c>
      <c r="O2592" s="17" t="s">
        <v>8303</v>
      </c>
      <c r="P2592" s="18">
        <f>(((I2592/60)/60)/24)+DATE(1970,1,1)</f>
        <v>42395.589085648149</v>
      </c>
      <c r="Q2592" s="18">
        <f>(((J2592/60)/60)/24)+DATE(1970,1,1)</f>
        <v>42388.589085648149</v>
      </c>
      <c r="R2592" s="13">
        <f>YEAR(Q2592)</f>
        <v>2016</v>
      </c>
    </row>
    <row r="2593" spans="1:18" ht="60" customHeight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6" t="s">
        <v>8277</v>
      </c>
      <c r="O2593" s="17" t="s">
        <v>8303</v>
      </c>
      <c r="P2593" s="18">
        <f>(((I2593/60)/60)/24)+DATE(1970,1,1)</f>
        <v>42442.864861111113</v>
      </c>
      <c r="Q2593" s="18">
        <f>(((J2593/60)/60)/24)+DATE(1970,1,1)</f>
        <v>42382.906527777777</v>
      </c>
      <c r="R2593" s="13">
        <f>YEAR(Q2593)</f>
        <v>2016</v>
      </c>
    </row>
    <row r="2594" spans="1:18" ht="60" customHeight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6" t="s">
        <v>8277</v>
      </c>
      <c r="O2594" s="17" t="s">
        <v>8303</v>
      </c>
      <c r="P2594" s="18">
        <f>(((I2594/60)/60)/24)+DATE(1970,1,1)</f>
        <v>41917.801168981481</v>
      </c>
      <c r="Q2594" s="18">
        <f>(((J2594/60)/60)/24)+DATE(1970,1,1)</f>
        <v>41887.801168981481</v>
      </c>
      <c r="R2594" s="13">
        <f>YEAR(Q2594)</f>
        <v>2014</v>
      </c>
    </row>
    <row r="2595" spans="1:18" ht="45" customHeight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6" t="s">
        <v>8277</v>
      </c>
      <c r="O2595" s="17" t="s">
        <v>8303</v>
      </c>
      <c r="P2595" s="18">
        <f>(((I2595/60)/60)/24)+DATE(1970,1,1)</f>
        <v>42119.84520833334</v>
      </c>
      <c r="Q2595" s="18">
        <f>(((J2595/60)/60)/24)+DATE(1970,1,1)</f>
        <v>42089.84520833334</v>
      </c>
      <c r="R2595" s="13">
        <f>YEAR(Q2595)</f>
        <v>2015</v>
      </c>
    </row>
    <row r="2596" spans="1:18" ht="45" customHeight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6" t="s">
        <v>8277</v>
      </c>
      <c r="O2596" s="17" t="s">
        <v>8303</v>
      </c>
      <c r="P2596" s="18">
        <f>(((I2596/60)/60)/24)+DATE(1970,1,1)</f>
        <v>41858.967916666668</v>
      </c>
      <c r="Q2596" s="18">
        <f>(((J2596/60)/60)/24)+DATE(1970,1,1)</f>
        <v>41828.967916666668</v>
      </c>
      <c r="R2596" s="13">
        <f>YEAR(Q2596)</f>
        <v>2014</v>
      </c>
    </row>
    <row r="2597" spans="1:18" ht="30" customHeight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6" t="s">
        <v>8277</v>
      </c>
      <c r="O2597" s="17" t="s">
        <v>8303</v>
      </c>
      <c r="P2597" s="18">
        <f>(((I2597/60)/60)/24)+DATE(1970,1,1)</f>
        <v>42790.244212962964</v>
      </c>
      <c r="Q2597" s="18">
        <f>(((J2597/60)/60)/24)+DATE(1970,1,1)</f>
        <v>42760.244212962964</v>
      </c>
      <c r="R2597" s="13">
        <f>YEAR(Q2597)</f>
        <v>2017</v>
      </c>
    </row>
    <row r="2598" spans="1:18" ht="60" customHeight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6" t="s">
        <v>8277</v>
      </c>
      <c r="O2598" s="17" t="s">
        <v>8303</v>
      </c>
      <c r="P2598" s="18">
        <f>(((I2598/60)/60)/24)+DATE(1970,1,1)</f>
        <v>41858.664456018516</v>
      </c>
      <c r="Q2598" s="18">
        <f>(((J2598/60)/60)/24)+DATE(1970,1,1)</f>
        <v>41828.664456018516</v>
      </c>
      <c r="R2598" s="13">
        <f>YEAR(Q2598)</f>
        <v>2014</v>
      </c>
    </row>
    <row r="2599" spans="1:18" ht="45" customHeight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6" t="s">
        <v>8277</v>
      </c>
      <c r="O2599" s="17" t="s">
        <v>8303</v>
      </c>
      <c r="P2599" s="18">
        <f>(((I2599/60)/60)/24)+DATE(1970,1,1)</f>
        <v>42540.341631944444</v>
      </c>
      <c r="Q2599" s="18">
        <f>(((J2599/60)/60)/24)+DATE(1970,1,1)</f>
        <v>42510.341631944444</v>
      </c>
      <c r="R2599" s="13">
        <f>YEAR(Q2599)</f>
        <v>2016</v>
      </c>
    </row>
    <row r="2600" spans="1:18" ht="45" customHeight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6" t="s">
        <v>8277</v>
      </c>
      <c r="O2600" s="17" t="s">
        <v>8303</v>
      </c>
      <c r="P2600" s="18">
        <f>(((I2600/60)/60)/24)+DATE(1970,1,1)</f>
        <v>42270.840289351851</v>
      </c>
      <c r="Q2600" s="18">
        <f>(((J2600/60)/60)/24)+DATE(1970,1,1)</f>
        <v>42240.840289351851</v>
      </c>
      <c r="R2600" s="13">
        <f>YEAR(Q2600)</f>
        <v>2015</v>
      </c>
    </row>
    <row r="2601" spans="1:18" ht="45" customHeight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6" t="s">
        <v>8277</v>
      </c>
      <c r="O2601" s="17" t="s">
        <v>8303</v>
      </c>
      <c r="P2601" s="18">
        <f>(((I2601/60)/60)/24)+DATE(1970,1,1)</f>
        <v>41854.754016203704</v>
      </c>
      <c r="Q2601" s="18">
        <f>(((J2601/60)/60)/24)+DATE(1970,1,1)</f>
        <v>41809.754016203704</v>
      </c>
      <c r="R2601" s="13">
        <f>YEAR(Q2601)</f>
        <v>2014</v>
      </c>
    </row>
    <row r="2602" spans="1:18" ht="45" customHeight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6" t="s">
        <v>8277</v>
      </c>
      <c r="O2602" s="17" t="s">
        <v>8303</v>
      </c>
      <c r="P2602" s="18">
        <f>(((I2602/60)/60)/24)+DATE(1970,1,1)</f>
        <v>42454.858796296292</v>
      </c>
      <c r="Q2602" s="18">
        <f>(((J2602/60)/60)/24)+DATE(1970,1,1)</f>
        <v>42394.900462962964</v>
      </c>
      <c r="R2602" s="13">
        <f>YEAR(Q2602)</f>
        <v>2016</v>
      </c>
    </row>
    <row r="2603" spans="1:18" ht="60" customHeight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6" t="s">
        <v>8293</v>
      </c>
      <c r="O2603" s="17" t="s">
        <v>8316</v>
      </c>
      <c r="P2603" s="18">
        <f>(((I2603/60)/60)/24)+DATE(1970,1,1)</f>
        <v>41165.165972222225</v>
      </c>
      <c r="Q2603" s="18">
        <f>(((J2603/60)/60)/24)+DATE(1970,1,1)</f>
        <v>41150.902187499996</v>
      </c>
      <c r="R2603" s="13">
        <f>YEAR(Q2603)</f>
        <v>2012</v>
      </c>
    </row>
    <row r="2604" spans="1:18" ht="45" customHeight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6" t="s">
        <v>8293</v>
      </c>
      <c r="O2604" s="17" t="s">
        <v>8316</v>
      </c>
      <c r="P2604" s="18">
        <f>(((I2604/60)/60)/24)+DATE(1970,1,1)</f>
        <v>41955.888888888891</v>
      </c>
      <c r="Q2604" s="18">
        <f>(((J2604/60)/60)/24)+DATE(1970,1,1)</f>
        <v>41915.747314814813</v>
      </c>
      <c r="R2604" s="13">
        <f>YEAR(Q2604)</f>
        <v>2014</v>
      </c>
    </row>
    <row r="2605" spans="1:18" ht="30" customHeight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6" t="s">
        <v>8293</v>
      </c>
      <c r="O2605" s="17" t="s">
        <v>8316</v>
      </c>
      <c r="P2605" s="18">
        <f>(((I2605/60)/60)/24)+DATE(1970,1,1)</f>
        <v>41631.912662037037</v>
      </c>
      <c r="Q2605" s="18">
        <f>(((J2605/60)/60)/24)+DATE(1970,1,1)</f>
        <v>41617.912662037037</v>
      </c>
      <c r="R2605" s="13">
        <f>YEAR(Q2605)</f>
        <v>2013</v>
      </c>
    </row>
    <row r="2606" spans="1:18" ht="45" customHeight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6" t="s">
        <v>8293</v>
      </c>
      <c r="O2606" s="17" t="s">
        <v>8316</v>
      </c>
      <c r="P2606" s="18">
        <f>(((I2606/60)/60)/24)+DATE(1970,1,1)</f>
        <v>41028.051192129627</v>
      </c>
      <c r="Q2606" s="18">
        <f>(((J2606/60)/60)/24)+DATE(1970,1,1)</f>
        <v>40998.051192129627</v>
      </c>
      <c r="R2606" s="13">
        <f>YEAR(Q2606)</f>
        <v>2012</v>
      </c>
    </row>
    <row r="2607" spans="1:18" ht="60" customHeight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6" t="s">
        <v>8293</v>
      </c>
      <c r="O2607" s="17" t="s">
        <v>8316</v>
      </c>
      <c r="P2607" s="18">
        <f>(((I2607/60)/60)/24)+DATE(1970,1,1)</f>
        <v>42538.541550925926</v>
      </c>
      <c r="Q2607" s="18">
        <f>(((J2607/60)/60)/24)+DATE(1970,1,1)</f>
        <v>42508.541550925926</v>
      </c>
      <c r="R2607" s="13">
        <f>YEAR(Q2607)</f>
        <v>2016</v>
      </c>
    </row>
    <row r="2608" spans="1:18" ht="75" customHeight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6" t="s">
        <v>8293</v>
      </c>
      <c r="O2608" s="17" t="s">
        <v>8316</v>
      </c>
      <c r="P2608" s="18">
        <f>(((I2608/60)/60)/24)+DATE(1970,1,1)</f>
        <v>41758.712754629632</v>
      </c>
      <c r="Q2608" s="18">
        <f>(((J2608/60)/60)/24)+DATE(1970,1,1)</f>
        <v>41726.712754629632</v>
      </c>
      <c r="R2608" s="13">
        <f>YEAR(Q2608)</f>
        <v>2014</v>
      </c>
    </row>
    <row r="2609" spans="1:18" ht="60" customHeight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6" t="s">
        <v>8293</v>
      </c>
      <c r="O2609" s="17" t="s">
        <v>8316</v>
      </c>
      <c r="P2609" s="18">
        <f>(((I2609/60)/60)/24)+DATE(1970,1,1)</f>
        <v>42228.083333333328</v>
      </c>
      <c r="Q2609" s="18">
        <f>(((J2609/60)/60)/24)+DATE(1970,1,1)</f>
        <v>42184.874675925923</v>
      </c>
      <c r="R2609" s="13">
        <f>YEAR(Q2609)</f>
        <v>2015</v>
      </c>
    </row>
    <row r="2610" spans="1:18" ht="45" customHeight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6" t="s">
        <v>8293</v>
      </c>
      <c r="O2610" s="17" t="s">
        <v>8316</v>
      </c>
      <c r="P2610" s="18">
        <f>(((I2610/60)/60)/24)+DATE(1970,1,1)</f>
        <v>42809</v>
      </c>
      <c r="Q2610" s="18">
        <f>(((J2610/60)/60)/24)+DATE(1970,1,1)</f>
        <v>42767.801712962959</v>
      </c>
      <c r="R2610" s="13">
        <f>YEAR(Q2610)</f>
        <v>2017</v>
      </c>
    </row>
    <row r="2611" spans="1:18" ht="60" customHeight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6" t="s">
        <v>8293</v>
      </c>
      <c r="O2611" s="17" t="s">
        <v>8316</v>
      </c>
      <c r="P2611" s="18">
        <f>(((I2611/60)/60)/24)+DATE(1970,1,1)</f>
        <v>41105.237858796296</v>
      </c>
      <c r="Q2611" s="18">
        <f>(((J2611/60)/60)/24)+DATE(1970,1,1)</f>
        <v>41075.237858796296</v>
      </c>
      <c r="R2611" s="13">
        <f>YEAR(Q2611)</f>
        <v>2012</v>
      </c>
    </row>
    <row r="2612" spans="1:18" ht="45" customHeight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6" t="s">
        <v>8293</v>
      </c>
      <c r="O2612" s="17" t="s">
        <v>8316</v>
      </c>
      <c r="P2612" s="18">
        <f>(((I2612/60)/60)/24)+DATE(1970,1,1)</f>
        <v>42604.290972222225</v>
      </c>
      <c r="Q2612" s="18">
        <f>(((J2612/60)/60)/24)+DATE(1970,1,1)</f>
        <v>42564.881076388891</v>
      </c>
      <c r="R2612" s="13">
        <f>YEAR(Q2612)</f>
        <v>2016</v>
      </c>
    </row>
    <row r="2613" spans="1:18" ht="60" customHeight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6" t="s">
        <v>8293</v>
      </c>
      <c r="O2613" s="17" t="s">
        <v>8316</v>
      </c>
      <c r="P2613" s="18">
        <f>(((I2613/60)/60)/24)+DATE(1970,1,1)</f>
        <v>42737.957638888889</v>
      </c>
      <c r="Q2613" s="18">
        <f>(((J2613/60)/60)/24)+DATE(1970,1,1)</f>
        <v>42704.335810185185</v>
      </c>
      <c r="R2613" s="13">
        <f>YEAR(Q2613)</f>
        <v>2016</v>
      </c>
    </row>
    <row r="2614" spans="1:18" ht="45" customHeight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6" t="s">
        <v>8293</v>
      </c>
      <c r="O2614" s="17" t="s">
        <v>8316</v>
      </c>
      <c r="P2614" s="18">
        <f>(((I2614/60)/60)/24)+DATE(1970,1,1)</f>
        <v>42013.143171296295</v>
      </c>
      <c r="Q2614" s="18">
        <f>(((J2614/60)/60)/24)+DATE(1970,1,1)</f>
        <v>41982.143171296295</v>
      </c>
      <c r="R2614" s="13">
        <f>YEAR(Q2614)</f>
        <v>2014</v>
      </c>
    </row>
    <row r="2615" spans="1:18" ht="60" customHeight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6" t="s">
        <v>8293</v>
      </c>
      <c r="O2615" s="17" t="s">
        <v>8316</v>
      </c>
      <c r="P2615" s="18">
        <f>(((I2615/60)/60)/24)+DATE(1970,1,1)</f>
        <v>41173.81821759259</v>
      </c>
      <c r="Q2615" s="18">
        <f>(((J2615/60)/60)/24)+DATE(1970,1,1)</f>
        <v>41143.81821759259</v>
      </c>
      <c r="R2615" s="13">
        <f>YEAR(Q2615)</f>
        <v>2012</v>
      </c>
    </row>
    <row r="2616" spans="1:18" ht="60" customHeight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6" t="s">
        <v>8293</v>
      </c>
      <c r="O2616" s="17" t="s">
        <v>8316</v>
      </c>
      <c r="P2616" s="18">
        <f>(((I2616/60)/60)/24)+DATE(1970,1,1)</f>
        <v>41759.208333333336</v>
      </c>
      <c r="Q2616" s="18">
        <f>(((J2616/60)/60)/24)+DATE(1970,1,1)</f>
        <v>41730.708472222221</v>
      </c>
      <c r="R2616" s="13">
        <f>YEAR(Q2616)</f>
        <v>2014</v>
      </c>
    </row>
    <row r="2617" spans="1:18" ht="60" customHeight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6" t="s">
        <v>8293</v>
      </c>
      <c r="O2617" s="17" t="s">
        <v>8316</v>
      </c>
      <c r="P2617" s="18">
        <f>(((I2617/60)/60)/24)+DATE(1970,1,1)</f>
        <v>42490.5</v>
      </c>
      <c r="Q2617" s="18">
        <f>(((J2617/60)/60)/24)+DATE(1970,1,1)</f>
        <v>42453.49726851852</v>
      </c>
      <c r="R2617" s="13">
        <f>YEAR(Q2617)</f>
        <v>2016</v>
      </c>
    </row>
    <row r="2618" spans="1:18" ht="45" customHeight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6" t="s">
        <v>8293</v>
      </c>
      <c r="O2618" s="17" t="s">
        <v>8316</v>
      </c>
      <c r="P2618" s="18">
        <f>(((I2618/60)/60)/24)+DATE(1970,1,1)</f>
        <v>42241.99454861111</v>
      </c>
      <c r="Q2618" s="18">
        <f>(((J2618/60)/60)/24)+DATE(1970,1,1)</f>
        <v>42211.99454861111</v>
      </c>
      <c r="R2618" s="13">
        <f>YEAR(Q2618)</f>
        <v>2015</v>
      </c>
    </row>
    <row r="2619" spans="1:18" ht="60" customHeight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6" t="s">
        <v>8293</v>
      </c>
      <c r="O2619" s="17" t="s">
        <v>8316</v>
      </c>
      <c r="P2619" s="18">
        <f>(((I2619/60)/60)/24)+DATE(1970,1,1)</f>
        <v>41932.874432870369</v>
      </c>
      <c r="Q2619" s="18">
        <f>(((J2619/60)/60)/24)+DATE(1970,1,1)</f>
        <v>41902.874432870369</v>
      </c>
      <c r="R2619" s="13">
        <f>YEAR(Q2619)</f>
        <v>2014</v>
      </c>
    </row>
    <row r="2620" spans="1:18" ht="30" customHeight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6" t="s">
        <v>8293</v>
      </c>
      <c r="O2620" s="17" t="s">
        <v>8316</v>
      </c>
      <c r="P2620" s="18">
        <f>(((I2620/60)/60)/24)+DATE(1970,1,1)</f>
        <v>42339.834039351852</v>
      </c>
      <c r="Q2620" s="18">
        <f>(((J2620/60)/60)/24)+DATE(1970,1,1)</f>
        <v>42279.792372685188</v>
      </c>
      <c r="R2620" s="13">
        <f>YEAR(Q2620)</f>
        <v>2015</v>
      </c>
    </row>
    <row r="2621" spans="1:18" ht="60" customHeight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6" t="s">
        <v>8293</v>
      </c>
      <c r="O2621" s="17" t="s">
        <v>8316</v>
      </c>
      <c r="P2621" s="18">
        <f>(((I2621/60)/60)/24)+DATE(1970,1,1)</f>
        <v>42300.458333333328</v>
      </c>
      <c r="Q2621" s="18">
        <f>(((J2621/60)/60)/24)+DATE(1970,1,1)</f>
        <v>42273.884305555555</v>
      </c>
      <c r="R2621" s="13">
        <f>YEAR(Q2621)</f>
        <v>2015</v>
      </c>
    </row>
    <row r="2622" spans="1:18" ht="60" customHeight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6" t="s">
        <v>8293</v>
      </c>
      <c r="O2622" s="17" t="s">
        <v>8316</v>
      </c>
      <c r="P2622" s="18">
        <f>(((I2622/60)/60)/24)+DATE(1970,1,1)</f>
        <v>42288.041666666672</v>
      </c>
      <c r="Q2622" s="18">
        <f>(((J2622/60)/60)/24)+DATE(1970,1,1)</f>
        <v>42251.16715277778</v>
      </c>
      <c r="R2622" s="13">
        <f>YEAR(Q2622)</f>
        <v>2015</v>
      </c>
    </row>
    <row r="2623" spans="1:18" ht="60" customHeight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6" t="s">
        <v>8293</v>
      </c>
      <c r="O2623" s="17" t="s">
        <v>8316</v>
      </c>
      <c r="P2623" s="18">
        <f>(((I2623/60)/60)/24)+DATE(1970,1,1)</f>
        <v>42145.74754629629</v>
      </c>
      <c r="Q2623" s="18">
        <f>(((J2623/60)/60)/24)+DATE(1970,1,1)</f>
        <v>42115.74754629629</v>
      </c>
      <c r="R2623" s="13">
        <f>YEAR(Q2623)</f>
        <v>2015</v>
      </c>
    </row>
    <row r="2624" spans="1:18" ht="60" customHeight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6" t="s">
        <v>8293</v>
      </c>
      <c r="O2624" s="17" t="s">
        <v>8316</v>
      </c>
      <c r="P2624" s="18">
        <f>(((I2624/60)/60)/24)+DATE(1970,1,1)</f>
        <v>42734.74324074074</v>
      </c>
      <c r="Q2624" s="18">
        <f>(((J2624/60)/60)/24)+DATE(1970,1,1)</f>
        <v>42689.74324074074</v>
      </c>
      <c r="R2624" s="13">
        <f>YEAR(Q2624)</f>
        <v>2016</v>
      </c>
    </row>
    <row r="2625" spans="1:18" ht="60" customHeight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6" t="s">
        <v>8293</v>
      </c>
      <c r="O2625" s="17" t="s">
        <v>8316</v>
      </c>
      <c r="P2625" s="18">
        <f>(((I2625/60)/60)/24)+DATE(1970,1,1)</f>
        <v>42706.256550925929</v>
      </c>
      <c r="Q2625" s="18">
        <f>(((J2625/60)/60)/24)+DATE(1970,1,1)</f>
        <v>42692.256550925929</v>
      </c>
      <c r="R2625" s="13">
        <f>YEAR(Q2625)</f>
        <v>2016</v>
      </c>
    </row>
    <row r="2626" spans="1:18" ht="60" customHeight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6" t="s">
        <v>8293</v>
      </c>
      <c r="O2626" s="17" t="s">
        <v>8316</v>
      </c>
      <c r="P2626" s="18">
        <f>(((I2626/60)/60)/24)+DATE(1970,1,1)</f>
        <v>41165.42155092593</v>
      </c>
      <c r="Q2626" s="18">
        <f>(((J2626/60)/60)/24)+DATE(1970,1,1)</f>
        <v>41144.42155092593</v>
      </c>
      <c r="R2626" s="13">
        <f>YEAR(Q2626)</f>
        <v>2012</v>
      </c>
    </row>
    <row r="2627" spans="1:18" ht="60" customHeight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6" t="s">
        <v>8293</v>
      </c>
      <c r="O2627" s="17" t="s">
        <v>8316</v>
      </c>
      <c r="P2627" s="18">
        <f>(((I2627/60)/60)/24)+DATE(1970,1,1)</f>
        <v>42683.851944444439</v>
      </c>
      <c r="Q2627" s="18">
        <f>(((J2627/60)/60)/24)+DATE(1970,1,1)</f>
        <v>42658.810277777782</v>
      </c>
      <c r="R2627" s="13">
        <f>YEAR(Q2627)</f>
        <v>2016</v>
      </c>
    </row>
    <row r="2628" spans="1:18" ht="45" customHeight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6" t="s">
        <v>8293</v>
      </c>
      <c r="O2628" s="17" t="s">
        <v>8316</v>
      </c>
      <c r="P2628" s="18">
        <f>(((I2628/60)/60)/24)+DATE(1970,1,1)</f>
        <v>42158.628113425926</v>
      </c>
      <c r="Q2628" s="18">
        <f>(((J2628/60)/60)/24)+DATE(1970,1,1)</f>
        <v>42128.628113425926</v>
      </c>
      <c r="R2628" s="13">
        <f>YEAR(Q2628)</f>
        <v>2015</v>
      </c>
    </row>
    <row r="2629" spans="1:18" ht="60" customHeight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6" t="s">
        <v>8293</v>
      </c>
      <c r="O2629" s="17" t="s">
        <v>8316</v>
      </c>
      <c r="P2629" s="18">
        <f>(((I2629/60)/60)/24)+DATE(1970,1,1)</f>
        <v>42334.871076388896</v>
      </c>
      <c r="Q2629" s="18">
        <f>(((J2629/60)/60)/24)+DATE(1970,1,1)</f>
        <v>42304.829409722224</v>
      </c>
      <c r="R2629" s="13">
        <f>YEAR(Q2629)</f>
        <v>2015</v>
      </c>
    </row>
    <row r="2630" spans="1:18" ht="45" customHeight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6" t="s">
        <v>8293</v>
      </c>
      <c r="O2630" s="17" t="s">
        <v>8316</v>
      </c>
      <c r="P2630" s="18">
        <f>(((I2630/60)/60)/24)+DATE(1970,1,1)</f>
        <v>41973.966053240743</v>
      </c>
      <c r="Q2630" s="18">
        <f>(((J2630/60)/60)/24)+DATE(1970,1,1)</f>
        <v>41953.966053240743</v>
      </c>
      <c r="R2630" s="13">
        <f>YEAR(Q2630)</f>
        <v>2014</v>
      </c>
    </row>
    <row r="2631" spans="1:18" ht="45" customHeight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6" t="s">
        <v>8293</v>
      </c>
      <c r="O2631" s="17" t="s">
        <v>8316</v>
      </c>
      <c r="P2631" s="18">
        <f>(((I2631/60)/60)/24)+DATE(1970,1,1)</f>
        <v>42138.538449074069</v>
      </c>
      <c r="Q2631" s="18">
        <f>(((J2631/60)/60)/24)+DATE(1970,1,1)</f>
        <v>42108.538449074069</v>
      </c>
      <c r="R2631" s="13">
        <f>YEAR(Q2631)</f>
        <v>2015</v>
      </c>
    </row>
    <row r="2632" spans="1:18" ht="60" customHeight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6" t="s">
        <v>8293</v>
      </c>
      <c r="O2632" s="17" t="s">
        <v>8316</v>
      </c>
      <c r="P2632" s="18">
        <f>(((I2632/60)/60)/24)+DATE(1970,1,1)</f>
        <v>42551.416666666672</v>
      </c>
      <c r="Q2632" s="18">
        <f>(((J2632/60)/60)/24)+DATE(1970,1,1)</f>
        <v>42524.105462962965</v>
      </c>
      <c r="R2632" s="13">
        <f>YEAR(Q2632)</f>
        <v>2016</v>
      </c>
    </row>
    <row r="2633" spans="1:18" ht="45" customHeight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6" t="s">
        <v>8293</v>
      </c>
      <c r="O2633" s="17" t="s">
        <v>8316</v>
      </c>
      <c r="P2633" s="18">
        <f>(((I2633/60)/60)/24)+DATE(1970,1,1)</f>
        <v>42246.169293981482</v>
      </c>
      <c r="Q2633" s="18">
        <f>(((J2633/60)/60)/24)+DATE(1970,1,1)</f>
        <v>42218.169293981482</v>
      </c>
      <c r="R2633" s="13">
        <f>YEAR(Q2633)</f>
        <v>2015</v>
      </c>
    </row>
    <row r="2634" spans="1:18" ht="45" customHeight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6" t="s">
        <v>8293</v>
      </c>
      <c r="O2634" s="17" t="s">
        <v>8316</v>
      </c>
      <c r="P2634" s="18">
        <f>(((I2634/60)/60)/24)+DATE(1970,1,1)</f>
        <v>42519.061793981484</v>
      </c>
      <c r="Q2634" s="18">
        <f>(((J2634/60)/60)/24)+DATE(1970,1,1)</f>
        <v>42494.061793981484</v>
      </c>
      <c r="R2634" s="13">
        <f>YEAR(Q2634)</f>
        <v>2016</v>
      </c>
    </row>
    <row r="2635" spans="1:18" ht="60" customHeight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6" t="s">
        <v>8293</v>
      </c>
      <c r="O2635" s="17" t="s">
        <v>8316</v>
      </c>
      <c r="P2635" s="18">
        <f>(((I2635/60)/60)/24)+DATE(1970,1,1)</f>
        <v>41697.958333333336</v>
      </c>
      <c r="Q2635" s="18">
        <f>(((J2635/60)/60)/24)+DATE(1970,1,1)</f>
        <v>41667.823287037041</v>
      </c>
      <c r="R2635" s="13">
        <f>YEAR(Q2635)</f>
        <v>2014</v>
      </c>
    </row>
    <row r="2636" spans="1:18" ht="45" customHeight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6" t="s">
        <v>8293</v>
      </c>
      <c r="O2636" s="17" t="s">
        <v>8316</v>
      </c>
      <c r="P2636" s="18">
        <f>(((I2636/60)/60)/24)+DATE(1970,1,1)</f>
        <v>42642.656493055561</v>
      </c>
      <c r="Q2636" s="18">
        <f>(((J2636/60)/60)/24)+DATE(1970,1,1)</f>
        <v>42612.656493055561</v>
      </c>
      <c r="R2636" s="13">
        <f>YEAR(Q2636)</f>
        <v>2016</v>
      </c>
    </row>
    <row r="2637" spans="1:18" ht="60" customHeight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6" t="s">
        <v>8293</v>
      </c>
      <c r="O2637" s="17" t="s">
        <v>8316</v>
      </c>
      <c r="P2637" s="18">
        <f>(((I2637/60)/60)/24)+DATE(1970,1,1)</f>
        <v>42072.909270833334</v>
      </c>
      <c r="Q2637" s="18">
        <f>(((J2637/60)/60)/24)+DATE(1970,1,1)</f>
        <v>42037.950937500005</v>
      </c>
      <c r="R2637" s="13">
        <f>YEAR(Q2637)</f>
        <v>2015</v>
      </c>
    </row>
    <row r="2638" spans="1:18" ht="60" customHeight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6" t="s">
        <v>8293</v>
      </c>
      <c r="O2638" s="17" t="s">
        <v>8316</v>
      </c>
      <c r="P2638" s="18">
        <f>(((I2638/60)/60)/24)+DATE(1970,1,1)</f>
        <v>42659.041666666672</v>
      </c>
      <c r="Q2638" s="18">
        <f>(((J2638/60)/60)/24)+DATE(1970,1,1)</f>
        <v>42636.614745370374</v>
      </c>
      <c r="R2638" s="13">
        <f>YEAR(Q2638)</f>
        <v>2016</v>
      </c>
    </row>
    <row r="2639" spans="1:18" ht="45" customHeight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6" t="s">
        <v>8293</v>
      </c>
      <c r="O2639" s="17" t="s">
        <v>8316</v>
      </c>
      <c r="P2639" s="18">
        <f>(((I2639/60)/60)/24)+DATE(1970,1,1)</f>
        <v>42655.549479166672</v>
      </c>
      <c r="Q2639" s="18">
        <f>(((J2639/60)/60)/24)+DATE(1970,1,1)</f>
        <v>42639.549479166672</v>
      </c>
      <c r="R2639" s="13">
        <f>YEAR(Q2639)</f>
        <v>2016</v>
      </c>
    </row>
    <row r="2640" spans="1:18" ht="45" customHeight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6" t="s">
        <v>8293</v>
      </c>
      <c r="O2640" s="17" t="s">
        <v>8316</v>
      </c>
      <c r="P2640" s="18">
        <f>(((I2640/60)/60)/24)+DATE(1970,1,1)</f>
        <v>42019.913136574076</v>
      </c>
      <c r="Q2640" s="18">
        <f>(((J2640/60)/60)/24)+DATE(1970,1,1)</f>
        <v>41989.913136574076</v>
      </c>
      <c r="R2640" s="13">
        <f>YEAR(Q2640)</f>
        <v>2014</v>
      </c>
    </row>
    <row r="2641" spans="1:18" ht="60" customHeight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6" t="s">
        <v>8293</v>
      </c>
      <c r="O2641" s="17" t="s">
        <v>8316</v>
      </c>
      <c r="P2641" s="18">
        <f>(((I2641/60)/60)/24)+DATE(1970,1,1)</f>
        <v>42054.86513888889</v>
      </c>
      <c r="Q2641" s="18">
        <f>(((J2641/60)/60)/24)+DATE(1970,1,1)</f>
        <v>42024.86513888889</v>
      </c>
      <c r="R2641" s="13">
        <f>YEAR(Q2641)</f>
        <v>2015</v>
      </c>
    </row>
    <row r="2642" spans="1:18" ht="75" customHeight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6" t="s">
        <v>8293</v>
      </c>
      <c r="O2642" s="17" t="s">
        <v>8316</v>
      </c>
      <c r="P2642" s="18">
        <f>(((I2642/60)/60)/24)+DATE(1970,1,1)</f>
        <v>42163.160578703704</v>
      </c>
      <c r="Q2642" s="18">
        <f>(((J2642/60)/60)/24)+DATE(1970,1,1)</f>
        <v>42103.160578703704</v>
      </c>
      <c r="R2642" s="13">
        <f>YEAR(Q2642)</f>
        <v>2015</v>
      </c>
    </row>
    <row r="2643" spans="1:18" ht="30" customHeight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6" t="s">
        <v>8293</v>
      </c>
      <c r="O2643" s="17" t="s">
        <v>8316</v>
      </c>
      <c r="P2643" s="18">
        <f>(((I2643/60)/60)/24)+DATE(1970,1,1)</f>
        <v>41897.839583333334</v>
      </c>
      <c r="Q2643" s="18">
        <f>(((J2643/60)/60)/24)+DATE(1970,1,1)</f>
        <v>41880.827118055553</v>
      </c>
      <c r="R2643" s="13">
        <f>YEAR(Q2643)</f>
        <v>2014</v>
      </c>
    </row>
    <row r="2644" spans="1:18" ht="60" customHeight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6" t="s">
        <v>8293</v>
      </c>
      <c r="O2644" s="17" t="s">
        <v>8316</v>
      </c>
      <c r="P2644" s="18">
        <f>(((I2644/60)/60)/24)+DATE(1970,1,1)</f>
        <v>42566.289583333331</v>
      </c>
      <c r="Q2644" s="18">
        <f>(((J2644/60)/60)/24)+DATE(1970,1,1)</f>
        <v>42536.246620370366</v>
      </c>
      <c r="R2644" s="13">
        <f>YEAR(Q2644)</f>
        <v>2016</v>
      </c>
    </row>
    <row r="2645" spans="1:18" ht="60" customHeight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6" t="s">
        <v>8293</v>
      </c>
      <c r="O2645" s="17" t="s">
        <v>8316</v>
      </c>
      <c r="P2645" s="18">
        <f>(((I2645/60)/60)/24)+DATE(1970,1,1)</f>
        <v>42725.332638888889</v>
      </c>
      <c r="Q2645" s="18">
        <f>(((J2645/60)/60)/24)+DATE(1970,1,1)</f>
        <v>42689.582349537035</v>
      </c>
      <c r="R2645" s="13">
        <f>YEAR(Q2645)</f>
        <v>2016</v>
      </c>
    </row>
    <row r="2646" spans="1:18" ht="45" customHeight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6" t="s">
        <v>8293</v>
      </c>
      <c r="O2646" s="17" t="s">
        <v>8316</v>
      </c>
      <c r="P2646" s="18">
        <f>(((I2646/60)/60)/24)+DATE(1970,1,1)</f>
        <v>42804.792071759264</v>
      </c>
      <c r="Q2646" s="18">
        <f>(((J2646/60)/60)/24)+DATE(1970,1,1)</f>
        <v>42774.792071759264</v>
      </c>
      <c r="R2646" s="13">
        <f>YEAR(Q2646)</f>
        <v>2017</v>
      </c>
    </row>
    <row r="2647" spans="1:18" ht="60" customHeight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6" t="s">
        <v>8293</v>
      </c>
      <c r="O2647" s="17" t="s">
        <v>8316</v>
      </c>
      <c r="P2647" s="18">
        <f>(((I2647/60)/60)/24)+DATE(1970,1,1)</f>
        <v>41951.884293981479</v>
      </c>
      <c r="Q2647" s="18">
        <f>(((J2647/60)/60)/24)+DATE(1970,1,1)</f>
        <v>41921.842627314814</v>
      </c>
      <c r="R2647" s="13">
        <f>YEAR(Q2647)</f>
        <v>2014</v>
      </c>
    </row>
    <row r="2648" spans="1:18" ht="45" customHeight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6" t="s">
        <v>8293</v>
      </c>
      <c r="O2648" s="17" t="s">
        <v>8316</v>
      </c>
      <c r="P2648" s="18">
        <f>(((I2648/60)/60)/24)+DATE(1970,1,1)</f>
        <v>42256.313298611116</v>
      </c>
      <c r="Q2648" s="18">
        <f>(((J2648/60)/60)/24)+DATE(1970,1,1)</f>
        <v>42226.313298611116</v>
      </c>
      <c r="R2648" s="13">
        <f>YEAR(Q2648)</f>
        <v>2015</v>
      </c>
    </row>
    <row r="2649" spans="1:18" ht="60" customHeight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6" t="s">
        <v>8293</v>
      </c>
      <c r="O2649" s="17" t="s">
        <v>8316</v>
      </c>
      <c r="P2649" s="18">
        <f>(((I2649/60)/60)/24)+DATE(1970,1,1)</f>
        <v>42230.261793981481</v>
      </c>
      <c r="Q2649" s="18">
        <f>(((J2649/60)/60)/24)+DATE(1970,1,1)</f>
        <v>42200.261793981481</v>
      </c>
      <c r="R2649" s="13">
        <f>YEAR(Q2649)</f>
        <v>2015</v>
      </c>
    </row>
    <row r="2650" spans="1:18" ht="60" customHeight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6" t="s">
        <v>8293</v>
      </c>
      <c r="O2650" s="17" t="s">
        <v>8316</v>
      </c>
      <c r="P2650" s="18">
        <f>(((I2650/60)/60)/24)+DATE(1970,1,1)</f>
        <v>42438.714814814812</v>
      </c>
      <c r="Q2650" s="18">
        <f>(((J2650/60)/60)/24)+DATE(1970,1,1)</f>
        <v>42408.714814814812</v>
      </c>
      <c r="R2650" s="13">
        <f>YEAR(Q2650)</f>
        <v>2016</v>
      </c>
    </row>
    <row r="2651" spans="1:18" ht="30" customHeight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6" t="s">
        <v>8293</v>
      </c>
      <c r="O2651" s="17" t="s">
        <v>8316</v>
      </c>
      <c r="P2651" s="18">
        <f>(((I2651/60)/60)/24)+DATE(1970,1,1)</f>
        <v>42401.99700231482</v>
      </c>
      <c r="Q2651" s="18">
        <f>(((J2651/60)/60)/24)+DATE(1970,1,1)</f>
        <v>42341.99700231482</v>
      </c>
      <c r="R2651" s="13">
        <f>YEAR(Q2651)</f>
        <v>2015</v>
      </c>
    </row>
    <row r="2652" spans="1:18" ht="60" customHeight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6" t="s">
        <v>8293</v>
      </c>
      <c r="O2652" s="17" t="s">
        <v>8316</v>
      </c>
      <c r="P2652" s="18">
        <f>(((I2652/60)/60)/24)+DATE(1970,1,1)</f>
        <v>42725.624340277776</v>
      </c>
      <c r="Q2652" s="18">
        <f>(((J2652/60)/60)/24)+DATE(1970,1,1)</f>
        <v>42695.624340277776</v>
      </c>
      <c r="R2652" s="13">
        <f>YEAR(Q2652)</f>
        <v>2016</v>
      </c>
    </row>
    <row r="2653" spans="1:18" ht="60" customHeight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6" t="s">
        <v>8293</v>
      </c>
      <c r="O2653" s="17" t="s">
        <v>8316</v>
      </c>
      <c r="P2653" s="18">
        <f>(((I2653/60)/60)/24)+DATE(1970,1,1)</f>
        <v>42355.805659722217</v>
      </c>
      <c r="Q2653" s="18">
        <f>(((J2653/60)/60)/24)+DATE(1970,1,1)</f>
        <v>42327.805659722217</v>
      </c>
      <c r="R2653" s="13">
        <f>YEAR(Q2653)</f>
        <v>2015</v>
      </c>
    </row>
    <row r="2654" spans="1:18" ht="60" customHeight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6" t="s">
        <v>8293</v>
      </c>
      <c r="O2654" s="17" t="s">
        <v>8316</v>
      </c>
      <c r="P2654" s="18">
        <f>(((I2654/60)/60)/24)+DATE(1970,1,1)</f>
        <v>41983.158854166672</v>
      </c>
      <c r="Q2654" s="18">
        <f>(((J2654/60)/60)/24)+DATE(1970,1,1)</f>
        <v>41953.158854166672</v>
      </c>
      <c r="R2654" s="13">
        <f>YEAR(Q2654)</f>
        <v>2014</v>
      </c>
    </row>
    <row r="2655" spans="1:18" ht="45" customHeight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6" t="s">
        <v>8293</v>
      </c>
      <c r="O2655" s="17" t="s">
        <v>8316</v>
      </c>
      <c r="P2655" s="18">
        <f>(((I2655/60)/60)/24)+DATE(1970,1,1)</f>
        <v>41803.166666666664</v>
      </c>
      <c r="Q2655" s="18">
        <f>(((J2655/60)/60)/24)+DATE(1970,1,1)</f>
        <v>41771.651932870373</v>
      </c>
      <c r="R2655" s="13">
        <f>YEAR(Q2655)</f>
        <v>2014</v>
      </c>
    </row>
    <row r="2656" spans="1:18" ht="60" customHeight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6" t="s">
        <v>8293</v>
      </c>
      <c r="O2656" s="17" t="s">
        <v>8316</v>
      </c>
      <c r="P2656" s="18">
        <f>(((I2656/60)/60)/24)+DATE(1970,1,1)</f>
        <v>42115.559328703705</v>
      </c>
      <c r="Q2656" s="18">
        <f>(((J2656/60)/60)/24)+DATE(1970,1,1)</f>
        <v>42055.600995370376</v>
      </c>
      <c r="R2656" s="13">
        <f>YEAR(Q2656)</f>
        <v>2015</v>
      </c>
    </row>
    <row r="2657" spans="1:18" ht="15" customHeight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6" t="s">
        <v>8293</v>
      </c>
      <c r="O2657" s="17" t="s">
        <v>8316</v>
      </c>
      <c r="P2657" s="18">
        <f>(((I2657/60)/60)/24)+DATE(1970,1,1)</f>
        <v>42409.833333333328</v>
      </c>
      <c r="Q2657" s="18">
        <f>(((J2657/60)/60)/24)+DATE(1970,1,1)</f>
        <v>42381.866284722222</v>
      </c>
      <c r="R2657" s="13">
        <f>YEAR(Q2657)</f>
        <v>2016</v>
      </c>
    </row>
    <row r="2658" spans="1:18" ht="30" customHeight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6" t="s">
        <v>8293</v>
      </c>
      <c r="O2658" s="17" t="s">
        <v>8316</v>
      </c>
      <c r="P2658" s="18">
        <f>(((I2658/60)/60)/24)+DATE(1970,1,1)</f>
        <v>42806.791666666672</v>
      </c>
      <c r="Q2658" s="18">
        <f>(((J2658/60)/60)/24)+DATE(1970,1,1)</f>
        <v>42767.688518518517</v>
      </c>
      <c r="R2658" s="13">
        <f>YEAR(Q2658)</f>
        <v>2017</v>
      </c>
    </row>
    <row r="2659" spans="1:18" ht="60" customHeight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6" t="s">
        <v>8293</v>
      </c>
      <c r="O2659" s="17" t="s">
        <v>8316</v>
      </c>
      <c r="P2659" s="18">
        <f>(((I2659/60)/60)/24)+DATE(1970,1,1)</f>
        <v>42585.0625</v>
      </c>
      <c r="Q2659" s="18">
        <f>(((J2659/60)/60)/24)+DATE(1970,1,1)</f>
        <v>42551.928854166668</v>
      </c>
      <c r="R2659" s="13">
        <f>YEAR(Q2659)</f>
        <v>2016</v>
      </c>
    </row>
    <row r="2660" spans="1:18" ht="45" customHeight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6" t="s">
        <v>8293</v>
      </c>
      <c r="O2660" s="17" t="s">
        <v>8316</v>
      </c>
      <c r="P2660" s="18">
        <f>(((I2660/60)/60)/24)+DATE(1970,1,1)</f>
        <v>42581.884189814817</v>
      </c>
      <c r="Q2660" s="18">
        <f>(((J2660/60)/60)/24)+DATE(1970,1,1)</f>
        <v>42551.884189814817</v>
      </c>
      <c r="R2660" s="13">
        <f>YEAR(Q2660)</f>
        <v>2016</v>
      </c>
    </row>
    <row r="2661" spans="1:18" ht="15" customHeight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6" t="s">
        <v>8293</v>
      </c>
      <c r="O2661" s="17" t="s">
        <v>8316</v>
      </c>
      <c r="P2661" s="18">
        <f>(((I2661/60)/60)/24)+DATE(1970,1,1)</f>
        <v>42112.069560185191</v>
      </c>
      <c r="Q2661" s="18">
        <f>(((J2661/60)/60)/24)+DATE(1970,1,1)</f>
        <v>42082.069560185191</v>
      </c>
      <c r="R2661" s="13">
        <f>YEAR(Q2661)</f>
        <v>2015</v>
      </c>
    </row>
    <row r="2662" spans="1:18" ht="60" customHeight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6" t="s">
        <v>8293</v>
      </c>
      <c r="O2662" s="17" t="s">
        <v>8316</v>
      </c>
      <c r="P2662" s="18">
        <f>(((I2662/60)/60)/24)+DATE(1970,1,1)</f>
        <v>42332.754837962959</v>
      </c>
      <c r="Q2662" s="18">
        <f>(((J2662/60)/60)/24)+DATE(1970,1,1)</f>
        <v>42272.713171296295</v>
      </c>
      <c r="R2662" s="13">
        <f>YEAR(Q2662)</f>
        <v>2015</v>
      </c>
    </row>
    <row r="2663" spans="1:18" ht="45" customHeight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6" t="s">
        <v>8293</v>
      </c>
      <c r="O2663" s="17" t="s">
        <v>8317</v>
      </c>
      <c r="P2663" s="18">
        <f>(((I2663/60)/60)/24)+DATE(1970,1,1)</f>
        <v>41572.958449074074</v>
      </c>
      <c r="Q2663" s="18">
        <f>(((J2663/60)/60)/24)+DATE(1970,1,1)</f>
        <v>41542.958449074074</v>
      </c>
      <c r="R2663" s="13">
        <f>YEAR(Q2663)</f>
        <v>2013</v>
      </c>
    </row>
    <row r="2664" spans="1:18" ht="45" customHeight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6" t="s">
        <v>8293</v>
      </c>
      <c r="O2664" s="17" t="s">
        <v>8317</v>
      </c>
      <c r="P2664" s="18">
        <f>(((I2664/60)/60)/24)+DATE(1970,1,1)</f>
        <v>42237.746678240743</v>
      </c>
      <c r="Q2664" s="18">
        <f>(((J2664/60)/60)/24)+DATE(1970,1,1)</f>
        <v>42207.746678240743</v>
      </c>
      <c r="R2664" s="13">
        <f>YEAR(Q2664)</f>
        <v>2015</v>
      </c>
    </row>
    <row r="2665" spans="1:18" ht="60" customHeight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6" t="s">
        <v>8293</v>
      </c>
      <c r="O2665" s="17" t="s">
        <v>8317</v>
      </c>
      <c r="P2665" s="18">
        <f>(((I2665/60)/60)/24)+DATE(1970,1,1)</f>
        <v>42251.625</v>
      </c>
      <c r="Q2665" s="18">
        <f>(((J2665/60)/60)/24)+DATE(1970,1,1)</f>
        <v>42222.622766203705</v>
      </c>
      <c r="R2665" s="13">
        <f>YEAR(Q2665)</f>
        <v>2015</v>
      </c>
    </row>
    <row r="2666" spans="1:18" ht="60" customHeight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6" t="s">
        <v>8293</v>
      </c>
      <c r="O2666" s="17" t="s">
        <v>8317</v>
      </c>
      <c r="P2666" s="18">
        <f>(((I2666/60)/60)/24)+DATE(1970,1,1)</f>
        <v>42347.290972222225</v>
      </c>
      <c r="Q2666" s="18">
        <f>(((J2666/60)/60)/24)+DATE(1970,1,1)</f>
        <v>42313.02542824074</v>
      </c>
      <c r="R2666" s="13">
        <f>YEAR(Q2666)</f>
        <v>2015</v>
      </c>
    </row>
    <row r="2667" spans="1:18" ht="60" customHeight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6" t="s">
        <v>8293</v>
      </c>
      <c r="O2667" s="17" t="s">
        <v>8317</v>
      </c>
      <c r="P2667" s="18">
        <f>(((I2667/60)/60)/24)+DATE(1970,1,1)</f>
        <v>42128.895532407405</v>
      </c>
      <c r="Q2667" s="18">
        <f>(((J2667/60)/60)/24)+DATE(1970,1,1)</f>
        <v>42083.895532407405</v>
      </c>
      <c r="R2667" s="13">
        <f>YEAR(Q2667)</f>
        <v>2015</v>
      </c>
    </row>
    <row r="2668" spans="1:18" ht="60" customHeight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6" t="s">
        <v>8293</v>
      </c>
      <c r="O2668" s="17" t="s">
        <v>8317</v>
      </c>
      <c r="P2668" s="18">
        <f>(((I2668/60)/60)/24)+DATE(1970,1,1)</f>
        <v>42272.875</v>
      </c>
      <c r="Q2668" s="18">
        <f>(((J2668/60)/60)/24)+DATE(1970,1,1)</f>
        <v>42235.764340277776</v>
      </c>
      <c r="R2668" s="13">
        <f>YEAR(Q2668)</f>
        <v>2015</v>
      </c>
    </row>
    <row r="2669" spans="1:18" ht="60" customHeight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6" t="s">
        <v>8293</v>
      </c>
      <c r="O2669" s="17" t="s">
        <v>8317</v>
      </c>
      <c r="P2669" s="18">
        <f>(((I2669/60)/60)/24)+DATE(1970,1,1)</f>
        <v>42410.926111111112</v>
      </c>
      <c r="Q2669" s="18">
        <f>(((J2669/60)/60)/24)+DATE(1970,1,1)</f>
        <v>42380.926111111112</v>
      </c>
      <c r="R2669" s="13">
        <f>YEAR(Q2669)</f>
        <v>2016</v>
      </c>
    </row>
    <row r="2670" spans="1:18" ht="30" customHeight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6" t="s">
        <v>8293</v>
      </c>
      <c r="O2670" s="17" t="s">
        <v>8317</v>
      </c>
      <c r="P2670" s="18">
        <f>(((I2670/60)/60)/24)+DATE(1970,1,1)</f>
        <v>42317.60555555555</v>
      </c>
      <c r="Q2670" s="18">
        <f>(((J2670/60)/60)/24)+DATE(1970,1,1)</f>
        <v>42275.588715277772</v>
      </c>
      <c r="R2670" s="13">
        <f>YEAR(Q2670)</f>
        <v>2015</v>
      </c>
    </row>
    <row r="2671" spans="1:18" ht="60" customHeight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6" t="s">
        <v>8293</v>
      </c>
      <c r="O2671" s="17" t="s">
        <v>8317</v>
      </c>
      <c r="P2671" s="18">
        <f>(((I2671/60)/60)/24)+DATE(1970,1,1)</f>
        <v>42379.035833333335</v>
      </c>
      <c r="Q2671" s="18">
        <f>(((J2671/60)/60)/24)+DATE(1970,1,1)</f>
        <v>42319.035833333335</v>
      </c>
      <c r="R2671" s="13">
        <f>YEAR(Q2671)</f>
        <v>2015</v>
      </c>
    </row>
    <row r="2672" spans="1:18" ht="60" customHeight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6" t="s">
        <v>8293</v>
      </c>
      <c r="O2672" s="17" t="s">
        <v>8317</v>
      </c>
      <c r="P2672" s="18">
        <f>(((I2672/60)/60)/24)+DATE(1970,1,1)</f>
        <v>41849.020601851851</v>
      </c>
      <c r="Q2672" s="18">
        <f>(((J2672/60)/60)/24)+DATE(1970,1,1)</f>
        <v>41821.020601851851</v>
      </c>
      <c r="R2672" s="13">
        <f>YEAR(Q2672)</f>
        <v>2014</v>
      </c>
    </row>
    <row r="2673" spans="1:18" ht="45" customHeight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6" t="s">
        <v>8293</v>
      </c>
      <c r="O2673" s="17" t="s">
        <v>8317</v>
      </c>
      <c r="P2673" s="18">
        <f>(((I2673/60)/60)/24)+DATE(1970,1,1)</f>
        <v>41992.818055555559</v>
      </c>
      <c r="Q2673" s="18">
        <f>(((J2673/60)/60)/24)+DATE(1970,1,1)</f>
        <v>41962.749027777783</v>
      </c>
      <c r="R2673" s="13">
        <f>YEAR(Q2673)</f>
        <v>2014</v>
      </c>
    </row>
    <row r="2674" spans="1:18" ht="60" customHeight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6" t="s">
        <v>8293</v>
      </c>
      <c r="O2674" s="17" t="s">
        <v>8317</v>
      </c>
      <c r="P2674" s="18">
        <f>(((I2674/60)/60)/24)+DATE(1970,1,1)</f>
        <v>42366.25</v>
      </c>
      <c r="Q2674" s="18">
        <f>(((J2674/60)/60)/24)+DATE(1970,1,1)</f>
        <v>42344.884143518517</v>
      </c>
      <c r="R2674" s="13">
        <f>YEAR(Q2674)</f>
        <v>2015</v>
      </c>
    </row>
    <row r="2675" spans="1:18" ht="60" customHeight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6" t="s">
        <v>8293</v>
      </c>
      <c r="O2675" s="17" t="s">
        <v>8317</v>
      </c>
      <c r="P2675" s="18">
        <f>(((I2675/60)/60)/24)+DATE(1970,1,1)</f>
        <v>41941.947916666664</v>
      </c>
      <c r="Q2675" s="18">
        <f>(((J2675/60)/60)/24)+DATE(1970,1,1)</f>
        <v>41912.541655092595</v>
      </c>
      <c r="R2675" s="13">
        <f>YEAR(Q2675)</f>
        <v>2014</v>
      </c>
    </row>
    <row r="2676" spans="1:18" ht="60" customHeight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6" t="s">
        <v>8293</v>
      </c>
      <c r="O2676" s="17" t="s">
        <v>8317</v>
      </c>
      <c r="P2676" s="18">
        <f>(((I2676/60)/60)/24)+DATE(1970,1,1)</f>
        <v>42556.207638888889</v>
      </c>
      <c r="Q2676" s="18">
        <f>(((J2676/60)/60)/24)+DATE(1970,1,1)</f>
        <v>42529.632754629631</v>
      </c>
      <c r="R2676" s="13">
        <f>YEAR(Q2676)</f>
        <v>2016</v>
      </c>
    </row>
    <row r="2677" spans="1:18" ht="60" customHeight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6" t="s">
        <v>8293</v>
      </c>
      <c r="O2677" s="17" t="s">
        <v>8317</v>
      </c>
      <c r="P2677" s="18">
        <f>(((I2677/60)/60)/24)+DATE(1970,1,1)</f>
        <v>41953.899178240739</v>
      </c>
      <c r="Q2677" s="18">
        <f>(((J2677/60)/60)/24)+DATE(1970,1,1)</f>
        <v>41923.857511574075</v>
      </c>
      <c r="R2677" s="13">
        <f>YEAR(Q2677)</f>
        <v>2014</v>
      </c>
    </row>
    <row r="2678" spans="1:18" ht="60" customHeight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6" t="s">
        <v>8293</v>
      </c>
      <c r="O2678" s="17" t="s">
        <v>8317</v>
      </c>
      <c r="P2678" s="18">
        <f>(((I2678/60)/60)/24)+DATE(1970,1,1)</f>
        <v>42512.624699074076</v>
      </c>
      <c r="Q2678" s="18">
        <f>(((J2678/60)/60)/24)+DATE(1970,1,1)</f>
        <v>42482.624699074076</v>
      </c>
      <c r="R2678" s="13">
        <f>YEAR(Q2678)</f>
        <v>2016</v>
      </c>
    </row>
    <row r="2679" spans="1:18" ht="45" customHeight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6" t="s">
        <v>8293</v>
      </c>
      <c r="O2679" s="17" t="s">
        <v>8317</v>
      </c>
      <c r="P2679" s="18">
        <f>(((I2679/60)/60)/24)+DATE(1970,1,1)</f>
        <v>41823.029432870368</v>
      </c>
      <c r="Q2679" s="18">
        <f>(((J2679/60)/60)/24)+DATE(1970,1,1)</f>
        <v>41793.029432870368</v>
      </c>
      <c r="R2679" s="13">
        <f>YEAR(Q2679)</f>
        <v>2014</v>
      </c>
    </row>
    <row r="2680" spans="1:18" ht="60" customHeight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6" t="s">
        <v>8293</v>
      </c>
      <c r="O2680" s="17" t="s">
        <v>8317</v>
      </c>
      <c r="P2680" s="18">
        <f>(((I2680/60)/60)/24)+DATE(1970,1,1)</f>
        <v>42271.798206018517</v>
      </c>
      <c r="Q2680" s="18">
        <f>(((J2680/60)/60)/24)+DATE(1970,1,1)</f>
        <v>42241.798206018517</v>
      </c>
      <c r="R2680" s="13">
        <f>YEAR(Q2680)</f>
        <v>2015</v>
      </c>
    </row>
    <row r="2681" spans="1:18" ht="60" customHeight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6" t="s">
        <v>8293</v>
      </c>
      <c r="O2681" s="17" t="s">
        <v>8317</v>
      </c>
      <c r="P2681" s="18">
        <f>(((I2681/60)/60)/24)+DATE(1970,1,1)</f>
        <v>42063.001087962963</v>
      </c>
      <c r="Q2681" s="18">
        <f>(((J2681/60)/60)/24)+DATE(1970,1,1)</f>
        <v>42033.001087962963</v>
      </c>
      <c r="R2681" s="13">
        <f>YEAR(Q2681)</f>
        <v>2015</v>
      </c>
    </row>
    <row r="2682" spans="1:18" ht="15" customHeight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6" t="s">
        <v>8293</v>
      </c>
      <c r="O2682" s="17" t="s">
        <v>8317</v>
      </c>
      <c r="P2682" s="18">
        <f>(((I2682/60)/60)/24)+DATE(1970,1,1)</f>
        <v>42466.170034722221</v>
      </c>
      <c r="Q2682" s="18">
        <f>(((J2682/60)/60)/24)+DATE(1970,1,1)</f>
        <v>42436.211701388893</v>
      </c>
      <c r="R2682" s="13">
        <f>YEAR(Q2682)</f>
        <v>2016</v>
      </c>
    </row>
    <row r="2683" spans="1:18" ht="45" customHeight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6" t="s">
        <v>8277</v>
      </c>
      <c r="O2683" s="17" t="s">
        <v>8303</v>
      </c>
      <c r="P2683" s="18">
        <f>(((I2683/60)/60)/24)+DATE(1970,1,1)</f>
        <v>41830.895254629628</v>
      </c>
      <c r="Q2683" s="18">
        <f>(((J2683/60)/60)/24)+DATE(1970,1,1)</f>
        <v>41805.895254629628</v>
      </c>
      <c r="R2683" s="13">
        <f>YEAR(Q2683)</f>
        <v>2014</v>
      </c>
    </row>
    <row r="2684" spans="1:18" ht="45" customHeight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6" t="s">
        <v>8277</v>
      </c>
      <c r="O2684" s="17" t="s">
        <v>8303</v>
      </c>
      <c r="P2684" s="18">
        <f>(((I2684/60)/60)/24)+DATE(1970,1,1)</f>
        <v>41965.249305555553</v>
      </c>
      <c r="Q2684" s="18">
        <f>(((J2684/60)/60)/24)+DATE(1970,1,1)</f>
        <v>41932.871990740743</v>
      </c>
      <c r="R2684" s="13">
        <f>YEAR(Q2684)</f>
        <v>2014</v>
      </c>
    </row>
    <row r="2685" spans="1:18" ht="60" customHeight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6" t="s">
        <v>8277</v>
      </c>
      <c r="O2685" s="17" t="s">
        <v>8303</v>
      </c>
      <c r="P2685" s="18">
        <f>(((I2685/60)/60)/24)+DATE(1970,1,1)</f>
        <v>42064.75509259259</v>
      </c>
      <c r="Q2685" s="18">
        <f>(((J2685/60)/60)/24)+DATE(1970,1,1)</f>
        <v>42034.75509259259</v>
      </c>
      <c r="R2685" s="13">
        <f>YEAR(Q2685)</f>
        <v>2015</v>
      </c>
    </row>
    <row r="2686" spans="1:18" ht="60" customHeight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6" t="s">
        <v>8277</v>
      </c>
      <c r="O2686" s="17" t="s">
        <v>8303</v>
      </c>
      <c r="P2686" s="18">
        <f>(((I2686/60)/60)/24)+DATE(1970,1,1)</f>
        <v>41860.914641203701</v>
      </c>
      <c r="Q2686" s="18">
        <f>(((J2686/60)/60)/24)+DATE(1970,1,1)</f>
        <v>41820.914641203701</v>
      </c>
      <c r="R2686" s="13">
        <f>YEAR(Q2686)</f>
        <v>2014</v>
      </c>
    </row>
    <row r="2687" spans="1:18" ht="60" customHeight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6" t="s">
        <v>8277</v>
      </c>
      <c r="O2687" s="17" t="s">
        <v>8303</v>
      </c>
      <c r="P2687" s="18">
        <f>(((I2687/60)/60)/24)+DATE(1970,1,1)</f>
        <v>42121.654282407413</v>
      </c>
      <c r="Q2687" s="18">
        <f>(((J2687/60)/60)/24)+DATE(1970,1,1)</f>
        <v>42061.69594907407</v>
      </c>
      <c r="R2687" s="13">
        <f>YEAR(Q2687)</f>
        <v>2015</v>
      </c>
    </row>
    <row r="2688" spans="1:18" ht="60" customHeight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6" t="s">
        <v>8277</v>
      </c>
      <c r="O2688" s="17" t="s">
        <v>8303</v>
      </c>
      <c r="P2688" s="18">
        <f>(((I2688/60)/60)/24)+DATE(1970,1,1)</f>
        <v>41912.974803240737</v>
      </c>
      <c r="Q2688" s="18">
        <f>(((J2688/60)/60)/24)+DATE(1970,1,1)</f>
        <v>41892.974803240737</v>
      </c>
      <c r="R2688" s="13">
        <f>YEAR(Q2688)</f>
        <v>2014</v>
      </c>
    </row>
    <row r="2689" spans="1:18" ht="45" customHeight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6" t="s">
        <v>8277</v>
      </c>
      <c r="O2689" s="17" t="s">
        <v>8303</v>
      </c>
      <c r="P2689" s="18">
        <f>(((I2689/60)/60)/24)+DATE(1970,1,1)</f>
        <v>42184.64025462963</v>
      </c>
      <c r="Q2689" s="18">
        <f>(((J2689/60)/60)/24)+DATE(1970,1,1)</f>
        <v>42154.64025462963</v>
      </c>
      <c r="R2689" s="13">
        <f>YEAR(Q2689)</f>
        <v>2015</v>
      </c>
    </row>
    <row r="2690" spans="1:18" ht="30" customHeight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6" t="s">
        <v>8277</v>
      </c>
      <c r="O2690" s="17" t="s">
        <v>8303</v>
      </c>
      <c r="P2690" s="18">
        <f>(((I2690/60)/60)/24)+DATE(1970,1,1)</f>
        <v>42059.125</v>
      </c>
      <c r="Q2690" s="18">
        <f>(((J2690/60)/60)/24)+DATE(1970,1,1)</f>
        <v>42028.118865740747</v>
      </c>
      <c r="R2690" s="13">
        <f>YEAR(Q2690)</f>
        <v>2015</v>
      </c>
    </row>
    <row r="2691" spans="1:18" ht="60" customHeight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6" t="s">
        <v>8277</v>
      </c>
      <c r="O2691" s="17" t="s">
        <v>8303</v>
      </c>
      <c r="P2691" s="18">
        <f>(((I2691/60)/60)/24)+DATE(1970,1,1)</f>
        <v>42581.961689814809</v>
      </c>
      <c r="Q2691" s="18">
        <f>(((J2691/60)/60)/24)+DATE(1970,1,1)</f>
        <v>42551.961689814809</v>
      </c>
      <c r="R2691" s="13">
        <f>YEAR(Q2691)</f>
        <v>2016</v>
      </c>
    </row>
    <row r="2692" spans="1:18" ht="60" customHeight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6" t="s">
        <v>8277</v>
      </c>
      <c r="O2692" s="17" t="s">
        <v>8303</v>
      </c>
      <c r="P2692" s="18">
        <f>(((I2692/60)/60)/24)+DATE(1970,1,1)</f>
        <v>42158.105046296296</v>
      </c>
      <c r="Q2692" s="18">
        <f>(((J2692/60)/60)/24)+DATE(1970,1,1)</f>
        <v>42113.105046296296</v>
      </c>
      <c r="R2692" s="13">
        <f>YEAR(Q2692)</f>
        <v>2015</v>
      </c>
    </row>
    <row r="2693" spans="1:18" ht="30" customHeight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6" t="s">
        <v>8277</v>
      </c>
      <c r="O2693" s="17" t="s">
        <v>8303</v>
      </c>
      <c r="P2693" s="18">
        <f>(((I2693/60)/60)/24)+DATE(1970,1,1)</f>
        <v>42134.724039351851</v>
      </c>
      <c r="Q2693" s="18">
        <f>(((J2693/60)/60)/24)+DATE(1970,1,1)</f>
        <v>42089.724039351851</v>
      </c>
      <c r="R2693" s="13">
        <f>YEAR(Q2693)</f>
        <v>2015</v>
      </c>
    </row>
    <row r="2694" spans="1:18" ht="45" customHeight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6" t="s">
        <v>8277</v>
      </c>
      <c r="O2694" s="17" t="s">
        <v>8303</v>
      </c>
      <c r="P2694" s="18">
        <f>(((I2694/60)/60)/24)+DATE(1970,1,1)</f>
        <v>42088.292361111111</v>
      </c>
      <c r="Q2694" s="18">
        <f>(((J2694/60)/60)/24)+DATE(1970,1,1)</f>
        <v>42058.334027777775</v>
      </c>
      <c r="R2694" s="13">
        <f>YEAR(Q2694)</f>
        <v>2015</v>
      </c>
    </row>
    <row r="2695" spans="1:18" ht="60" customHeight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6" t="s">
        <v>8277</v>
      </c>
      <c r="O2695" s="17" t="s">
        <v>8303</v>
      </c>
      <c r="P2695" s="18">
        <f>(((I2695/60)/60)/24)+DATE(1970,1,1)</f>
        <v>41864.138495370367</v>
      </c>
      <c r="Q2695" s="18">
        <f>(((J2695/60)/60)/24)+DATE(1970,1,1)</f>
        <v>41834.138495370367</v>
      </c>
      <c r="R2695" s="13">
        <f>YEAR(Q2695)</f>
        <v>2014</v>
      </c>
    </row>
    <row r="2696" spans="1:18" ht="60" customHeight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6" t="s">
        <v>8277</v>
      </c>
      <c r="O2696" s="17" t="s">
        <v>8303</v>
      </c>
      <c r="P2696" s="18">
        <f>(((I2696/60)/60)/24)+DATE(1970,1,1)</f>
        <v>41908.140497685185</v>
      </c>
      <c r="Q2696" s="18">
        <f>(((J2696/60)/60)/24)+DATE(1970,1,1)</f>
        <v>41878.140497685185</v>
      </c>
      <c r="R2696" s="13">
        <f>YEAR(Q2696)</f>
        <v>2014</v>
      </c>
    </row>
    <row r="2697" spans="1:18" ht="45" customHeight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6" t="s">
        <v>8277</v>
      </c>
      <c r="O2697" s="17" t="s">
        <v>8303</v>
      </c>
      <c r="P2697" s="18">
        <f>(((I2697/60)/60)/24)+DATE(1970,1,1)</f>
        <v>42108.14025462963</v>
      </c>
      <c r="Q2697" s="18">
        <f>(((J2697/60)/60)/24)+DATE(1970,1,1)</f>
        <v>42048.181921296295</v>
      </c>
      <c r="R2697" s="13">
        <f>YEAR(Q2697)</f>
        <v>2015</v>
      </c>
    </row>
    <row r="2698" spans="1:18" ht="60" customHeight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6" t="s">
        <v>8277</v>
      </c>
      <c r="O2698" s="17" t="s">
        <v>8303</v>
      </c>
      <c r="P2698" s="18">
        <f>(((I2698/60)/60)/24)+DATE(1970,1,1)</f>
        <v>41998.844444444447</v>
      </c>
      <c r="Q2698" s="18">
        <f>(((J2698/60)/60)/24)+DATE(1970,1,1)</f>
        <v>41964.844444444447</v>
      </c>
      <c r="R2698" s="13">
        <f>YEAR(Q2698)</f>
        <v>2014</v>
      </c>
    </row>
    <row r="2699" spans="1:18" ht="45" customHeight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6" t="s">
        <v>8277</v>
      </c>
      <c r="O2699" s="17" t="s">
        <v>8303</v>
      </c>
      <c r="P2699" s="18">
        <f>(((I2699/60)/60)/24)+DATE(1970,1,1)</f>
        <v>42218.916666666672</v>
      </c>
      <c r="Q2699" s="18">
        <f>(((J2699/60)/60)/24)+DATE(1970,1,1)</f>
        <v>42187.940081018518</v>
      </c>
      <c r="R2699" s="13">
        <f>YEAR(Q2699)</f>
        <v>2015</v>
      </c>
    </row>
    <row r="2700" spans="1:18" ht="45" customHeight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6" t="s">
        <v>8277</v>
      </c>
      <c r="O2700" s="17" t="s">
        <v>8303</v>
      </c>
      <c r="P2700" s="18">
        <f>(((I2700/60)/60)/24)+DATE(1970,1,1)</f>
        <v>41817.898240740738</v>
      </c>
      <c r="Q2700" s="18">
        <f>(((J2700/60)/60)/24)+DATE(1970,1,1)</f>
        <v>41787.898240740738</v>
      </c>
      <c r="R2700" s="13">
        <f>YEAR(Q2700)</f>
        <v>2014</v>
      </c>
    </row>
    <row r="2701" spans="1:18" ht="45" customHeight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6" t="s">
        <v>8277</v>
      </c>
      <c r="O2701" s="17" t="s">
        <v>8303</v>
      </c>
      <c r="P2701" s="18">
        <f>(((I2701/60)/60)/24)+DATE(1970,1,1)</f>
        <v>41859.896562499998</v>
      </c>
      <c r="Q2701" s="18">
        <f>(((J2701/60)/60)/24)+DATE(1970,1,1)</f>
        <v>41829.896562499998</v>
      </c>
      <c r="R2701" s="13">
        <f>YEAR(Q2701)</f>
        <v>2014</v>
      </c>
    </row>
    <row r="2702" spans="1:18" ht="45" customHeight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6" t="s">
        <v>8277</v>
      </c>
      <c r="O2702" s="17" t="s">
        <v>8303</v>
      </c>
      <c r="P2702" s="18">
        <f>(((I2702/60)/60)/24)+DATE(1970,1,1)</f>
        <v>41900.87467592593</v>
      </c>
      <c r="Q2702" s="18">
        <f>(((J2702/60)/60)/24)+DATE(1970,1,1)</f>
        <v>41870.87467592593</v>
      </c>
      <c r="R2702" s="13">
        <f>YEAR(Q2702)</f>
        <v>2014</v>
      </c>
    </row>
    <row r="2703" spans="1:18" ht="60" customHeight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6" t="s">
        <v>8291</v>
      </c>
      <c r="O2703" s="17" t="s">
        <v>8318</v>
      </c>
      <c r="P2703" s="17">
        <f>(((I2703/60)/60)/24)+DATE(1970,1,1)</f>
        <v>42832.733032407406</v>
      </c>
      <c r="Q2703" s="12">
        <f>(((J2703/60)/60)/24)+DATE(1970,1,1)</f>
        <v>42801.774699074071</v>
      </c>
      <c r="R2703" s="13">
        <f>YEAR(Q2703)</f>
        <v>2017</v>
      </c>
    </row>
    <row r="2704" spans="1:18" ht="60" customHeight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6" t="s">
        <v>8291</v>
      </c>
      <c r="O2704" s="17" t="s">
        <v>8318</v>
      </c>
      <c r="P2704" s="17">
        <f>(((I2704/60)/60)/24)+DATE(1970,1,1)</f>
        <v>42830.760150462964</v>
      </c>
      <c r="Q2704" s="12">
        <f>(((J2704/60)/60)/24)+DATE(1970,1,1)</f>
        <v>42800.801817129628</v>
      </c>
      <c r="R2704" s="13">
        <f>YEAR(Q2704)</f>
        <v>2017</v>
      </c>
    </row>
    <row r="2705" spans="1:18" ht="45" customHeight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6" t="s">
        <v>8291</v>
      </c>
      <c r="O2705" s="17" t="s">
        <v>8318</v>
      </c>
      <c r="P2705" s="17">
        <f>(((I2705/60)/60)/24)+DATE(1970,1,1)</f>
        <v>42816.648495370369</v>
      </c>
      <c r="Q2705" s="12">
        <f>(((J2705/60)/60)/24)+DATE(1970,1,1)</f>
        <v>42756.690162037034</v>
      </c>
      <c r="R2705" s="13">
        <f>YEAR(Q2705)</f>
        <v>2017</v>
      </c>
    </row>
    <row r="2706" spans="1:18" ht="60" customHeight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6" t="s">
        <v>8291</v>
      </c>
      <c r="O2706" s="17" t="s">
        <v>8318</v>
      </c>
      <c r="P2706" s="17">
        <f>(((I2706/60)/60)/24)+DATE(1970,1,1)</f>
        <v>42830.820763888885</v>
      </c>
      <c r="Q2706" s="12">
        <f>(((J2706/60)/60)/24)+DATE(1970,1,1)</f>
        <v>42787.862430555557</v>
      </c>
      <c r="R2706" s="13">
        <f>YEAR(Q2706)</f>
        <v>2017</v>
      </c>
    </row>
    <row r="2707" spans="1:18" ht="30" customHeight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6" t="s">
        <v>8291</v>
      </c>
      <c r="O2707" s="17" t="s">
        <v>8318</v>
      </c>
      <c r="P2707" s="17">
        <f>(((I2707/60)/60)/24)+DATE(1970,1,1)</f>
        <v>42818.874513888892</v>
      </c>
      <c r="Q2707" s="12">
        <f>(((J2707/60)/60)/24)+DATE(1970,1,1)</f>
        <v>42773.916180555556</v>
      </c>
      <c r="R2707" s="13">
        <f>YEAR(Q2707)</f>
        <v>2017</v>
      </c>
    </row>
    <row r="2708" spans="1:18" ht="45" customHeight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6" t="s">
        <v>8291</v>
      </c>
      <c r="O2708" s="17" t="s">
        <v>8318</v>
      </c>
      <c r="P2708" s="18">
        <f>(((I2708/60)/60)/24)+DATE(1970,1,1)</f>
        <v>41928.290972222225</v>
      </c>
      <c r="Q2708" s="18">
        <f>(((J2708/60)/60)/24)+DATE(1970,1,1)</f>
        <v>41899.294942129629</v>
      </c>
      <c r="R2708" s="13">
        <f>YEAR(Q2708)</f>
        <v>2014</v>
      </c>
    </row>
    <row r="2709" spans="1:18" ht="45" customHeight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6" t="s">
        <v>8291</v>
      </c>
      <c r="O2709" s="17" t="s">
        <v>8318</v>
      </c>
      <c r="P2709" s="18">
        <f>(((I2709/60)/60)/24)+DATE(1970,1,1)</f>
        <v>41421.290972222225</v>
      </c>
      <c r="Q2709" s="18">
        <f>(((J2709/60)/60)/24)+DATE(1970,1,1)</f>
        <v>41391.782905092594</v>
      </c>
      <c r="R2709" s="13">
        <f>YEAR(Q2709)</f>
        <v>2013</v>
      </c>
    </row>
    <row r="2710" spans="1:18" ht="45" customHeight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6" t="s">
        <v>8291</v>
      </c>
      <c r="O2710" s="17" t="s">
        <v>8318</v>
      </c>
      <c r="P2710" s="18">
        <f>(((I2710/60)/60)/24)+DATE(1970,1,1)</f>
        <v>42572.698217592595</v>
      </c>
      <c r="Q2710" s="18">
        <f>(((J2710/60)/60)/24)+DATE(1970,1,1)</f>
        <v>42512.698217592595</v>
      </c>
      <c r="R2710" s="13">
        <f>YEAR(Q2710)</f>
        <v>2016</v>
      </c>
    </row>
    <row r="2711" spans="1:18" ht="45" customHeight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6" t="s">
        <v>8291</v>
      </c>
      <c r="O2711" s="17" t="s">
        <v>8318</v>
      </c>
      <c r="P2711" s="18">
        <f>(((I2711/60)/60)/24)+DATE(1970,1,1)</f>
        <v>42647.165972222225</v>
      </c>
      <c r="Q2711" s="18">
        <f>(((J2711/60)/60)/24)+DATE(1970,1,1)</f>
        <v>42612.149780092594</v>
      </c>
      <c r="R2711" s="13">
        <f>YEAR(Q2711)</f>
        <v>2016</v>
      </c>
    </row>
    <row r="2712" spans="1:18" ht="30" customHeight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6" t="s">
        <v>8291</v>
      </c>
      <c r="O2712" s="17" t="s">
        <v>8318</v>
      </c>
      <c r="P2712" s="18">
        <f>(((I2712/60)/60)/24)+DATE(1970,1,1)</f>
        <v>41860.083333333336</v>
      </c>
      <c r="Q2712" s="18">
        <f>(((J2712/60)/60)/24)+DATE(1970,1,1)</f>
        <v>41828.229490740741</v>
      </c>
      <c r="R2712" s="13">
        <f>YEAR(Q2712)</f>
        <v>2014</v>
      </c>
    </row>
    <row r="2713" spans="1:18" ht="60" customHeight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6" t="s">
        <v>8291</v>
      </c>
      <c r="O2713" s="17" t="s">
        <v>8318</v>
      </c>
      <c r="P2713" s="18">
        <f>(((I2713/60)/60)/24)+DATE(1970,1,1)</f>
        <v>41810.917361111111</v>
      </c>
      <c r="Q2713" s="18">
        <f>(((J2713/60)/60)/24)+DATE(1970,1,1)</f>
        <v>41780.745254629634</v>
      </c>
      <c r="R2713" s="13">
        <f>YEAR(Q2713)</f>
        <v>2014</v>
      </c>
    </row>
    <row r="2714" spans="1:18" ht="60" customHeight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6" t="s">
        <v>8291</v>
      </c>
      <c r="O2714" s="17" t="s">
        <v>8318</v>
      </c>
      <c r="P2714" s="18">
        <f>(((I2714/60)/60)/24)+DATE(1970,1,1)</f>
        <v>41468.75</v>
      </c>
      <c r="Q2714" s="18">
        <f>(((J2714/60)/60)/24)+DATE(1970,1,1)</f>
        <v>41432.062037037038</v>
      </c>
      <c r="R2714" s="13">
        <f>YEAR(Q2714)</f>
        <v>2013</v>
      </c>
    </row>
    <row r="2715" spans="1:18" ht="60" customHeight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6" t="s">
        <v>8291</v>
      </c>
      <c r="O2715" s="17" t="s">
        <v>8318</v>
      </c>
      <c r="P2715" s="18">
        <f>(((I2715/60)/60)/24)+DATE(1970,1,1)</f>
        <v>42362.653749999998</v>
      </c>
      <c r="Q2715" s="18">
        <f>(((J2715/60)/60)/24)+DATE(1970,1,1)</f>
        <v>42322.653749999998</v>
      </c>
      <c r="R2715" s="13">
        <f>YEAR(Q2715)</f>
        <v>2015</v>
      </c>
    </row>
    <row r="2716" spans="1:18" ht="45" customHeight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6" t="s">
        <v>8291</v>
      </c>
      <c r="O2716" s="17" t="s">
        <v>8318</v>
      </c>
      <c r="P2716" s="18">
        <f>(((I2716/60)/60)/24)+DATE(1970,1,1)</f>
        <v>42657.958333333328</v>
      </c>
      <c r="Q2716" s="18">
        <f>(((J2716/60)/60)/24)+DATE(1970,1,1)</f>
        <v>42629.655046296291</v>
      </c>
      <c r="R2716" s="13">
        <f>YEAR(Q2716)</f>
        <v>2016</v>
      </c>
    </row>
    <row r="2717" spans="1:18" ht="60" customHeight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6" t="s">
        <v>8291</v>
      </c>
      <c r="O2717" s="17" t="s">
        <v>8318</v>
      </c>
      <c r="P2717" s="18">
        <f>(((I2717/60)/60)/24)+DATE(1970,1,1)</f>
        <v>42421.398472222223</v>
      </c>
      <c r="Q2717" s="18">
        <f>(((J2717/60)/60)/24)+DATE(1970,1,1)</f>
        <v>42387.398472222223</v>
      </c>
      <c r="R2717" s="13">
        <f>YEAR(Q2717)</f>
        <v>2016</v>
      </c>
    </row>
    <row r="2718" spans="1:18" ht="75" customHeight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6" t="s">
        <v>8291</v>
      </c>
      <c r="O2718" s="17" t="s">
        <v>8318</v>
      </c>
      <c r="P2718" s="18">
        <f>(((I2718/60)/60)/24)+DATE(1970,1,1)</f>
        <v>42285.333252314813</v>
      </c>
      <c r="Q2718" s="18">
        <f>(((J2718/60)/60)/24)+DATE(1970,1,1)</f>
        <v>42255.333252314813</v>
      </c>
      <c r="R2718" s="13">
        <f>YEAR(Q2718)</f>
        <v>2015</v>
      </c>
    </row>
    <row r="2719" spans="1:18" ht="45" customHeight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6" t="s">
        <v>8291</v>
      </c>
      <c r="O2719" s="17" t="s">
        <v>8318</v>
      </c>
      <c r="P2719" s="18">
        <f>(((I2719/60)/60)/24)+DATE(1970,1,1)</f>
        <v>41979.956585648149</v>
      </c>
      <c r="Q2719" s="18">
        <f>(((J2719/60)/60)/24)+DATE(1970,1,1)</f>
        <v>41934.914918981485</v>
      </c>
      <c r="R2719" s="13">
        <f>YEAR(Q2719)</f>
        <v>2014</v>
      </c>
    </row>
    <row r="2720" spans="1:18" ht="60" customHeight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6" t="s">
        <v>8291</v>
      </c>
      <c r="O2720" s="17" t="s">
        <v>8318</v>
      </c>
      <c r="P2720" s="18">
        <f>(((I2720/60)/60)/24)+DATE(1970,1,1)</f>
        <v>42493.958333333328</v>
      </c>
      <c r="Q2720" s="18">
        <f>(((J2720/60)/60)/24)+DATE(1970,1,1)</f>
        <v>42465.596585648149</v>
      </c>
      <c r="R2720" s="13">
        <f>YEAR(Q2720)</f>
        <v>2016</v>
      </c>
    </row>
    <row r="2721" spans="1:18" ht="60" customHeight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6" t="s">
        <v>8291</v>
      </c>
      <c r="O2721" s="17" t="s">
        <v>8318</v>
      </c>
      <c r="P2721" s="18">
        <f>(((I2721/60)/60)/24)+DATE(1970,1,1)</f>
        <v>42477.989513888882</v>
      </c>
      <c r="Q2721" s="18">
        <f>(((J2721/60)/60)/24)+DATE(1970,1,1)</f>
        <v>42418.031180555554</v>
      </c>
      <c r="R2721" s="13">
        <f>YEAR(Q2721)</f>
        <v>2016</v>
      </c>
    </row>
    <row r="2722" spans="1:18" ht="45" customHeight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6" t="s">
        <v>8291</v>
      </c>
      <c r="O2722" s="17" t="s">
        <v>8318</v>
      </c>
      <c r="P2722" s="18">
        <f>(((I2722/60)/60)/24)+DATE(1970,1,1)</f>
        <v>42685.507557870369</v>
      </c>
      <c r="Q2722" s="18">
        <f>(((J2722/60)/60)/24)+DATE(1970,1,1)</f>
        <v>42655.465891203698</v>
      </c>
      <c r="R2722" s="13">
        <f>YEAR(Q2722)</f>
        <v>2016</v>
      </c>
    </row>
    <row r="2723" spans="1:18" ht="60" customHeight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6" t="s">
        <v>8293</v>
      </c>
      <c r="O2723" s="17" t="s">
        <v>8312</v>
      </c>
      <c r="P2723" s="18">
        <f>(((I2723/60)/60)/24)+DATE(1970,1,1)</f>
        <v>41523.791666666664</v>
      </c>
      <c r="Q2723" s="18">
        <f>(((J2723/60)/60)/24)+DATE(1970,1,1)</f>
        <v>41493.543958333335</v>
      </c>
      <c r="R2723" s="13">
        <f>YEAR(Q2723)</f>
        <v>2013</v>
      </c>
    </row>
    <row r="2724" spans="1:18" ht="60" customHeight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6" t="s">
        <v>8293</v>
      </c>
      <c r="O2724" s="17" t="s">
        <v>8312</v>
      </c>
      <c r="P2724" s="18">
        <f>(((I2724/60)/60)/24)+DATE(1970,1,1)</f>
        <v>42764.857094907406</v>
      </c>
      <c r="Q2724" s="18">
        <f>(((J2724/60)/60)/24)+DATE(1970,1,1)</f>
        <v>42704.857094907406</v>
      </c>
      <c r="R2724" s="13">
        <f>YEAR(Q2724)</f>
        <v>2016</v>
      </c>
    </row>
    <row r="2725" spans="1:18" ht="60" customHeight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6" t="s">
        <v>8293</v>
      </c>
      <c r="O2725" s="17" t="s">
        <v>8312</v>
      </c>
      <c r="P2725" s="18">
        <f>(((I2725/60)/60)/24)+DATE(1970,1,1)</f>
        <v>42004.880648148144</v>
      </c>
      <c r="Q2725" s="18">
        <f>(((J2725/60)/60)/24)+DATE(1970,1,1)</f>
        <v>41944.83898148148</v>
      </c>
      <c r="R2725" s="13">
        <f>YEAR(Q2725)</f>
        <v>2014</v>
      </c>
    </row>
    <row r="2726" spans="1:18" ht="60" customHeight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6" t="s">
        <v>8293</v>
      </c>
      <c r="O2726" s="17" t="s">
        <v>8312</v>
      </c>
      <c r="P2726" s="18">
        <f>(((I2726/60)/60)/24)+DATE(1970,1,1)</f>
        <v>42231.32707175926</v>
      </c>
      <c r="Q2726" s="18">
        <f>(((J2726/60)/60)/24)+DATE(1970,1,1)</f>
        <v>42199.32707175926</v>
      </c>
      <c r="R2726" s="13">
        <f>YEAR(Q2726)</f>
        <v>2015</v>
      </c>
    </row>
    <row r="2727" spans="1:18" ht="45" customHeight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6" t="s">
        <v>8293</v>
      </c>
      <c r="O2727" s="17" t="s">
        <v>8312</v>
      </c>
      <c r="P2727" s="18">
        <f>(((I2727/60)/60)/24)+DATE(1970,1,1)</f>
        <v>42795.744618055556</v>
      </c>
      <c r="Q2727" s="18">
        <f>(((J2727/60)/60)/24)+DATE(1970,1,1)</f>
        <v>42745.744618055556</v>
      </c>
      <c r="R2727" s="13">
        <f>YEAR(Q2727)</f>
        <v>2017</v>
      </c>
    </row>
    <row r="2728" spans="1:18" ht="15" customHeight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6" t="s">
        <v>8293</v>
      </c>
      <c r="O2728" s="17" t="s">
        <v>8312</v>
      </c>
      <c r="P2728" s="18">
        <f>(((I2728/60)/60)/24)+DATE(1970,1,1)</f>
        <v>42482.579988425925</v>
      </c>
      <c r="Q2728" s="18">
        <f>(((J2728/60)/60)/24)+DATE(1970,1,1)</f>
        <v>42452.579988425925</v>
      </c>
      <c r="R2728" s="13">
        <f>YEAR(Q2728)</f>
        <v>2016</v>
      </c>
    </row>
    <row r="2729" spans="1:18" ht="45" customHeight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6" t="s">
        <v>8293</v>
      </c>
      <c r="O2729" s="17" t="s">
        <v>8312</v>
      </c>
      <c r="P2729" s="18">
        <f>(((I2729/60)/60)/24)+DATE(1970,1,1)</f>
        <v>42223.676655092597</v>
      </c>
      <c r="Q2729" s="18">
        <f>(((J2729/60)/60)/24)+DATE(1970,1,1)</f>
        <v>42198.676655092597</v>
      </c>
      <c r="R2729" s="13">
        <f>YEAR(Q2729)</f>
        <v>2015</v>
      </c>
    </row>
    <row r="2730" spans="1:18" ht="30" customHeight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6" t="s">
        <v>8293</v>
      </c>
      <c r="O2730" s="17" t="s">
        <v>8312</v>
      </c>
      <c r="P2730" s="18">
        <f>(((I2730/60)/60)/24)+DATE(1970,1,1)</f>
        <v>42368.59993055556</v>
      </c>
      <c r="Q2730" s="18">
        <f>(((J2730/60)/60)/24)+DATE(1970,1,1)</f>
        <v>42333.59993055556</v>
      </c>
      <c r="R2730" s="13">
        <f>YEAR(Q2730)</f>
        <v>2015</v>
      </c>
    </row>
    <row r="2731" spans="1:18" ht="30" customHeight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6" t="s">
        <v>8293</v>
      </c>
      <c r="O2731" s="17" t="s">
        <v>8312</v>
      </c>
      <c r="P2731" s="18">
        <f>(((I2731/60)/60)/24)+DATE(1970,1,1)</f>
        <v>42125.240706018521</v>
      </c>
      <c r="Q2731" s="18">
        <f>(((J2731/60)/60)/24)+DATE(1970,1,1)</f>
        <v>42095.240706018521</v>
      </c>
      <c r="R2731" s="13">
        <f>YEAR(Q2731)</f>
        <v>2015</v>
      </c>
    </row>
    <row r="2732" spans="1:18" ht="45" customHeight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6" t="s">
        <v>8293</v>
      </c>
      <c r="O2732" s="17" t="s">
        <v>8312</v>
      </c>
      <c r="P2732" s="18">
        <f>(((I2732/60)/60)/24)+DATE(1970,1,1)</f>
        <v>41386.541377314818</v>
      </c>
      <c r="Q2732" s="18">
        <f>(((J2732/60)/60)/24)+DATE(1970,1,1)</f>
        <v>41351.541377314818</v>
      </c>
      <c r="R2732" s="13">
        <f>YEAR(Q2732)</f>
        <v>2013</v>
      </c>
    </row>
    <row r="2733" spans="1:18" ht="60" customHeight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6" t="s">
        <v>8293</v>
      </c>
      <c r="O2733" s="17" t="s">
        <v>8312</v>
      </c>
      <c r="P2733" s="18">
        <f>(((I2733/60)/60)/24)+DATE(1970,1,1)</f>
        <v>41930.166666666664</v>
      </c>
      <c r="Q2733" s="18">
        <f>(((J2733/60)/60)/24)+DATE(1970,1,1)</f>
        <v>41872.525717592594</v>
      </c>
      <c r="R2733" s="13">
        <f>YEAR(Q2733)</f>
        <v>2014</v>
      </c>
    </row>
    <row r="2734" spans="1:18" ht="60" customHeight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6" t="s">
        <v>8293</v>
      </c>
      <c r="O2734" s="17" t="s">
        <v>8312</v>
      </c>
      <c r="P2734" s="18">
        <f>(((I2734/60)/60)/24)+DATE(1970,1,1)</f>
        <v>41422</v>
      </c>
      <c r="Q2734" s="18">
        <f>(((J2734/60)/60)/24)+DATE(1970,1,1)</f>
        <v>41389.808194444442</v>
      </c>
      <c r="R2734" s="13">
        <f>YEAR(Q2734)</f>
        <v>2013</v>
      </c>
    </row>
    <row r="2735" spans="1:18" ht="60" customHeight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6" t="s">
        <v>8293</v>
      </c>
      <c r="O2735" s="17" t="s">
        <v>8312</v>
      </c>
      <c r="P2735" s="18">
        <f>(((I2735/60)/60)/24)+DATE(1970,1,1)</f>
        <v>42104.231180555551</v>
      </c>
      <c r="Q2735" s="18">
        <f>(((J2735/60)/60)/24)+DATE(1970,1,1)</f>
        <v>42044.272847222222</v>
      </c>
      <c r="R2735" s="13">
        <f>YEAR(Q2735)</f>
        <v>2015</v>
      </c>
    </row>
    <row r="2736" spans="1:18" ht="60" customHeight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6" t="s">
        <v>8293</v>
      </c>
      <c r="O2736" s="17" t="s">
        <v>8312</v>
      </c>
      <c r="P2736" s="18">
        <f>(((I2736/60)/60)/24)+DATE(1970,1,1)</f>
        <v>42656.915972222225</v>
      </c>
      <c r="Q2736" s="18">
        <f>(((J2736/60)/60)/24)+DATE(1970,1,1)</f>
        <v>42626.668888888889</v>
      </c>
      <c r="R2736" s="13">
        <f>YEAR(Q2736)</f>
        <v>2016</v>
      </c>
    </row>
    <row r="2737" spans="1:18" ht="60" customHeight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6" t="s">
        <v>8293</v>
      </c>
      <c r="O2737" s="17" t="s">
        <v>8312</v>
      </c>
      <c r="P2737" s="18">
        <f>(((I2737/60)/60)/24)+DATE(1970,1,1)</f>
        <v>41346.833333333336</v>
      </c>
      <c r="Q2737" s="18">
        <f>(((J2737/60)/60)/24)+DATE(1970,1,1)</f>
        <v>41316.120949074073</v>
      </c>
      <c r="R2737" s="13">
        <f>YEAR(Q2737)</f>
        <v>2013</v>
      </c>
    </row>
    <row r="2738" spans="1:18" ht="75" customHeight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6" t="s">
        <v>8293</v>
      </c>
      <c r="O2738" s="17" t="s">
        <v>8312</v>
      </c>
      <c r="P2738" s="18">
        <f>(((I2738/60)/60)/24)+DATE(1970,1,1)</f>
        <v>41752.666354166664</v>
      </c>
      <c r="Q2738" s="18">
        <f>(((J2738/60)/60)/24)+DATE(1970,1,1)</f>
        <v>41722.666354166664</v>
      </c>
      <c r="R2738" s="13">
        <f>YEAR(Q2738)</f>
        <v>2014</v>
      </c>
    </row>
    <row r="2739" spans="1:18" ht="60" customHeight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6" t="s">
        <v>8293</v>
      </c>
      <c r="O2739" s="17" t="s">
        <v>8312</v>
      </c>
      <c r="P2739" s="18">
        <f>(((I2739/60)/60)/24)+DATE(1970,1,1)</f>
        <v>41654.791666666664</v>
      </c>
      <c r="Q2739" s="18">
        <f>(((J2739/60)/60)/24)+DATE(1970,1,1)</f>
        <v>41611.917673611111</v>
      </c>
      <c r="R2739" s="13">
        <f>YEAR(Q2739)</f>
        <v>2013</v>
      </c>
    </row>
    <row r="2740" spans="1:18" ht="45" customHeight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6" t="s">
        <v>8293</v>
      </c>
      <c r="O2740" s="17" t="s">
        <v>8312</v>
      </c>
      <c r="P2740" s="18">
        <f>(((I2740/60)/60)/24)+DATE(1970,1,1)</f>
        <v>42680.143564814818</v>
      </c>
      <c r="Q2740" s="18">
        <f>(((J2740/60)/60)/24)+DATE(1970,1,1)</f>
        <v>42620.143564814818</v>
      </c>
      <c r="R2740" s="13">
        <f>YEAR(Q2740)</f>
        <v>2016</v>
      </c>
    </row>
    <row r="2741" spans="1:18" ht="60" customHeight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6" t="s">
        <v>8293</v>
      </c>
      <c r="O2741" s="17" t="s">
        <v>8312</v>
      </c>
      <c r="P2741" s="18">
        <f>(((I2741/60)/60)/24)+DATE(1970,1,1)</f>
        <v>41764.887928240743</v>
      </c>
      <c r="Q2741" s="18">
        <f>(((J2741/60)/60)/24)+DATE(1970,1,1)</f>
        <v>41719.887928240743</v>
      </c>
      <c r="R2741" s="13">
        <f>YEAR(Q2741)</f>
        <v>2014</v>
      </c>
    </row>
    <row r="2742" spans="1:18" ht="45" customHeight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6" t="s">
        <v>8293</v>
      </c>
      <c r="O2742" s="17" t="s">
        <v>8312</v>
      </c>
      <c r="P2742" s="18">
        <f>(((I2742/60)/60)/24)+DATE(1970,1,1)</f>
        <v>42074.99018518519</v>
      </c>
      <c r="Q2742" s="18">
        <f>(((J2742/60)/60)/24)+DATE(1970,1,1)</f>
        <v>42045.031851851847</v>
      </c>
      <c r="R2742" s="13">
        <f>YEAR(Q2742)</f>
        <v>2015</v>
      </c>
    </row>
    <row r="2743" spans="1:18" ht="30" customHeight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6" t="s">
        <v>8296</v>
      </c>
      <c r="O2743" s="17" t="s">
        <v>8319</v>
      </c>
      <c r="P2743" s="18">
        <f>(((I2743/60)/60)/24)+DATE(1970,1,1)</f>
        <v>41932.088194444441</v>
      </c>
      <c r="Q2743" s="18">
        <f>(((J2743/60)/60)/24)+DATE(1970,1,1)</f>
        <v>41911.657430555555</v>
      </c>
      <c r="R2743" s="13">
        <f>YEAR(Q2743)</f>
        <v>2014</v>
      </c>
    </row>
    <row r="2744" spans="1:18" ht="45" customHeight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6" t="s">
        <v>8296</v>
      </c>
      <c r="O2744" s="17" t="s">
        <v>8319</v>
      </c>
      <c r="P2744" s="18">
        <f>(((I2744/60)/60)/24)+DATE(1970,1,1)</f>
        <v>41044.719756944447</v>
      </c>
      <c r="Q2744" s="18">
        <f>(((J2744/60)/60)/24)+DATE(1970,1,1)</f>
        <v>41030.719756944447</v>
      </c>
      <c r="R2744" s="13">
        <f>YEAR(Q2744)</f>
        <v>2012</v>
      </c>
    </row>
    <row r="2745" spans="1:18" ht="60" customHeight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6" t="s">
        <v>8296</v>
      </c>
      <c r="O2745" s="17" t="s">
        <v>8319</v>
      </c>
      <c r="P2745" s="18">
        <f>(((I2745/60)/60)/24)+DATE(1970,1,1)</f>
        <v>42662.328784722224</v>
      </c>
      <c r="Q2745" s="18">
        <f>(((J2745/60)/60)/24)+DATE(1970,1,1)</f>
        <v>42632.328784722224</v>
      </c>
      <c r="R2745" s="13">
        <f>YEAR(Q2745)</f>
        <v>2016</v>
      </c>
    </row>
    <row r="2746" spans="1:18" ht="60" customHeight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6" t="s">
        <v>8296</v>
      </c>
      <c r="O2746" s="17" t="s">
        <v>8319</v>
      </c>
      <c r="P2746" s="18">
        <f>(((I2746/60)/60)/24)+DATE(1970,1,1)</f>
        <v>40968.062476851854</v>
      </c>
      <c r="Q2746" s="18">
        <f>(((J2746/60)/60)/24)+DATE(1970,1,1)</f>
        <v>40938.062476851854</v>
      </c>
      <c r="R2746" s="13">
        <f>YEAR(Q2746)</f>
        <v>2012</v>
      </c>
    </row>
    <row r="2747" spans="1:18" ht="60" customHeight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6" t="s">
        <v>8296</v>
      </c>
      <c r="O2747" s="17" t="s">
        <v>8319</v>
      </c>
      <c r="P2747" s="18">
        <f>(((I2747/60)/60)/24)+DATE(1970,1,1)</f>
        <v>41104.988055555557</v>
      </c>
      <c r="Q2747" s="18">
        <f>(((J2747/60)/60)/24)+DATE(1970,1,1)</f>
        <v>41044.988055555557</v>
      </c>
      <c r="R2747" s="13">
        <f>YEAR(Q2747)</f>
        <v>2012</v>
      </c>
    </row>
    <row r="2748" spans="1:18" ht="60" customHeight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6" t="s">
        <v>8296</v>
      </c>
      <c r="O2748" s="17" t="s">
        <v>8319</v>
      </c>
      <c r="P2748" s="18">
        <f>(((I2748/60)/60)/24)+DATE(1970,1,1)</f>
        <v>41880.781377314815</v>
      </c>
      <c r="Q2748" s="18">
        <f>(((J2748/60)/60)/24)+DATE(1970,1,1)</f>
        <v>41850.781377314815</v>
      </c>
      <c r="R2748" s="13">
        <f>YEAR(Q2748)</f>
        <v>2014</v>
      </c>
    </row>
    <row r="2749" spans="1:18" ht="45" customHeight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6" t="s">
        <v>8296</v>
      </c>
      <c r="O2749" s="17" t="s">
        <v>8319</v>
      </c>
      <c r="P2749" s="18">
        <f>(((I2749/60)/60)/24)+DATE(1970,1,1)</f>
        <v>41076.131944444445</v>
      </c>
      <c r="Q2749" s="18">
        <f>(((J2749/60)/60)/24)+DATE(1970,1,1)</f>
        <v>41044.64811342593</v>
      </c>
      <c r="R2749" s="13">
        <f>YEAR(Q2749)</f>
        <v>2012</v>
      </c>
    </row>
    <row r="2750" spans="1:18" ht="45" customHeight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6" t="s">
        <v>8296</v>
      </c>
      <c r="O2750" s="17" t="s">
        <v>8319</v>
      </c>
      <c r="P2750" s="18">
        <f>(((I2750/60)/60)/24)+DATE(1970,1,1)</f>
        <v>42615.7106712963</v>
      </c>
      <c r="Q2750" s="18">
        <f>(((J2750/60)/60)/24)+DATE(1970,1,1)</f>
        <v>42585.7106712963</v>
      </c>
      <c r="R2750" s="13">
        <f>YEAR(Q2750)</f>
        <v>2016</v>
      </c>
    </row>
    <row r="2751" spans="1:18" ht="30" customHeight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6" t="s">
        <v>8296</v>
      </c>
      <c r="O2751" s="17" t="s">
        <v>8319</v>
      </c>
      <c r="P2751" s="18">
        <f>(((I2751/60)/60)/24)+DATE(1970,1,1)</f>
        <v>42098.757372685184</v>
      </c>
      <c r="Q2751" s="18">
        <f>(((J2751/60)/60)/24)+DATE(1970,1,1)</f>
        <v>42068.799039351856</v>
      </c>
      <c r="R2751" s="13">
        <f>YEAR(Q2751)</f>
        <v>2015</v>
      </c>
    </row>
    <row r="2752" spans="1:18" ht="45" customHeight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6" t="s">
        <v>8296</v>
      </c>
      <c r="O2752" s="17" t="s">
        <v>8319</v>
      </c>
      <c r="P2752" s="18">
        <f>(((I2752/60)/60)/24)+DATE(1970,1,1)</f>
        <v>41090.833333333336</v>
      </c>
      <c r="Q2752" s="18">
        <f>(((J2752/60)/60)/24)+DATE(1970,1,1)</f>
        <v>41078.899826388886</v>
      </c>
      <c r="R2752" s="13">
        <f>YEAR(Q2752)</f>
        <v>2012</v>
      </c>
    </row>
    <row r="2753" spans="1:18" ht="60" customHeight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6" t="s">
        <v>8296</v>
      </c>
      <c r="O2753" s="17" t="s">
        <v>8319</v>
      </c>
      <c r="P2753" s="18">
        <f>(((I2753/60)/60)/24)+DATE(1970,1,1)</f>
        <v>41807.887060185189</v>
      </c>
      <c r="Q2753" s="18">
        <f>(((J2753/60)/60)/24)+DATE(1970,1,1)</f>
        <v>41747.887060185189</v>
      </c>
      <c r="R2753" s="13">
        <f>YEAR(Q2753)</f>
        <v>2014</v>
      </c>
    </row>
    <row r="2754" spans="1:18" ht="60" customHeight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6" t="s">
        <v>8296</v>
      </c>
      <c r="O2754" s="17" t="s">
        <v>8319</v>
      </c>
      <c r="P2754" s="18">
        <f>(((I2754/60)/60)/24)+DATE(1970,1,1)</f>
        <v>40895.765092592592</v>
      </c>
      <c r="Q2754" s="18">
        <f>(((J2754/60)/60)/24)+DATE(1970,1,1)</f>
        <v>40855.765092592592</v>
      </c>
      <c r="R2754" s="13">
        <f>YEAR(Q2754)</f>
        <v>2011</v>
      </c>
    </row>
    <row r="2755" spans="1:18" ht="45" customHeight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6" t="s">
        <v>8296</v>
      </c>
      <c r="O2755" s="17" t="s">
        <v>8319</v>
      </c>
      <c r="P2755" s="18">
        <f>(((I2755/60)/60)/24)+DATE(1970,1,1)</f>
        <v>41147.900729166664</v>
      </c>
      <c r="Q2755" s="18">
        <f>(((J2755/60)/60)/24)+DATE(1970,1,1)</f>
        <v>41117.900729166664</v>
      </c>
      <c r="R2755" s="13">
        <f>YEAR(Q2755)</f>
        <v>2012</v>
      </c>
    </row>
    <row r="2756" spans="1:18" ht="45" customHeight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6" t="s">
        <v>8296</v>
      </c>
      <c r="O2756" s="17" t="s">
        <v>8319</v>
      </c>
      <c r="P2756" s="18">
        <f>(((I2756/60)/60)/24)+DATE(1970,1,1)</f>
        <v>41893.636006944449</v>
      </c>
      <c r="Q2756" s="18">
        <f>(((J2756/60)/60)/24)+DATE(1970,1,1)</f>
        <v>41863.636006944449</v>
      </c>
      <c r="R2756" s="13">
        <f>YEAR(Q2756)</f>
        <v>2014</v>
      </c>
    </row>
    <row r="2757" spans="1:18" ht="45" customHeight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6" t="s">
        <v>8296</v>
      </c>
      <c r="O2757" s="17" t="s">
        <v>8319</v>
      </c>
      <c r="P2757" s="18">
        <f>(((I2757/60)/60)/24)+DATE(1970,1,1)</f>
        <v>42102.790821759263</v>
      </c>
      <c r="Q2757" s="18">
        <f>(((J2757/60)/60)/24)+DATE(1970,1,1)</f>
        <v>42072.790821759263</v>
      </c>
      <c r="R2757" s="13">
        <f>YEAR(Q2757)</f>
        <v>2015</v>
      </c>
    </row>
    <row r="2758" spans="1:18" ht="45" customHeight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6" t="s">
        <v>8296</v>
      </c>
      <c r="O2758" s="17" t="s">
        <v>8319</v>
      </c>
      <c r="P2758" s="18">
        <f>(((I2758/60)/60)/24)+DATE(1970,1,1)</f>
        <v>41650.90047453704</v>
      </c>
      <c r="Q2758" s="18">
        <f>(((J2758/60)/60)/24)+DATE(1970,1,1)</f>
        <v>41620.90047453704</v>
      </c>
      <c r="R2758" s="13">
        <f>YEAR(Q2758)</f>
        <v>2013</v>
      </c>
    </row>
    <row r="2759" spans="1:18" ht="30" customHeight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6" t="s">
        <v>8296</v>
      </c>
      <c r="O2759" s="17" t="s">
        <v>8319</v>
      </c>
      <c r="P2759" s="18">
        <f>(((I2759/60)/60)/24)+DATE(1970,1,1)</f>
        <v>42588.65662037037</v>
      </c>
      <c r="Q2759" s="18">
        <f>(((J2759/60)/60)/24)+DATE(1970,1,1)</f>
        <v>42573.65662037037</v>
      </c>
      <c r="R2759" s="13">
        <f>YEAR(Q2759)</f>
        <v>2016</v>
      </c>
    </row>
    <row r="2760" spans="1:18" ht="60" customHeight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6" t="s">
        <v>8296</v>
      </c>
      <c r="O2760" s="17" t="s">
        <v>8319</v>
      </c>
      <c r="P2760" s="18">
        <f>(((I2760/60)/60)/24)+DATE(1970,1,1)</f>
        <v>42653.441932870366</v>
      </c>
      <c r="Q2760" s="18">
        <f>(((J2760/60)/60)/24)+DATE(1970,1,1)</f>
        <v>42639.441932870366</v>
      </c>
      <c r="R2760" s="13">
        <f>YEAR(Q2760)</f>
        <v>2016</v>
      </c>
    </row>
    <row r="2761" spans="1:18" ht="60" customHeight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6" t="s">
        <v>8296</v>
      </c>
      <c r="O2761" s="17" t="s">
        <v>8319</v>
      </c>
      <c r="P2761" s="18">
        <f>(((I2761/60)/60)/24)+DATE(1970,1,1)</f>
        <v>42567.36650462963</v>
      </c>
      <c r="Q2761" s="18">
        <f>(((J2761/60)/60)/24)+DATE(1970,1,1)</f>
        <v>42524.36650462963</v>
      </c>
      <c r="R2761" s="13">
        <f>YEAR(Q2761)</f>
        <v>2016</v>
      </c>
    </row>
    <row r="2762" spans="1:18" ht="60" customHeight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6" t="s">
        <v>8296</v>
      </c>
      <c r="O2762" s="17" t="s">
        <v>8319</v>
      </c>
      <c r="P2762" s="18">
        <f>(((I2762/60)/60)/24)+DATE(1970,1,1)</f>
        <v>41445.461319444446</v>
      </c>
      <c r="Q2762" s="18">
        <f>(((J2762/60)/60)/24)+DATE(1970,1,1)</f>
        <v>41415.461319444446</v>
      </c>
      <c r="R2762" s="13">
        <f>YEAR(Q2762)</f>
        <v>2013</v>
      </c>
    </row>
    <row r="2763" spans="1:18" ht="30" customHeight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6" t="s">
        <v>8296</v>
      </c>
      <c r="O2763" s="17" t="s">
        <v>8319</v>
      </c>
      <c r="P2763" s="18">
        <f>(((I2763/60)/60)/24)+DATE(1970,1,1)</f>
        <v>41277.063576388886</v>
      </c>
      <c r="Q2763" s="18">
        <f>(((J2763/60)/60)/24)+DATE(1970,1,1)</f>
        <v>41247.063576388886</v>
      </c>
      <c r="R2763" s="13">
        <f>YEAR(Q2763)</f>
        <v>2012</v>
      </c>
    </row>
    <row r="2764" spans="1:18" ht="45" customHeight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6" t="s">
        <v>8296</v>
      </c>
      <c r="O2764" s="17" t="s">
        <v>8319</v>
      </c>
      <c r="P2764" s="18">
        <f>(((I2764/60)/60)/24)+DATE(1970,1,1)</f>
        <v>40986.995312500003</v>
      </c>
      <c r="Q2764" s="18">
        <f>(((J2764/60)/60)/24)+DATE(1970,1,1)</f>
        <v>40927.036979166667</v>
      </c>
      <c r="R2764" s="13">
        <f>YEAR(Q2764)</f>
        <v>2012</v>
      </c>
    </row>
    <row r="2765" spans="1:18" ht="30" customHeight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6" t="s">
        <v>8296</v>
      </c>
      <c r="O2765" s="17" t="s">
        <v>8319</v>
      </c>
      <c r="P2765" s="18">
        <f>(((I2765/60)/60)/24)+DATE(1970,1,1)</f>
        <v>41418.579675925925</v>
      </c>
      <c r="Q2765" s="18">
        <f>(((J2765/60)/60)/24)+DATE(1970,1,1)</f>
        <v>41373.579675925925</v>
      </c>
      <c r="R2765" s="13">
        <f>YEAR(Q2765)</f>
        <v>2013</v>
      </c>
    </row>
    <row r="2766" spans="1:18" ht="60" customHeight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6" t="s">
        <v>8296</v>
      </c>
      <c r="O2766" s="17" t="s">
        <v>8319</v>
      </c>
      <c r="P2766" s="18">
        <f>(((I2766/60)/60)/24)+DATE(1970,1,1)</f>
        <v>41059.791666666664</v>
      </c>
      <c r="Q2766" s="18">
        <f>(((J2766/60)/60)/24)+DATE(1970,1,1)</f>
        <v>41030.292025462964</v>
      </c>
      <c r="R2766" s="13">
        <f>YEAR(Q2766)</f>
        <v>2012</v>
      </c>
    </row>
    <row r="2767" spans="1:18" ht="45" customHeight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6" t="s">
        <v>8296</v>
      </c>
      <c r="O2767" s="17" t="s">
        <v>8319</v>
      </c>
      <c r="P2767" s="18">
        <f>(((I2767/60)/60)/24)+DATE(1970,1,1)</f>
        <v>41210.579027777778</v>
      </c>
      <c r="Q2767" s="18">
        <f>(((J2767/60)/60)/24)+DATE(1970,1,1)</f>
        <v>41194.579027777778</v>
      </c>
      <c r="R2767" s="13">
        <f>YEAR(Q2767)</f>
        <v>2012</v>
      </c>
    </row>
    <row r="2768" spans="1:18" ht="60" customHeight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6" t="s">
        <v>8296</v>
      </c>
      <c r="O2768" s="17" t="s">
        <v>8319</v>
      </c>
      <c r="P2768" s="18">
        <f>(((I2768/60)/60)/24)+DATE(1970,1,1)</f>
        <v>40766.668032407404</v>
      </c>
      <c r="Q2768" s="18">
        <f>(((J2768/60)/60)/24)+DATE(1970,1,1)</f>
        <v>40736.668032407404</v>
      </c>
      <c r="R2768" s="13">
        <f>YEAR(Q2768)</f>
        <v>2011</v>
      </c>
    </row>
    <row r="2769" spans="1:18" ht="45" customHeight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6" t="s">
        <v>8296</v>
      </c>
      <c r="O2769" s="17" t="s">
        <v>8319</v>
      </c>
      <c r="P2769" s="18">
        <f>(((I2769/60)/60)/24)+DATE(1970,1,1)</f>
        <v>42232.958912037036</v>
      </c>
      <c r="Q2769" s="18">
        <f>(((J2769/60)/60)/24)+DATE(1970,1,1)</f>
        <v>42172.958912037036</v>
      </c>
      <c r="R2769" s="13">
        <f>YEAR(Q2769)</f>
        <v>2015</v>
      </c>
    </row>
    <row r="2770" spans="1:18" ht="45" customHeight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6" t="s">
        <v>8296</v>
      </c>
      <c r="O2770" s="17" t="s">
        <v>8319</v>
      </c>
      <c r="P2770" s="18">
        <f>(((I2770/60)/60)/24)+DATE(1970,1,1)</f>
        <v>40997.573182870372</v>
      </c>
      <c r="Q2770" s="18">
        <f>(((J2770/60)/60)/24)+DATE(1970,1,1)</f>
        <v>40967.614849537036</v>
      </c>
      <c r="R2770" s="13">
        <f>YEAR(Q2770)</f>
        <v>2012</v>
      </c>
    </row>
    <row r="2771" spans="1:18" ht="45" customHeight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6" t="s">
        <v>8296</v>
      </c>
      <c r="O2771" s="17" t="s">
        <v>8319</v>
      </c>
      <c r="P2771" s="18">
        <f>(((I2771/60)/60)/24)+DATE(1970,1,1)</f>
        <v>41795.826273148145</v>
      </c>
      <c r="Q2771" s="18">
        <f>(((J2771/60)/60)/24)+DATE(1970,1,1)</f>
        <v>41745.826273148145</v>
      </c>
      <c r="R2771" s="13">
        <f>YEAR(Q2771)</f>
        <v>2014</v>
      </c>
    </row>
    <row r="2772" spans="1:18" ht="60" customHeight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6" t="s">
        <v>8296</v>
      </c>
      <c r="O2772" s="17" t="s">
        <v>8319</v>
      </c>
      <c r="P2772" s="18">
        <f>(((I2772/60)/60)/24)+DATE(1970,1,1)</f>
        <v>41716.663541666669</v>
      </c>
      <c r="Q2772" s="18">
        <f>(((J2772/60)/60)/24)+DATE(1970,1,1)</f>
        <v>41686.705208333333</v>
      </c>
      <c r="R2772" s="13">
        <f>YEAR(Q2772)</f>
        <v>2014</v>
      </c>
    </row>
    <row r="2773" spans="1:18" ht="60" customHeight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6" t="s">
        <v>8296</v>
      </c>
      <c r="O2773" s="17" t="s">
        <v>8319</v>
      </c>
      <c r="P2773" s="18">
        <f>(((I2773/60)/60)/24)+DATE(1970,1,1)</f>
        <v>41306.708333333336</v>
      </c>
      <c r="Q2773" s="18">
        <f>(((J2773/60)/60)/24)+DATE(1970,1,1)</f>
        <v>41257.531712962962</v>
      </c>
      <c r="R2773" s="13">
        <f>YEAR(Q2773)</f>
        <v>2012</v>
      </c>
    </row>
    <row r="2774" spans="1:18" ht="45" customHeight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6" t="s">
        <v>8296</v>
      </c>
      <c r="O2774" s="17" t="s">
        <v>8319</v>
      </c>
      <c r="P2774" s="18">
        <f>(((I2774/60)/60)/24)+DATE(1970,1,1)</f>
        <v>41552.869143518517</v>
      </c>
      <c r="Q2774" s="18">
        <f>(((J2774/60)/60)/24)+DATE(1970,1,1)</f>
        <v>41537.869143518517</v>
      </c>
      <c r="R2774" s="13">
        <f>YEAR(Q2774)</f>
        <v>2013</v>
      </c>
    </row>
    <row r="2775" spans="1:18" ht="45" customHeight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6" t="s">
        <v>8296</v>
      </c>
      <c r="O2775" s="17" t="s">
        <v>8319</v>
      </c>
      <c r="P2775" s="18">
        <f>(((I2775/60)/60)/24)+DATE(1970,1,1)</f>
        <v>42484.86482638889</v>
      </c>
      <c r="Q2775" s="18">
        <f>(((J2775/60)/60)/24)+DATE(1970,1,1)</f>
        <v>42474.86482638889</v>
      </c>
      <c r="R2775" s="13">
        <f>YEAR(Q2775)</f>
        <v>2016</v>
      </c>
    </row>
    <row r="2776" spans="1:18" ht="60" customHeight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6" t="s">
        <v>8296</v>
      </c>
      <c r="O2776" s="17" t="s">
        <v>8319</v>
      </c>
      <c r="P2776" s="18">
        <f>(((I2776/60)/60)/24)+DATE(1970,1,1)</f>
        <v>41341.126481481479</v>
      </c>
      <c r="Q2776" s="18">
        <f>(((J2776/60)/60)/24)+DATE(1970,1,1)</f>
        <v>41311.126481481479</v>
      </c>
      <c r="R2776" s="13">
        <f>YEAR(Q2776)</f>
        <v>2013</v>
      </c>
    </row>
    <row r="2777" spans="1:18" ht="45" customHeight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6" t="s">
        <v>8296</v>
      </c>
      <c r="O2777" s="17" t="s">
        <v>8319</v>
      </c>
      <c r="P2777" s="18">
        <f>(((I2777/60)/60)/24)+DATE(1970,1,1)</f>
        <v>40893.013356481482</v>
      </c>
      <c r="Q2777" s="18">
        <f>(((J2777/60)/60)/24)+DATE(1970,1,1)</f>
        <v>40863.013356481482</v>
      </c>
      <c r="R2777" s="13">
        <f>YEAR(Q2777)</f>
        <v>2011</v>
      </c>
    </row>
    <row r="2778" spans="1:18" ht="60" customHeight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6" t="s">
        <v>8296</v>
      </c>
      <c r="O2778" s="17" t="s">
        <v>8319</v>
      </c>
      <c r="P2778" s="18">
        <f>(((I2778/60)/60)/24)+DATE(1970,1,1)</f>
        <v>42167.297175925924</v>
      </c>
      <c r="Q2778" s="18">
        <f>(((J2778/60)/60)/24)+DATE(1970,1,1)</f>
        <v>42136.297175925924</v>
      </c>
      <c r="R2778" s="13">
        <f>YEAR(Q2778)</f>
        <v>2015</v>
      </c>
    </row>
    <row r="2779" spans="1:18" ht="60" customHeight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6" t="s">
        <v>8296</v>
      </c>
      <c r="O2779" s="17" t="s">
        <v>8319</v>
      </c>
      <c r="P2779" s="18">
        <f>(((I2779/60)/60)/24)+DATE(1970,1,1)</f>
        <v>42202.669027777782</v>
      </c>
      <c r="Q2779" s="18">
        <f>(((J2779/60)/60)/24)+DATE(1970,1,1)</f>
        <v>42172.669027777782</v>
      </c>
      <c r="R2779" s="13">
        <f>YEAR(Q2779)</f>
        <v>2015</v>
      </c>
    </row>
    <row r="2780" spans="1:18" ht="60" customHeight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6" t="s">
        <v>8296</v>
      </c>
      <c r="O2780" s="17" t="s">
        <v>8319</v>
      </c>
      <c r="P2780" s="18">
        <f>(((I2780/60)/60)/24)+DATE(1970,1,1)</f>
        <v>41876.978078703702</v>
      </c>
      <c r="Q2780" s="18">
        <f>(((J2780/60)/60)/24)+DATE(1970,1,1)</f>
        <v>41846.978078703702</v>
      </c>
      <c r="R2780" s="13">
        <f>YEAR(Q2780)</f>
        <v>2014</v>
      </c>
    </row>
    <row r="2781" spans="1:18" ht="45" customHeight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6" t="s">
        <v>8296</v>
      </c>
      <c r="O2781" s="17" t="s">
        <v>8319</v>
      </c>
      <c r="P2781" s="18">
        <f>(((I2781/60)/60)/24)+DATE(1970,1,1)</f>
        <v>42330.627557870372</v>
      </c>
      <c r="Q2781" s="18">
        <f>(((J2781/60)/60)/24)+DATE(1970,1,1)</f>
        <v>42300.585891203707</v>
      </c>
      <c r="R2781" s="13">
        <f>YEAR(Q2781)</f>
        <v>2015</v>
      </c>
    </row>
    <row r="2782" spans="1:18" ht="45" customHeight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6" t="s">
        <v>8296</v>
      </c>
      <c r="O2782" s="17" t="s">
        <v>8319</v>
      </c>
      <c r="P2782" s="18">
        <f>(((I2782/60)/60)/24)+DATE(1970,1,1)</f>
        <v>42804.447777777779</v>
      </c>
      <c r="Q2782" s="18">
        <f>(((J2782/60)/60)/24)+DATE(1970,1,1)</f>
        <v>42774.447777777779</v>
      </c>
      <c r="R2782" s="13">
        <f>YEAR(Q2782)</f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6" t="s">
        <v>8291</v>
      </c>
      <c r="O2783" s="17" t="s">
        <v>8292</v>
      </c>
      <c r="P2783" s="18">
        <f>(((I2783/60)/60)/24)+DATE(1970,1,1)</f>
        <v>42047.291666666672</v>
      </c>
      <c r="Q2783" s="18">
        <f>(((J2783/60)/60)/24)+DATE(1970,1,1)</f>
        <v>42018.94159722222</v>
      </c>
      <c r="R2783" s="13">
        <f>YEAR(Q2783)</f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6" t="s">
        <v>8291</v>
      </c>
      <c r="O2784" s="17" t="s">
        <v>8292</v>
      </c>
      <c r="P2784" s="18">
        <f>(((I2784/60)/60)/24)+DATE(1970,1,1)</f>
        <v>42052.207638888889</v>
      </c>
      <c r="Q2784" s="18">
        <f>(((J2784/60)/60)/24)+DATE(1970,1,1)</f>
        <v>42026.924976851849</v>
      </c>
      <c r="R2784" s="13">
        <f>YEAR(Q2784)</f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6" t="s">
        <v>8291</v>
      </c>
      <c r="O2785" s="17" t="s">
        <v>8292</v>
      </c>
      <c r="P2785" s="18">
        <f>(((I2785/60)/60)/24)+DATE(1970,1,1)</f>
        <v>42117.535254629634</v>
      </c>
      <c r="Q2785" s="18">
        <f>(((J2785/60)/60)/24)+DATE(1970,1,1)</f>
        <v>42103.535254629634</v>
      </c>
      <c r="R2785" s="13">
        <f>YEAR(Q2785)</f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6" t="s">
        <v>8291</v>
      </c>
      <c r="O2786" s="17" t="s">
        <v>8292</v>
      </c>
      <c r="P2786" s="18">
        <f>(((I2786/60)/60)/24)+DATE(1970,1,1)</f>
        <v>41941.787534722222</v>
      </c>
      <c r="Q2786" s="18">
        <f>(((J2786/60)/60)/24)+DATE(1970,1,1)</f>
        <v>41920.787534722222</v>
      </c>
      <c r="R2786" s="13">
        <f>YEAR(Q2786)</f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6" t="s">
        <v>8291</v>
      </c>
      <c r="O2787" s="17" t="s">
        <v>8292</v>
      </c>
      <c r="P2787" s="18">
        <f>(((I2787/60)/60)/24)+DATE(1970,1,1)</f>
        <v>42587.875</v>
      </c>
      <c r="Q2787" s="18">
        <f>(((J2787/60)/60)/24)+DATE(1970,1,1)</f>
        <v>42558.189432870371</v>
      </c>
      <c r="R2787" s="13">
        <f>YEAR(Q2787)</f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6" t="s">
        <v>8291</v>
      </c>
      <c r="O2788" s="17" t="s">
        <v>8292</v>
      </c>
      <c r="P2788" s="18">
        <f>(((I2788/60)/60)/24)+DATE(1970,1,1)</f>
        <v>41829.569212962961</v>
      </c>
      <c r="Q2788" s="18">
        <f>(((J2788/60)/60)/24)+DATE(1970,1,1)</f>
        <v>41815.569212962961</v>
      </c>
      <c r="R2788" s="13">
        <f>YEAR(Q2788)</f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6" t="s">
        <v>8291</v>
      </c>
      <c r="O2789" s="17" t="s">
        <v>8292</v>
      </c>
      <c r="P2789" s="18">
        <f>(((I2789/60)/60)/24)+DATE(1970,1,1)</f>
        <v>41838.198518518519</v>
      </c>
      <c r="Q2789" s="18">
        <f>(((J2789/60)/60)/24)+DATE(1970,1,1)</f>
        <v>41808.198518518519</v>
      </c>
      <c r="R2789" s="13">
        <f>YEAR(Q2789)</f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6" t="s">
        <v>8291</v>
      </c>
      <c r="O2790" s="17" t="s">
        <v>8292</v>
      </c>
      <c r="P2790" s="18">
        <f>(((I2790/60)/60)/24)+DATE(1970,1,1)</f>
        <v>42580.701886574068</v>
      </c>
      <c r="Q2790" s="18">
        <f>(((J2790/60)/60)/24)+DATE(1970,1,1)</f>
        <v>42550.701886574068</v>
      </c>
      <c r="R2790" s="13">
        <f>YEAR(Q2790)</f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6" t="s">
        <v>8291</v>
      </c>
      <c r="O2791" s="17" t="s">
        <v>8292</v>
      </c>
      <c r="P2791" s="18">
        <f>(((I2791/60)/60)/24)+DATE(1970,1,1)</f>
        <v>42075.166666666672</v>
      </c>
      <c r="Q2791" s="18">
        <f>(((J2791/60)/60)/24)+DATE(1970,1,1)</f>
        <v>42056.013124999998</v>
      </c>
      <c r="R2791" s="13">
        <f>YEAR(Q2791)</f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6" t="s">
        <v>8291</v>
      </c>
      <c r="O2792" s="17" t="s">
        <v>8292</v>
      </c>
      <c r="P2792" s="18">
        <f>(((I2792/60)/60)/24)+DATE(1970,1,1)</f>
        <v>42046.938692129625</v>
      </c>
      <c r="Q2792" s="18">
        <f>(((J2792/60)/60)/24)+DATE(1970,1,1)</f>
        <v>42016.938692129625</v>
      </c>
      <c r="R2792" s="13">
        <f>YEAR(Q2792)</f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6" t="s">
        <v>8291</v>
      </c>
      <c r="O2793" s="17" t="s">
        <v>8292</v>
      </c>
      <c r="P2793" s="18">
        <f>(((I2793/60)/60)/24)+DATE(1970,1,1)</f>
        <v>42622.166666666672</v>
      </c>
      <c r="Q2793" s="18">
        <f>(((J2793/60)/60)/24)+DATE(1970,1,1)</f>
        <v>42591.899988425925</v>
      </c>
      <c r="R2793" s="13">
        <f>YEAR(Q2793)</f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6" t="s">
        <v>8291</v>
      </c>
      <c r="O2794" s="17" t="s">
        <v>8292</v>
      </c>
      <c r="P2794" s="18">
        <f>(((I2794/60)/60)/24)+DATE(1970,1,1)</f>
        <v>42228.231006944443</v>
      </c>
      <c r="Q2794" s="18">
        <f>(((J2794/60)/60)/24)+DATE(1970,1,1)</f>
        <v>42183.231006944443</v>
      </c>
      <c r="R2794" s="13">
        <f>YEAR(Q2794)</f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6" t="s">
        <v>8291</v>
      </c>
      <c r="O2795" s="17" t="s">
        <v>8292</v>
      </c>
      <c r="P2795" s="18">
        <f>(((I2795/60)/60)/24)+DATE(1970,1,1)</f>
        <v>42206.419039351851</v>
      </c>
      <c r="Q2795" s="18">
        <f>(((J2795/60)/60)/24)+DATE(1970,1,1)</f>
        <v>42176.419039351851</v>
      </c>
      <c r="R2795" s="13">
        <f>YEAR(Q2795)</f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6" t="s">
        <v>8291</v>
      </c>
      <c r="O2796" s="17" t="s">
        <v>8292</v>
      </c>
      <c r="P2796" s="18">
        <f>(((I2796/60)/60)/24)+DATE(1970,1,1)</f>
        <v>42432.791666666672</v>
      </c>
      <c r="Q2796" s="18">
        <f>(((J2796/60)/60)/24)+DATE(1970,1,1)</f>
        <v>42416.691655092596</v>
      </c>
      <c r="R2796" s="13">
        <f>YEAR(Q2796)</f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6" t="s">
        <v>8291</v>
      </c>
      <c r="O2797" s="17" t="s">
        <v>8292</v>
      </c>
      <c r="P2797" s="18">
        <f>(((I2797/60)/60)/24)+DATE(1970,1,1)</f>
        <v>41796.958333333336</v>
      </c>
      <c r="Q2797" s="18">
        <f>(((J2797/60)/60)/24)+DATE(1970,1,1)</f>
        <v>41780.525937500002</v>
      </c>
      <c r="R2797" s="13">
        <f>YEAR(Q2797)</f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6" t="s">
        <v>8291</v>
      </c>
      <c r="O2798" s="17" t="s">
        <v>8292</v>
      </c>
      <c r="P2798" s="18">
        <f>(((I2798/60)/60)/24)+DATE(1970,1,1)</f>
        <v>41825.528101851851</v>
      </c>
      <c r="Q2798" s="18">
        <f>(((J2798/60)/60)/24)+DATE(1970,1,1)</f>
        <v>41795.528101851851</v>
      </c>
      <c r="R2798" s="13">
        <f>YEAR(Q2798)</f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6" t="s">
        <v>8291</v>
      </c>
      <c r="O2799" s="17" t="s">
        <v>8292</v>
      </c>
      <c r="P2799" s="18">
        <f>(((I2799/60)/60)/24)+DATE(1970,1,1)</f>
        <v>41828.94027777778</v>
      </c>
      <c r="Q2799" s="18">
        <f>(((J2799/60)/60)/24)+DATE(1970,1,1)</f>
        <v>41798.94027777778</v>
      </c>
      <c r="R2799" s="13">
        <f>YEAR(Q2799)</f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6" t="s">
        <v>8291</v>
      </c>
      <c r="O2800" s="17" t="s">
        <v>8292</v>
      </c>
      <c r="P2800" s="18">
        <f>(((I2800/60)/60)/24)+DATE(1970,1,1)</f>
        <v>42216.666666666672</v>
      </c>
      <c r="Q2800" s="18">
        <f>(((J2800/60)/60)/24)+DATE(1970,1,1)</f>
        <v>42201.675011574072</v>
      </c>
      <c r="R2800" s="13">
        <f>YEAR(Q2800)</f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6" t="s">
        <v>8291</v>
      </c>
      <c r="O2801" s="17" t="s">
        <v>8292</v>
      </c>
      <c r="P2801" s="18">
        <f>(((I2801/60)/60)/24)+DATE(1970,1,1)</f>
        <v>42538.666666666672</v>
      </c>
      <c r="Q2801" s="18">
        <f>(((J2801/60)/60)/24)+DATE(1970,1,1)</f>
        <v>42507.264699074076</v>
      </c>
      <c r="R2801" s="13">
        <f>YEAR(Q2801)</f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6" t="s">
        <v>8291</v>
      </c>
      <c r="O2802" s="17" t="s">
        <v>8292</v>
      </c>
      <c r="P2802" s="18">
        <f>(((I2802/60)/60)/24)+DATE(1970,1,1)</f>
        <v>42008.552847222221</v>
      </c>
      <c r="Q2802" s="18">
        <f>(((J2802/60)/60)/24)+DATE(1970,1,1)</f>
        <v>41948.552847222221</v>
      </c>
      <c r="R2802" s="13">
        <f>YEAR(Q2802)</f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6" t="s">
        <v>8291</v>
      </c>
      <c r="O2803" s="17" t="s">
        <v>8292</v>
      </c>
      <c r="P2803" s="18">
        <f>(((I2803/60)/60)/24)+DATE(1970,1,1)</f>
        <v>41922.458333333336</v>
      </c>
      <c r="Q2803" s="18">
        <f>(((J2803/60)/60)/24)+DATE(1970,1,1)</f>
        <v>41900.243159722224</v>
      </c>
      <c r="R2803" s="13">
        <f>YEAR(Q2803)</f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6" t="s">
        <v>8291</v>
      </c>
      <c r="O2804" s="17" t="s">
        <v>8292</v>
      </c>
      <c r="P2804" s="18">
        <f>(((I2804/60)/60)/24)+DATE(1970,1,1)</f>
        <v>42222.64707175926</v>
      </c>
      <c r="Q2804" s="18">
        <f>(((J2804/60)/60)/24)+DATE(1970,1,1)</f>
        <v>42192.64707175926</v>
      </c>
      <c r="R2804" s="13">
        <f>YEAR(Q2804)</f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6" t="s">
        <v>8291</v>
      </c>
      <c r="O2805" s="17" t="s">
        <v>8292</v>
      </c>
      <c r="P2805" s="18">
        <f>(((I2805/60)/60)/24)+DATE(1970,1,1)</f>
        <v>42201</v>
      </c>
      <c r="Q2805" s="18">
        <f>(((J2805/60)/60)/24)+DATE(1970,1,1)</f>
        <v>42158.065694444449</v>
      </c>
      <c r="R2805" s="13">
        <f>YEAR(Q2805)</f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6" t="s">
        <v>8291</v>
      </c>
      <c r="O2806" s="17" t="s">
        <v>8292</v>
      </c>
      <c r="P2806" s="18">
        <f>(((I2806/60)/60)/24)+DATE(1970,1,1)</f>
        <v>41911.453587962962</v>
      </c>
      <c r="Q2806" s="18">
        <f>(((J2806/60)/60)/24)+DATE(1970,1,1)</f>
        <v>41881.453587962962</v>
      </c>
      <c r="R2806" s="13">
        <f>YEAR(Q2806)</f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6" t="s">
        <v>8291</v>
      </c>
      <c r="O2807" s="17" t="s">
        <v>8292</v>
      </c>
      <c r="P2807" s="18">
        <f>(((I2807/60)/60)/24)+DATE(1970,1,1)</f>
        <v>42238.505474537036</v>
      </c>
      <c r="Q2807" s="18">
        <f>(((J2807/60)/60)/24)+DATE(1970,1,1)</f>
        <v>42213.505474537036</v>
      </c>
      <c r="R2807" s="13">
        <f>YEAR(Q2807)</f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6" t="s">
        <v>8291</v>
      </c>
      <c r="O2808" s="17" t="s">
        <v>8292</v>
      </c>
      <c r="P2808" s="18">
        <f>(((I2808/60)/60)/24)+DATE(1970,1,1)</f>
        <v>42221.458333333328</v>
      </c>
      <c r="Q2808" s="18">
        <f>(((J2808/60)/60)/24)+DATE(1970,1,1)</f>
        <v>42185.267245370371</v>
      </c>
      <c r="R2808" s="13">
        <f>YEAR(Q2808)</f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6" t="s">
        <v>8291</v>
      </c>
      <c r="O2809" s="17" t="s">
        <v>8292</v>
      </c>
      <c r="P2809" s="18">
        <f>(((I2809/60)/60)/24)+DATE(1970,1,1)</f>
        <v>42184.873124999998</v>
      </c>
      <c r="Q2809" s="18">
        <f>(((J2809/60)/60)/24)+DATE(1970,1,1)</f>
        <v>42154.873124999998</v>
      </c>
      <c r="R2809" s="13">
        <f>YEAR(Q2809)</f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6" t="s">
        <v>8291</v>
      </c>
      <c r="O2810" s="17" t="s">
        <v>8292</v>
      </c>
      <c r="P2810" s="18">
        <f>(((I2810/60)/60)/24)+DATE(1970,1,1)</f>
        <v>42238.84646990741</v>
      </c>
      <c r="Q2810" s="18">
        <f>(((J2810/60)/60)/24)+DATE(1970,1,1)</f>
        <v>42208.84646990741</v>
      </c>
      <c r="R2810" s="13">
        <f>YEAR(Q2810)</f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6" t="s">
        <v>8291</v>
      </c>
      <c r="O2811" s="17" t="s">
        <v>8292</v>
      </c>
      <c r="P2811" s="18">
        <f>(((I2811/60)/60)/24)+DATE(1970,1,1)</f>
        <v>42459.610416666663</v>
      </c>
      <c r="Q2811" s="18">
        <f>(((J2811/60)/60)/24)+DATE(1970,1,1)</f>
        <v>42451.496817129635</v>
      </c>
      <c r="R2811" s="13">
        <f>YEAR(Q2811)</f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6" t="s">
        <v>8291</v>
      </c>
      <c r="O2812" s="17" t="s">
        <v>8292</v>
      </c>
      <c r="P2812" s="18">
        <f>(((I2812/60)/60)/24)+DATE(1970,1,1)</f>
        <v>41791.165972222225</v>
      </c>
      <c r="Q2812" s="18">
        <f>(((J2812/60)/60)/24)+DATE(1970,1,1)</f>
        <v>41759.13962962963</v>
      </c>
      <c r="R2812" s="13">
        <f>YEAR(Q2812)</f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6" t="s">
        <v>8291</v>
      </c>
      <c r="O2813" s="17" t="s">
        <v>8292</v>
      </c>
      <c r="P2813" s="18">
        <f>(((I2813/60)/60)/24)+DATE(1970,1,1)</f>
        <v>42058.496562500004</v>
      </c>
      <c r="Q2813" s="18">
        <f>(((J2813/60)/60)/24)+DATE(1970,1,1)</f>
        <v>42028.496562500004</v>
      </c>
      <c r="R2813" s="13">
        <f>YEAR(Q2813)</f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6" t="s">
        <v>8291</v>
      </c>
      <c r="O2814" s="17" t="s">
        <v>8292</v>
      </c>
      <c r="P2814" s="18">
        <f>(((I2814/60)/60)/24)+DATE(1970,1,1)</f>
        <v>42100.166666666672</v>
      </c>
      <c r="Q2814" s="18">
        <f>(((J2814/60)/60)/24)+DATE(1970,1,1)</f>
        <v>42054.74418981481</v>
      </c>
      <c r="R2814" s="13">
        <f>YEAR(Q2814)</f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6" t="s">
        <v>8291</v>
      </c>
      <c r="O2815" s="17" t="s">
        <v>8292</v>
      </c>
      <c r="P2815" s="18">
        <f>(((I2815/60)/60)/24)+DATE(1970,1,1)</f>
        <v>42718.742604166662</v>
      </c>
      <c r="Q2815" s="18">
        <f>(((J2815/60)/60)/24)+DATE(1970,1,1)</f>
        <v>42693.742604166662</v>
      </c>
      <c r="R2815" s="13">
        <f>YEAR(Q2815)</f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6" t="s">
        <v>8291</v>
      </c>
      <c r="O2816" s="17" t="s">
        <v>8292</v>
      </c>
      <c r="P2816" s="18">
        <f>(((I2816/60)/60)/24)+DATE(1970,1,1)</f>
        <v>42133.399479166663</v>
      </c>
      <c r="Q2816" s="18">
        <f>(((J2816/60)/60)/24)+DATE(1970,1,1)</f>
        <v>42103.399479166663</v>
      </c>
      <c r="R2816" s="13">
        <f>YEAR(Q2816)</f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6" t="s">
        <v>8291</v>
      </c>
      <c r="O2817" s="17" t="s">
        <v>8292</v>
      </c>
      <c r="P2817" s="18">
        <f>(((I2817/60)/60)/24)+DATE(1970,1,1)</f>
        <v>42589.776724537034</v>
      </c>
      <c r="Q2817" s="18">
        <f>(((J2817/60)/60)/24)+DATE(1970,1,1)</f>
        <v>42559.776724537034</v>
      </c>
      <c r="R2817" s="13">
        <f>YEAR(Q2817)</f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6" t="s">
        <v>8291</v>
      </c>
      <c r="O2818" s="17" t="s">
        <v>8292</v>
      </c>
      <c r="P2818" s="18">
        <f>(((I2818/60)/60)/24)+DATE(1970,1,1)</f>
        <v>42218.666666666672</v>
      </c>
      <c r="Q2818" s="18">
        <f>(((J2818/60)/60)/24)+DATE(1970,1,1)</f>
        <v>42188.467499999999</v>
      </c>
      <c r="R2818" s="13">
        <f>YEAR(Q2818)</f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6" t="s">
        <v>8291</v>
      </c>
      <c r="O2819" s="17" t="s">
        <v>8292</v>
      </c>
      <c r="P2819" s="18">
        <f>(((I2819/60)/60)/24)+DATE(1970,1,1)</f>
        <v>42063.634976851856</v>
      </c>
      <c r="Q2819" s="18">
        <f>(((J2819/60)/60)/24)+DATE(1970,1,1)</f>
        <v>42023.634976851856</v>
      </c>
      <c r="R2819" s="13">
        <f>YEAR(Q2819)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6" t="s">
        <v>8291</v>
      </c>
      <c r="O2820" s="17" t="s">
        <v>8292</v>
      </c>
      <c r="P2820" s="18">
        <f>(((I2820/60)/60)/24)+DATE(1970,1,1)</f>
        <v>42270.598217592589</v>
      </c>
      <c r="Q2820" s="18">
        <f>(((J2820/60)/60)/24)+DATE(1970,1,1)</f>
        <v>42250.598217592589</v>
      </c>
      <c r="R2820" s="13">
        <f>YEAR(Q2820)</f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6" t="s">
        <v>8291</v>
      </c>
      <c r="O2821" s="17" t="s">
        <v>8292</v>
      </c>
      <c r="P2821" s="18">
        <f>(((I2821/60)/60)/24)+DATE(1970,1,1)</f>
        <v>42169.525567129633</v>
      </c>
      <c r="Q2821" s="18">
        <f>(((J2821/60)/60)/24)+DATE(1970,1,1)</f>
        <v>42139.525567129633</v>
      </c>
      <c r="R2821" s="13">
        <f>YEAR(Q2821)</f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6" t="s">
        <v>8291</v>
      </c>
      <c r="O2822" s="17" t="s">
        <v>8292</v>
      </c>
      <c r="P2822" s="18">
        <f>(((I2822/60)/60)/24)+DATE(1970,1,1)</f>
        <v>42426</v>
      </c>
      <c r="Q2822" s="18">
        <f>(((J2822/60)/60)/24)+DATE(1970,1,1)</f>
        <v>42401.610983796301</v>
      </c>
      <c r="R2822" s="13">
        <f>YEAR(Q2822)</f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6" t="s">
        <v>8291</v>
      </c>
      <c r="O2823" s="17" t="s">
        <v>8292</v>
      </c>
      <c r="P2823" s="18">
        <f>(((I2823/60)/60)/24)+DATE(1970,1,1)</f>
        <v>41905.922858796301</v>
      </c>
      <c r="Q2823" s="18">
        <f>(((J2823/60)/60)/24)+DATE(1970,1,1)</f>
        <v>41875.922858796301</v>
      </c>
      <c r="R2823" s="13">
        <f>YEAR(Q2823)</f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6" t="s">
        <v>8291</v>
      </c>
      <c r="O2824" s="17" t="s">
        <v>8292</v>
      </c>
      <c r="P2824" s="18">
        <f>(((I2824/60)/60)/24)+DATE(1970,1,1)</f>
        <v>42090.642268518524</v>
      </c>
      <c r="Q2824" s="18">
        <f>(((J2824/60)/60)/24)+DATE(1970,1,1)</f>
        <v>42060.683935185181</v>
      </c>
      <c r="R2824" s="13">
        <f>YEAR(Q2824)</f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6" t="s">
        <v>8291</v>
      </c>
      <c r="O2825" s="17" t="s">
        <v>8292</v>
      </c>
      <c r="P2825" s="18">
        <f>(((I2825/60)/60)/24)+DATE(1970,1,1)</f>
        <v>42094.957638888889</v>
      </c>
      <c r="Q2825" s="18">
        <f>(((J2825/60)/60)/24)+DATE(1970,1,1)</f>
        <v>42067.011643518519</v>
      </c>
      <c r="R2825" s="13">
        <f>YEAR(Q2825)</f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6" t="s">
        <v>8291</v>
      </c>
      <c r="O2826" s="17" t="s">
        <v>8292</v>
      </c>
      <c r="P2826" s="18">
        <f>(((I2826/60)/60)/24)+DATE(1970,1,1)</f>
        <v>42168.071527777778</v>
      </c>
      <c r="Q2826" s="18">
        <f>(((J2826/60)/60)/24)+DATE(1970,1,1)</f>
        <v>42136.270787037036</v>
      </c>
      <c r="R2826" s="13">
        <f>YEAR(Q2826)</f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6" t="s">
        <v>8291</v>
      </c>
      <c r="O2827" s="17" t="s">
        <v>8292</v>
      </c>
      <c r="P2827" s="18">
        <f>(((I2827/60)/60)/24)+DATE(1970,1,1)</f>
        <v>42342.792662037042</v>
      </c>
      <c r="Q2827" s="18">
        <f>(((J2827/60)/60)/24)+DATE(1970,1,1)</f>
        <v>42312.792662037042</v>
      </c>
      <c r="R2827" s="13">
        <f>YEAR(Q2827)</f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6" t="s">
        <v>8291</v>
      </c>
      <c r="O2828" s="17" t="s">
        <v>8292</v>
      </c>
      <c r="P2828" s="18">
        <f>(((I2828/60)/60)/24)+DATE(1970,1,1)</f>
        <v>42195.291666666672</v>
      </c>
      <c r="Q2828" s="18">
        <f>(((J2828/60)/60)/24)+DATE(1970,1,1)</f>
        <v>42171.034861111111</v>
      </c>
      <c r="R2828" s="13">
        <f>YEAR(Q2828)</f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6" t="s">
        <v>8291</v>
      </c>
      <c r="O2829" s="17" t="s">
        <v>8292</v>
      </c>
      <c r="P2829" s="18">
        <f>(((I2829/60)/60)/24)+DATE(1970,1,1)</f>
        <v>42524.6875</v>
      </c>
      <c r="Q2829" s="18">
        <f>(((J2829/60)/60)/24)+DATE(1970,1,1)</f>
        <v>42494.683634259258</v>
      </c>
      <c r="R2829" s="13">
        <f>YEAR(Q2829)</f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6" t="s">
        <v>8291</v>
      </c>
      <c r="O2830" s="17" t="s">
        <v>8292</v>
      </c>
      <c r="P2830" s="18">
        <f>(((I2830/60)/60)/24)+DATE(1970,1,1)</f>
        <v>42279.958333333328</v>
      </c>
      <c r="Q2830" s="18">
        <f>(((J2830/60)/60)/24)+DATE(1970,1,1)</f>
        <v>42254.264687499999</v>
      </c>
      <c r="R2830" s="13">
        <f>YEAR(Q2830)</f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6" t="s">
        <v>8291</v>
      </c>
      <c r="O2831" s="17" t="s">
        <v>8292</v>
      </c>
      <c r="P2831" s="18">
        <f>(((I2831/60)/60)/24)+DATE(1970,1,1)</f>
        <v>42523.434236111112</v>
      </c>
      <c r="Q2831" s="18">
        <f>(((J2831/60)/60)/24)+DATE(1970,1,1)</f>
        <v>42495.434236111112</v>
      </c>
      <c r="R2831" s="13">
        <f>YEAR(Q2831)</f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6" t="s">
        <v>8291</v>
      </c>
      <c r="O2832" s="17" t="s">
        <v>8292</v>
      </c>
      <c r="P2832" s="18">
        <f>(((I2832/60)/60)/24)+DATE(1970,1,1)</f>
        <v>41771.165972222225</v>
      </c>
      <c r="Q2832" s="18">
        <f>(((J2832/60)/60)/24)+DATE(1970,1,1)</f>
        <v>41758.839675925927</v>
      </c>
      <c r="R2832" s="13">
        <f>YEAR(Q2832)</f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6" t="s">
        <v>8291</v>
      </c>
      <c r="O2833" s="17" t="s">
        <v>8292</v>
      </c>
      <c r="P2833" s="18">
        <f>(((I2833/60)/60)/24)+DATE(1970,1,1)</f>
        <v>42201.824884259258</v>
      </c>
      <c r="Q2833" s="18">
        <f>(((J2833/60)/60)/24)+DATE(1970,1,1)</f>
        <v>42171.824884259258</v>
      </c>
      <c r="R2833" s="13">
        <f>YEAR(Q2833)</f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6" t="s">
        <v>8291</v>
      </c>
      <c r="O2834" s="17" t="s">
        <v>8292</v>
      </c>
      <c r="P2834" s="18">
        <f>(((I2834/60)/60)/24)+DATE(1970,1,1)</f>
        <v>41966.916666666672</v>
      </c>
      <c r="Q2834" s="18">
        <f>(((J2834/60)/60)/24)+DATE(1970,1,1)</f>
        <v>41938.709421296298</v>
      </c>
      <c r="R2834" s="13">
        <f>YEAR(Q2834)</f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6" t="s">
        <v>8291</v>
      </c>
      <c r="O2835" s="17" t="s">
        <v>8292</v>
      </c>
      <c r="P2835" s="18">
        <f>(((I2835/60)/60)/24)+DATE(1970,1,1)</f>
        <v>42288.083333333328</v>
      </c>
      <c r="Q2835" s="18">
        <f>(((J2835/60)/60)/24)+DATE(1970,1,1)</f>
        <v>42268.127696759257</v>
      </c>
      <c r="R2835" s="13">
        <f>YEAR(Q2835)</f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6" t="s">
        <v>8291</v>
      </c>
      <c r="O2836" s="17" t="s">
        <v>8292</v>
      </c>
      <c r="P2836" s="18">
        <f>(((I2836/60)/60)/24)+DATE(1970,1,1)</f>
        <v>42034.959837962961</v>
      </c>
      <c r="Q2836" s="18">
        <f>(((J2836/60)/60)/24)+DATE(1970,1,1)</f>
        <v>42019.959837962961</v>
      </c>
      <c r="R2836" s="13">
        <f>YEAR(Q2836)</f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6" t="s">
        <v>8291</v>
      </c>
      <c r="O2837" s="17" t="s">
        <v>8292</v>
      </c>
      <c r="P2837" s="18">
        <f>(((I2837/60)/60)/24)+DATE(1970,1,1)</f>
        <v>42343</v>
      </c>
      <c r="Q2837" s="18">
        <f>(((J2837/60)/60)/24)+DATE(1970,1,1)</f>
        <v>42313.703900462962</v>
      </c>
      <c r="R2837" s="13">
        <f>YEAR(Q2837)</f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6" t="s">
        <v>8291</v>
      </c>
      <c r="O2838" s="17" t="s">
        <v>8292</v>
      </c>
      <c r="P2838" s="18">
        <f>(((I2838/60)/60)/24)+DATE(1970,1,1)</f>
        <v>42784.207638888889</v>
      </c>
      <c r="Q2838" s="18">
        <f>(((J2838/60)/60)/24)+DATE(1970,1,1)</f>
        <v>42746.261782407411</v>
      </c>
      <c r="R2838" s="13">
        <f>YEAR(Q2838)</f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6" t="s">
        <v>8291</v>
      </c>
      <c r="O2839" s="17" t="s">
        <v>8292</v>
      </c>
      <c r="P2839" s="18">
        <f>(((I2839/60)/60)/24)+DATE(1970,1,1)</f>
        <v>42347.950046296297</v>
      </c>
      <c r="Q2839" s="18">
        <f>(((J2839/60)/60)/24)+DATE(1970,1,1)</f>
        <v>42307.908379629633</v>
      </c>
      <c r="R2839" s="13">
        <f>YEAR(Q2839)</f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6" t="s">
        <v>8291</v>
      </c>
      <c r="O2840" s="17" t="s">
        <v>8292</v>
      </c>
      <c r="P2840" s="18">
        <f>(((I2840/60)/60)/24)+DATE(1970,1,1)</f>
        <v>41864.916666666664</v>
      </c>
      <c r="Q2840" s="18">
        <f>(((J2840/60)/60)/24)+DATE(1970,1,1)</f>
        <v>41842.607592592591</v>
      </c>
      <c r="R2840" s="13">
        <f>YEAR(Q2840)</f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6" t="s">
        <v>8291</v>
      </c>
      <c r="O2841" s="17" t="s">
        <v>8292</v>
      </c>
      <c r="P2841" s="18">
        <f>(((I2841/60)/60)/24)+DATE(1970,1,1)</f>
        <v>41876.207638888889</v>
      </c>
      <c r="Q2841" s="18">
        <f>(((J2841/60)/60)/24)+DATE(1970,1,1)</f>
        <v>41853.240208333329</v>
      </c>
      <c r="R2841" s="13">
        <f>YEAR(Q2841)</f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6" t="s">
        <v>8291</v>
      </c>
      <c r="O2842" s="17" t="s">
        <v>8292</v>
      </c>
      <c r="P2842" s="18">
        <f>(((I2842/60)/60)/24)+DATE(1970,1,1)</f>
        <v>42081.708333333328</v>
      </c>
      <c r="Q2842" s="18">
        <f>(((J2842/60)/60)/24)+DATE(1970,1,1)</f>
        <v>42060.035636574074</v>
      </c>
      <c r="R2842" s="13">
        <f>YEAR(Q2842)</f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6" t="s">
        <v>8291</v>
      </c>
      <c r="O2843" s="17" t="s">
        <v>8292</v>
      </c>
      <c r="P2843" s="18">
        <f>(((I2843/60)/60)/24)+DATE(1970,1,1)</f>
        <v>42351.781215277777</v>
      </c>
      <c r="Q2843" s="18">
        <f>(((J2843/60)/60)/24)+DATE(1970,1,1)</f>
        <v>42291.739548611105</v>
      </c>
      <c r="R2843" s="13">
        <f>YEAR(Q2843)</f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6" t="s">
        <v>8291</v>
      </c>
      <c r="O2844" s="17" t="s">
        <v>8292</v>
      </c>
      <c r="P2844" s="18">
        <f>(((I2844/60)/60)/24)+DATE(1970,1,1)</f>
        <v>41811.458333333336</v>
      </c>
      <c r="Q2844" s="18">
        <f>(((J2844/60)/60)/24)+DATE(1970,1,1)</f>
        <v>41784.952488425923</v>
      </c>
      <c r="R2844" s="13">
        <f>YEAR(Q2844)</f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6" t="s">
        <v>8291</v>
      </c>
      <c r="O2845" s="17" t="s">
        <v>8292</v>
      </c>
      <c r="P2845" s="18">
        <f>(((I2845/60)/60)/24)+DATE(1970,1,1)</f>
        <v>42534.166666666672</v>
      </c>
      <c r="Q2845" s="18">
        <f>(((J2845/60)/60)/24)+DATE(1970,1,1)</f>
        <v>42492.737847222219</v>
      </c>
      <c r="R2845" s="13">
        <f>YEAR(Q2845)</f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6" t="s">
        <v>8291</v>
      </c>
      <c r="O2846" s="17" t="s">
        <v>8292</v>
      </c>
      <c r="P2846" s="18">
        <f>(((I2846/60)/60)/24)+DATE(1970,1,1)</f>
        <v>42739.546064814815</v>
      </c>
      <c r="Q2846" s="18">
        <f>(((J2846/60)/60)/24)+DATE(1970,1,1)</f>
        <v>42709.546064814815</v>
      </c>
      <c r="R2846" s="13">
        <f>YEAR(Q2846)</f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6" t="s">
        <v>8291</v>
      </c>
      <c r="O2847" s="17" t="s">
        <v>8292</v>
      </c>
      <c r="P2847" s="18">
        <f>(((I2847/60)/60)/24)+DATE(1970,1,1)</f>
        <v>42163.016585648147</v>
      </c>
      <c r="Q2847" s="18">
        <f>(((J2847/60)/60)/24)+DATE(1970,1,1)</f>
        <v>42103.016585648147</v>
      </c>
      <c r="R2847" s="13">
        <f>YEAR(Q2847)</f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6" t="s">
        <v>8291</v>
      </c>
      <c r="O2848" s="17" t="s">
        <v>8292</v>
      </c>
      <c r="P2848" s="18">
        <f>(((I2848/60)/60)/24)+DATE(1970,1,1)</f>
        <v>42153.692060185189</v>
      </c>
      <c r="Q2848" s="18">
        <f>(((J2848/60)/60)/24)+DATE(1970,1,1)</f>
        <v>42108.692060185189</v>
      </c>
      <c r="R2848" s="13">
        <f>YEAR(Q2848)</f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6" t="s">
        <v>8291</v>
      </c>
      <c r="O2849" s="17" t="s">
        <v>8292</v>
      </c>
      <c r="P2849" s="18">
        <f>(((I2849/60)/60)/24)+DATE(1970,1,1)</f>
        <v>42513.806307870371</v>
      </c>
      <c r="Q2849" s="18">
        <f>(((J2849/60)/60)/24)+DATE(1970,1,1)</f>
        <v>42453.806307870371</v>
      </c>
      <c r="R2849" s="13">
        <f>YEAR(Q2849)</f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6" t="s">
        <v>8291</v>
      </c>
      <c r="O2850" s="17" t="s">
        <v>8292</v>
      </c>
      <c r="P2850" s="18">
        <f>(((I2850/60)/60)/24)+DATE(1970,1,1)</f>
        <v>42153.648831018523</v>
      </c>
      <c r="Q2850" s="18">
        <f>(((J2850/60)/60)/24)+DATE(1970,1,1)</f>
        <v>42123.648831018523</v>
      </c>
      <c r="R2850" s="13">
        <f>YEAR(Q2850)</f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6" t="s">
        <v>8291</v>
      </c>
      <c r="O2851" s="17" t="s">
        <v>8292</v>
      </c>
      <c r="P2851" s="18">
        <f>(((I2851/60)/60)/24)+DATE(1970,1,1)</f>
        <v>42483.428240740745</v>
      </c>
      <c r="Q2851" s="18">
        <f>(((J2851/60)/60)/24)+DATE(1970,1,1)</f>
        <v>42453.428240740745</v>
      </c>
      <c r="R2851" s="13">
        <f>YEAR(Q2851)</f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6" t="s">
        <v>8291</v>
      </c>
      <c r="O2852" s="17" t="s">
        <v>8292</v>
      </c>
      <c r="P2852" s="18">
        <f>(((I2852/60)/60)/24)+DATE(1970,1,1)</f>
        <v>41888.007071759261</v>
      </c>
      <c r="Q2852" s="18">
        <f>(((J2852/60)/60)/24)+DATE(1970,1,1)</f>
        <v>41858.007071759261</v>
      </c>
      <c r="R2852" s="13">
        <f>YEAR(Q2852)</f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6" t="s">
        <v>8291</v>
      </c>
      <c r="O2853" s="17" t="s">
        <v>8292</v>
      </c>
      <c r="P2853" s="18">
        <f>(((I2853/60)/60)/24)+DATE(1970,1,1)</f>
        <v>42398.970138888893</v>
      </c>
      <c r="Q2853" s="18">
        <f>(((J2853/60)/60)/24)+DATE(1970,1,1)</f>
        <v>42390.002650462964</v>
      </c>
      <c r="R2853" s="13">
        <f>YEAR(Q2853)</f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6" t="s">
        <v>8291</v>
      </c>
      <c r="O2854" s="17" t="s">
        <v>8292</v>
      </c>
      <c r="P2854" s="18">
        <f>(((I2854/60)/60)/24)+DATE(1970,1,1)</f>
        <v>41811.045173611114</v>
      </c>
      <c r="Q2854" s="18">
        <f>(((J2854/60)/60)/24)+DATE(1970,1,1)</f>
        <v>41781.045173611114</v>
      </c>
      <c r="R2854" s="13">
        <f>YEAR(Q2854)</f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6" t="s">
        <v>8291</v>
      </c>
      <c r="O2855" s="17" t="s">
        <v>8292</v>
      </c>
      <c r="P2855" s="18">
        <f>(((I2855/60)/60)/24)+DATE(1970,1,1)</f>
        <v>41896.190937499996</v>
      </c>
      <c r="Q2855" s="18">
        <f>(((J2855/60)/60)/24)+DATE(1970,1,1)</f>
        <v>41836.190937499996</v>
      </c>
      <c r="R2855" s="13">
        <f>YEAR(Q2855)</f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6" t="s">
        <v>8291</v>
      </c>
      <c r="O2856" s="17" t="s">
        <v>8292</v>
      </c>
      <c r="P2856" s="18">
        <f>(((I2856/60)/60)/24)+DATE(1970,1,1)</f>
        <v>42131.71665509259</v>
      </c>
      <c r="Q2856" s="18">
        <f>(((J2856/60)/60)/24)+DATE(1970,1,1)</f>
        <v>42111.71665509259</v>
      </c>
      <c r="R2856" s="13">
        <f>YEAR(Q2856)</f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6" t="s">
        <v>8291</v>
      </c>
      <c r="O2857" s="17" t="s">
        <v>8292</v>
      </c>
      <c r="P2857" s="18">
        <f>(((I2857/60)/60)/24)+DATE(1970,1,1)</f>
        <v>42398.981944444444</v>
      </c>
      <c r="Q2857" s="18">
        <f>(((J2857/60)/60)/24)+DATE(1970,1,1)</f>
        <v>42370.007766203707</v>
      </c>
      <c r="R2857" s="13">
        <f>YEAR(Q2857)</f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6" t="s">
        <v>8291</v>
      </c>
      <c r="O2858" s="17" t="s">
        <v>8292</v>
      </c>
      <c r="P2858" s="18">
        <f>(((I2858/60)/60)/24)+DATE(1970,1,1)</f>
        <v>42224.898611111115</v>
      </c>
      <c r="Q2858" s="18">
        <f>(((J2858/60)/60)/24)+DATE(1970,1,1)</f>
        <v>42165.037581018521</v>
      </c>
      <c r="R2858" s="13">
        <f>YEAR(Q2858)</f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6" t="s">
        <v>8291</v>
      </c>
      <c r="O2859" s="17" t="s">
        <v>8292</v>
      </c>
      <c r="P2859" s="18">
        <f>(((I2859/60)/60)/24)+DATE(1970,1,1)</f>
        <v>42786.75</v>
      </c>
      <c r="Q2859" s="18">
        <f>(((J2859/60)/60)/24)+DATE(1970,1,1)</f>
        <v>42726.920081018514</v>
      </c>
      <c r="R2859" s="13">
        <f>YEAR(Q2859)</f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6" t="s">
        <v>8291</v>
      </c>
      <c r="O2860" s="17" t="s">
        <v>8292</v>
      </c>
      <c r="P2860" s="18">
        <f>(((I2860/60)/60)/24)+DATE(1970,1,1)</f>
        <v>41978.477777777778</v>
      </c>
      <c r="Q2860" s="18">
        <f>(((J2860/60)/60)/24)+DATE(1970,1,1)</f>
        <v>41954.545081018514</v>
      </c>
      <c r="R2860" s="13">
        <f>YEAR(Q2860)</f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6" t="s">
        <v>8291</v>
      </c>
      <c r="O2861" s="17" t="s">
        <v>8292</v>
      </c>
      <c r="P2861" s="18">
        <f>(((I2861/60)/60)/24)+DATE(1970,1,1)</f>
        <v>42293.362314814818</v>
      </c>
      <c r="Q2861" s="18">
        <f>(((J2861/60)/60)/24)+DATE(1970,1,1)</f>
        <v>42233.362314814818</v>
      </c>
      <c r="R2861" s="13">
        <f>YEAR(Q2861)</f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6" t="s">
        <v>8291</v>
      </c>
      <c r="O2862" s="17" t="s">
        <v>8292</v>
      </c>
      <c r="P2862" s="18">
        <f>(((I2862/60)/60)/24)+DATE(1970,1,1)</f>
        <v>42540.800648148142</v>
      </c>
      <c r="Q2862" s="18">
        <f>(((J2862/60)/60)/24)+DATE(1970,1,1)</f>
        <v>42480.800648148142</v>
      </c>
      <c r="R2862" s="13">
        <f>YEAR(Q2862)</f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6" t="s">
        <v>8291</v>
      </c>
      <c r="O2863" s="17" t="s">
        <v>8292</v>
      </c>
      <c r="P2863" s="18">
        <f>(((I2863/60)/60)/24)+DATE(1970,1,1)</f>
        <v>42271.590833333335</v>
      </c>
      <c r="Q2863" s="18">
        <f>(((J2863/60)/60)/24)+DATE(1970,1,1)</f>
        <v>42257.590833333335</v>
      </c>
      <c r="R2863" s="13">
        <f>YEAR(Q2863)</f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6" t="s">
        <v>8291</v>
      </c>
      <c r="O2864" s="17" t="s">
        <v>8292</v>
      </c>
      <c r="P2864" s="18">
        <f>(((I2864/60)/60)/24)+DATE(1970,1,1)</f>
        <v>41814.789687500001</v>
      </c>
      <c r="Q2864" s="18">
        <f>(((J2864/60)/60)/24)+DATE(1970,1,1)</f>
        <v>41784.789687500001</v>
      </c>
      <c r="R2864" s="13">
        <f>YEAR(Q2864)</f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6" t="s">
        <v>8291</v>
      </c>
      <c r="O2865" s="17" t="s">
        <v>8292</v>
      </c>
      <c r="P2865" s="18">
        <f>(((I2865/60)/60)/24)+DATE(1970,1,1)</f>
        <v>41891.675034722226</v>
      </c>
      <c r="Q2865" s="18">
        <f>(((J2865/60)/60)/24)+DATE(1970,1,1)</f>
        <v>41831.675034722226</v>
      </c>
      <c r="R2865" s="13">
        <f>YEAR(Q2865)</f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6" t="s">
        <v>8291</v>
      </c>
      <c r="O2866" s="17" t="s">
        <v>8292</v>
      </c>
      <c r="P2866" s="18">
        <f>(((I2866/60)/60)/24)+DATE(1970,1,1)</f>
        <v>42202.554166666669</v>
      </c>
      <c r="Q2866" s="18">
        <f>(((J2866/60)/60)/24)+DATE(1970,1,1)</f>
        <v>42172.613506944443</v>
      </c>
      <c r="R2866" s="13">
        <f>YEAR(Q2866)</f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6" t="s">
        <v>8291</v>
      </c>
      <c r="O2867" s="17" t="s">
        <v>8292</v>
      </c>
      <c r="P2867" s="18">
        <f>(((I2867/60)/60)/24)+DATE(1970,1,1)</f>
        <v>42010.114108796297</v>
      </c>
      <c r="Q2867" s="18">
        <f>(((J2867/60)/60)/24)+DATE(1970,1,1)</f>
        <v>41950.114108796297</v>
      </c>
      <c r="R2867" s="13">
        <f>YEAR(Q2867)</f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6" t="s">
        <v>8291</v>
      </c>
      <c r="O2868" s="17" t="s">
        <v>8292</v>
      </c>
      <c r="P2868" s="18">
        <f>(((I2868/60)/60)/24)+DATE(1970,1,1)</f>
        <v>42657.916666666672</v>
      </c>
      <c r="Q2868" s="18">
        <f>(((J2868/60)/60)/24)+DATE(1970,1,1)</f>
        <v>42627.955104166671</v>
      </c>
      <c r="R2868" s="13">
        <f>YEAR(Q2868)</f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6" t="s">
        <v>8291</v>
      </c>
      <c r="O2869" s="17" t="s">
        <v>8292</v>
      </c>
      <c r="P2869" s="18">
        <f>(((I2869/60)/60)/24)+DATE(1970,1,1)</f>
        <v>42555.166666666672</v>
      </c>
      <c r="Q2869" s="18">
        <f>(((J2869/60)/60)/24)+DATE(1970,1,1)</f>
        <v>42531.195277777777</v>
      </c>
      <c r="R2869" s="13">
        <f>YEAR(Q2869)</f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6" t="s">
        <v>8291</v>
      </c>
      <c r="O2870" s="17" t="s">
        <v>8292</v>
      </c>
      <c r="P2870" s="18">
        <f>(((I2870/60)/60)/24)+DATE(1970,1,1)</f>
        <v>42648.827013888891</v>
      </c>
      <c r="Q2870" s="18">
        <f>(((J2870/60)/60)/24)+DATE(1970,1,1)</f>
        <v>42618.827013888891</v>
      </c>
      <c r="R2870" s="13">
        <f>YEAR(Q2870)</f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6" t="s">
        <v>8291</v>
      </c>
      <c r="O2871" s="17" t="s">
        <v>8292</v>
      </c>
      <c r="P2871" s="18">
        <f>(((I2871/60)/60)/24)+DATE(1970,1,1)</f>
        <v>42570.593530092592</v>
      </c>
      <c r="Q2871" s="18">
        <f>(((J2871/60)/60)/24)+DATE(1970,1,1)</f>
        <v>42540.593530092592</v>
      </c>
      <c r="R2871" s="13">
        <f>YEAR(Q2871)</f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6" t="s">
        <v>8291</v>
      </c>
      <c r="O2872" s="17" t="s">
        <v>8292</v>
      </c>
      <c r="P2872" s="18">
        <f>(((I2872/60)/60)/24)+DATE(1970,1,1)</f>
        <v>41776.189409722225</v>
      </c>
      <c r="Q2872" s="18">
        <f>(((J2872/60)/60)/24)+DATE(1970,1,1)</f>
        <v>41746.189409722225</v>
      </c>
      <c r="R2872" s="13">
        <f>YEAR(Q2872)</f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6" t="s">
        <v>8291</v>
      </c>
      <c r="O2873" s="17" t="s">
        <v>8292</v>
      </c>
      <c r="P2873" s="18">
        <f>(((I2873/60)/60)/24)+DATE(1970,1,1)</f>
        <v>41994.738576388889</v>
      </c>
      <c r="Q2873" s="18">
        <f>(((J2873/60)/60)/24)+DATE(1970,1,1)</f>
        <v>41974.738576388889</v>
      </c>
      <c r="R2873" s="13">
        <f>YEAR(Q2873)</f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6" t="s">
        <v>8291</v>
      </c>
      <c r="O2874" s="17" t="s">
        <v>8292</v>
      </c>
      <c r="P2874" s="18">
        <f>(((I2874/60)/60)/24)+DATE(1970,1,1)</f>
        <v>42175.11618055556</v>
      </c>
      <c r="Q2874" s="18">
        <f>(((J2874/60)/60)/24)+DATE(1970,1,1)</f>
        <v>42115.11618055556</v>
      </c>
      <c r="R2874" s="13">
        <f>YEAR(Q2874)</f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6" t="s">
        <v>8291</v>
      </c>
      <c r="O2875" s="17" t="s">
        <v>8292</v>
      </c>
      <c r="P2875" s="18">
        <f>(((I2875/60)/60)/24)+DATE(1970,1,1)</f>
        <v>42032.817488425921</v>
      </c>
      <c r="Q2875" s="18">
        <f>(((J2875/60)/60)/24)+DATE(1970,1,1)</f>
        <v>42002.817488425921</v>
      </c>
      <c r="R2875" s="13">
        <f>YEAR(Q2875)</f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6" t="s">
        <v>8291</v>
      </c>
      <c r="O2876" s="17" t="s">
        <v>8292</v>
      </c>
      <c r="P2876" s="18">
        <f>(((I2876/60)/60)/24)+DATE(1970,1,1)</f>
        <v>42752.84474537037</v>
      </c>
      <c r="Q2876" s="18">
        <f>(((J2876/60)/60)/24)+DATE(1970,1,1)</f>
        <v>42722.84474537037</v>
      </c>
      <c r="R2876" s="13">
        <f>YEAR(Q2876)</f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6" t="s">
        <v>8291</v>
      </c>
      <c r="O2877" s="17" t="s">
        <v>8292</v>
      </c>
      <c r="P2877" s="18">
        <f>(((I2877/60)/60)/24)+DATE(1970,1,1)</f>
        <v>42495.128391203703</v>
      </c>
      <c r="Q2877" s="18">
        <f>(((J2877/60)/60)/24)+DATE(1970,1,1)</f>
        <v>42465.128391203703</v>
      </c>
      <c r="R2877" s="13">
        <f>YEAR(Q2877)</f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6" t="s">
        <v>8291</v>
      </c>
      <c r="O2878" s="17" t="s">
        <v>8292</v>
      </c>
      <c r="P2878" s="18">
        <f>(((I2878/60)/60)/24)+DATE(1970,1,1)</f>
        <v>42201.743969907402</v>
      </c>
      <c r="Q2878" s="18">
        <f>(((J2878/60)/60)/24)+DATE(1970,1,1)</f>
        <v>42171.743969907402</v>
      </c>
      <c r="R2878" s="13">
        <f>YEAR(Q2878)</f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6" t="s">
        <v>8291</v>
      </c>
      <c r="O2879" s="17" t="s">
        <v>8292</v>
      </c>
      <c r="P2879" s="18">
        <f>(((I2879/60)/60)/24)+DATE(1970,1,1)</f>
        <v>42704.708333333328</v>
      </c>
      <c r="Q2879" s="18">
        <f>(((J2879/60)/60)/24)+DATE(1970,1,1)</f>
        <v>42672.955138888887</v>
      </c>
      <c r="R2879" s="13">
        <f>YEAR(Q2879)</f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6" t="s">
        <v>8291</v>
      </c>
      <c r="O2880" s="17" t="s">
        <v>8292</v>
      </c>
      <c r="P2880" s="18">
        <f>(((I2880/60)/60)/24)+DATE(1970,1,1)</f>
        <v>42188.615682870368</v>
      </c>
      <c r="Q2880" s="18">
        <f>(((J2880/60)/60)/24)+DATE(1970,1,1)</f>
        <v>42128.615682870368</v>
      </c>
      <c r="R2880" s="13">
        <f>YEAR(Q2880)</f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6" t="s">
        <v>8291</v>
      </c>
      <c r="O2881" s="17" t="s">
        <v>8292</v>
      </c>
      <c r="P2881" s="18">
        <f>(((I2881/60)/60)/24)+DATE(1970,1,1)</f>
        <v>42389.725243055553</v>
      </c>
      <c r="Q2881" s="18">
        <f>(((J2881/60)/60)/24)+DATE(1970,1,1)</f>
        <v>42359.725243055553</v>
      </c>
      <c r="R2881" s="13">
        <f>YEAR(Q2881)</f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6" t="s">
        <v>8291</v>
      </c>
      <c r="O2882" s="17" t="s">
        <v>8292</v>
      </c>
      <c r="P2882" s="18">
        <f>(((I2882/60)/60)/24)+DATE(1970,1,1)</f>
        <v>42236.711805555555</v>
      </c>
      <c r="Q2882" s="18">
        <f>(((J2882/60)/60)/24)+DATE(1970,1,1)</f>
        <v>42192.905694444446</v>
      </c>
      <c r="R2882" s="13">
        <f>YEAR(Q2882)</f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6" t="s">
        <v>8291</v>
      </c>
      <c r="O2883" s="17" t="s">
        <v>8292</v>
      </c>
      <c r="P2883" s="18">
        <f>(((I2883/60)/60)/24)+DATE(1970,1,1)</f>
        <v>41976.639305555553</v>
      </c>
      <c r="Q2883" s="18">
        <f>(((J2883/60)/60)/24)+DATE(1970,1,1)</f>
        <v>41916.597638888888</v>
      </c>
      <c r="R2883" s="13">
        <f>YEAR(Q2883)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6" t="s">
        <v>8291</v>
      </c>
      <c r="O2884" s="17" t="s">
        <v>8292</v>
      </c>
      <c r="P2884" s="18">
        <f>(((I2884/60)/60)/24)+DATE(1970,1,1)</f>
        <v>42491.596273148149</v>
      </c>
      <c r="Q2884" s="18">
        <f>(((J2884/60)/60)/24)+DATE(1970,1,1)</f>
        <v>42461.596273148149</v>
      </c>
      <c r="R2884" s="13">
        <f>YEAR(Q2884)</f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6" t="s">
        <v>8291</v>
      </c>
      <c r="O2885" s="17" t="s">
        <v>8292</v>
      </c>
      <c r="P2885" s="18">
        <f>(((I2885/60)/60)/24)+DATE(1970,1,1)</f>
        <v>42406.207638888889</v>
      </c>
      <c r="Q2885" s="18">
        <f>(((J2885/60)/60)/24)+DATE(1970,1,1)</f>
        <v>42370.90320601852</v>
      </c>
      <c r="R2885" s="13">
        <f>YEAR(Q2885)</f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6" t="s">
        <v>8291</v>
      </c>
      <c r="O2886" s="17" t="s">
        <v>8292</v>
      </c>
      <c r="P2886" s="18">
        <f>(((I2886/60)/60)/24)+DATE(1970,1,1)</f>
        <v>41978.727256944447</v>
      </c>
      <c r="Q2886" s="18">
        <f>(((J2886/60)/60)/24)+DATE(1970,1,1)</f>
        <v>41948.727256944447</v>
      </c>
      <c r="R2886" s="13">
        <f>YEAR(Q2886)</f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6" t="s">
        <v>8291</v>
      </c>
      <c r="O2887" s="17" t="s">
        <v>8292</v>
      </c>
      <c r="P2887" s="18">
        <f>(((I2887/60)/60)/24)+DATE(1970,1,1)</f>
        <v>42077.034733796296</v>
      </c>
      <c r="Q2887" s="18">
        <f>(((J2887/60)/60)/24)+DATE(1970,1,1)</f>
        <v>42047.07640046296</v>
      </c>
      <c r="R2887" s="13">
        <f>YEAR(Q2887)</f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6" t="s">
        <v>8291</v>
      </c>
      <c r="O2888" s="17" t="s">
        <v>8292</v>
      </c>
      <c r="P2888" s="18">
        <f>(((I2888/60)/60)/24)+DATE(1970,1,1)</f>
        <v>42266.165972222225</v>
      </c>
      <c r="Q2888" s="18">
        <f>(((J2888/60)/60)/24)+DATE(1970,1,1)</f>
        <v>42261.632916666669</v>
      </c>
      <c r="R2888" s="13">
        <f>YEAR(Q2888)</f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6" t="s">
        <v>8291</v>
      </c>
      <c r="O2889" s="17" t="s">
        <v>8292</v>
      </c>
      <c r="P2889" s="18">
        <f>(((I2889/60)/60)/24)+DATE(1970,1,1)</f>
        <v>42015.427361111113</v>
      </c>
      <c r="Q2889" s="18">
        <f>(((J2889/60)/60)/24)+DATE(1970,1,1)</f>
        <v>41985.427361111113</v>
      </c>
      <c r="R2889" s="13">
        <f>YEAR(Q2889)</f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6" t="s">
        <v>8291</v>
      </c>
      <c r="O2890" s="17" t="s">
        <v>8292</v>
      </c>
      <c r="P2890" s="18">
        <f>(((I2890/60)/60)/24)+DATE(1970,1,1)</f>
        <v>41930.207638888889</v>
      </c>
      <c r="Q2890" s="18">
        <f>(((J2890/60)/60)/24)+DATE(1970,1,1)</f>
        <v>41922.535185185188</v>
      </c>
      <c r="R2890" s="13">
        <f>YEAR(Q2890)</f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6" t="s">
        <v>8291</v>
      </c>
      <c r="O2891" s="17" t="s">
        <v>8292</v>
      </c>
      <c r="P2891" s="18">
        <f>(((I2891/60)/60)/24)+DATE(1970,1,1)</f>
        <v>41880.863252314812</v>
      </c>
      <c r="Q2891" s="18">
        <f>(((J2891/60)/60)/24)+DATE(1970,1,1)</f>
        <v>41850.863252314812</v>
      </c>
      <c r="R2891" s="13">
        <f>YEAR(Q2891)</f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6" t="s">
        <v>8291</v>
      </c>
      <c r="O2892" s="17" t="s">
        <v>8292</v>
      </c>
      <c r="P2892" s="18">
        <f>(((I2892/60)/60)/24)+DATE(1970,1,1)</f>
        <v>41860.125</v>
      </c>
      <c r="Q2892" s="18">
        <f>(((J2892/60)/60)/24)+DATE(1970,1,1)</f>
        <v>41831.742962962962</v>
      </c>
      <c r="R2892" s="13">
        <f>YEAR(Q2892)</f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6" t="s">
        <v>8291</v>
      </c>
      <c r="O2893" s="17" t="s">
        <v>8292</v>
      </c>
      <c r="P2893" s="18">
        <f>(((I2893/60)/60)/24)+DATE(1970,1,1)</f>
        <v>42475.84175925926</v>
      </c>
      <c r="Q2893" s="18">
        <f>(((J2893/60)/60)/24)+DATE(1970,1,1)</f>
        <v>42415.883425925931</v>
      </c>
      <c r="R2893" s="13">
        <f>YEAR(Q2893)</f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6" t="s">
        <v>8291</v>
      </c>
      <c r="O2894" s="17" t="s">
        <v>8292</v>
      </c>
      <c r="P2894" s="18">
        <f>(((I2894/60)/60)/24)+DATE(1970,1,1)</f>
        <v>41876.875</v>
      </c>
      <c r="Q2894" s="18">
        <f>(((J2894/60)/60)/24)+DATE(1970,1,1)</f>
        <v>41869.714166666665</v>
      </c>
      <c r="R2894" s="13">
        <f>YEAR(Q2894)</f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6" t="s">
        <v>8291</v>
      </c>
      <c r="O2895" s="17" t="s">
        <v>8292</v>
      </c>
      <c r="P2895" s="18">
        <f>(((I2895/60)/60)/24)+DATE(1970,1,1)</f>
        <v>42013.083333333328</v>
      </c>
      <c r="Q2895" s="18">
        <f>(((J2895/60)/60)/24)+DATE(1970,1,1)</f>
        <v>41953.773090277777</v>
      </c>
      <c r="R2895" s="13">
        <f>YEAR(Q2895)</f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6" t="s">
        <v>8291</v>
      </c>
      <c r="O2896" s="17" t="s">
        <v>8292</v>
      </c>
      <c r="P2896" s="18">
        <f>(((I2896/60)/60)/24)+DATE(1970,1,1)</f>
        <v>42097.944618055553</v>
      </c>
      <c r="Q2896" s="18">
        <f>(((J2896/60)/60)/24)+DATE(1970,1,1)</f>
        <v>42037.986284722225</v>
      </c>
      <c r="R2896" s="13">
        <f>YEAR(Q2896)</f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6" t="s">
        <v>8291</v>
      </c>
      <c r="O2897" s="17" t="s">
        <v>8292</v>
      </c>
      <c r="P2897" s="18">
        <f>(((I2897/60)/60)/24)+DATE(1970,1,1)</f>
        <v>41812.875</v>
      </c>
      <c r="Q2897" s="18">
        <f>(((J2897/60)/60)/24)+DATE(1970,1,1)</f>
        <v>41811.555462962962</v>
      </c>
      <c r="R2897" s="13">
        <f>YEAR(Q2897)</f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6" t="s">
        <v>8291</v>
      </c>
      <c r="O2898" s="17" t="s">
        <v>8292</v>
      </c>
      <c r="P2898" s="18">
        <f>(((I2898/60)/60)/24)+DATE(1970,1,1)</f>
        <v>42716.25</v>
      </c>
      <c r="Q2898" s="18">
        <f>(((J2898/60)/60)/24)+DATE(1970,1,1)</f>
        <v>42701.908807870372</v>
      </c>
      <c r="R2898" s="13">
        <f>YEAR(Q2898)</f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6" t="s">
        <v>8291</v>
      </c>
      <c r="O2899" s="17" t="s">
        <v>8292</v>
      </c>
      <c r="P2899" s="18">
        <f>(((I2899/60)/60)/24)+DATE(1970,1,1)</f>
        <v>42288.645196759258</v>
      </c>
      <c r="Q2899" s="18">
        <f>(((J2899/60)/60)/24)+DATE(1970,1,1)</f>
        <v>42258.646504629629</v>
      </c>
      <c r="R2899" s="13">
        <f>YEAR(Q2899)</f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6" t="s">
        <v>8291</v>
      </c>
      <c r="O2900" s="17" t="s">
        <v>8292</v>
      </c>
      <c r="P2900" s="18">
        <f>(((I2900/60)/60)/24)+DATE(1970,1,1)</f>
        <v>42308.664965277778</v>
      </c>
      <c r="Q2900" s="18">
        <f>(((J2900/60)/60)/24)+DATE(1970,1,1)</f>
        <v>42278.664965277778</v>
      </c>
      <c r="R2900" s="13">
        <f>YEAR(Q2900)</f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6" t="s">
        <v>8291</v>
      </c>
      <c r="O2901" s="17" t="s">
        <v>8292</v>
      </c>
      <c r="P2901" s="18">
        <f>(((I2901/60)/60)/24)+DATE(1970,1,1)</f>
        <v>42575.078217592592</v>
      </c>
      <c r="Q2901" s="18">
        <f>(((J2901/60)/60)/24)+DATE(1970,1,1)</f>
        <v>42515.078217592592</v>
      </c>
      <c r="R2901" s="13">
        <f>YEAR(Q2901)</f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6" t="s">
        <v>8291</v>
      </c>
      <c r="O2902" s="17" t="s">
        <v>8292</v>
      </c>
      <c r="P2902" s="18">
        <f>(((I2902/60)/60)/24)+DATE(1970,1,1)</f>
        <v>41860.234166666669</v>
      </c>
      <c r="Q2902" s="18">
        <f>(((J2902/60)/60)/24)+DATE(1970,1,1)</f>
        <v>41830.234166666669</v>
      </c>
      <c r="R2902" s="13">
        <f>YEAR(Q2902)</f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6" t="s">
        <v>8291</v>
      </c>
      <c r="O2903" s="17" t="s">
        <v>8292</v>
      </c>
      <c r="P2903" s="18">
        <f>(((I2903/60)/60)/24)+DATE(1970,1,1)</f>
        <v>42042.904386574075</v>
      </c>
      <c r="Q2903" s="18">
        <f>(((J2903/60)/60)/24)+DATE(1970,1,1)</f>
        <v>41982.904386574075</v>
      </c>
      <c r="R2903" s="13">
        <f>YEAR(Q2903)</f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6" t="s">
        <v>8291</v>
      </c>
      <c r="O2904" s="17" t="s">
        <v>8292</v>
      </c>
      <c r="P2904" s="18">
        <f>(((I2904/60)/60)/24)+DATE(1970,1,1)</f>
        <v>42240.439768518518</v>
      </c>
      <c r="Q2904" s="18">
        <f>(((J2904/60)/60)/24)+DATE(1970,1,1)</f>
        <v>42210.439768518518</v>
      </c>
      <c r="R2904" s="13">
        <f>YEAR(Q2904)</f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6" t="s">
        <v>8291</v>
      </c>
      <c r="O2905" s="17" t="s">
        <v>8292</v>
      </c>
      <c r="P2905" s="18">
        <f>(((I2905/60)/60)/24)+DATE(1970,1,1)</f>
        <v>42256.166874999995</v>
      </c>
      <c r="Q2905" s="18">
        <f>(((J2905/60)/60)/24)+DATE(1970,1,1)</f>
        <v>42196.166874999995</v>
      </c>
      <c r="R2905" s="13">
        <f>YEAR(Q2905)</f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6" t="s">
        <v>8291</v>
      </c>
      <c r="O2906" s="17" t="s">
        <v>8292</v>
      </c>
      <c r="P2906" s="18">
        <f>(((I2906/60)/60)/24)+DATE(1970,1,1)</f>
        <v>41952.5</v>
      </c>
      <c r="Q2906" s="18">
        <f>(((J2906/60)/60)/24)+DATE(1970,1,1)</f>
        <v>41940.967951388891</v>
      </c>
      <c r="R2906" s="13">
        <f>YEAR(Q2906)</f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6" t="s">
        <v>8291</v>
      </c>
      <c r="O2907" s="17" t="s">
        <v>8292</v>
      </c>
      <c r="P2907" s="18">
        <f>(((I2907/60)/60)/24)+DATE(1970,1,1)</f>
        <v>42620.056863425925</v>
      </c>
      <c r="Q2907" s="18">
        <f>(((J2907/60)/60)/24)+DATE(1970,1,1)</f>
        <v>42606.056863425925</v>
      </c>
      <c r="R2907" s="13">
        <f>YEAR(Q2907)</f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6" t="s">
        <v>8291</v>
      </c>
      <c r="O2908" s="17" t="s">
        <v>8292</v>
      </c>
      <c r="P2908" s="18">
        <f>(((I2908/60)/60)/24)+DATE(1970,1,1)</f>
        <v>42217.041666666672</v>
      </c>
      <c r="Q2908" s="18">
        <f>(((J2908/60)/60)/24)+DATE(1970,1,1)</f>
        <v>42199.648912037039</v>
      </c>
      <c r="R2908" s="13">
        <f>YEAR(Q2908)</f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6" t="s">
        <v>8291</v>
      </c>
      <c r="O2909" s="17" t="s">
        <v>8292</v>
      </c>
      <c r="P2909" s="18">
        <f>(((I2909/60)/60)/24)+DATE(1970,1,1)</f>
        <v>42504.877743055549</v>
      </c>
      <c r="Q2909" s="18">
        <f>(((J2909/60)/60)/24)+DATE(1970,1,1)</f>
        <v>42444.877743055549</v>
      </c>
      <c r="R2909" s="13">
        <f>YEAR(Q2909)</f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6" t="s">
        <v>8291</v>
      </c>
      <c r="O2910" s="17" t="s">
        <v>8292</v>
      </c>
      <c r="P2910" s="18">
        <f>(((I2910/60)/60)/24)+DATE(1970,1,1)</f>
        <v>42529.731701388882</v>
      </c>
      <c r="Q2910" s="18">
        <f>(((J2910/60)/60)/24)+DATE(1970,1,1)</f>
        <v>42499.731701388882</v>
      </c>
      <c r="R2910" s="13">
        <f>YEAR(Q2910)</f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6" t="s">
        <v>8291</v>
      </c>
      <c r="O2911" s="17" t="s">
        <v>8292</v>
      </c>
      <c r="P2911" s="18">
        <f>(((I2911/60)/60)/24)+DATE(1970,1,1)</f>
        <v>41968.823611111111</v>
      </c>
      <c r="Q2911" s="18">
        <f>(((J2911/60)/60)/24)+DATE(1970,1,1)</f>
        <v>41929.266215277778</v>
      </c>
      <c r="R2911" s="13">
        <f>YEAR(Q2911)</f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6" t="s">
        <v>8291</v>
      </c>
      <c r="O2912" s="17" t="s">
        <v>8292</v>
      </c>
      <c r="P2912" s="18">
        <f>(((I2912/60)/60)/24)+DATE(1970,1,1)</f>
        <v>42167.841284722221</v>
      </c>
      <c r="Q2912" s="18">
        <f>(((J2912/60)/60)/24)+DATE(1970,1,1)</f>
        <v>42107.841284722221</v>
      </c>
      <c r="R2912" s="13">
        <f>YEAR(Q2912)</f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6" t="s">
        <v>8291</v>
      </c>
      <c r="O2913" s="17" t="s">
        <v>8292</v>
      </c>
      <c r="P2913" s="18">
        <f>(((I2913/60)/60)/24)+DATE(1970,1,1)</f>
        <v>42182.768819444449</v>
      </c>
      <c r="Q2913" s="18">
        <f>(((J2913/60)/60)/24)+DATE(1970,1,1)</f>
        <v>42142.768819444449</v>
      </c>
      <c r="R2913" s="13">
        <f>YEAR(Q2913)</f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6" t="s">
        <v>8291</v>
      </c>
      <c r="O2914" s="17" t="s">
        <v>8292</v>
      </c>
      <c r="P2914" s="18">
        <f>(((I2914/60)/60)/24)+DATE(1970,1,1)</f>
        <v>42384.131643518514</v>
      </c>
      <c r="Q2914" s="18">
        <f>(((J2914/60)/60)/24)+DATE(1970,1,1)</f>
        <v>42354.131643518514</v>
      </c>
      <c r="R2914" s="13">
        <f>YEAR(Q2914)</f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6" t="s">
        <v>8291</v>
      </c>
      <c r="O2915" s="17" t="s">
        <v>8292</v>
      </c>
      <c r="P2915" s="18">
        <f>(((I2915/60)/60)/24)+DATE(1970,1,1)</f>
        <v>41888.922905092593</v>
      </c>
      <c r="Q2915" s="18">
        <f>(((J2915/60)/60)/24)+DATE(1970,1,1)</f>
        <v>41828.922905092593</v>
      </c>
      <c r="R2915" s="13">
        <f>YEAR(Q2915)</f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6" t="s">
        <v>8291</v>
      </c>
      <c r="O2916" s="17" t="s">
        <v>8292</v>
      </c>
      <c r="P2916" s="18">
        <f>(((I2916/60)/60)/24)+DATE(1970,1,1)</f>
        <v>42077.865671296298</v>
      </c>
      <c r="Q2916" s="18">
        <f>(((J2916/60)/60)/24)+DATE(1970,1,1)</f>
        <v>42017.907337962963</v>
      </c>
      <c r="R2916" s="13">
        <f>YEAR(Q2916)</f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6" t="s">
        <v>8291</v>
      </c>
      <c r="O2917" s="17" t="s">
        <v>8292</v>
      </c>
      <c r="P2917" s="18">
        <f>(((I2917/60)/60)/24)+DATE(1970,1,1)</f>
        <v>42445.356365740736</v>
      </c>
      <c r="Q2917" s="18">
        <f>(((J2917/60)/60)/24)+DATE(1970,1,1)</f>
        <v>42415.398032407407</v>
      </c>
      <c r="R2917" s="13">
        <f>YEAR(Q2917)</f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6" t="s">
        <v>8291</v>
      </c>
      <c r="O2918" s="17" t="s">
        <v>8292</v>
      </c>
      <c r="P2918" s="18">
        <f>(((I2918/60)/60)/24)+DATE(1970,1,1)</f>
        <v>41778.476724537039</v>
      </c>
      <c r="Q2918" s="18">
        <f>(((J2918/60)/60)/24)+DATE(1970,1,1)</f>
        <v>41755.476724537039</v>
      </c>
      <c r="R2918" s="13">
        <f>YEAR(Q2918)</f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6" t="s">
        <v>8291</v>
      </c>
      <c r="O2919" s="17" t="s">
        <v>8292</v>
      </c>
      <c r="P2919" s="18">
        <f>(((I2919/60)/60)/24)+DATE(1970,1,1)</f>
        <v>42263.234340277777</v>
      </c>
      <c r="Q2919" s="18">
        <f>(((J2919/60)/60)/24)+DATE(1970,1,1)</f>
        <v>42245.234340277777</v>
      </c>
      <c r="R2919" s="13">
        <f>YEAR(Q2919)</f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6" t="s">
        <v>8291</v>
      </c>
      <c r="O2920" s="17" t="s">
        <v>8292</v>
      </c>
      <c r="P2920" s="18">
        <f>(((I2920/60)/60)/24)+DATE(1970,1,1)</f>
        <v>42306.629710648151</v>
      </c>
      <c r="Q2920" s="18">
        <f>(((J2920/60)/60)/24)+DATE(1970,1,1)</f>
        <v>42278.629710648151</v>
      </c>
      <c r="R2920" s="13">
        <f>YEAR(Q2920)</f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6" t="s">
        <v>8291</v>
      </c>
      <c r="O2921" s="17" t="s">
        <v>8292</v>
      </c>
      <c r="P2921" s="18">
        <f>(((I2921/60)/60)/24)+DATE(1970,1,1)</f>
        <v>41856.61954861111</v>
      </c>
      <c r="Q2921" s="18">
        <f>(((J2921/60)/60)/24)+DATE(1970,1,1)</f>
        <v>41826.61954861111</v>
      </c>
      <c r="R2921" s="13">
        <f>YEAR(Q2921)</f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6" t="s">
        <v>8291</v>
      </c>
      <c r="O2922" s="17" t="s">
        <v>8292</v>
      </c>
      <c r="P2922" s="18">
        <f>(((I2922/60)/60)/24)+DATE(1970,1,1)</f>
        <v>42088.750810185185</v>
      </c>
      <c r="Q2922" s="18">
        <f>(((J2922/60)/60)/24)+DATE(1970,1,1)</f>
        <v>42058.792476851857</v>
      </c>
      <c r="R2922" s="13">
        <f>YEAR(Q2922)</f>
        <v>2015</v>
      </c>
    </row>
    <row r="2923" spans="1:18" ht="45" customHeight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6" t="s">
        <v>8291</v>
      </c>
      <c r="O2923" s="17" t="s">
        <v>8320</v>
      </c>
      <c r="P2923" s="18">
        <f>(((I2923/60)/60)/24)+DATE(1970,1,1)</f>
        <v>41907.886620370373</v>
      </c>
      <c r="Q2923" s="18">
        <f>(((J2923/60)/60)/24)+DATE(1970,1,1)</f>
        <v>41877.886620370373</v>
      </c>
      <c r="R2923" s="13">
        <f>YEAR(Q2923)</f>
        <v>2014</v>
      </c>
    </row>
    <row r="2924" spans="1:18" ht="60" customHeight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6" t="s">
        <v>8291</v>
      </c>
      <c r="O2924" s="17" t="s">
        <v>8320</v>
      </c>
      <c r="P2924" s="18">
        <f>(((I2924/60)/60)/24)+DATE(1970,1,1)</f>
        <v>42142.874155092592</v>
      </c>
      <c r="Q2924" s="18">
        <f>(((J2924/60)/60)/24)+DATE(1970,1,1)</f>
        <v>42097.874155092592</v>
      </c>
      <c r="R2924" s="13">
        <f>YEAR(Q2924)</f>
        <v>2015</v>
      </c>
    </row>
    <row r="2925" spans="1:18" ht="45" customHeight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6" t="s">
        <v>8291</v>
      </c>
      <c r="O2925" s="17" t="s">
        <v>8320</v>
      </c>
      <c r="P2925" s="18">
        <f>(((I2925/60)/60)/24)+DATE(1970,1,1)</f>
        <v>42028.125</v>
      </c>
      <c r="Q2925" s="18">
        <f>(((J2925/60)/60)/24)+DATE(1970,1,1)</f>
        <v>42013.15253472222</v>
      </c>
      <c r="R2925" s="13">
        <f>YEAR(Q2925)</f>
        <v>2015</v>
      </c>
    </row>
    <row r="2926" spans="1:18" ht="60" customHeight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6" t="s">
        <v>8291</v>
      </c>
      <c r="O2926" s="17" t="s">
        <v>8320</v>
      </c>
      <c r="P2926" s="18">
        <f>(((I2926/60)/60)/24)+DATE(1970,1,1)</f>
        <v>42133.165972222225</v>
      </c>
      <c r="Q2926" s="18">
        <f>(((J2926/60)/60)/24)+DATE(1970,1,1)</f>
        <v>42103.556828703702</v>
      </c>
      <c r="R2926" s="13">
        <f>YEAR(Q2926)</f>
        <v>2015</v>
      </c>
    </row>
    <row r="2927" spans="1:18" ht="45" customHeight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6" t="s">
        <v>8291</v>
      </c>
      <c r="O2927" s="17" t="s">
        <v>8320</v>
      </c>
      <c r="P2927" s="18">
        <f>(((I2927/60)/60)/24)+DATE(1970,1,1)</f>
        <v>41893.584120370368</v>
      </c>
      <c r="Q2927" s="18">
        <f>(((J2927/60)/60)/24)+DATE(1970,1,1)</f>
        <v>41863.584120370368</v>
      </c>
      <c r="R2927" s="13">
        <f>YEAR(Q2927)</f>
        <v>2014</v>
      </c>
    </row>
    <row r="2928" spans="1:18" ht="60" customHeight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6" t="s">
        <v>8291</v>
      </c>
      <c r="O2928" s="17" t="s">
        <v>8320</v>
      </c>
      <c r="P2928" s="18">
        <f>(((I2928/60)/60)/24)+DATE(1970,1,1)</f>
        <v>42058.765960648147</v>
      </c>
      <c r="Q2928" s="18">
        <f>(((J2928/60)/60)/24)+DATE(1970,1,1)</f>
        <v>42044.765960648147</v>
      </c>
      <c r="R2928" s="13">
        <f>YEAR(Q2928)</f>
        <v>2015</v>
      </c>
    </row>
    <row r="2929" spans="1:18" ht="60" customHeight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6" t="s">
        <v>8291</v>
      </c>
      <c r="O2929" s="17" t="s">
        <v>8320</v>
      </c>
      <c r="P2929" s="18">
        <f>(((I2929/60)/60)/24)+DATE(1970,1,1)</f>
        <v>41835.208333333336</v>
      </c>
      <c r="Q2929" s="18">
        <f>(((J2929/60)/60)/24)+DATE(1970,1,1)</f>
        <v>41806.669317129628</v>
      </c>
      <c r="R2929" s="13">
        <f>YEAR(Q2929)</f>
        <v>2014</v>
      </c>
    </row>
    <row r="2930" spans="1:18" ht="30" customHeight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6" t="s">
        <v>8291</v>
      </c>
      <c r="O2930" s="17" t="s">
        <v>8320</v>
      </c>
      <c r="P2930" s="18">
        <f>(((I2930/60)/60)/24)+DATE(1970,1,1)</f>
        <v>42433.998217592598</v>
      </c>
      <c r="Q2930" s="18">
        <f>(((J2930/60)/60)/24)+DATE(1970,1,1)</f>
        <v>42403.998217592598</v>
      </c>
      <c r="R2930" s="13">
        <f>YEAR(Q2930)</f>
        <v>2016</v>
      </c>
    </row>
    <row r="2931" spans="1:18" ht="60" customHeight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6" t="s">
        <v>8291</v>
      </c>
      <c r="O2931" s="17" t="s">
        <v>8320</v>
      </c>
      <c r="P2931" s="18">
        <f>(((I2931/60)/60)/24)+DATE(1970,1,1)</f>
        <v>41784.564328703702</v>
      </c>
      <c r="Q2931" s="18">
        <f>(((J2931/60)/60)/24)+DATE(1970,1,1)</f>
        <v>41754.564328703702</v>
      </c>
      <c r="R2931" s="13">
        <f>YEAR(Q2931)</f>
        <v>2014</v>
      </c>
    </row>
    <row r="2932" spans="1:18" ht="60" customHeight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6" t="s">
        <v>8291</v>
      </c>
      <c r="O2932" s="17" t="s">
        <v>8320</v>
      </c>
      <c r="P2932" s="18">
        <f>(((I2932/60)/60)/24)+DATE(1970,1,1)</f>
        <v>42131.584074074075</v>
      </c>
      <c r="Q2932" s="18">
        <f>(((J2932/60)/60)/24)+DATE(1970,1,1)</f>
        <v>42101.584074074075</v>
      </c>
      <c r="R2932" s="13">
        <f>YEAR(Q2932)</f>
        <v>2015</v>
      </c>
    </row>
    <row r="2933" spans="1:18" ht="60" customHeight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6" t="s">
        <v>8291</v>
      </c>
      <c r="O2933" s="17" t="s">
        <v>8320</v>
      </c>
      <c r="P2933" s="18">
        <f>(((I2933/60)/60)/24)+DATE(1970,1,1)</f>
        <v>41897.255555555559</v>
      </c>
      <c r="Q2933" s="18">
        <f>(((J2933/60)/60)/24)+DATE(1970,1,1)</f>
        <v>41872.291238425925</v>
      </c>
      <c r="R2933" s="13">
        <f>YEAR(Q2933)</f>
        <v>2014</v>
      </c>
    </row>
    <row r="2934" spans="1:18" ht="60" customHeight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6" t="s">
        <v>8291</v>
      </c>
      <c r="O2934" s="17" t="s">
        <v>8320</v>
      </c>
      <c r="P2934" s="18">
        <f>(((I2934/60)/60)/24)+DATE(1970,1,1)</f>
        <v>42056.458333333328</v>
      </c>
      <c r="Q2934" s="18">
        <f>(((J2934/60)/60)/24)+DATE(1970,1,1)</f>
        <v>42025.164780092593</v>
      </c>
      <c r="R2934" s="13">
        <f>YEAR(Q2934)</f>
        <v>2015</v>
      </c>
    </row>
    <row r="2935" spans="1:18" ht="60" customHeight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6" t="s">
        <v>8291</v>
      </c>
      <c r="O2935" s="17" t="s">
        <v>8320</v>
      </c>
      <c r="P2935" s="18">
        <f>(((I2935/60)/60)/24)+DATE(1970,1,1)</f>
        <v>42525.956631944442</v>
      </c>
      <c r="Q2935" s="18">
        <f>(((J2935/60)/60)/24)+DATE(1970,1,1)</f>
        <v>42495.956631944442</v>
      </c>
      <c r="R2935" s="13">
        <f>YEAR(Q2935)</f>
        <v>2016</v>
      </c>
    </row>
    <row r="2936" spans="1:18" ht="45" customHeight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6" t="s">
        <v>8291</v>
      </c>
      <c r="O2936" s="17" t="s">
        <v>8320</v>
      </c>
      <c r="P2936" s="18">
        <f>(((I2936/60)/60)/24)+DATE(1970,1,1)</f>
        <v>41805.636157407411</v>
      </c>
      <c r="Q2936" s="18">
        <f>(((J2936/60)/60)/24)+DATE(1970,1,1)</f>
        <v>41775.636157407411</v>
      </c>
      <c r="R2936" s="13">
        <f>YEAR(Q2936)</f>
        <v>2014</v>
      </c>
    </row>
    <row r="2937" spans="1:18" ht="45" customHeight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6" t="s">
        <v>8291</v>
      </c>
      <c r="O2937" s="17" t="s">
        <v>8320</v>
      </c>
      <c r="P2937" s="18">
        <f>(((I2937/60)/60)/24)+DATE(1970,1,1)</f>
        <v>42611.708333333328</v>
      </c>
      <c r="Q2937" s="18">
        <f>(((J2937/60)/60)/24)+DATE(1970,1,1)</f>
        <v>42553.583425925928</v>
      </c>
      <c r="R2937" s="13">
        <f>YEAR(Q2937)</f>
        <v>2016</v>
      </c>
    </row>
    <row r="2938" spans="1:18" ht="60" customHeight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6" t="s">
        <v>8291</v>
      </c>
      <c r="O2938" s="17" t="s">
        <v>8320</v>
      </c>
      <c r="P2938" s="18">
        <f>(((I2938/60)/60)/24)+DATE(1970,1,1)</f>
        <v>41925.207638888889</v>
      </c>
      <c r="Q2938" s="18">
        <f>(((J2938/60)/60)/24)+DATE(1970,1,1)</f>
        <v>41912.650729166664</v>
      </c>
      <c r="R2938" s="13">
        <f>YEAR(Q2938)</f>
        <v>2014</v>
      </c>
    </row>
    <row r="2939" spans="1:18" ht="30" customHeight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6" t="s">
        <v>8291</v>
      </c>
      <c r="O2939" s="17" t="s">
        <v>8320</v>
      </c>
      <c r="P2939" s="18">
        <f>(((I2939/60)/60)/24)+DATE(1970,1,1)</f>
        <v>41833.457326388889</v>
      </c>
      <c r="Q2939" s="18">
        <f>(((J2939/60)/60)/24)+DATE(1970,1,1)</f>
        <v>41803.457326388889</v>
      </c>
      <c r="R2939" s="13">
        <f>YEAR(Q2939)</f>
        <v>2014</v>
      </c>
    </row>
    <row r="2940" spans="1:18" ht="60" customHeight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6" t="s">
        <v>8291</v>
      </c>
      <c r="O2940" s="17" t="s">
        <v>8320</v>
      </c>
      <c r="P2940" s="18">
        <f>(((I2940/60)/60)/24)+DATE(1970,1,1)</f>
        <v>42034.703865740739</v>
      </c>
      <c r="Q2940" s="18">
        <f>(((J2940/60)/60)/24)+DATE(1970,1,1)</f>
        <v>42004.703865740739</v>
      </c>
      <c r="R2940" s="13">
        <f>YEAR(Q2940)</f>
        <v>2014</v>
      </c>
    </row>
    <row r="2941" spans="1:18" ht="60" customHeight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6" t="s">
        <v>8291</v>
      </c>
      <c r="O2941" s="17" t="s">
        <v>8320</v>
      </c>
      <c r="P2941" s="18">
        <f>(((I2941/60)/60)/24)+DATE(1970,1,1)</f>
        <v>41879.041666666664</v>
      </c>
      <c r="Q2941" s="18">
        <f>(((J2941/60)/60)/24)+DATE(1970,1,1)</f>
        <v>41845.809166666666</v>
      </c>
      <c r="R2941" s="13">
        <f>YEAR(Q2941)</f>
        <v>2014</v>
      </c>
    </row>
    <row r="2942" spans="1:18" ht="45" customHeight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6" t="s">
        <v>8291</v>
      </c>
      <c r="O2942" s="17" t="s">
        <v>8320</v>
      </c>
      <c r="P2942" s="18">
        <f>(((I2942/60)/60)/24)+DATE(1970,1,1)</f>
        <v>42022.773356481484</v>
      </c>
      <c r="Q2942" s="18">
        <f>(((J2942/60)/60)/24)+DATE(1970,1,1)</f>
        <v>41982.773356481484</v>
      </c>
      <c r="R2942" s="13">
        <f>YEAR(Q2942)</f>
        <v>2014</v>
      </c>
    </row>
    <row r="2943" spans="1:18" ht="60" customHeight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6" t="s">
        <v>8291</v>
      </c>
      <c r="O2943" s="17" t="s">
        <v>8318</v>
      </c>
      <c r="P2943" s="18">
        <f>(((I2943/60)/60)/24)+DATE(1970,1,1)</f>
        <v>42064.960127314815</v>
      </c>
      <c r="Q2943" s="18">
        <f>(((J2943/60)/60)/24)+DATE(1970,1,1)</f>
        <v>42034.960127314815</v>
      </c>
      <c r="R2943" s="13">
        <f>YEAR(Q2943)</f>
        <v>2015</v>
      </c>
    </row>
    <row r="2944" spans="1:18" ht="60" customHeight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6" t="s">
        <v>8291</v>
      </c>
      <c r="O2944" s="17" t="s">
        <v>8318</v>
      </c>
      <c r="P2944" s="18">
        <f>(((I2944/60)/60)/24)+DATE(1970,1,1)</f>
        <v>42354.845833333333</v>
      </c>
      <c r="Q2944" s="18">
        <f>(((J2944/60)/60)/24)+DATE(1970,1,1)</f>
        <v>42334.803923611107</v>
      </c>
      <c r="R2944" s="13">
        <f>YEAR(Q2944)</f>
        <v>2015</v>
      </c>
    </row>
    <row r="2945" spans="1:18" ht="60" customHeight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6" t="s">
        <v>8291</v>
      </c>
      <c r="O2945" s="17" t="s">
        <v>8318</v>
      </c>
      <c r="P2945" s="18">
        <f>(((I2945/60)/60)/24)+DATE(1970,1,1)</f>
        <v>42107.129398148143</v>
      </c>
      <c r="Q2945" s="18">
        <f>(((J2945/60)/60)/24)+DATE(1970,1,1)</f>
        <v>42077.129398148143</v>
      </c>
      <c r="R2945" s="13">
        <f>YEAR(Q2945)</f>
        <v>2015</v>
      </c>
    </row>
    <row r="2946" spans="1:18" ht="45" customHeight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6" t="s">
        <v>8291</v>
      </c>
      <c r="O2946" s="17" t="s">
        <v>8318</v>
      </c>
      <c r="P2946" s="18">
        <f>(((I2946/60)/60)/24)+DATE(1970,1,1)</f>
        <v>42162.9143287037</v>
      </c>
      <c r="Q2946" s="18">
        <f>(((J2946/60)/60)/24)+DATE(1970,1,1)</f>
        <v>42132.9143287037</v>
      </c>
      <c r="R2946" s="13">
        <f>YEAR(Q2946)</f>
        <v>2015</v>
      </c>
    </row>
    <row r="2947" spans="1:18" ht="60" customHeight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6" t="s">
        <v>8291</v>
      </c>
      <c r="O2947" s="17" t="s">
        <v>8318</v>
      </c>
      <c r="P2947" s="18">
        <f>(((I2947/60)/60)/24)+DATE(1970,1,1)</f>
        <v>42148.139583333337</v>
      </c>
      <c r="Q2947" s="18">
        <f>(((J2947/60)/60)/24)+DATE(1970,1,1)</f>
        <v>42118.139583333337</v>
      </c>
      <c r="R2947" s="13">
        <f>YEAR(Q2947)</f>
        <v>2015</v>
      </c>
    </row>
    <row r="2948" spans="1:18" ht="60" customHeight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6" t="s">
        <v>8291</v>
      </c>
      <c r="O2948" s="17" t="s">
        <v>8318</v>
      </c>
      <c r="P2948" s="18">
        <f>(((I2948/60)/60)/24)+DATE(1970,1,1)</f>
        <v>42597.531157407408</v>
      </c>
      <c r="Q2948" s="18">
        <f>(((J2948/60)/60)/24)+DATE(1970,1,1)</f>
        <v>42567.531157407408</v>
      </c>
      <c r="R2948" s="13">
        <f>YEAR(Q2948)</f>
        <v>2016</v>
      </c>
    </row>
    <row r="2949" spans="1:18" ht="60" customHeight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6" t="s">
        <v>8291</v>
      </c>
      <c r="O2949" s="17" t="s">
        <v>8318</v>
      </c>
      <c r="P2949" s="18">
        <f>(((I2949/60)/60)/24)+DATE(1970,1,1)</f>
        <v>42698.715972222228</v>
      </c>
      <c r="Q2949" s="18">
        <f>(((J2949/60)/60)/24)+DATE(1970,1,1)</f>
        <v>42649.562118055561</v>
      </c>
      <c r="R2949" s="13">
        <f>YEAR(Q2949)</f>
        <v>2016</v>
      </c>
    </row>
    <row r="2950" spans="1:18" ht="60" customHeight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6" t="s">
        <v>8291</v>
      </c>
      <c r="O2950" s="17" t="s">
        <v>8318</v>
      </c>
      <c r="P2950" s="18">
        <f>(((I2950/60)/60)/24)+DATE(1970,1,1)</f>
        <v>42157.649224537032</v>
      </c>
      <c r="Q2950" s="18">
        <f>(((J2950/60)/60)/24)+DATE(1970,1,1)</f>
        <v>42097.649224537032</v>
      </c>
      <c r="R2950" s="13">
        <f>YEAR(Q2950)</f>
        <v>2015</v>
      </c>
    </row>
    <row r="2951" spans="1:18" ht="60" customHeight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6" t="s">
        <v>8291</v>
      </c>
      <c r="O2951" s="17" t="s">
        <v>8318</v>
      </c>
      <c r="P2951" s="18">
        <f>(((I2951/60)/60)/24)+DATE(1970,1,1)</f>
        <v>42327.864780092597</v>
      </c>
      <c r="Q2951" s="18">
        <f>(((J2951/60)/60)/24)+DATE(1970,1,1)</f>
        <v>42297.823113425926</v>
      </c>
      <c r="R2951" s="13">
        <f>YEAR(Q2951)</f>
        <v>2015</v>
      </c>
    </row>
    <row r="2952" spans="1:18" ht="60" customHeight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6" t="s">
        <v>8291</v>
      </c>
      <c r="O2952" s="17" t="s">
        <v>8318</v>
      </c>
      <c r="P2952" s="18">
        <f>(((I2952/60)/60)/24)+DATE(1970,1,1)</f>
        <v>42392.36518518519</v>
      </c>
      <c r="Q2952" s="18">
        <f>(((J2952/60)/60)/24)+DATE(1970,1,1)</f>
        <v>42362.36518518519</v>
      </c>
      <c r="R2952" s="13">
        <f>YEAR(Q2952)</f>
        <v>2015</v>
      </c>
    </row>
    <row r="2953" spans="1:18" ht="60" customHeight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6" t="s">
        <v>8291</v>
      </c>
      <c r="O2953" s="17" t="s">
        <v>8318</v>
      </c>
      <c r="P2953" s="18">
        <f>(((I2953/60)/60)/24)+DATE(1970,1,1)</f>
        <v>41917.802928240737</v>
      </c>
      <c r="Q2953" s="18">
        <f>(((J2953/60)/60)/24)+DATE(1970,1,1)</f>
        <v>41872.802928240737</v>
      </c>
      <c r="R2953" s="13">
        <f>YEAR(Q2953)</f>
        <v>2014</v>
      </c>
    </row>
    <row r="2954" spans="1:18" ht="60" customHeight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6" t="s">
        <v>8291</v>
      </c>
      <c r="O2954" s="17" t="s">
        <v>8318</v>
      </c>
      <c r="P2954" s="18">
        <f>(((I2954/60)/60)/24)+DATE(1970,1,1)</f>
        <v>42660.166666666672</v>
      </c>
      <c r="Q2954" s="18">
        <f>(((J2954/60)/60)/24)+DATE(1970,1,1)</f>
        <v>42628.690266203703</v>
      </c>
      <c r="R2954" s="13">
        <f>YEAR(Q2954)</f>
        <v>2016</v>
      </c>
    </row>
    <row r="2955" spans="1:18" ht="45" customHeight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6" t="s">
        <v>8291</v>
      </c>
      <c r="O2955" s="17" t="s">
        <v>8318</v>
      </c>
      <c r="P2955" s="18">
        <f>(((I2955/60)/60)/24)+DATE(1970,1,1)</f>
        <v>42285.791909722218</v>
      </c>
      <c r="Q2955" s="18">
        <f>(((J2955/60)/60)/24)+DATE(1970,1,1)</f>
        <v>42255.791909722218</v>
      </c>
      <c r="R2955" s="13">
        <f>YEAR(Q2955)</f>
        <v>2015</v>
      </c>
    </row>
    <row r="2956" spans="1:18" ht="45" customHeight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6" t="s">
        <v>8291</v>
      </c>
      <c r="O2956" s="17" t="s">
        <v>8318</v>
      </c>
      <c r="P2956" s="18">
        <f>(((I2956/60)/60)/24)+DATE(1970,1,1)</f>
        <v>42810.541701388895</v>
      </c>
      <c r="Q2956" s="18">
        <f>(((J2956/60)/60)/24)+DATE(1970,1,1)</f>
        <v>42790.583368055552</v>
      </c>
      <c r="R2956" s="13">
        <f>YEAR(Q2956)</f>
        <v>2017</v>
      </c>
    </row>
    <row r="2957" spans="1:18" ht="45" customHeight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6" t="s">
        <v>8291</v>
      </c>
      <c r="O2957" s="17" t="s">
        <v>8318</v>
      </c>
      <c r="P2957" s="18">
        <f>(((I2957/60)/60)/24)+DATE(1970,1,1)</f>
        <v>42171.741307870368</v>
      </c>
      <c r="Q2957" s="18">
        <f>(((J2957/60)/60)/24)+DATE(1970,1,1)</f>
        <v>42141.741307870368</v>
      </c>
      <c r="R2957" s="13">
        <f>YEAR(Q2957)</f>
        <v>2015</v>
      </c>
    </row>
    <row r="2958" spans="1:18" ht="60" customHeight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6" t="s">
        <v>8291</v>
      </c>
      <c r="O2958" s="17" t="s">
        <v>8318</v>
      </c>
      <c r="P2958" s="18">
        <f>(((I2958/60)/60)/24)+DATE(1970,1,1)</f>
        <v>42494.958912037036</v>
      </c>
      <c r="Q2958" s="18">
        <f>(((J2958/60)/60)/24)+DATE(1970,1,1)</f>
        <v>42464.958912037036</v>
      </c>
      <c r="R2958" s="13">
        <f>YEAR(Q2958)</f>
        <v>2016</v>
      </c>
    </row>
    <row r="2959" spans="1:18" ht="45" customHeight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6" t="s">
        <v>8291</v>
      </c>
      <c r="O2959" s="17" t="s">
        <v>8318</v>
      </c>
      <c r="P2959" s="18">
        <f>(((I2959/60)/60)/24)+DATE(1970,1,1)</f>
        <v>42090.969583333332</v>
      </c>
      <c r="Q2959" s="18">
        <f>(((J2959/60)/60)/24)+DATE(1970,1,1)</f>
        <v>42031.011249999996</v>
      </c>
      <c r="R2959" s="13">
        <f>YEAR(Q2959)</f>
        <v>2015</v>
      </c>
    </row>
    <row r="2960" spans="1:18" ht="45" customHeight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6" t="s">
        <v>8291</v>
      </c>
      <c r="O2960" s="17" t="s">
        <v>8318</v>
      </c>
      <c r="P2960" s="18">
        <f>(((I2960/60)/60)/24)+DATE(1970,1,1)</f>
        <v>42498.73746527778</v>
      </c>
      <c r="Q2960" s="18">
        <f>(((J2960/60)/60)/24)+DATE(1970,1,1)</f>
        <v>42438.779131944444</v>
      </c>
      <c r="R2960" s="13">
        <f>YEAR(Q2960)</f>
        <v>2016</v>
      </c>
    </row>
    <row r="2961" spans="1:18" ht="60" customHeight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6" t="s">
        <v>8291</v>
      </c>
      <c r="O2961" s="17" t="s">
        <v>8318</v>
      </c>
      <c r="P2961" s="18">
        <f>(((I2961/60)/60)/24)+DATE(1970,1,1)</f>
        <v>42528.008391203708</v>
      </c>
      <c r="Q2961" s="18">
        <f>(((J2961/60)/60)/24)+DATE(1970,1,1)</f>
        <v>42498.008391203708</v>
      </c>
      <c r="R2961" s="13">
        <f>YEAR(Q2961)</f>
        <v>2016</v>
      </c>
    </row>
    <row r="2962" spans="1:18" ht="45" customHeight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6" t="s">
        <v>8291</v>
      </c>
      <c r="O2962" s="17" t="s">
        <v>8318</v>
      </c>
      <c r="P2962" s="18">
        <f>(((I2962/60)/60)/24)+DATE(1970,1,1)</f>
        <v>41893.757210648146</v>
      </c>
      <c r="Q2962" s="18">
        <f>(((J2962/60)/60)/24)+DATE(1970,1,1)</f>
        <v>41863.757210648146</v>
      </c>
      <c r="R2962" s="13">
        <f>YEAR(Q2962)</f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6" t="s">
        <v>8291</v>
      </c>
      <c r="O2963" s="17" t="s">
        <v>8292</v>
      </c>
      <c r="P2963" s="18">
        <f>(((I2963/60)/60)/24)+DATE(1970,1,1)</f>
        <v>42089.166666666672</v>
      </c>
      <c r="Q2963" s="18">
        <f>(((J2963/60)/60)/24)+DATE(1970,1,1)</f>
        <v>42061.212488425925</v>
      </c>
      <c r="R2963" s="13">
        <f>YEAR(Q2963)</f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6" t="s">
        <v>8291</v>
      </c>
      <c r="O2964" s="17" t="s">
        <v>8292</v>
      </c>
      <c r="P2964" s="18">
        <f>(((I2964/60)/60)/24)+DATE(1970,1,1)</f>
        <v>42064.290972222225</v>
      </c>
      <c r="Q2964" s="18">
        <f>(((J2964/60)/60)/24)+DATE(1970,1,1)</f>
        <v>42036.24428240741</v>
      </c>
      <c r="R2964" s="13">
        <f>YEAR(Q2964)</f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6" t="s">
        <v>8291</v>
      </c>
      <c r="O2965" s="17" t="s">
        <v>8292</v>
      </c>
      <c r="P2965" s="18">
        <f>(((I2965/60)/60)/24)+DATE(1970,1,1)</f>
        <v>42187.470185185186</v>
      </c>
      <c r="Q2965" s="18">
        <f>(((J2965/60)/60)/24)+DATE(1970,1,1)</f>
        <v>42157.470185185186</v>
      </c>
      <c r="R2965" s="13">
        <f>YEAR(Q2965)</f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6" t="s">
        <v>8291</v>
      </c>
      <c r="O2966" s="17" t="s">
        <v>8292</v>
      </c>
      <c r="P2966" s="18">
        <f>(((I2966/60)/60)/24)+DATE(1970,1,1)</f>
        <v>41857.897222222222</v>
      </c>
      <c r="Q2966" s="18">
        <f>(((J2966/60)/60)/24)+DATE(1970,1,1)</f>
        <v>41827.909942129627</v>
      </c>
      <c r="R2966" s="13">
        <f>YEAR(Q2966)</f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6" t="s">
        <v>8291</v>
      </c>
      <c r="O2967" s="17" t="s">
        <v>8292</v>
      </c>
      <c r="P2967" s="18">
        <f>(((I2967/60)/60)/24)+DATE(1970,1,1)</f>
        <v>42192.729548611111</v>
      </c>
      <c r="Q2967" s="18">
        <f>(((J2967/60)/60)/24)+DATE(1970,1,1)</f>
        <v>42162.729548611111</v>
      </c>
      <c r="R2967" s="13">
        <f>YEAR(Q2967)</f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6" t="s">
        <v>8291</v>
      </c>
      <c r="O2968" s="17" t="s">
        <v>8292</v>
      </c>
      <c r="P2968" s="18">
        <f>(((I2968/60)/60)/24)+DATE(1970,1,1)</f>
        <v>42263.738564814819</v>
      </c>
      <c r="Q2968" s="18">
        <f>(((J2968/60)/60)/24)+DATE(1970,1,1)</f>
        <v>42233.738564814819</v>
      </c>
      <c r="R2968" s="13">
        <f>YEAR(Q2968)</f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6" t="s">
        <v>8291</v>
      </c>
      <c r="O2969" s="17" t="s">
        <v>8292</v>
      </c>
      <c r="P2969" s="18">
        <f>(((I2969/60)/60)/24)+DATE(1970,1,1)</f>
        <v>42072.156157407408</v>
      </c>
      <c r="Q2969" s="18">
        <f>(((J2969/60)/60)/24)+DATE(1970,1,1)</f>
        <v>42042.197824074072</v>
      </c>
      <c r="R2969" s="13">
        <f>YEAR(Q2969)</f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6" t="s">
        <v>8291</v>
      </c>
      <c r="O2970" s="17" t="s">
        <v>8292</v>
      </c>
      <c r="P2970" s="18">
        <f>(((I2970/60)/60)/24)+DATE(1970,1,1)</f>
        <v>42599.165972222225</v>
      </c>
      <c r="Q2970" s="18">
        <f>(((J2970/60)/60)/24)+DATE(1970,1,1)</f>
        <v>42585.523842592593</v>
      </c>
      <c r="R2970" s="13">
        <f>YEAR(Q2970)</f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6" t="s">
        <v>8291</v>
      </c>
      <c r="O2971" s="17" t="s">
        <v>8292</v>
      </c>
      <c r="P2971" s="18">
        <f>(((I2971/60)/60)/24)+DATE(1970,1,1)</f>
        <v>42127.952083333337</v>
      </c>
      <c r="Q2971" s="18">
        <f>(((J2971/60)/60)/24)+DATE(1970,1,1)</f>
        <v>42097.786493055552</v>
      </c>
      <c r="R2971" s="13">
        <f>YEAR(Q2971)</f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6" t="s">
        <v>8291</v>
      </c>
      <c r="O2972" s="17" t="s">
        <v>8292</v>
      </c>
      <c r="P2972" s="18">
        <f>(((I2972/60)/60)/24)+DATE(1970,1,1)</f>
        <v>41838.669571759259</v>
      </c>
      <c r="Q2972" s="18">
        <f>(((J2972/60)/60)/24)+DATE(1970,1,1)</f>
        <v>41808.669571759259</v>
      </c>
      <c r="R2972" s="13">
        <f>YEAR(Q2972)</f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6" t="s">
        <v>8291</v>
      </c>
      <c r="O2973" s="17" t="s">
        <v>8292</v>
      </c>
      <c r="P2973" s="18">
        <f>(((I2973/60)/60)/24)+DATE(1970,1,1)</f>
        <v>41882.658310185187</v>
      </c>
      <c r="Q2973" s="18">
        <f>(((J2973/60)/60)/24)+DATE(1970,1,1)</f>
        <v>41852.658310185187</v>
      </c>
      <c r="R2973" s="13">
        <f>YEAR(Q2973)</f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6" t="s">
        <v>8291</v>
      </c>
      <c r="O2974" s="17" t="s">
        <v>8292</v>
      </c>
      <c r="P2974" s="18">
        <f>(((I2974/60)/60)/24)+DATE(1970,1,1)</f>
        <v>42709.041666666672</v>
      </c>
      <c r="Q2974" s="18">
        <f>(((J2974/60)/60)/24)+DATE(1970,1,1)</f>
        <v>42694.110185185185</v>
      </c>
      <c r="R2974" s="13">
        <f>YEAR(Q2974)</f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6" t="s">
        <v>8291</v>
      </c>
      <c r="O2975" s="17" t="s">
        <v>8292</v>
      </c>
      <c r="P2975" s="18">
        <f>(((I2975/60)/60)/24)+DATE(1970,1,1)</f>
        <v>42370.166666666672</v>
      </c>
      <c r="Q2975" s="18">
        <f>(((J2975/60)/60)/24)+DATE(1970,1,1)</f>
        <v>42341.818379629629</v>
      </c>
      <c r="R2975" s="13">
        <f>YEAR(Q2975)</f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6" t="s">
        <v>8291</v>
      </c>
      <c r="O2976" s="17" t="s">
        <v>8292</v>
      </c>
      <c r="P2976" s="18">
        <f>(((I2976/60)/60)/24)+DATE(1970,1,1)</f>
        <v>41908.065972222219</v>
      </c>
      <c r="Q2976" s="18">
        <f>(((J2976/60)/60)/24)+DATE(1970,1,1)</f>
        <v>41880.061006944445</v>
      </c>
      <c r="R2976" s="13">
        <f>YEAR(Q2976)</f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6" t="s">
        <v>8291</v>
      </c>
      <c r="O2977" s="17" t="s">
        <v>8292</v>
      </c>
      <c r="P2977" s="18">
        <f>(((I2977/60)/60)/24)+DATE(1970,1,1)</f>
        <v>41970.125</v>
      </c>
      <c r="Q2977" s="18">
        <f>(((J2977/60)/60)/24)+DATE(1970,1,1)</f>
        <v>41941.683865740742</v>
      </c>
      <c r="R2977" s="13">
        <f>YEAR(Q2977)</f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6" t="s">
        <v>8291</v>
      </c>
      <c r="O2978" s="17" t="s">
        <v>8292</v>
      </c>
      <c r="P2978" s="18">
        <f>(((I2978/60)/60)/24)+DATE(1970,1,1)</f>
        <v>42442.5</v>
      </c>
      <c r="Q2978" s="18">
        <f>(((J2978/60)/60)/24)+DATE(1970,1,1)</f>
        <v>42425.730671296296</v>
      </c>
      <c r="R2978" s="13">
        <f>YEAR(Q2978)</f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6" t="s">
        <v>8291</v>
      </c>
      <c r="O2979" s="17" t="s">
        <v>8292</v>
      </c>
      <c r="P2979" s="18">
        <f>(((I2979/60)/60)/24)+DATE(1970,1,1)</f>
        <v>42086.093055555553</v>
      </c>
      <c r="Q2979" s="18">
        <f>(((J2979/60)/60)/24)+DATE(1970,1,1)</f>
        <v>42026.88118055556</v>
      </c>
      <c r="R2979" s="13">
        <f>YEAR(Q2979)</f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6" t="s">
        <v>8291</v>
      </c>
      <c r="O2980" s="17" t="s">
        <v>8292</v>
      </c>
      <c r="P2980" s="18">
        <f>(((I2980/60)/60)/24)+DATE(1970,1,1)</f>
        <v>41932.249305555553</v>
      </c>
      <c r="Q2980" s="18">
        <f>(((J2980/60)/60)/24)+DATE(1970,1,1)</f>
        <v>41922.640590277777</v>
      </c>
      <c r="R2980" s="13">
        <f>YEAR(Q2980)</f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6" t="s">
        <v>8291</v>
      </c>
      <c r="O2981" s="17" t="s">
        <v>8292</v>
      </c>
      <c r="P2981" s="18">
        <f>(((I2981/60)/60)/24)+DATE(1970,1,1)</f>
        <v>42010.25</v>
      </c>
      <c r="Q2981" s="18">
        <f>(((J2981/60)/60)/24)+DATE(1970,1,1)</f>
        <v>41993.824340277773</v>
      </c>
      <c r="R2981" s="13">
        <f>YEAR(Q2981)</f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6" t="s">
        <v>8291</v>
      </c>
      <c r="O2982" s="17" t="s">
        <v>8292</v>
      </c>
      <c r="P2982" s="18">
        <f>(((I2982/60)/60)/24)+DATE(1970,1,1)</f>
        <v>42240.083333333328</v>
      </c>
      <c r="Q2982" s="18">
        <f>(((J2982/60)/60)/24)+DATE(1970,1,1)</f>
        <v>42219.915856481486</v>
      </c>
      <c r="R2982" s="13">
        <f>YEAR(Q2982)</f>
        <v>2015</v>
      </c>
    </row>
    <row r="2983" spans="1:18" ht="60" customHeight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6" t="s">
        <v>8291</v>
      </c>
      <c r="O2983" s="17" t="s">
        <v>8318</v>
      </c>
      <c r="P2983" s="18">
        <f>(((I2983/60)/60)/24)+DATE(1970,1,1)</f>
        <v>42270.559675925921</v>
      </c>
      <c r="Q2983" s="18">
        <f>(((J2983/60)/60)/24)+DATE(1970,1,1)</f>
        <v>42225.559675925921</v>
      </c>
      <c r="R2983" s="13">
        <f>YEAR(Q2983)</f>
        <v>2015</v>
      </c>
    </row>
    <row r="2984" spans="1:18" ht="45" customHeight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6" t="s">
        <v>8291</v>
      </c>
      <c r="O2984" s="17" t="s">
        <v>8318</v>
      </c>
      <c r="P2984" s="18">
        <f>(((I2984/60)/60)/24)+DATE(1970,1,1)</f>
        <v>42411.686840277776</v>
      </c>
      <c r="Q2984" s="18">
        <f>(((J2984/60)/60)/24)+DATE(1970,1,1)</f>
        <v>42381.686840277776</v>
      </c>
      <c r="R2984" s="13">
        <f>YEAR(Q2984)</f>
        <v>2016</v>
      </c>
    </row>
    <row r="2985" spans="1:18" ht="45" customHeight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6" t="s">
        <v>8291</v>
      </c>
      <c r="O2985" s="17" t="s">
        <v>8318</v>
      </c>
      <c r="P2985" s="18">
        <f>(((I2985/60)/60)/24)+DATE(1970,1,1)</f>
        <v>41954.674027777779</v>
      </c>
      <c r="Q2985" s="18">
        <f>(((J2985/60)/60)/24)+DATE(1970,1,1)</f>
        <v>41894.632361111115</v>
      </c>
      <c r="R2985" s="13">
        <f>YEAR(Q2985)</f>
        <v>2014</v>
      </c>
    </row>
    <row r="2986" spans="1:18" ht="60" customHeight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6" t="s">
        <v>8291</v>
      </c>
      <c r="O2986" s="17" t="s">
        <v>8318</v>
      </c>
      <c r="P2986" s="18">
        <f>(((I2986/60)/60)/24)+DATE(1970,1,1)</f>
        <v>42606.278715277775</v>
      </c>
      <c r="Q2986" s="18">
        <f>(((J2986/60)/60)/24)+DATE(1970,1,1)</f>
        <v>42576.278715277775</v>
      </c>
      <c r="R2986" s="13">
        <f>YEAR(Q2986)</f>
        <v>2016</v>
      </c>
    </row>
    <row r="2987" spans="1:18" ht="60" customHeight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6" t="s">
        <v>8291</v>
      </c>
      <c r="O2987" s="17" t="s">
        <v>8318</v>
      </c>
      <c r="P2987" s="18">
        <f>(((I2987/60)/60)/24)+DATE(1970,1,1)</f>
        <v>42674.166666666672</v>
      </c>
      <c r="Q2987" s="18">
        <f>(((J2987/60)/60)/24)+DATE(1970,1,1)</f>
        <v>42654.973703703698</v>
      </c>
      <c r="R2987" s="13">
        <f>YEAR(Q2987)</f>
        <v>2016</v>
      </c>
    </row>
    <row r="2988" spans="1:18" ht="45" customHeight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6" t="s">
        <v>8291</v>
      </c>
      <c r="O2988" s="17" t="s">
        <v>8318</v>
      </c>
      <c r="P2988" s="18">
        <f>(((I2988/60)/60)/24)+DATE(1970,1,1)</f>
        <v>42491.458402777775</v>
      </c>
      <c r="Q2988" s="18">
        <f>(((J2988/60)/60)/24)+DATE(1970,1,1)</f>
        <v>42431.500069444446</v>
      </c>
      <c r="R2988" s="13">
        <f>YEAR(Q2988)</f>
        <v>2016</v>
      </c>
    </row>
    <row r="2989" spans="1:18" ht="60" customHeight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6" t="s">
        <v>8291</v>
      </c>
      <c r="O2989" s="17" t="s">
        <v>8318</v>
      </c>
      <c r="P2989" s="18">
        <f>(((I2989/60)/60)/24)+DATE(1970,1,1)</f>
        <v>42656</v>
      </c>
      <c r="Q2989" s="18">
        <f>(((J2989/60)/60)/24)+DATE(1970,1,1)</f>
        <v>42627.307303240741</v>
      </c>
      <c r="R2989" s="13">
        <f>YEAR(Q2989)</f>
        <v>2016</v>
      </c>
    </row>
    <row r="2990" spans="1:18" ht="60" customHeight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6" t="s">
        <v>8291</v>
      </c>
      <c r="O2990" s="17" t="s">
        <v>8318</v>
      </c>
      <c r="P2990" s="18">
        <f>(((I2990/60)/60)/24)+DATE(1970,1,1)</f>
        <v>42541.362048611118</v>
      </c>
      <c r="Q2990" s="18">
        <f>(((J2990/60)/60)/24)+DATE(1970,1,1)</f>
        <v>42511.362048611118</v>
      </c>
      <c r="R2990" s="13">
        <f>YEAR(Q2990)</f>
        <v>2016</v>
      </c>
    </row>
    <row r="2991" spans="1:18" ht="15" customHeight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6" t="s">
        <v>8291</v>
      </c>
      <c r="O2991" s="17" t="s">
        <v>8318</v>
      </c>
      <c r="P2991" s="18">
        <f>(((I2991/60)/60)/24)+DATE(1970,1,1)</f>
        <v>42359.207638888889</v>
      </c>
      <c r="Q2991" s="18">
        <f>(((J2991/60)/60)/24)+DATE(1970,1,1)</f>
        <v>42337.02039351852</v>
      </c>
      <c r="R2991" s="13">
        <f>YEAR(Q2991)</f>
        <v>2015</v>
      </c>
    </row>
    <row r="2992" spans="1:18" ht="60" customHeight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6" t="s">
        <v>8291</v>
      </c>
      <c r="O2992" s="17" t="s">
        <v>8318</v>
      </c>
      <c r="P2992" s="18">
        <f>(((I2992/60)/60)/24)+DATE(1970,1,1)</f>
        <v>42376.57430555555</v>
      </c>
      <c r="Q2992" s="18">
        <f>(((J2992/60)/60)/24)+DATE(1970,1,1)</f>
        <v>42341.57430555555</v>
      </c>
      <c r="R2992" s="13">
        <f>YEAR(Q2992)</f>
        <v>2015</v>
      </c>
    </row>
    <row r="2993" spans="1:18" ht="60" customHeight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6" t="s">
        <v>8291</v>
      </c>
      <c r="O2993" s="17" t="s">
        <v>8318</v>
      </c>
      <c r="P2993" s="18">
        <f>(((I2993/60)/60)/24)+DATE(1970,1,1)</f>
        <v>42762.837152777778</v>
      </c>
      <c r="Q2993" s="18">
        <f>(((J2993/60)/60)/24)+DATE(1970,1,1)</f>
        <v>42740.837152777778</v>
      </c>
      <c r="R2993" s="13">
        <f>YEAR(Q2993)</f>
        <v>2017</v>
      </c>
    </row>
    <row r="2994" spans="1:18" ht="45" customHeight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6" t="s">
        <v>8291</v>
      </c>
      <c r="O2994" s="17" t="s">
        <v>8318</v>
      </c>
      <c r="P2994" s="18">
        <f>(((I2994/60)/60)/24)+DATE(1970,1,1)</f>
        <v>42652.767476851848</v>
      </c>
      <c r="Q2994" s="18">
        <f>(((J2994/60)/60)/24)+DATE(1970,1,1)</f>
        <v>42622.767476851848</v>
      </c>
      <c r="R2994" s="13">
        <f>YEAR(Q2994)</f>
        <v>2016</v>
      </c>
    </row>
    <row r="2995" spans="1:18" ht="15" customHeight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6" t="s">
        <v>8291</v>
      </c>
      <c r="O2995" s="17" t="s">
        <v>8318</v>
      </c>
      <c r="P2995" s="18">
        <f>(((I2995/60)/60)/24)+DATE(1970,1,1)</f>
        <v>42420.838738425926</v>
      </c>
      <c r="Q2995" s="18">
        <f>(((J2995/60)/60)/24)+DATE(1970,1,1)</f>
        <v>42390.838738425926</v>
      </c>
      <c r="R2995" s="13">
        <f>YEAR(Q2995)</f>
        <v>2016</v>
      </c>
    </row>
    <row r="2996" spans="1:18" ht="45" customHeight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6" t="s">
        <v>8291</v>
      </c>
      <c r="O2996" s="17" t="s">
        <v>8318</v>
      </c>
      <c r="P2996" s="18">
        <f>(((I2996/60)/60)/24)+DATE(1970,1,1)</f>
        <v>41915.478842592594</v>
      </c>
      <c r="Q2996" s="18">
        <f>(((J2996/60)/60)/24)+DATE(1970,1,1)</f>
        <v>41885.478842592594</v>
      </c>
      <c r="R2996" s="13">
        <f>YEAR(Q2996)</f>
        <v>2014</v>
      </c>
    </row>
    <row r="2997" spans="1:18" ht="60" customHeight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6" t="s">
        <v>8291</v>
      </c>
      <c r="O2997" s="17" t="s">
        <v>8318</v>
      </c>
      <c r="P2997" s="18">
        <f>(((I2997/60)/60)/24)+DATE(1970,1,1)</f>
        <v>42754.665173611109</v>
      </c>
      <c r="Q2997" s="18">
        <f>(((J2997/60)/60)/24)+DATE(1970,1,1)</f>
        <v>42724.665173611109</v>
      </c>
      <c r="R2997" s="13">
        <f>YEAR(Q2997)</f>
        <v>2016</v>
      </c>
    </row>
    <row r="2998" spans="1:18" ht="45" customHeight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6" t="s">
        <v>8291</v>
      </c>
      <c r="O2998" s="17" t="s">
        <v>8318</v>
      </c>
      <c r="P2998" s="18">
        <f>(((I2998/60)/60)/24)+DATE(1970,1,1)</f>
        <v>42150.912500000006</v>
      </c>
      <c r="Q2998" s="18">
        <f>(((J2998/60)/60)/24)+DATE(1970,1,1)</f>
        <v>42090.912500000006</v>
      </c>
      <c r="R2998" s="13">
        <f>YEAR(Q2998)</f>
        <v>2015</v>
      </c>
    </row>
    <row r="2999" spans="1:18" ht="60" customHeight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6" t="s">
        <v>8291</v>
      </c>
      <c r="O2999" s="17" t="s">
        <v>8318</v>
      </c>
      <c r="P2999" s="18">
        <f>(((I2999/60)/60)/24)+DATE(1970,1,1)</f>
        <v>42793.207638888889</v>
      </c>
      <c r="Q2999" s="18">
        <f>(((J2999/60)/60)/24)+DATE(1970,1,1)</f>
        <v>42775.733715277776</v>
      </c>
      <c r="R2999" s="13">
        <f>YEAR(Q2999)</f>
        <v>2017</v>
      </c>
    </row>
    <row r="3000" spans="1:18" ht="60" customHeight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6" t="s">
        <v>8291</v>
      </c>
      <c r="O3000" s="17" t="s">
        <v>8318</v>
      </c>
      <c r="P3000" s="18">
        <f>(((I3000/60)/60)/24)+DATE(1970,1,1)</f>
        <v>41806.184027777781</v>
      </c>
      <c r="Q3000" s="18">
        <f>(((J3000/60)/60)/24)+DATE(1970,1,1)</f>
        <v>41778.193622685183</v>
      </c>
      <c r="R3000" s="13">
        <f>YEAR(Q3000)</f>
        <v>2014</v>
      </c>
    </row>
    <row r="3001" spans="1:18" ht="60" customHeight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6" t="s">
        <v>8291</v>
      </c>
      <c r="O3001" s="17" t="s">
        <v>8318</v>
      </c>
      <c r="P3001" s="18">
        <f>(((I3001/60)/60)/24)+DATE(1970,1,1)</f>
        <v>42795.083333333328</v>
      </c>
      <c r="Q3001" s="18">
        <f>(((J3001/60)/60)/24)+DATE(1970,1,1)</f>
        <v>42780.740277777775</v>
      </c>
      <c r="R3001" s="13">
        <f>YEAR(Q3001)</f>
        <v>2017</v>
      </c>
    </row>
    <row r="3002" spans="1:18" ht="60" customHeight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6" t="s">
        <v>8291</v>
      </c>
      <c r="O3002" s="17" t="s">
        <v>8318</v>
      </c>
      <c r="P3002" s="18">
        <f>(((I3002/60)/60)/24)+DATE(1970,1,1)</f>
        <v>42766.75</v>
      </c>
      <c r="Q3002" s="18">
        <f>(((J3002/60)/60)/24)+DATE(1970,1,1)</f>
        <v>42752.827199074076</v>
      </c>
      <c r="R3002" s="13">
        <f>YEAR(Q3002)</f>
        <v>2017</v>
      </c>
    </row>
    <row r="3003" spans="1:18" ht="45" customHeight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6" t="s">
        <v>8291</v>
      </c>
      <c r="O3003" s="17" t="s">
        <v>8318</v>
      </c>
      <c r="P3003" s="18">
        <f>(((I3003/60)/60)/24)+DATE(1970,1,1)</f>
        <v>42564.895625000005</v>
      </c>
      <c r="Q3003" s="18">
        <f>(((J3003/60)/60)/24)+DATE(1970,1,1)</f>
        <v>42534.895625000005</v>
      </c>
      <c r="R3003" s="13">
        <f>YEAR(Q3003)</f>
        <v>2016</v>
      </c>
    </row>
    <row r="3004" spans="1:18" ht="30" customHeight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6" t="s">
        <v>8291</v>
      </c>
      <c r="O3004" s="17" t="s">
        <v>8318</v>
      </c>
      <c r="P3004" s="18">
        <f>(((I3004/60)/60)/24)+DATE(1970,1,1)</f>
        <v>41269.83625</v>
      </c>
      <c r="Q3004" s="18">
        <f>(((J3004/60)/60)/24)+DATE(1970,1,1)</f>
        <v>41239.83625</v>
      </c>
      <c r="R3004" s="13">
        <f>YEAR(Q3004)</f>
        <v>2012</v>
      </c>
    </row>
    <row r="3005" spans="1:18" ht="60" customHeight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6" t="s">
        <v>8291</v>
      </c>
      <c r="O3005" s="17" t="s">
        <v>8318</v>
      </c>
      <c r="P3005" s="18">
        <f>(((I3005/60)/60)/24)+DATE(1970,1,1)</f>
        <v>42430.249305555553</v>
      </c>
      <c r="Q3005" s="18">
        <f>(((J3005/60)/60)/24)+DATE(1970,1,1)</f>
        <v>42398.849259259259</v>
      </c>
      <c r="R3005" s="13">
        <f>YEAR(Q3005)</f>
        <v>2016</v>
      </c>
    </row>
    <row r="3006" spans="1:18" ht="60" customHeight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6" t="s">
        <v>8291</v>
      </c>
      <c r="O3006" s="17" t="s">
        <v>8318</v>
      </c>
      <c r="P3006" s="18">
        <f>(((I3006/60)/60)/24)+DATE(1970,1,1)</f>
        <v>41958.922731481478</v>
      </c>
      <c r="Q3006" s="18">
        <f>(((J3006/60)/60)/24)+DATE(1970,1,1)</f>
        <v>41928.881064814814</v>
      </c>
      <c r="R3006" s="13">
        <f>YEAR(Q3006)</f>
        <v>2014</v>
      </c>
    </row>
    <row r="3007" spans="1:18" ht="60" customHeight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6" t="s">
        <v>8291</v>
      </c>
      <c r="O3007" s="17" t="s">
        <v>8318</v>
      </c>
      <c r="P3007" s="18">
        <f>(((I3007/60)/60)/24)+DATE(1970,1,1)</f>
        <v>41918.674826388888</v>
      </c>
      <c r="Q3007" s="18">
        <f>(((J3007/60)/60)/24)+DATE(1970,1,1)</f>
        <v>41888.674826388888</v>
      </c>
      <c r="R3007" s="13">
        <f>YEAR(Q3007)</f>
        <v>2014</v>
      </c>
    </row>
    <row r="3008" spans="1:18" ht="45" customHeight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6" t="s">
        <v>8291</v>
      </c>
      <c r="O3008" s="17" t="s">
        <v>8318</v>
      </c>
      <c r="P3008" s="18">
        <f>(((I3008/60)/60)/24)+DATE(1970,1,1)</f>
        <v>41987.756840277783</v>
      </c>
      <c r="Q3008" s="18">
        <f>(((J3008/60)/60)/24)+DATE(1970,1,1)</f>
        <v>41957.756840277783</v>
      </c>
      <c r="R3008" s="13">
        <f>YEAR(Q3008)</f>
        <v>2014</v>
      </c>
    </row>
    <row r="3009" spans="1:18" ht="30" customHeight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6" t="s">
        <v>8291</v>
      </c>
      <c r="O3009" s="17" t="s">
        <v>8318</v>
      </c>
      <c r="P3009" s="18">
        <f>(((I3009/60)/60)/24)+DATE(1970,1,1)</f>
        <v>42119.216238425928</v>
      </c>
      <c r="Q3009" s="18">
        <f>(((J3009/60)/60)/24)+DATE(1970,1,1)</f>
        <v>42098.216238425928</v>
      </c>
      <c r="R3009" s="13">
        <f>YEAR(Q3009)</f>
        <v>2015</v>
      </c>
    </row>
    <row r="3010" spans="1:18" ht="45" customHeight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6" t="s">
        <v>8291</v>
      </c>
      <c r="O3010" s="17" t="s">
        <v>8318</v>
      </c>
      <c r="P3010" s="18">
        <f>(((I3010/60)/60)/24)+DATE(1970,1,1)</f>
        <v>42390.212025462963</v>
      </c>
      <c r="Q3010" s="18">
        <f>(((J3010/60)/60)/24)+DATE(1970,1,1)</f>
        <v>42360.212025462963</v>
      </c>
      <c r="R3010" s="13">
        <f>YEAR(Q3010)</f>
        <v>2015</v>
      </c>
    </row>
    <row r="3011" spans="1:18" ht="60" customHeight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6" t="s">
        <v>8291</v>
      </c>
      <c r="O3011" s="17" t="s">
        <v>8318</v>
      </c>
      <c r="P3011" s="18">
        <f>(((I3011/60)/60)/24)+DATE(1970,1,1)</f>
        <v>41969.611574074079</v>
      </c>
      <c r="Q3011" s="18">
        <f>(((J3011/60)/60)/24)+DATE(1970,1,1)</f>
        <v>41939.569907407407</v>
      </c>
      <c r="R3011" s="13">
        <f>YEAR(Q3011)</f>
        <v>2014</v>
      </c>
    </row>
    <row r="3012" spans="1:18" ht="60" customHeight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6" t="s">
        <v>8291</v>
      </c>
      <c r="O3012" s="17" t="s">
        <v>8318</v>
      </c>
      <c r="P3012" s="18">
        <f>(((I3012/60)/60)/24)+DATE(1970,1,1)</f>
        <v>42056.832395833335</v>
      </c>
      <c r="Q3012" s="18">
        <f>(((J3012/60)/60)/24)+DATE(1970,1,1)</f>
        <v>41996.832395833335</v>
      </c>
      <c r="R3012" s="13">
        <f>YEAR(Q3012)</f>
        <v>2014</v>
      </c>
    </row>
    <row r="3013" spans="1:18" ht="45" customHeight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6" t="s">
        <v>8291</v>
      </c>
      <c r="O3013" s="17" t="s">
        <v>8318</v>
      </c>
      <c r="P3013" s="18">
        <f>(((I3013/60)/60)/24)+DATE(1970,1,1)</f>
        <v>42361.957638888889</v>
      </c>
      <c r="Q3013" s="18">
        <f>(((J3013/60)/60)/24)+DATE(1970,1,1)</f>
        <v>42334.468935185185</v>
      </c>
      <c r="R3013" s="13">
        <f>YEAR(Q3013)</f>
        <v>2015</v>
      </c>
    </row>
    <row r="3014" spans="1:18" ht="45" customHeight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6" t="s">
        <v>8291</v>
      </c>
      <c r="O3014" s="17" t="s">
        <v>8318</v>
      </c>
      <c r="P3014" s="18">
        <f>(((I3014/60)/60)/24)+DATE(1970,1,1)</f>
        <v>42045.702893518523</v>
      </c>
      <c r="Q3014" s="18">
        <f>(((J3014/60)/60)/24)+DATE(1970,1,1)</f>
        <v>42024.702893518523</v>
      </c>
      <c r="R3014" s="13">
        <f>YEAR(Q3014)</f>
        <v>2015</v>
      </c>
    </row>
    <row r="3015" spans="1:18" ht="45" customHeight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6" t="s">
        <v>8291</v>
      </c>
      <c r="O3015" s="17" t="s">
        <v>8318</v>
      </c>
      <c r="P3015" s="18">
        <f>(((I3015/60)/60)/24)+DATE(1970,1,1)</f>
        <v>42176.836215277777</v>
      </c>
      <c r="Q3015" s="18">
        <f>(((J3015/60)/60)/24)+DATE(1970,1,1)</f>
        <v>42146.836215277777</v>
      </c>
      <c r="R3015" s="13">
        <f>YEAR(Q3015)</f>
        <v>2015</v>
      </c>
    </row>
    <row r="3016" spans="1:18" ht="60" customHeight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6" t="s">
        <v>8291</v>
      </c>
      <c r="O3016" s="17" t="s">
        <v>8318</v>
      </c>
      <c r="P3016" s="18">
        <f>(((I3016/60)/60)/24)+DATE(1970,1,1)</f>
        <v>41948.208333333336</v>
      </c>
      <c r="Q3016" s="18">
        <f>(((J3016/60)/60)/24)+DATE(1970,1,1)</f>
        <v>41920.123611111114</v>
      </c>
      <c r="R3016" s="13">
        <f>YEAR(Q3016)</f>
        <v>2014</v>
      </c>
    </row>
    <row r="3017" spans="1:18" ht="45" customHeight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6" t="s">
        <v>8291</v>
      </c>
      <c r="O3017" s="17" t="s">
        <v>8318</v>
      </c>
      <c r="P3017" s="18">
        <f>(((I3017/60)/60)/24)+DATE(1970,1,1)</f>
        <v>41801.166666666664</v>
      </c>
      <c r="Q3017" s="18">
        <f>(((J3017/60)/60)/24)+DATE(1970,1,1)</f>
        <v>41785.72729166667</v>
      </c>
      <c r="R3017" s="13">
        <f>YEAR(Q3017)</f>
        <v>2014</v>
      </c>
    </row>
    <row r="3018" spans="1:18" ht="60" customHeight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6" t="s">
        <v>8291</v>
      </c>
      <c r="O3018" s="17" t="s">
        <v>8318</v>
      </c>
      <c r="P3018" s="18">
        <f>(((I3018/60)/60)/24)+DATE(1970,1,1)</f>
        <v>41838.548055555555</v>
      </c>
      <c r="Q3018" s="18">
        <f>(((J3018/60)/60)/24)+DATE(1970,1,1)</f>
        <v>41778.548055555555</v>
      </c>
      <c r="R3018" s="13">
        <f>YEAR(Q3018)</f>
        <v>2014</v>
      </c>
    </row>
    <row r="3019" spans="1:18" ht="60" customHeight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6" t="s">
        <v>8291</v>
      </c>
      <c r="O3019" s="17" t="s">
        <v>8318</v>
      </c>
      <c r="P3019" s="18">
        <f>(((I3019/60)/60)/24)+DATE(1970,1,1)</f>
        <v>41871.850034722222</v>
      </c>
      <c r="Q3019" s="18">
        <f>(((J3019/60)/60)/24)+DATE(1970,1,1)</f>
        <v>41841.850034722222</v>
      </c>
      <c r="R3019" s="13">
        <f>YEAR(Q3019)</f>
        <v>2014</v>
      </c>
    </row>
    <row r="3020" spans="1:18" ht="60" customHeight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6" t="s">
        <v>8291</v>
      </c>
      <c r="O3020" s="17" t="s">
        <v>8318</v>
      </c>
      <c r="P3020" s="18">
        <f>(((I3020/60)/60)/24)+DATE(1970,1,1)</f>
        <v>42205.916666666672</v>
      </c>
      <c r="Q3020" s="18">
        <f>(((J3020/60)/60)/24)+DATE(1970,1,1)</f>
        <v>42163.29833333334</v>
      </c>
      <c r="R3020" s="13">
        <f>YEAR(Q3020)</f>
        <v>2015</v>
      </c>
    </row>
    <row r="3021" spans="1:18" ht="60" customHeight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6" t="s">
        <v>8291</v>
      </c>
      <c r="O3021" s="17" t="s">
        <v>8318</v>
      </c>
      <c r="P3021" s="18">
        <f>(((I3021/60)/60)/24)+DATE(1970,1,1)</f>
        <v>41786.125</v>
      </c>
      <c r="Q3021" s="18">
        <f>(((J3021/60)/60)/24)+DATE(1970,1,1)</f>
        <v>41758.833564814813</v>
      </c>
      <c r="R3021" s="13">
        <f>YEAR(Q3021)</f>
        <v>2014</v>
      </c>
    </row>
    <row r="3022" spans="1:18" ht="60" customHeight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6" t="s">
        <v>8291</v>
      </c>
      <c r="O3022" s="17" t="s">
        <v>8318</v>
      </c>
      <c r="P3022" s="18">
        <f>(((I3022/60)/60)/24)+DATE(1970,1,1)</f>
        <v>42230.846446759257</v>
      </c>
      <c r="Q3022" s="18">
        <f>(((J3022/60)/60)/24)+DATE(1970,1,1)</f>
        <v>42170.846446759257</v>
      </c>
      <c r="R3022" s="13">
        <f>YEAR(Q3022)</f>
        <v>2015</v>
      </c>
    </row>
    <row r="3023" spans="1:18" ht="45" customHeight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6" t="s">
        <v>8291</v>
      </c>
      <c r="O3023" s="17" t="s">
        <v>8318</v>
      </c>
      <c r="P3023" s="18">
        <f>(((I3023/60)/60)/24)+DATE(1970,1,1)</f>
        <v>42696.249305555553</v>
      </c>
      <c r="Q3023" s="18">
        <f>(((J3023/60)/60)/24)+DATE(1970,1,1)</f>
        <v>42660.618854166663</v>
      </c>
      <c r="R3023" s="13">
        <f>YEAR(Q3023)</f>
        <v>2016</v>
      </c>
    </row>
    <row r="3024" spans="1:18" ht="60" customHeight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6" t="s">
        <v>8291</v>
      </c>
      <c r="O3024" s="17" t="s">
        <v>8318</v>
      </c>
      <c r="P3024" s="18">
        <f>(((I3024/60)/60)/24)+DATE(1970,1,1)</f>
        <v>42609.95380787037</v>
      </c>
      <c r="Q3024" s="18">
        <f>(((J3024/60)/60)/24)+DATE(1970,1,1)</f>
        <v>42564.95380787037</v>
      </c>
      <c r="R3024" s="13">
        <f>YEAR(Q3024)</f>
        <v>2016</v>
      </c>
    </row>
    <row r="3025" spans="1:18" ht="60" customHeight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6" t="s">
        <v>8291</v>
      </c>
      <c r="O3025" s="17" t="s">
        <v>8318</v>
      </c>
      <c r="P3025" s="18">
        <f>(((I3025/60)/60)/24)+DATE(1970,1,1)</f>
        <v>42166.675763888896</v>
      </c>
      <c r="Q3025" s="18">
        <f>(((J3025/60)/60)/24)+DATE(1970,1,1)</f>
        <v>42121.675763888896</v>
      </c>
      <c r="R3025" s="13">
        <f>YEAR(Q3025)</f>
        <v>2015</v>
      </c>
    </row>
    <row r="3026" spans="1:18" ht="60" customHeight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6" t="s">
        <v>8291</v>
      </c>
      <c r="O3026" s="17" t="s">
        <v>8318</v>
      </c>
      <c r="P3026" s="18">
        <f>(((I3026/60)/60)/24)+DATE(1970,1,1)</f>
        <v>41188.993923611109</v>
      </c>
      <c r="Q3026" s="18">
        <f>(((J3026/60)/60)/24)+DATE(1970,1,1)</f>
        <v>41158.993923611109</v>
      </c>
      <c r="R3026" s="13">
        <f>YEAR(Q3026)</f>
        <v>2012</v>
      </c>
    </row>
    <row r="3027" spans="1:18" ht="45" customHeight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6" t="s">
        <v>8291</v>
      </c>
      <c r="O3027" s="17" t="s">
        <v>8318</v>
      </c>
      <c r="P3027" s="18">
        <f>(((I3027/60)/60)/24)+DATE(1970,1,1)</f>
        <v>41789.666666666664</v>
      </c>
      <c r="Q3027" s="18">
        <f>(((J3027/60)/60)/24)+DATE(1970,1,1)</f>
        <v>41761.509409722225</v>
      </c>
      <c r="R3027" s="13">
        <f>YEAR(Q3027)</f>
        <v>2014</v>
      </c>
    </row>
    <row r="3028" spans="1:18" ht="60" customHeight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6" t="s">
        <v>8291</v>
      </c>
      <c r="O3028" s="17" t="s">
        <v>8318</v>
      </c>
      <c r="P3028" s="18">
        <f>(((I3028/60)/60)/24)+DATE(1970,1,1)</f>
        <v>42797.459398148145</v>
      </c>
      <c r="Q3028" s="18">
        <f>(((J3028/60)/60)/24)+DATE(1970,1,1)</f>
        <v>42783.459398148145</v>
      </c>
      <c r="R3028" s="13">
        <f>YEAR(Q3028)</f>
        <v>2017</v>
      </c>
    </row>
    <row r="3029" spans="1:18" ht="45" customHeight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6" t="s">
        <v>8291</v>
      </c>
      <c r="O3029" s="17" t="s">
        <v>8318</v>
      </c>
      <c r="P3029" s="18">
        <f>(((I3029/60)/60)/24)+DATE(1970,1,1)</f>
        <v>42083.662627314814</v>
      </c>
      <c r="Q3029" s="18">
        <f>(((J3029/60)/60)/24)+DATE(1970,1,1)</f>
        <v>42053.704293981486</v>
      </c>
      <c r="R3029" s="13">
        <f>YEAR(Q3029)</f>
        <v>2015</v>
      </c>
    </row>
    <row r="3030" spans="1:18" ht="30" customHeight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6" t="s">
        <v>8291</v>
      </c>
      <c r="O3030" s="17" t="s">
        <v>8318</v>
      </c>
      <c r="P3030" s="18">
        <f>(((I3030/60)/60)/24)+DATE(1970,1,1)</f>
        <v>42597.264178240745</v>
      </c>
      <c r="Q3030" s="18">
        <f>(((J3030/60)/60)/24)+DATE(1970,1,1)</f>
        <v>42567.264178240745</v>
      </c>
      <c r="R3030" s="13">
        <f>YEAR(Q3030)</f>
        <v>2016</v>
      </c>
    </row>
    <row r="3031" spans="1:18" ht="60" customHeight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6" t="s">
        <v>8291</v>
      </c>
      <c r="O3031" s="17" t="s">
        <v>8318</v>
      </c>
      <c r="P3031" s="18">
        <f>(((I3031/60)/60)/24)+DATE(1970,1,1)</f>
        <v>41961.190972222219</v>
      </c>
      <c r="Q3031" s="18">
        <f>(((J3031/60)/60)/24)+DATE(1970,1,1)</f>
        <v>41932.708877314813</v>
      </c>
      <c r="R3031" s="13">
        <f>YEAR(Q3031)</f>
        <v>2014</v>
      </c>
    </row>
    <row r="3032" spans="1:18" ht="60" customHeight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6" t="s">
        <v>8291</v>
      </c>
      <c r="O3032" s="17" t="s">
        <v>8318</v>
      </c>
      <c r="P3032" s="18">
        <f>(((I3032/60)/60)/24)+DATE(1970,1,1)</f>
        <v>42263.747349537036</v>
      </c>
      <c r="Q3032" s="18">
        <f>(((J3032/60)/60)/24)+DATE(1970,1,1)</f>
        <v>42233.747349537036</v>
      </c>
      <c r="R3032" s="13">
        <f>YEAR(Q3032)</f>
        <v>2015</v>
      </c>
    </row>
    <row r="3033" spans="1:18" ht="75" customHeight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6" t="s">
        <v>8291</v>
      </c>
      <c r="O3033" s="17" t="s">
        <v>8318</v>
      </c>
      <c r="P3033" s="18">
        <f>(((I3033/60)/60)/24)+DATE(1970,1,1)</f>
        <v>42657.882488425923</v>
      </c>
      <c r="Q3033" s="18">
        <f>(((J3033/60)/60)/24)+DATE(1970,1,1)</f>
        <v>42597.882488425923</v>
      </c>
      <c r="R3033" s="13">
        <f>YEAR(Q3033)</f>
        <v>2016</v>
      </c>
    </row>
    <row r="3034" spans="1:18" ht="60" customHeight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6" t="s">
        <v>8291</v>
      </c>
      <c r="O3034" s="17" t="s">
        <v>8318</v>
      </c>
      <c r="P3034" s="18">
        <f>(((I3034/60)/60)/24)+DATE(1970,1,1)</f>
        <v>42258.044664351852</v>
      </c>
      <c r="Q3034" s="18">
        <f>(((J3034/60)/60)/24)+DATE(1970,1,1)</f>
        <v>42228.044664351852</v>
      </c>
      <c r="R3034" s="13">
        <f>YEAR(Q3034)</f>
        <v>2015</v>
      </c>
    </row>
    <row r="3035" spans="1:18" ht="45" customHeight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6" t="s">
        <v>8291</v>
      </c>
      <c r="O3035" s="17" t="s">
        <v>8318</v>
      </c>
      <c r="P3035" s="18">
        <f>(((I3035/60)/60)/24)+DATE(1970,1,1)</f>
        <v>42600.110243055555</v>
      </c>
      <c r="Q3035" s="18">
        <f>(((J3035/60)/60)/24)+DATE(1970,1,1)</f>
        <v>42570.110243055555</v>
      </c>
      <c r="R3035" s="13">
        <f>YEAR(Q3035)</f>
        <v>2016</v>
      </c>
    </row>
    <row r="3036" spans="1:18" ht="75" customHeight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6" t="s">
        <v>8291</v>
      </c>
      <c r="O3036" s="17" t="s">
        <v>8318</v>
      </c>
      <c r="P3036" s="18">
        <f>(((I3036/60)/60)/24)+DATE(1970,1,1)</f>
        <v>42675.165972222225</v>
      </c>
      <c r="Q3036" s="18">
        <f>(((J3036/60)/60)/24)+DATE(1970,1,1)</f>
        <v>42644.535358796296</v>
      </c>
      <c r="R3036" s="13">
        <f>YEAR(Q3036)</f>
        <v>2016</v>
      </c>
    </row>
    <row r="3037" spans="1:18" ht="45" customHeight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6" t="s">
        <v>8291</v>
      </c>
      <c r="O3037" s="17" t="s">
        <v>8318</v>
      </c>
      <c r="P3037" s="18">
        <f>(((I3037/60)/60)/24)+DATE(1970,1,1)</f>
        <v>41398.560289351852</v>
      </c>
      <c r="Q3037" s="18">
        <f>(((J3037/60)/60)/24)+DATE(1970,1,1)</f>
        <v>41368.560289351852</v>
      </c>
      <c r="R3037" s="13">
        <f>YEAR(Q3037)</f>
        <v>2013</v>
      </c>
    </row>
    <row r="3038" spans="1:18" ht="60" customHeight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6" t="s">
        <v>8291</v>
      </c>
      <c r="O3038" s="17" t="s">
        <v>8318</v>
      </c>
      <c r="P3038" s="18">
        <f>(((I3038/60)/60)/24)+DATE(1970,1,1)</f>
        <v>41502.499305555553</v>
      </c>
      <c r="Q3038" s="18">
        <f>(((J3038/60)/60)/24)+DATE(1970,1,1)</f>
        <v>41466.785231481481</v>
      </c>
      <c r="R3038" s="13">
        <f>YEAR(Q3038)</f>
        <v>2013</v>
      </c>
    </row>
    <row r="3039" spans="1:18" ht="60" customHeight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6" t="s">
        <v>8291</v>
      </c>
      <c r="O3039" s="17" t="s">
        <v>8318</v>
      </c>
      <c r="P3039" s="18">
        <f>(((I3039/60)/60)/24)+DATE(1970,1,1)</f>
        <v>40453.207638888889</v>
      </c>
      <c r="Q3039" s="18">
        <f>(((J3039/60)/60)/24)+DATE(1970,1,1)</f>
        <v>40378.893206018518</v>
      </c>
      <c r="R3039" s="13">
        <f>YEAR(Q3039)</f>
        <v>2010</v>
      </c>
    </row>
    <row r="3040" spans="1:18" ht="45" customHeight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6" t="s">
        <v>8291</v>
      </c>
      <c r="O3040" s="17" t="s">
        <v>8318</v>
      </c>
      <c r="P3040" s="18">
        <f>(((I3040/60)/60)/24)+DATE(1970,1,1)</f>
        <v>42433.252280092594</v>
      </c>
      <c r="Q3040" s="18">
        <f>(((J3040/60)/60)/24)+DATE(1970,1,1)</f>
        <v>42373.252280092594</v>
      </c>
      <c r="R3040" s="13">
        <f>YEAR(Q3040)</f>
        <v>2016</v>
      </c>
    </row>
    <row r="3041" spans="1:18" ht="45" customHeight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6" t="s">
        <v>8291</v>
      </c>
      <c r="O3041" s="17" t="s">
        <v>8318</v>
      </c>
      <c r="P3041" s="18">
        <f>(((I3041/60)/60)/24)+DATE(1970,1,1)</f>
        <v>41637.332638888889</v>
      </c>
      <c r="Q3041" s="18">
        <f>(((J3041/60)/60)/24)+DATE(1970,1,1)</f>
        <v>41610.794421296298</v>
      </c>
      <c r="R3041" s="13">
        <f>YEAR(Q3041)</f>
        <v>2013</v>
      </c>
    </row>
    <row r="3042" spans="1:18" ht="45" customHeight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6" t="s">
        <v>8291</v>
      </c>
      <c r="O3042" s="17" t="s">
        <v>8318</v>
      </c>
      <c r="P3042" s="18">
        <f>(((I3042/60)/60)/24)+DATE(1970,1,1)</f>
        <v>42181.958333333328</v>
      </c>
      <c r="Q3042" s="18">
        <f>(((J3042/60)/60)/24)+DATE(1970,1,1)</f>
        <v>42177.791909722218</v>
      </c>
      <c r="R3042" s="13">
        <f>YEAR(Q3042)</f>
        <v>2015</v>
      </c>
    </row>
    <row r="3043" spans="1:18" ht="30" customHeight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6" t="s">
        <v>8291</v>
      </c>
      <c r="O3043" s="17" t="s">
        <v>8318</v>
      </c>
      <c r="P3043" s="18">
        <f>(((I3043/60)/60)/24)+DATE(1970,1,1)</f>
        <v>42389.868611111116</v>
      </c>
      <c r="Q3043" s="18">
        <f>(((J3043/60)/60)/24)+DATE(1970,1,1)</f>
        <v>42359.868611111116</v>
      </c>
      <c r="R3043" s="13">
        <f>YEAR(Q3043)</f>
        <v>2015</v>
      </c>
    </row>
    <row r="3044" spans="1:18" ht="60" customHeight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6" t="s">
        <v>8291</v>
      </c>
      <c r="O3044" s="17" t="s">
        <v>8318</v>
      </c>
      <c r="P3044" s="18">
        <f>(((I3044/60)/60)/24)+DATE(1970,1,1)</f>
        <v>42283.688043981485</v>
      </c>
      <c r="Q3044" s="18">
        <f>(((J3044/60)/60)/24)+DATE(1970,1,1)</f>
        <v>42253.688043981485</v>
      </c>
      <c r="R3044" s="13">
        <f>YEAR(Q3044)</f>
        <v>2015</v>
      </c>
    </row>
    <row r="3045" spans="1:18" ht="45" customHeight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6" t="s">
        <v>8291</v>
      </c>
      <c r="O3045" s="17" t="s">
        <v>8318</v>
      </c>
      <c r="P3045" s="18">
        <f>(((I3045/60)/60)/24)+DATE(1970,1,1)</f>
        <v>42110.118055555555</v>
      </c>
      <c r="Q3045" s="18">
        <f>(((J3045/60)/60)/24)+DATE(1970,1,1)</f>
        <v>42083.070590277777</v>
      </c>
      <c r="R3045" s="13">
        <f>YEAR(Q3045)</f>
        <v>2015</v>
      </c>
    </row>
    <row r="3046" spans="1:18" ht="45" customHeight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6" t="s">
        <v>8291</v>
      </c>
      <c r="O3046" s="17" t="s">
        <v>8318</v>
      </c>
      <c r="P3046" s="18">
        <f>(((I3046/60)/60)/24)+DATE(1970,1,1)</f>
        <v>42402.7268287037</v>
      </c>
      <c r="Q3046" s="18">
        <f>(((J3046/60)/60)/24)+DATE(1970,1,1)</f>
        <v>42387.7268287037</v>
      </c>
      <c r="R3046" s="13">
        <f>YEAR(Q3046)</f>
        <v>2016</v>
      </c>
    </row>
    <row r="3047" spans="1:18" ht="60" customHeight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6" t="s">
        <v>8291</v>
      </c>
      <c r="O3047" s="17" t="s">
        <v>8318</v>
      </c>
      <c r="P3047" s="18">
        <f>(((I3047/60)/60)/24)+DATE(1970,1,1)</f>
        <v>41873.155729166669</v>
      </c>
      <c r="Q3047" s="18">
        <f>(((J3047/60)/60)/24)+DATE(1970,1,1)</f>
        <v>41843.155729166669</v>
      </c>
      <c r="R3047" s="13">
        <f>YEAR(Q3047)</f>
        <v>2014</v>
      </c>
    </row>
    <row r="3048" spans="1:18" ht="60" customHeight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6" t="s">
        <v>8291</v>
      </c>
      <c r="O3048" s="17" t="s">
        <v>8318</v>
      </c>
      <c r="P3048" s="18">
        <f>(((I3048/60)/60)/24)+DATE(1970,1,1)</f>
        <v>41892.202777777777</v>
      </c>
      <c r="Q3048" s="18">
        <f>(((J3048/60)/60)/24)+DATE(1970,1,1)</f>
        <v>41862.803078703706</v>
      </c>
      <c r="R3048" s="13">
        <f>YEAR(Q3048)</f>
        <v>2014</v>
      </c>
    </row>
    <row r="3049" spans="1:18" ht="45" customHeight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6" t="s">
        <v>8291</v>
      </c>
      <c r="O3049" s="17" t="s">
        <v>8318</v>
      </c>
      <c r="P3049" s="18">
        <f>(((I3049/60)/60)/24)+DATE(1970,1,1)</f>
        <v>42487.552777777775</v>
      </c>
      <c r="Q3049" s="18">
        <f>(((J3049/60)/60)/24)+DATE(1970,1,1)</f>
        <v>42443.989050925928</v>
      </c>
      <c r="R3049" s="13">
        <f>YEAR(Q3049)</f>
        <v>2016</v>
      </c>
    </row>
    <row r="3050" spans="1:18" ht="60" customHeight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6" t="s">
        <v>8291</v>
      </c>
      <c r="O3050" s="17" t="s">
        <v>8318</v>
      </c>
      <c r="P3050" s="18">
        <f>(((I3050/60)/60)/24)+DATE(1970,1,1)</f>
        <v>42004.890277777777</v>
      </c>
      <c r="Q3050" s="18">
        <f>(((J3050/60)/60)/24)+DATE(1970,1,1)</f>
        <v>41975.901180555549</v>
      </c>
      <c r="R3050" s="13">
        <f>YEAR(Q3050)</f>
        <v>2014</v>
      </c>
    </row>
    <row r="3051" spans="1:18" ht="60" customHeight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6" t="s">
        <v>8291</v>
      </c>
      <c r="O3051" s="17" t="s">
        <v>8318</v>
      </c>
      <c r="P3051" s="18">
        <f>(((I3051/60)/60)/24)+DATE(1970,1,1)</f>
        <v>42169.014525462961</v>
      </c>
      <c r="Q3051" s="18">
        <f>(((J3051/60)/60)/24)+DATE(1970,1,1)</f>
        <v>42139.014525462961</v>
      </c>
      <c r="R3051" s="13">
        <f>YEAR(Q3051)</f>
        <v>2015</v>
      </c>
    </row>
    <row r="3052" spans="1:18" ht="30" customHeight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6" t="s">
        <v>8291</v>
      </c>
      <c r="O3052" s="17" t="s">
        <v>8318</v>
      </c>
      <c r="P3052" s="18">
        <f>(((I3052/60)/60)/24)+DATE(1970,1,1)</f>
        <v>42495.16851851852</v>
      </c>
      <c r="Q3052" s="18">
        <f>(((J3052/60)/60)/24)+DATE(1970,1,1)</f>
        <v>42465.16851851852</v>
      </c>
      <c r="R3052" s="13">
        <f>YEAR(Q3052)</f>
        <v>2016</v>
      </c>
    </row>
    <row r="3053" spans="1:18" ht="60" customHeight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6" t="s">
        <v>8291</v>
      </c>
      <c r="O3053" s="17" t="s">
        <v>8318</v>
      </c>
      <c r="P3053" s="18">
        <f>(((I3053/60)/60)/24)+DATE(1970,1,1)</f>
        <v>42774.416030092587</v>
      </c>
      <c r="Q3053" s="18">
        <f>(((J3053/60)/60)/24)+DATE(1970,1,1)</f>
        <v>42744.416030092587</v>
      </c>
      <c r="R3053" s="13">
        <f>YEAR(Q3053)</f>
        <v>2017</v>
      </c>
    </row>
    <row r="3054" spans="1:18" ht="45" customHeight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6" t="s">
        <v>8291</v>
      </c>
      <c r="O3054" s="17" t="s">
        <v>8318</v>
      </c>
      <c r="P3054" s="18">
        <f>(((I3054/60)/60)/24)+DATE(1970,1,1)</f>
        <v>42152.665972222225</v>
      </c>
      <c r="Q3054" s="18">
        <f>(((J3054/60)/60)/24)+DATE(1970,1,1)</f>
        <v>42122.670069444444</v>
      </c>
      <c r="R3054" s="13">
        <f>YEAR(Q3054)</f>
        <v>2015</v>
      </c>
    </row>
    <row r="3055" spans="1:18" ht="60" customHeight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6" t="s">
        <v>8291</v>
      </c>
      <c r="O3055" s="17" t="s">
        <v>8318</v>
      </c>
      <c r="P3055" s="18">
        <f>(((I3055/60)/60)/24)+DATE(1970,1,1)</f>
        <v>41914.165972222225</v>
      </c>
      <c r="Q3055" s="18">
        <f>(((J3055/60)/60)/24)+DATE(1970,1,1)</f>
        <v>41862.761724537035</v>
      </c>
      <c r="R3055" s="13">
        <f>YEAR(Q3055)</f>
        <v>2014</v>
      </c>
    </row>
    <row r="3056" spans="1:18" ht="60" customHeight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6" t="s">
        <v>8291</v>
      </c>
      <c r="O3056" s="17" t="s">
        <v>8318</v>
      </c>
      <c r="P3056" s="18">
        <f>(((I3056/60)/60)/24)+DATE(1970,1,1)</f>
        <v>42065.044444444444</v>
      </c>
      <c r="Q3056" s="18">
        <f>(((J3056/60)/60)/24)+DATE(1970,1,1)</f>
        <v>42027.832800925928</v>
      </c>
      <c r="R3056" s="13">
        <f>YEAR(Q3056)</f>
        <v>2015</v>
      </c>
    </row>
    <row r="3057" spans="1:18" ht="60" customHeight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6" t="s">
        <v>8291</v>
      </c>
      <c r="O3057" s="17" t="s">
        <v>8318</v>
      </c>
      <c r="P3057" s="18">
        <f>(((I3057/60)/60)/24)+DATE(1970,1,1)</f>
        <v>42013.95821759259</v>
      </c>
      <c r="Q3057" s="18">
        <f>(((J3057/60)/60)/24)+DATE(1970,1,1)</f>
        <v>41953.95821759259</v>
      </c>
      <c r="R3057" s="13">
        <f>YEAR(Q3057)</f>
        <v>2014</v>
      </c>
    </row>
    <row r="3058" spans="1:18" ht="60" customHeight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6" t="s">
        <v>8291</v>
      </c>
      <c r="O3058" s="17" t="s">
        <v>8318</v>
      </c>
      <c r="P3058" s="18">
        <f>(((I3058/60)/60)/24)+DATE(1970,1,1)</f>
        <v>41911.636388888888</v>
      </c>
      <c r="Q3058" s="18">
        <f>(((J3058/60)/60)/24)+DATE(1970,1,1)</f>
        <v>41851.636388888888</v>
      </c>
      <c r="R3058" s="13">
        <f>YEAR(Q3058)</f>
        <v>2014</v>
      </c>
    </row>
    <row r="3059" spans="1:18" ht="45" customHeight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6" t="s">
        <v>8291</v>
      </c>
      <c r="O3059" s="17" t="s">
        <v>8318</v>
      </c>
      <c r="P3059" s="18">
        <f>(((I3059/60)/60)/24)+DATE(1970,1,1)</f>
        <v>42463.608923611115</v>
      </c>
      <c r="Q3059" s="18">
        <f>(((J3059/60)/60)/24)+DATE(1970,1,1)</f>
        <v>42433.650590277779</v>
      </c>
      <c r="R3059" s="13">
        <f>YEAR(Q3059)</f>
        <v>2016</v>
      </c>
    </row>
    <row r="3060" spans="1:18" ht="60" customHeight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6" t="s">
        <v>8291</v>
      </c>
      <c r="O3060" s="17" t="s">
        <v>8318</v>
      </c>
      <c r="P3060" s="18">
        <f>(((I3060/60)/60)/24)+DATE(1970,1,1)</f>
        <v>42510.374305555553</v>
      </c>
      <c r="Q3060" s="18">
        <f>(((J3060/60)/60)/24)+DATE(1970,1,1)</f>
        <v>42460.374305555553</v>
      </c>
      <c r="R3060" s="13">
        <f>YEAR(Q3060)</f>
        <v>2016</v>
      </c>
    </row>
    <row r="3061" spans="1:18" ht="60" customHeight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6" t="s">
        <v>8291</v>
      </c>
      <c r="O3061" s="17" t="s">
        <v>8318</v>
      </c>
      <c r="P3061" s="18">
        <f>(((I3061/60)/60)/24)+DATE(1970,1,1)</f>
        <v>41859.935717592591</v>
      </c>
      <c r="Q3061" s="18">
        <f>(((J3061/60)/60)/24)+DATE(1970,1,1)</f>
        <v>41829.935717592591</v>
      </c>
      <c r="R3061" s="13">
        <f>YEAR(Q3061)</f>
        <v>2014</v>
      </c>
    </row>
    <row r="3062" spans="1:18" ht="45" customHeight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6" t="s">
        <v>8291</v>
      </c>
      <c r="O3062" s="17" t="s">
        <v>8318</v>
      </c>
      <c r="P3062" s="18">
        <f>(((I3062/60)/60)/24)+DATE(1970,1,1)</f>
        <v>42275.274699074071</v>
      </c>
      <c r="Q3062" s="18">
        <f>(((J3062/60)/60)/24)+DATE(1970,1,1)</f>
        <v>42245.274699074071</v>
      </c>
      <c r="R3062" s="13">
        <f>YEAR(Q3062)</f>
        <v>2015</v>
      </c>
    </row>
    <row r="3063" spans="1:18" ht="15" customHeight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6" t="s">
        <v>8291</v>
      </c>
      <c r="O3063" s="17" t="s">
        <v>8318</v>
      </c>
      <c r="P3063" s="18">
        <f>(((I3063/60)/60)/24)+DATE(1970,1,1)</f>
        <v>41864.784120370372</v>
      </c>
      <c r="Q3063" s="18">
        <f>(((J3063/60)/60)/24)+DATE(1970,1,1)</f>
        <v>41834.784120370372</v>
      </c>
      <c r="R3063" s="13">
        <f>YEAR(Q3063)</f>
        <v>2014</v>
      </c>
    </row>
    <row r="3064" spans="1:18" ht="60" customHeight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6" t="s">
        <v>8291</v>
      </c>
      <c r="O3064" s="17" t="s">
        <v>8318</v>
      </c>
      <c r="P3064" s="18">
        <f>(((I3064/60)/60)/24)+DATE(1970,1,1)</f>
        <v>42277.75</v>
      </c>
      <c r="Q3064" s="18">
        <f>(((J3064/60)/60)/24)+DATE(1970,1,1)</f>
        <v>42248.535787037035</v>
      </c>
      <c r="R3064" s="13">
        <f>YEAR(Q3064)</f>
        <v>2015</v>
      </c>
    </row>
    <row r="3065" spans="1:18" ht="45" customHeight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6" t="s">
        <v>8291</v>
      </c>
      <c r="O3065" s="17" t="s">
        <v>8318</v>
      </c>
      <c r="P3065" s="18">
        <f>(((I3065/60)/60)/24)+DATE(1970,1,1)</f>
        <v>42665.922893518517</v>
      </c>
      <c r="Q3065" s="18">
        <f>(((J3065/60)/60)/24)+DATE(1970,1,1)</f>
        <v>42630.922893518517</v>
      </c>
      <c r="R3065" s="13">
        <f>YEAR(Q3065)</f>
        <v>2016</v>
      </c>
    </row>
    <row r="3066" spans="1:18" ht="30" customHeight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6" t="s">
        <v>8291</v>
      </c>
      <c r="O3066" s="17" t="s">
        <v>8318</v>
      </c>
      <c r="P3066" s="18">
        <f>(((I3066/60)/60)/24)+DATE(1970,1,1)</f>
        <v>42330.290972222225</v>
      </c>
      <c r="Q3066" s="18">
        <f>(((J3066/60)/60)/24)+DATE(1970,1,1)</f>
        <v>42299.130162037036</v>
      </c>
      <c r="R3066" s="13">
        <f>YEAR(Q3066)</f>
        <v>2015</v>
      </c>
    </row>
    <row r="3067" spans="1:18" ht="60" customHeight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6" t="s">
        <v>8291</v>
      </c>
      <c r="O3067" s="17" t="s">
        <v>8318</v>
      </c>
      <c r="P3067" s="18">
        <f>(((I3067/60)/60)/24)+DATE(1970,1,1)</f>
        <v>41850.055231481485</v>
      </c>
      <c r="Q3067" s="18">
        <f>(((J3067/60)/60)/24)+DATE(1970,1,1)</f>
        <v>41825.055231481485</v>
      </c>
      <c r="R3067" s="13">
        <f>YEAR(Q3067)</f>
        <v>2014</v>
      </c>
    </row>
    <row r="3068" spans="1:18" ht="45" customHeight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6" t="s">
        <v>8291</v>
      </c>
      <c r="O3068" s="17" t="s">
        <v>8318</v>
      </c>
      <c r="P3068" s="18">
        <f>(((I3068/60)/60)/24)+DATE(1970,1,1)</f>
        <v>42561.228437500002</v>
      </c>
      <c r="Q3068" s="18">
        <f>(((J3068/60)/60)/24)+DATE(1970,1,1)</f>
        <v>42531.228437500002</v>
      </c>
      <c r="R3068" s="13">
        <f>YEAR(Q3068)</f>
        <v>2016</v>
      </c>
    </row>
    <row r="3069" spans="1:18" ht="60" customHeight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6" t="s">
        <v>8291</v>
      </c>
      <c r="O3069" s="17" t="s">
        <v>8318</v>
      </c>
      <c r="P3069" s="18">
        <f>(((I3069/60)/60)/24)+DATE(1970,1,1)</f>
        <v>42256.938414351855</v>
      </c>
      <c r="Q3069" s="18">
        <f>(((J3069/60)/60)/24)+DATE(1970,1,1)</f>
        <v>42226.938414351855</v>
      </c>
      <c r="R3069" s="13">
        <f>YEAR(Q3069)</f>
        <v>2015</v>
      </c>
    </row>
    <row r="3070" spans="1:18" ht="60" customHeight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6" t="s">
        <v>8291</v>
      </c>
      <c r="O3070" s="17" t="s">
        <v>8318</v>
      </c>
      <c r="P3070" s="18">
        <f>(((I3070/60)/60)/24)+DATE(1970,1,1)</f>
        <v>42293.691574074073</v>
      </c>
      <c r="Q3070" s="18">
        <f>(((J3070/60)/60)/24)+DATE(1970,1,1)</f>
        <v>42263.691574074073</v>
      </c>
      <c r="R3070" s="13">
        <f>YEAR(Q3070)</f>
        <v>2015</v>
      </c>
    </row>
    <row r="3071" spans="1:18" ht="60" customHeight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6" t="s">
        <v>8291</v>
      </c>
      <c r="O3071" s="17" t="s">
        <v>8318</v>
      </c>
      <c r="P3071" s="18">
        <f>(((I3071/60)/60)/24)+DATE(1970,1,1)</f>
        <v>41987.833726851852</v>
      </c>
      <c r="Q3071" s="18">
        <f>(((J3071/60)/60)/24)+DATE(1970,1,1)</f>
        <v>41957.833726851852</v>
      </c>
      <c r="R3071" s="13">
        <f>YEAR(Q3071)</f>
        <v>2014</v>
      </c>
    </row>
    <row r="3072" spans="1:18" ht="45" customHeight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6" t="s">
        <v>8291</v>
      </c>
      <c r="O3072" s="17" t="s">
        <v>8318</v>
      </c>
      <c r="P3072" s="18">
        <f>(((I3072/60)/60)/24)+DATE(1970,1,1)</f>
        <v>42711.733437499999</v>
      </c>
      <c r="Q3072" s="18">
        <f>(((J3072/60)/60)/24)+DATE(1970,1,1)</f>
        <v>42690.733437499999</v>
      </c>
      <c r="R3072" s="13">
        <f>YEAR(Q3072)</f>
        <v>2016</v>
      </c>
    </row>
    <row r="3073" spans="1:18" ht="45" customHeight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6" t="s">
        <v>8291</v>
      </c>
      <c r="O3073" s="17" t="s">
        <v>8318</v>
      </c>
      <c r="P3073" s="18">
        <f>(((I3073/60)/60)/24)+DATE(1970,1,1)</f>
        <v>42115.249305555553</v>
      </c>
      <c r="Q3073" s="18">
        <f>(((J3073/60)/60)/24)+DATE(1970,1,1)</f>
        <v>42097.732418981483</v>
      </c>
      <c r="R3073" s="13">
        <f>YEAR(Q3073)</f>
        <v>2015</v>
      </c>
    </row>
    <row r="3074" spans="1:18" ht="60" customHeight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6" t="s">
        <v>8291</v>
      </c>
      <c r="O3074" s="17" t="s">
        <v>8318</v>
      </c>
      <c r="P3074" s="18">
        <f>(((I3074/60)/60)/24)+DATE(1970,1,1)</f>
        <v>42673.073611111111</v>
      </c>
      <c r="Q3074" s="18">
        <f>(((J3074/60)/60)/24)+DATE(1970,1,1)</f>
        <v>42658.690532407403</v>
      </c>
      <c r="R3074" s="13">
        <f>YEAR(Q3074)</f>
        <v>2016</v>
      </c>
    </row>
    <row r="3075" spans="1:18" ht="45" customHeight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6" t="s">
        <v>8291</v>
      </c>
      <c r="O3075" s="17" t="s">
        <v>8318</v>
      </c>
      <c r="P3075" s="18">
        <f>(((I3075/60)/60)/24)+DATE(1970,1,1)</f>
        <v>42169.804861111115</v>
      </c>
      <c r="Q3075" s="18">
        <f>(((J3075/60)/60)/24)+DATE(1970,1,1)</f>
        <v>42111.684027777781</v>
      </c>
      <c r="R3075" s="13">
        <f>YEAR(Q3075)</f>
        <v>2015</v>
      </c>
    </row>
    <row r="3076" spans="1:18" ht="75" customHeight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6" t="s">
        <v>8291</v>
      </c>
      <c r="O3076" s="17" t="s">
        <v>8318</v>
      </c>
      <c r="P3076" s="18">
        <f>(((I3076/60)/60)/24)+DATE(1970,1,1)</f>
        <v>42439.571284722217</v>
      </c>
      <c r="Q3076" s="18">
        <f>(((J3076/60)/60)/24)+DATE(1970,1,1)</f>
        <v>42409.571284722217</v>
      </c>
      <c r="R3076" s="13">
        <f>YEAR(Q3076)</f>
        <v>2016</v>
      </c>
    </row>
    <row r="3077" spans="1:18" ht="45" customHeight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6" t="s">
        <v>8291</v>
      </c>
      <c r="O3077" s="17" t="s">
        <v>8318</v>
      </c>
      <c r="P3077" s="18">
        <f>(((I3077/60)/60)/24)+DATE(1970,1,1)</f>
        <v>42601.102314814809</v>
      </c>
      <c r="Q3077" s="18">
        <f>(((J3077/60)/60)/24)+DATE(1970,1,1)</f>
        <v>42551.102314814809</v>
      </c>
      <c r="R3077" s="13">
        <f>YEAR(Q3077)</f>
        <v>2016</v>
      </c>
    </row>
    <row r="3078" spans="1:18" ht="30" customHeight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6" t="s">
        <v>8291</v>
      </c>
      <c r="O3078" s="17" t="s">
        <v>8318</v>
      </c>
      <c r="P3078" s="18">
        <f>(((I3078/60)/60)/24)+DATE(1970,1,1)</f>
        <v>42286.651886574073</v>
      </c>
      <c r="Q3078" s="18">
        <f>(((J3078/60)/60)/24)+DATE(1970,1,1)</f>
        <v>42226.651886574073</v>
      </c>
      <c r="R3078" s="13">
        <f>YEAR(Q3078)</f>
        <v>2015</v>
      </c>
    </row>
    <row r="3079" spans="1:18" ht="60" customHeight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6" t="s">
        <v>8291</v>
      </c>
      <c r="O3079" s="17" t="s">
        <v>8318</v>
      </c>
      <c r="P3079" s="18">
        <f>(((I3079/60)/60)/24)+DATE(1970,1,1)</f>
        <v>42796.956921296296</v>
      </c>
      <c r="Q3079" s="18">
        <f>(((J3079/60)/60)/24)+DATE(1970,1,1)</f>
        <v>42766.956921296296</v>
      </c>
      <c r="R3079" s="13">
        <f>YEAR(Q3079)</f>
        <v>2017</v>
      </c>
    </row>
    <row r="3080" spans="1:18" ht="60" customHeight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6" t="s">
        <v>8291</v>
      </c>
      <c r="O3080" s="17" t="s">
        <v>8318</v>
      </c>
      <c r="P3080" s="18">
        <f>(((I3080/60)/60)/24)+DATE(1970,1,1)</f>
        <v>42061.138831018514</v>
      </c>
      <c r="Q3080" s="18">
        <f>(((J3080/60)/60)/24)+DATE(1970,1,1)</f>
        <v>42031.138831018514</v>
      </c>
      <c r="R3080" s="13">
        <f>YEAR(Q3080)</f>
        <v>2015</v>
      </c>
    </row>
    <row r="3081" spans="1:18" ht="45" customHeight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6" t="s">
        <v>8291</v>
      </c>
      <c r="O3081" s="17" t="s">
        <v>8318</v>
      </c>
      <c r="P3081" s="18">
        <f>(((I3081/60)/60)/24)+DATE(1970,1,1)</f>
        <v>42085.671701388885</v>
      </c>
      <c r="Q3081" s="18">
        <f>(((J3081/60)/60)/24)+DATE(1970,1,1)</f>
        <v>42055.713368055556</v>
      </c>
      <c r="R3081" s="13">
        <f>YEAR(Q3081)</f>
        <v>2015</v>
      </c>
    </row>
    <row r="3082" spans="1:18" ht="60" customHeight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6" t="s">
        <v>8291</v>
      </c>
      <c r="O3082" s="17" t="s">
        <v>8318</v>
      </c>
      <c r="P3082" s="18">
        <f>(((I3082/60)/60)/24)+DATE(1970,1,1)</f>
        <v>42000.0699537037</v>
      </c>
      <c r="Q3082" s="18">
        <f>(((J3082/60)/60)/24)+DATE(1970,1,1)</f>
        <v>41940.028287037036</v>
      </c>
      <c r="R3082" s="13">
        <f>YEAR(Q3082)</f>
        <v>2014</v>
      </c>
    </row>
    <row r="3083" spans="1:18" ht="60" customHeight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6" t="s">
        <v>8291</v>
      </c>
      <c r="O3083" s="17" t="s">
        <v>8318</v>
      </c>
      <c r="P3083" s="18">
        <f>(((I3083/60)/60)/24)+DATE(1970,1,1)</f>
        <v>42267.181608796294</v>
      </c>
      <c r="Q3083" s="18">
        <f>(((J3083/60)/60)/24)+DATE(1970,1,1)</f>
        <v>42237.181608796294</v>
      </c>
      <c r="R3083" s="13">
        <f>YEAR(Q3083)</f>
        <v>2015</v>
      </c>
    </row>
    <row r="3084" spans="1:18" ht="60" customHeight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6" t="s">
        <v>8291</v>
      </c>
      <c r="O3084" s="17" t="s">
        <v>8318</v>
      </c>
      <c r="P3084" s="18">
        <f>(((I3084/60)/60)/24)+DATE(1970,1,1)</f>
        <v>42323.96465277778</v>
      </c>
      <c r="Q3084" s="18">
        <f>(((J3084/60)/60)/24)+DATE(1970,1,1)</f>
        <v>42293.922986111109</v>
      </c>
      <c r="R3084" s="13">
        <f>YEAR(Q3084)</f>
        <v>2015</v>
      </c>
    </row>
    <row r="3085" spans="1:18" ht="75" customHeight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6" t="s">
        <v>8291</v>
      </c>
      <c r="O3085" s="17" t="s">
        <v>8318</v>
      </c>
      <c r="P3085" s="18">
        <f>(((I3085/60)/60)/24)+DATE(1970,1,1)</f>
        <v>41883.208333333336</v>
      </c>
      <c r="Q3085" s="18">
        <f>(((J3085/60)/60)/24)+DATE(1970,1,1)</f>
        <v>41853.563402777778</v>
      </c>
      <c r="R3085" s="13">
        <f>YEAR(Q3085)</f>
        <v>2014</v>
      </c>
    </row>
    <row r="3086" spans="1:18" ht="60" customHeight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6" t="s">
        <v>8291</v>
      </c>
      <c r="O3086" s="17" t="s">
        <v>8318</v>
      </c>
      <c r="P3086" s="18">
        <f>(((I3086/60)/60)/24)+DATE(1970,1,1)</f>
        <v>42129.783333333333</v>
      </c>
      <c r="Q3086" s="18">
        <f>(((J3086/60)/60)/24)+DATE(1970,1,1)</f>
        <v>42100.723738425921</v>
      </c>
      <c r="R3086" s="13">
        <f>YEAR(Q3086)</f>
        <v>2015</v>
      </c>
    </row>
    <row r="3087" spans="1:18" ht="60" customHeight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6" t="s">
        <v>8291</v>
      </c>
      <c r="O3087" s="17" t="s">
        <v>8318</v>
      </c>
      <c r="P3087" s="18">
        <f>(((I3087/60)/60)/24)+DATE(1970,1,1)</f>
        <v>42276.883784722217</v>
      </c>
      <c r="Q3087" s="18">
        <f>(((J3087/60)/60)/24)+DATE(1970,1,1)</f>
        <v>42246.883784722217</v>
      </c>
      <c r="R3087" s="13">
        <f>YEAR(Q3087)</f>
        <v>2015</v>
      </c>
    </row>
    <row r="3088" spans="1:18" ht="60" customHeight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6" t="s">
        <v>8291</v>
      </c>
      <c r="O3088" s="17" t="s">
        <v>8318</v>
      </c>
      <c r="P3088" s="18">
        <f>(((I3088/60)/60)/24)+DATE(1970,1,1)</f>
        <v>42233.67082175926</v>
      </c>
      <c r="Q3088" s="18">
        <f>(((J3088/60)/60)/24)+DATE(1970,1,1)</f>
        <v>42173.67082175926</v>
      </c>
      <c r="R3088" s="13">
        <f>YEAR(Q3088)</f>
        <v>2015</v>
      </c>
    </row>
    <row r="3089" spans="1:18" ht="60" customHeight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6" t="s">
        <v>8291</v>
      </c>
      <c r="O3089" s="17" t="s">
        <v>8318</v>
      </c>
      <c r="P3089" s="18">
        <f>(((I3089/60)/60)/24)+DATE(1970,1,1)</f>
        <v>42725.192013888889</v>
      </c>
      <c r="Q3089" s="18">
        <f>(((J3089/60)/60)/24)+DATE(1970,1,1)</f>
        <v>42665.150347222225</v>
      </c>
      <c r="R3089" s="13">
        <f>YEAR(Q3089)</f>
        <v>2016</v>
      </c>
    </row>
    <row r="3090" spans="1:18" ht="45" customHeight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6" t="s">
        <v>8291</v>
      </c>
      <c r="O3090" s="17" t="s">
        <v>8318</v>
      </c>
      <c r="P3090" s="18">
        <f>(((I3090/60)/60)/24)+DATE(1970,1,1)</f>
        <v>42012.570138888885</v>
      </c>
      <c r="Q3090" s="18">
        <f>(((J3090/60)/60)/24)+DATE(1970,1,1)</f>
        <v>41981.57230324074</v>
      </c>
      <c r="R3090" s="13">
        <f>YEAR(Q3090)</f>
        <v>2014</v>
      </c>
    </row>
    <row r="3091" spans="1:18" ht="45" customHeight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6" t="s">
        <v>8291</v>
      </c>
      <c r="O3091" s="17" t="s">
        <v>8318</v>
      </c>
      <c r="P3091" s="18">
        <f>(((I3091/60)/60)/24)+DATE(1970,1,1)</f>
        <v>42560.082638888889</v>
      </c>
      <c r="Q3091" s="18">
        <f>(((J3091/60)/60)/24)+DATE(1970,1,1)</f>
        <v>42528.542627314819</v>
      </c>
      <c r="R3091" s="13">
        <f>YEAR(Q3091)</f>
        <v>2016</v>
      </c>
    </row>
    <row r="3092" spans="1:18" ht="60" customHeight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6" t="s">
        <v>8291</v>
      </c>
      <c r="O3092" s="17" t="s">
        <v>8318</v>
      </c>
      <c r="P3092" s="18">
        <f>(((I3092/60)/60)/24)+DATE(1970,1,1)</f>
        <v>42125.777141203704</v>
      </c>
      <c r="Q3092" s="18">
        <f>(((J3092/60)/60)/24)+DATE(1970,1,1)</f>
        <v>42065.818807870368</v>
      </c>
      <c r="R3092" s="13">
        <f>YEAR(Q3092)</f>
        <v>2015</v>
      </c>
    </row>
    <row r="3093" spans="1:18" ht="60" customHeight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6" t="s">
        <v>8291</v>
      </c>
      <c r="O3093" s="17" t="s">
        <v>8318</v>
      </c>
      <c r="P3093" s="18">
        <f>(((I3093/60)/60)/24)+DATE(1970,1,1)</f>
        <v>42596.948414351849</v>
      </c>
      <c r="Q3093" s="18">
        <f>(((J3093/60)/60)/24)+DATE(1970,1,1)</f>
        <v>42566.948414351849</v>
      </c>
      <c r="R3093" s="13">
        <f>YEAR(Q3093)</f>
        <v>2016</v>
      </c>
    </row>
    <row r="3094" spans="1:18" ht="45" customHeight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6" t="s">
        <v>8291</v>
      </c>
      <c r="O3094" s="17" t="s">
        <v>8318</v>
      </c>
      <c r="P3094" s="18">
        <f>(((I3094/60)/60)/24)+DATE(1970,1,1)</f>
        <v>42292.916666666672</v>
      </c>
      <c r="Q3094" s="18">
        <f>(((J3094/60)/60)/24)+DATE(1970,1,1)</f>
        <v>42255.619351851856</v>
      </c>
      <c r="R3094" s="13">
        <f>YEAR(Q3094)</f>
        <v>2015</v>
      </c>
    </row>
    <row r="3095" spans="1:18" ht="60" customHeight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6" t="s">
        <v>8291</v>
      </c>
      <c r="O3095" s="17" t="s">
        <v>8318</v>
      </c>
      <c r="P3095" s="18">
        <f>(((I3095/60)/60)/24)+DATE(1970,1,1)</f>
        <v>41791.165972222225</v>
      </c>
      <c r="Q3095" s="18">
        <f>(((J3095/60)/60)/24)+DATE(1970,1,1)</f>
        <v>41760.909039351849</v>
      </c>
      <c r="R3095" s="13">
        <f>YEAR(Q3095)</f>
        <v>2014</v>
      </c>
    </row>
    <row r="3096" spans="1:18" ht="45" customHeight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6" t="s">
        <v>8291</v>
      </c>
      <c r="O3096" s="17" t="s">
        <v>8318</v>
      </c>
      <c r="P3096" s="18">
        <f>(((I3096/60)/60)/24)+DATE(1970,1,1)</f>
        <v>42267.795787037037</v>
      </c>
      <c r="Q3096" s="18">
        <f>(((J3096/60)/60)/24)+DATE(1970,1,1)</f>
        <v>42207.795787037037</v>
      </c>
      <c r="R3096" s="13">
        <f>YEAR(Q3096)</f>
        <v>2015</v>
      </c>
    </row>
    <row r="3097" spans="1:18" ht="45" customHeight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6" t="s">
        <v>8291</v>
      </c>
      <c r="O3097" s="17" t="s">
        <v>8318</v>
      </c>
      <c r="P3097" s="18">
        <f>(((I3097/60)/60)/24)+DATE(1970,1,1)</f>
        <v>42583.025231481486</v>
      </c>
      <c r="Q3097" s="18">
        <f>(((J3097/60)/60)/24)+DATE(1970,1,1)</f>
        <v>42523.025231481486</v>
      </c>
      <c r="R3097" s="13">
        <f>YEAR(Q3097)</f>
        <v>2016</v>
      </c>
    </row>
    <row r="3098" spans="1:18" ht="45" customHeight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6" t="s">
        <v>8291</v>
      </c>
      <c r="O3098" s="17" t="s">
        <v>8318</v>
      </c>
      <c r="P3098" s="18">
        <f>(((I3098/60)/60)/24)+DATE(1970,1,1)</f>
        <v>42144.825532407413</v>
      </c>
      <c r="Q3098" s="18">
        <f>(((J3098/60)/60)/24)+DATE(1970,1,1)</f>
        <v>42114.825532407413</v>
      </c>
      <c r="R3098" s="13">
        <f>YEAR(Q3098)</f>
        <v>2015</v>
      </c>
    </row>
    <row r="3099" spans="1:18" ht="60" customHeight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6" t="s">
        <v>8291</v>
      </c>
      <c r="O3099" s="17" t="s">
        <v>8318</v>
      </c>
      <c r="P3099" s="18">
        <f>(((I3099/60)/60)/24)+DATE(1970,1,1)</f>
        <v>42650.583333333328</v>
      </c>
      <c r="Q3099" s="18">
        <f>(((J3099/60)/60)/24)+DATE(1970,1,1)</f>
        <v>42629.503483796296</v>
      </c>
      <c r="R3099" s="13">
        <f>YEAR(Q3099)</f>
        <v>2016</v>
      </c>
    </row>
    <row r="3100" spans="1:18" ht="60" customHeight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6" t="s">
        <v>8291</v>
      </c>
      <c r="O3100" s="17" t="s">
        <v>8318</v>
      </c>
      <c r="P3100" s="18">
        <f>(((I3100/60)/60)/24)+DATE(1970,1,1)</f>
        <v>42408.01180555555</v>
      </c>
      <c r="Q3100" s="18">
        <f>(((J3100/60)/60)/24)+DATE(1970,1,1)</f>
        <v>42359.792233796295</v>
      </c>
      <c r="R3100" s="13">
        <f>YEAR(Q3100)</f>
        <v>2015</v>
      </c>
    </row>
    <row r="3101" spans="1:18" ht="60" customHeight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6" t="s">
        <v>8291</v>
      </c>
      <c r="O3101" s="17" t="s">
        <v>8318</v>
      </c>
      <c r="P3101" s="18">
        <f>(((I3101/60)/60)/24)+DATE(1970,1,1)</f>
        <v>42412.189710648148</v>
      </c>
      <c r="Q3101" s="18">
        <f>(((J3101/60)/60)/24)+DATE(1970,1,1)</f>
        <v>42382.189710648148</v>
      </c>
      <c r="R3101" s="13">
        <f>YEAR(Q3101)</f>
        <v>2016</v>
      </c>
    </row>
    <row r="3102" spans="1:18" ht="60" customHeight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6" t="s">
        <v>8291</v>
      </c>
      <c r="O3102" s="17" t="s">
        <v>8318</v>
      </c>
      <c r="P3102" s="18">
        <f>(((I3102/60)/60)/24)+DATE(1970,1,1)</f>
        <v>41932.622395833336</v>
      </c>
      <c r="Q3102" s="18">
        <f>(((J3102/60)/60)/24)+DATE(1970,1,1)</f>
        <v>41902.622395833336</v>
      </c>
      <c r="R3102" s="13">
        <f>YEAR(Q3102)</f>
        <v>2014</v>
      </c>
    </row>
    <row r="3103" spans="1:18" ht="60" customHeight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6" t="s">
        <v>8291</v>
      </c>
      <c r="O3103" s="17" t="s">
        <v>8318</v>
      </c>
      <c r="P3103" s="18">
        <f>(((I3103/60)/60)/24)+DATE(1970,1,1)</f>
        <v>42201.330555555556</v>
      </c>
      <c r="Q3103" s="18">
        <f>(((J3103/60)/60)/24)+DATE(1970,1,1)</f>
        <v>42171.383530092593</v>
      </c>
      <c r="R3103" s="13">
        <f>YEAR(Q3103)</f>
        <v>2015</v>
      </c>
    </row>
    <row r="3104" spans="1:18" ht="60" customHeight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6" t="s">
        <v>8291</v>
      </c>
      <c r="O3104" s="17" t="s">
        <v>8318</v>
      </c>
      <c r="P3104" s="18">
        <f>(((I3104/60)/60)/24)+DATE(1970,1,1)</f>
        <v>42605.340486111112</v>
      </c>
      <c r="Q3104" s="18">
        <f>(((J3104/60)/60)/24)+DATE(1970,1,1)</f>
        <v>42555.340486111112</v>
      </c>
      <c r="R3104" s="13">
        <f>YEAR(Q3104)</f>
        <v>2016</v>
      </c>
    </row>
    <row r="3105" spans="1:18" ht="30" customHeight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6" t="s">
        <v>8291</v>
      </c>
      <c r="O3105" s="17" t="s">
        <v>8318</v>
      </c>
      <c r="P3105" s="18">
        <f>(((I3105/60)/60)/24)+DATE(1970,1,1)</f>
        <v>42167.156319444446</v>
      </c>
      <c r="Q3105" s="18">
        <f>(((J3105/60)/60)/24)+DATE(1970,1,1)</f>
        <v>42107.156319444446</v>
      </c>
      <c r="R3105" s="13">
        <f>YEAR(Q3105)</f>
        <v>2015</v>
      </c>
    </row>
    <row r="3106" spans="1:18" ht="60" customHeight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6" t="s">
        <v>8291</v>
      </c>
      <c r="O3106" s="17" t="s">
        <v>8318</v>
      </c>
      <c r="P3106" s="18">
        <f>(((I3106/60)/60)/24)+DATE(1970,1,1)</f>
        <v>42038.083333333328</v>
      </c>
      <c r="Q3106" s="18">
        <f>(((J3106/60)/60)/24)+DATE(1970,1,1)</f>
        <v>42006.908692129626</v>
      </c>
      <c r="R3106" s="13">
        <f>YEAR(Q3106)</f>
        <v>2015</v>
      </c>
    </row>
    <row r="3107" spans="1:18" ht="45" customHeight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6" t="s">
        <v>8291</v>
      </c>
      <c r="O3107" s="17" t="s">
        <v>8318</v>
      </c>
      <c r="P3107" s="18">
        <f>(((I3107/60)/60)/24)+DATE(1970,1,1)</f>
        <v>41931.208333333336</v>
      </c>
      <c r="Q3107" s="18">
        <f>(((J3107/60)/60)/24)+DATE(1970,1,1)</f>
        <v>41876.718935185185</v>
      </c>
      <c r="R3107" s="13">
        <f>YEAR(Q3107)</f>
        <v>2014</v>
      </c>
    </row>
    <row r="3108" spans="1:18" ht="60" customHeight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6" t="s">
        <v>8291</v>
      </c>
      <c r="O3108" s="17" t="s">
        <v>8318</v>
      </c>
      <c r="P3108" s="18">
        <f>(((I3108/60)/60)/24)+DATE(1970,1,1)</f>
        <v>42263.916666666672</v>
      </c>
      <c r="Q3108" s="18">
        <f>(((J3108/60)/60)/24)+DATE(1970,1,1)</f>
        <v>42241.429120370376</v>
      </c>
      <c r="R3108" s="13">
        <f>YEAR(Q3108)</f>
        <v>2015</v>
      </c>
    </row>
    <row r="3109" spans="1:18" ht="60" customHeight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6" t="s">
        <v>8291</v>
      </c>
      <c r="O3109" s="17" t="s">
        <v>8318</v>
      </c>
      <c r="P3109" s="18">
        <f>(((I3109/60)/60)/24)+DATE(1970,1,1)</f>
        <v>42135.814247685179</v>
      </c>
      <c r="Q3109" s="18">
        <f>(((J3109/60)/60)/24)+DATE(1970,1,1)</f>
        <v>42128.814247685179</v>
      </c>
      <c r="R3109" s="13">
        <f>YEAR(Q3109)</f>
        <v>2015</v>
      </c>
    </row>
    <row r="3110" spans="1:18" ht="30" customHeight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6" t="s">
        <v>8291</v>
      </c>
      <c r="O3110" s="17" t="s">
        <v>8318</v>
      </c>
      <c r="P3110" s="18">
        <f>(((I3110/60)/60)/24)+DATE(1970,1,1)</f>
        <v>42122.638819444444</v>
      </c>
      <c r="Q3110" s="18">
        <f>(((J3110/60)/60)/24)+DATE(1970,1,1)</f>
        <v>42062.680486111116</v>
      </c>
      <c r="R3110" s="13">
        <f>YEAR(Q3110)</f>
        <v>2015</v>
      </c>
    </row>
    <row r="3111" spans="1:18" ht="60" customHeight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6" t="s">
        <v>8291</v>
      </c>
      <c r="O3111" s="17" t="s">
        <v>8318</v>
      </c>
      <c r="P3111" s="18">
        <f>(((I3111/60)/60)/24)+DATE(1970,1,1)</f>
        <v>41879.125115740739</v>
      </c>
      <c r="Q3111" s="18">
        <f>(((J3111/60)/60)/24)+DATE(1970,1,1)</f>
        <v>41844.125115740739</v>
      </c>
      <c r="R3111" s="13">
        <f>YEAR(Q3111)</f>
        <v>2014</v>
      </c>
    </row>
    <row r="3112" spans="1:18" ht="45" customHeight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6" t="s">
        <v>8291</v>
      </c>
      <c r="O3112" s="17" t="s">
        <v>8318</v>
      </c>
      <c r="P3112" s="18">
        <f>(((I3112/60)/60)/24)+DATE(1970,1,1)</f>
        <v>42785.031469907408</v>
      </c>
      <c r="Q3112" s="18">
        <f>(((J3112/60)/60)/24)+DATE(1970,1,1)</f>
        <v>42745.031469907408</v>
      </c>
      <c r="R3112" s="13">
        <f>YEAR(Q3112)</f>
        <v>2017</v>
      </c>
    </row>
    <row r="3113" spans="1:18" ht="45" customHeight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6" t="s">
        <v>8291</v>
      </c>
      <c r="O3113" s="17" t="s">
        <v>8318</v>
      </c>
      <c r="P3113" s="18">
        <f>(((I3113/60)/60)/24)+DATE(1970,1,1)</f>
        <v>41916.595138888886</v>
      </c>
      <c r="Q3113" s="18">
        <f>(((J3113/60)/60)/24)+DATE(1970,1,1)</f>
        <v>41885.595138888886</v>
      </c>
      <c r="R3113" s="13">
        <f>YEAR(Q3113)</f>
        <v>2014</v>
      </c>
    </row>
    <row r="3114" spans="1:18" ht="60" customHeight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6" t="s">
        <v>8291</v>
      </c>
      <c r="O3114" s="17" t="s">
        <v>8318</v>
      </c>
      <c r="P3114" s="18">
        <f>(((I3114/60)/60)/24)+DATE(1970,1,1)</f>
        <v>42675.121921296297</v>
      </c>
      <c r="Q3114" s="18">
        <f>(((J3114/60)/60)/24)+DATE(1970,1,1)</f>
        <v>42615.121921296297</v>
      </c>
      <c r="R3114" s="13">
        <f>YEAR(Q3114)</f>
        <v>2016</v>
      </c>
    </row>
    <row r="3115" spans="1:18" ht="60" customHeight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6" t="s">
        <v>8291</v>
      </c>
      <c r="O3115" s="17" t="s">
        <v>8318</v>
      </c>
      <c r="P3115" s="18">
        <f>(((I3115/60)/60)/24)+DATE(1970,1,1)</f>
        <v>42111.731273148151</v>
      </c>
      <c r="Q3115" s="18">
        <f>(((J3115/60)/60)/24)+DATE(1970,1,1)</f>
        <v>42081.731273148151</v>
      </c>
      <c r="R3115" s="13">
        <f>YEAR(Q3115)</f>
        <v>2015</v>
      </c>
    </row>
    <row r="3116" spans="1:18" ht="60" customHeight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6" t="s">
        <v>8291</v>
      </c>
      <c r="O3116" s="17" t="s">
        <v>8318</v>
      </c>
      <c r="P3116" s="18">
        <f>(((I3116/60)/60)/24)+DATE(1970,1,1)</f>
        <v>41903.632523148146</v>
      </c>
      <c r="Q3116" s="18">
        <f>(((J3116/60)/60)/24)+DATE(1970,1,1)</f>
        <v>41843.632523148146</v>
      </c>
      <c r="R3116" s="13">
        <f>YEAR(Q3116)</f>
        <v>2014</v>
      </c>
    </row>
    <row r="3117" spans="1:18" ht="60" customHeight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6" t="s">
        <v>8291</v>
      </c>
      <c r="O3117" s="17" t="s">
        <v>8318</v>
      </c>
      <c r="P3117" s="18">
        <f>(((I3117/60)/60)/24)+DATE(1970,1,1)</f>
        <v>42526.447071759263</v>
      </c>
      <c r="Q3117" s="18">
        <f>(((J3117/60)/60)/24)+DATE(1970,1,1)</f>
        <v>42496.447071759263</v>
      </c>
      <c r="R3117" s="13">
        <f>YEAR(Q3117)</f>
        <v>2016</v>
      </c>
    </row>
    <row r="3118" spans="1:18" ht="45" customHeight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6" t="s">
        <v>8291</v>
      </c>
      <c r="O3118" s="17" t="s">
        <v>8318</v>
      </c>
      <c r="P3118" s="18">
        <f>(((I3118/60)/60)/24)+DATE(1970,1,1)</f>
        <v>42095.515335648146</v>
      </c>
      <c r="Q3118" s="18">
        <f>(((J3118/60)/60)/24)+DATE(1970,1,1)</f>
        <v>42081.515335648146</v>
      </c>
      <c r="R3118" s="13">
        <f>YEAR(Q3118)</f>
        <v>2015</v>
      </c>
    </row>
    <row r="3119" spans="1:18" ht="45" customHeight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6" t="s">
        <v>8291</v>
      </c>
      <c r="O3119" s="17" t="s">
        <v>8318</v>
      </c>
      <c r="P3119" s="18">
        <f>(((I3119/60)/60)/24)+DATE(1970,1,1)</f>
        <v>42517.55</v>
      </c>
      <c r="Q3119" s="18">
        <f>(((J3119/60)/60)/24)+DATE(1970,1,1)</f>
        <v>42509.374537037031</v>
      </c>
      <c r="R3119" s="13">
        <f>YEAR(Q3119)</f>
        <v>2016</v>
      </c>
    </row>
    <row r="3120" spans="1:18" ht="30" customHeight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6" t="s">
        <v>8291</v>
      </c>
      <c r="O3120" s="17" t="s">
        <v>8318</v>
      </c>
      <c r="P3120" s="18">
        <f>(((I3120/60)/60)/24)+DATE(1970,1,1)</f>
        <v>42553.649571759262</v>
      </c>
      <c r="Q3120" s="18">
        <f>(((J3120/60)/60)/24)+DATE(1970,1,1)</f>
        <v>42534.649571759262</v>
      </c>
      <c r="R3120" s="13">
        <f>YEAR(Q3120)</f>
        <v>2016</v>
      </c>
    </row>
    <row r="3121" spans="1:18" ht="60" customHeight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6" t="s">
        <v>8291</v>
      </c>
      <c r="O3121" s="17" t="s">
        <v>8318</v>
      </c>
      <c r="P3121" s="18">
        <f>(((I3121/60)/60)/24)+DATE(1970,1,1)</f>
        <v>42090.003842592589</v>
      </c>
      <c r="Q3121" s="18">
        <f>(((J3121/60)/60)/24)+DATE(1970,1,1)</f>
        <v>42060.04550925926</v>
      </c>
      <c r="R3121" s="13">
        <f>YEAR(Q3121)</f>
        <v>2015</v>
      </c>
    </row>
    <row r="3122" spans="1:18" ht="45" customHeight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6" t="s">
        <v>8291</v>
      </c>
      <c r="O3122" s="17" t="s">
        <v>8318</v>
      </c>
      <c r="P3122" s="18">
        <f>(((I3122/60)/60)/24)+DATE(1970,1,1)</f>
        <v>42495.900416666671</v>
      </c>
      <c r="Q3122" s="18">
        <f>(((J3122/60)/60)/24)+DATE(1970,1,1)</f>
        <v>42435.942083333335</v>
      </c>
      <c r="R3122" s="13">
        <f>YEAR(Q3122)</f>
        <v>2016</v>
      </c>
    </row>
    <row r="3123" spans="1:18" ht="45" customHeight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6" t="s">
        <v>8291</v>
      </c>
      <c r="O3123" s="17" t="s">
        <v>8318</v>
      </c>
      <c r="P3123" s="18">
        <f>(((I3123/60)/60)/24)+DATE(1970,1,1)</f>
        <v>41908.679803240739</v>
      </c>
      <c r="Q3123" s="18">
        <f>(((J3123/60)/60)/24)+DATE(1970,1,1)</f>
        <v>41848.679803240739</v>
      </c>
      <c r="R3123" s="13">
        <f>YEAR(Q3123)</f>
        <v>2014</v>
      </c>
    </row>
    <row r="3124" spans="1:18" ht="15" customHeight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6" t="s">
        <v>8291</v>
      </c>
      <c r="O3124" s="17" t="s">
        <v>8318</v>
      </c>
      <c r="P3124" s="18">
        <f>(((I3124/60)/60)/24)+DATE(1970,1,1)</f>
        <v>42683.973750000005</v>
      </c>
      <c r="Q3124" s="18">
        <f>(((J3124/60)/60)/24)+DATE(1970,1,1)</f>
        <v>42678.932083333333</v>
      </c>
      <c r="R3124" s="13">
        <f>YEAR(Q3124)</f>
        <v>2016</v>
      </c>
    </row>
    <row r="3125" spans="1:18" ht="60" customHeight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6" t="s">
        <v>8291</v>
      </c>
      <c r="O3125" s="17" t="s">
        <v>8318</v>
      </c>
      <c r="P3125" s="18">
        <f>(((I3125/60)/60)/24)+DATE(1970,1,1)</f>
        <v>42560.993032407408</v>
      </c>
      <c r="Q3125" s="18">
        <f>(((J3125/60)/60)/24)+DATE(1970,1,1)</f>
        <v>42530.993032407408</v>
      </c>
      <c r="R3125" s="13">
        <f>YEAR(Q3125)</f>
        <v>2016</v>
      </c>
    </row>
    <row r="3126" spans="1:18" ht="45" customHeight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6" t="s">
        <v>8291</v>
      </c>
      <c r="O3126" s="17" t="s">
        <v>8318</v>
      </c>
      <c r="P3126" s="18">
        <f>(((I3126/60)/60)/24)+DATE(1970,1,1)</f>
        <v>42037.780104166668</v>
      </c>
      <c r="Q3126" s="18">
        <f>(((J3126/60)/60)/24)+DATE(1970,1,1)</f>
        <v>41977.780104166668</v>
      </c>
      <c r="R3126" s="13">
        <f>YEAR(Q3126)</f>
        <v>2014</v>
      </c>
    </row>
    <row r="3127" spans="1:18" ht="15" customHeight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6" t="s">
        <v>8291</v>
      </c>
      <c r="O3127" s="17" t="s">
        <v>8318</v>
      </c>
      <c r="P3127" s="18">
        <f>(((I3127/60)/60)/24)+DATE(1970,1,1)</f>
        <v>42376.20685185185</v>
      </c>
      <c r="Q3127" s="18">
        <f>(((J3127/60)/60)/24)+DATE(1970,1,1)</f>
        <v>42346.20685185185</v>
      </c>
      <c r="R3127" s="13">
        <f>YEAR(Q3127)</f>
        <v>2015</v>
      </c>
    </row>
    <row r="3128" spans="1:18" ht="90" customHeight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6" t="s">
        <v>8291</v>
      </c>
      <c r="O3128" s="17" t="s">
        <v>8318</v>
      </c>
      <c r="P3128" s="18">
        <f>(((I3128/60)/60)/24)+DATE(1970,1,1)</f>
        <v>42456.976412037038</v>
      </c>
      <c r="Q3128" s="18">
        <f>(((J3128/60)/60)/24)+DATE(1970,1,1)</f>
        <v>42427.01807870371</v>
      </c>
      <c r="R3128" s="13">
        <f>YEAR(Q3128)</f>
        <v>2016</v>
      </c>
    </row>
    <row r="3129" spans="1:18" ht="60" customHeight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6" t="s">
        <v>8291</v>
      </c>
      <c r="O3129" s="17" t="s">
        <v>8318</v>
      </c>
      <c r="P3129" s="18">
        <f>(((I3129/60)/60)/24)+DATE(1970,1,1)</f>
        <v>42064.856817129628</v>
      </c>
      <c r="Q3129" s="18">
        <f>(((J3129/60)/60)/24)+DATE(1970,1,1)</f>
        <v>42034.856817129628</v>
      </c>
      <c r="R3129" s="13">
        <f>YEAR(Q3129)</f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6" t="s">
        <v>8291</v>
      </c>
      <c r="O3130" s="17" t="s">
        <v>8292</v>
      </c>
      <c r="P3130" s="17">
        <f>(((I3130/60)/60)/24)+DATE(1970,1,1)</f>
        <v>42810.784039351856</v>
      </c>
      <c r="Q3130" s="12">
        <f>(((J3130/60)/60)/24)+DATE(1970,1,1)</f>
        <v>42780.825706018513</v>
      </c>
      <c r="R3130" s="13">
        <f>YEAR(Q3130)</f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6" t="s">
        <v>8291</v>
      </c>
      <c r="O3131" s="17" t="s">
        <v>8292</v>
      </c>
      <c r="P3131" s="17">
        <f>(((I3131/60)/60)/24)+DATE(1970,1,1)</f>
        <v>42843.801145833335</v>
      </c>
      <c r="Q3131" s="12">
        <f>(((J3131/60)/60)/24)+DATE(1970,1,1)</f>
        <v>42803.842812499999</v>
      </c>
      <c r="R3131" s="13">
        <f>YEAR(Q3131)</f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6" t="s">
        <v>8291</v>
      </c>
      <c r="O3132" s="17" t="s">
        <v>8292</v>
      </c>
      <c r="P3132" s="17">
        <f>(((I3132/60)/60)/24)+DATE(1970,1,1)</f>
        <v>42839.207638888889</v>
      </c>
      <c r="Q3132" s="12">
        <f>(((J3132/60)/60)/24)+DATE(1970,1,1)</f>
        <v>42808.640231481477</v>
      </c>
      <c r="R3132" s="13">
        <f>YEAR(Q3132)</f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6" t="s">
        <v>8291</v>
      </c>
      <c r="O3133" s="17" t="s">
        <v>8292</v>
      </c>
      <c r="P3133" s="17">
        <f>(((I3133/60)/60)/24)+DATE(1970,1,1)</f>
        <v>42833.537557870368</v>
      </c>
      <c r="Q3133" s="12">
        <f>(((J3133/60)/60)/24)+DATE(1970,1,1)</f>
        <v>42803.579224537039</v>
      </c>
      <c r="R3133" s="13">
        <f>YEAR(Q3133)</f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6" t="s">
        <v>8291</v>
      </c>
      <c r="O3134" s="17" t="s">
        <v>8292</v>
      </c>
      <c r="P3134" s="17">
        <f>(((I3134/60)/60)/24)+DATE(1970,1,1)</f>
        <v>42846.308564814812</v>
      </c>
      <c r="Q3134" s="12">
        <f>(((J3134/60)/60)/24)+DATE(1970,1,1)</f>
        <v>42786.350231481483</v>
      </c>
      <c r="R3134" s="13">
        <f>YEAR(Q3134)</f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6" t="s">
        <v>8291</v>
      </c>
      <c r="O3135" s="17" t="s">
        <v>8292</v>
      </c>
      <c r="P3135" s="17">
        <f>(((I3135/60)/60)/24)+DATE(1970,1,1)</f>
        <v>42818.523541666669</v>
      </c>
      <c r="Q3135" s="12">
        <f>(((J3135/60)/60)/24)+DATE(1970,1,1)</f>
        <v>42788.565208333333</v>
      </c>
      <c r="R3135" s="13">
        <f>YEAR(Q3135)</f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6" t="s">
        <v>8291</v>
      </c>
      <c r="O3136" s="17" t="s">
        <v>8292</v>
      </c>
      <c r="P3136" s="17">
        <f>(((I3136/60)/60)/24)+DATE(1970,1,1)</f>
        <v>42821.678460648152</v>
      </c>
      <c r="Q3136" s="12">
        <f>(((J3136/60)/60)/24)+DATE(1970,1,1)</f>
        <v>42800.720127314817</v>
      </c>
      <c r="R3136" s="13">
        <f>YEAR(Q3136)</f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6" t="s">
        <v>8291</v>
      </c>
      <c r="O3137" s="17" t="s">
        <v>8292</v>
      </c>
      <c r="P3137" s="17">
        <f>(((I3137/60)/60)/24)+DATE(1970,1,1)</f>
        <v>42829.151863425926</v>
      </c>
      <c r="Q3137" s="12">
        <f>(((J3137/60)/60)/24)+DATE(1970,1,1)</f>
        <v>42807.151863425926</v>
      </c>
      <c r="R3137" s="13">
        <f>YEAR(Q3137)</f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6" t="s">
        <v>8291</v>
      </c>
      <c r="O3138" s="17" t="s">
        <v>8292</v>
      </c>
      <c r="P3138" s="17">
        <f>(((I3138/60)/60)/24)+DATE(1970,1,1)</f>
        <v>42825.957638888889</v>
      </c>
      <c r="Q3138" s="12">
        <f>(((J3138/60)/60)/24)+DATE(1970,1,1)</f>
        <v>42789.462430555555</v>
      </c>
      <c r="R3138" s="13">
        <f>YEAR(Q3138)</f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6" t="s">
        <v>8291</v>
      </c>
      <c r="O3139" s="17" t="s">
        <v>8292</v>
      </c>
      <c r="P3139" s="17">
        <f>(((I3139/60)/60)/24)+DATE(1970,1,1)</f>
        <v>42858.8</v>
      </c>
      <c r="Q3139" s="12">
        <f>(((J3139/60)/60)/24)+DATE(1970,1,1)</f>
        <v>42807.885057870371</v>
      </c>
      <c r="R3139" s="13">
        <f>YEAR(Q3139)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6" t="s">
        <v>8291</v>
      </c>
      <c r="O3140" s="17" t="s">
        <v>8292</v>
      </c>
      <c r="P3140" s="17">
        <f>(((I3140/60)/60)/24)+DATE(1970,1,1)</f>
        <v>42828.645914351851</v>
      </c>
      <c r="Q3140" s="12">
        <f>(((J3140/60)/60)/24)+DATE(1970,1,1)</f>
        <v>42809.645914351851</v>
      </c>
      <c r="R3140" s="13">
        <f>YEAR(Q3140)</f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6" t="s">
        <v>8291</v>
      </c>
      <c r="O3141" s="17" t="s">
        <v>8292</v>
      </c>
      <c r="P3141" s="17">
        <f>(((I3141/60)/60)/24)+DATE(1970,1,1)</f>
        <v>42819.189583333333</v>
      </c>
      <c r="Q3141" s="12">
        <f>(((J3141/60)/60)/24)+DATE(1970,1,1)</f>
        <v>42785.270370370374</v>
      </c>
      <c r="R3141" s="13">
        <f>YEAR(Q3141)</f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6" t="s">
        <v>8291</v>
      </c>
      <c r="O3142" s="17" t="s">
        <v>8292</v>
      </c>
      <c r="P3142" s="17">
        <f>(((I3142/60)/60)/24)+DATE(1970,1,1)</f>
        <v>42832.677118055552</v>
      </c>
      <c r="Q3142" s="12">
        <f>(((J3142/60)/60)/24)+DATE(1970,1,1)</f>
        <v>42802.718784722223</v>
      </c>
      <c r="R3142" s="13">
        <f>YEAR(Q3142)</f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6" t="s">
        <v>8291</v>
      </c>
      <c r="O3143" s="17" t="s">
        <v>8292</v>
      </c>
      <c r="P3143" s="17">
        <f>(((I3143/60)/60)/24)+DATE(1970,1,1)</f>
        <v>42841.833333333328</v>
      </c>
      <c r="Q3143" s="12">
        <f>(((J3143/60)/60)/24)+DATE(1970,1,1)</f>
        <v>42800.753333333334</v>
      </c>
      <c r="R3143" s="13">
        <f>YEAR(Q3143)</f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6" t="s">
        <v>8291</v>
      </c>
      <c r="O3144" s="17" t="s">
        <v>8292</v>
      </c>
      <c r="P3144" s="17">
        <f>(((I3144/60)/60)/24)+DATE(1970,1,1)</f>
        <v>42813.471516203703</v>
      </c>
      <c r="Q3144" s="12">
        <f>(((J3144/60)/60)/24)+DATE(1970,1,1)</f>
        <v>42783.513182870374</v>
      </c>
      <c r="R3144" s="13">
        <f>YEAR(Q3144)</f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6" t="s">
        <v>8291</v>
      </c>
      <c r="O3145" s="17" t="s">
        <v>8292</v>
      </c>
      <c r="P3145" s="17">
        <f>(((I3145/60)/60)/24)+DATE(1970,1,1)</f>
        <v>42834.358287037037</v>
      </c>
      <c r="Q3145" s="12">
        <f>(((J3145/60)/60)/24)+DATE(1970,1,1)</f>
        <v>42808.358287037037</v>
      </c>
      <c r="R3145" s="13">
        <f>YEAR(Q3145)</f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6" t="s">
        <v>8291</v>
      </c>
      <c r="O3146" s="17" t="s">
        <v>8292</v>
      </c>
      <c r="P3146" s="17">
        <f>(((I3146/60)/60)/24)+DATE(1970,1,1)</f>
        <v>42813.25</v>
      </c>
      <c r="Q3146" s="12">
        <f>(((J3146/60)/60)/24)+DATE(1970,1,1)</f>
        <v>42796.538275462968</v>
      </c>
      <c r="R3146" s="13">
        <f>YEAR(Q3146)</f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6" t="s">
        <v>8291</v>
      </c>
      <c r="O3147" s="17" t="s">
        <v>8292</v>
      </c>
      <c r="P3147" s="17">
        <f>(((I3147/60)/60)/24)+DATE(1970,1,1)</f>
        <v>42821.999236111107</v>
      </c>
      <c r="Q3147" s="12">
        <f>(((J3147/60)/60)/24)+DATE(1970,1,1)</f>
        <v>42762.040902777779</v>
      </c>
      <c r="R3147" s="13">
        <f>YEAR(Q3147)</f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6" t="s">
        <v>8291</v>
      </c>
      <c r="O3148" s="17" t="s">
        <v>8292</v>
      </c>
      <c r="P3148" s="17">
        <f>(((I3148/60)/60)/24)+DATE(1970,1,1)</f>
        <v>42841.640810185185</v>
      </c>
      <c r="Q3148" s="12">
        <f>(((J3148/60)/60)/24)+DATE(1970,1,1)</f>
        <v>42796.682476851856</v>
      </c>
      <c r="R3148" s="13">
        <f>YEAR(Q3148)</f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6" t="s">
        <v>8291</v>
      </c>
      <c r="O3149" s="17" t="s">
        <v>8292</v>
      </c>
      <c r="P3149" s="18">
        <f>(((I3149/60)/60)/24)+DATE(1970,1,1)</f>
        <v>41950.011053240742</v>
      </c>
      <c r="Q3149" s="18">
        <f>(((J3149/60)/60)/24)+DATE(1970,1,1)</f>
        <v>41909.969386574077</v>
      </c>
      <c r="R3149" s="13">
        <f>YEAR(Q3149)</f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6" t="s">
        <v>8291</v>
      </c>
      <c r="O3150" s="17" t="s">
        <v>8292</v>
      </c>
      <c r="P3150" s="18">
        <f>(((I3150/60)/60)/24)+DATE(1970,1,1)</f>
        <v>41913.166666666664</v>
      </c>
      <c r="Q3150" s="18">
        <f>(((J3150/60)/60)/24)+DATE(1970,1,1)</f>
        <v>41891.665324074071</v>
      </c>
      <c r="R3150" s="13">
        <f>YEAR(Q3150)</f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6" t="s">
        <v>8291</v>
      </c>
      <c r="O3151" s="17" t="s">
        <v>8292</v>
      </c>
      <c r="P3151" s="18">
        <f>(((I3151/60)/60)/24)+DATE(1970,1,1)</f>
        <v>41250.083333333336</v>
      </c>
      <c r="Q3151" s="18">
        <f>(((J3151/60)/60)/24)+DATE(1970,1,1)</f>
        <v>41226.017361111109</v>
      </c>
      <c r="R3151" s="13">
        <f>YEAR(Q3151)</f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6" t="s">
        <v>8291</v>
      </c>
      <c r="O3152" s="17" t="s">
        <v>8292</v>
      </c>
      <c r="P3152" s="18">
        <f>(((I3152/60)/60)/24)+DATE(1970,1,1)</f>
        <v>40568.166666666664</v>
      </c>
      <c r="Q3152" s="18">
        <f>(((J3152/60)/60)/24)+DATE(1970,1,1)</f>
        <v>40478.263923611114</v>
      </c>
      <c r="R3152" s="13">
        <f>YEAR(Q3152)</f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6" t="s">
        <v>8291</v>
      </c>
      <c r="O3153" s="17" t="s">
        <v>8292</v>
      </c>
      <c r="P3153" s="18">
        <f>(((I3153/60)/60)/24)+DATE(1970,1,1)</f>
        <v>41892.83997685185</v>
      </c>
      <c r="Q3153" s="18">
        <f>(((J3153/60)/60)/24)+DATE(1970,1,1)</f>
        <v>41862.83997685185</v>
      </c>
      <c r="R3153" s="13">
        <f>YEAR(Q3153)</f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6" t="s">
        <v>8291</v>
      </c>
      <c r="O3154" s="17" t="s">
        <v>8292</v>
      </c>
      <c r="P3154" s="18">
        <f>(((I3154/60)/60)/24)+DATE(1970,1,1)</f>
        <v>41580.867673611108</v>
      </c>
      <c r="Q3154" s="18">
        <f>(((J3154/60)/60)/24)+DATE(1970,1,1)</f>
        <v>41550.867673611108</v>
      </c>
      <c r="R3154" s="13">
        <f>YEAR(Q3154)</f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6" t="s">
        <v>8291</v>
      </c>
      <c r="O3155" s="17" t="s">
        <v>8292</v>
      </c>
      <c r="P3155" s="18">
        <f>(((I3155/60)/60)/24)+DATE(1970,1,1)</f>
        <v>40664.207638888889</v>
      </c>
      <c r="Q3155" s="18">
        <f>(((J3155/60)/60)/24)+DATE(1970,1,1)</f>
        <v>40633.154363425929</v>
      </c>
      <c r="R3155" s="13">
        <f>YEAR(Q3155)</f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6" t="s">
        <v>8291</v>
      </c>
      <c r="O3156" s="17" t="s">
        <v>8292</v>
      </c>
      <c r="P3156" s="18">
        <f>(((I3156/60)/60)/24)+DATE(1970,1,1)</f>
        <v>41000.834004629629</v>
      </c>
      <c r="Q3156" s="18">
        <f>(((J3156/60)/60)/24)+DATE(1970,1,1)</f>
        <v>40970.875671296293</v>
      </c>
      <c r="R3156" s="13">
        <f>YEAR(Q3156)</f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6" t="s">
        <v>8291</v>
      </c>
      <c r="O3157" s="17" t="s">
        <v>8292</v>
      </c>
      <c r="P3157" s="18">
        <f>(((I3157/60)/60)/24)+DATE(1970,1,1)</f>
        <v>41263.499131944445</v>
      </c>
      <c r="Q3157" s="18">
        <f>(((J3157/60)/60)/24)+DATE(1970,1,1)</f>
        <v>41233.499131944445</v>
      </c>
      <c r="R3157" s="13">
        <f>YEAR(Q3157)</f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6" t="s">
        <v>8291</v>
      </c>
      <c r="O3158" s="17" t="s">
        <v>8292</v>
      </c>
      <c r="P3158" s="18">
        <f>(((I3158/60)/60)/24)+DATE(1970,1,1)</f>
        <v>41061.953055555554</v>
      </c>
      <c r="Q3158" s="18">
        <f>(((J3158/60)/60)/24)+DATE(1970,1,1)</f>
        <v>41026.953055555554</v>
      </c>
      <c r="R3158" s="13">
        <f>YEAR(Q3158)</f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6" t="s">
        <v>8291</v>
      </c>
      <c r="O3159" s="17" t="s">
        <v>8292</v>
      </c>
      <c r="P3159" s="18">
        <f>(((I3159/60)/60)/24)+DATE(1970,1,1)</f>
        <v>41839.208333333336</v>
      </c>
      <c r="Q3159" s="18">
        <f>(((J3159/60)/60)/24)+DATE(1970,1,1)</f>
        <v>41829.788252314815</v>
      </c>
      <c r="R3159" s="13">
        <f>YEAR(Q3159)</f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6" t="s">
        <v>8291</v>
      </c>
      <c r="O3160" s="17" t="s">
        <v>8292</v>
      </c>
      <c r="P3160" s="18">
        <f>(((I3160/60)/60)/24)+DATE(1970,1,1)</f>
        <v>41477.839722222219</v>
      </c>
      <c r="Q3160" s="18">
        <f>(((J3160/60)/60)/24)+DATE(1970,1,1)</f>
        <v>41447.839722222219</v>
      </c>
      <c r="R3160" s="13">
        <f>YEAR(Q3160)</f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6" t="s">
        <v>8291</v>
      </c>
      <c r="O3161" s="17" t="s">
        <v>8292</v>
      </c>
      <c r="P3161" s="18">
        <f>(((I3161/60)/60)/24)+DATE(1970,1,1)</f>
        <v>40926.958333333336</v>
      </c>
      <c r="Q3161" s="18">
        <f>(((J3161/60)/60)/24)+DATE(1970,1,1)</f>
        <v>40884.066678240742</v>
      </c>
      <c r="R3161" s="13">
        <f>YEAR(Q3161)</f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6" t="s">
        <v>8291</v>
      </c>
      <c r="O3162" s="17" t="s">
        <v>8292</v>
      </c>
      <c r="P3162" s="18">
        <f>(((I3162/60)/60)/24)+DATE(1970,1,1)</f>
        <v>41864.207638888889</v>
      </c>
      <c r="Q3162" s="18">
        <f>(((J3162/60)/60)/24)+DATE(1970,1,1)</f>
        <v>41841.26489583333</v>
      </c>
      <c r="R3162" s="13">
        <f>YEAR(Q3162)</f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6" t="s">
        <v>8291</v>
      </c>
      <c r="O3163" s="17" t="s">
        <v>8292</v>
      </c>
      <c r="P3163" s="18">
        <f>(((I3163/60)/60)/24)+DATE(1970,1,1)</f>
        <v>41927.536134259259</v>
      </c>
      <c r="Q3163" s="18">
        <f>(((J3163/60)/60)/24)+DATE(1970,1,1)</f>
        <v>41897.536134259259</v>
      </c>
      <c r="R3163" s="13">
        <f>YEAR(Q3163)</f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6" t="s">
        <v>8291</v>
      </c>
      <c r="O3164" s="17" t="s">
        <v>8292</v>
      </c>
      <c r="P3164" s="18">
        <f>(((I3164/60)/60)/24)+DATE(1970,1,1)</f>
        <v>41827.083333333336</v>
      </c>
      <c r="Q3164" s="18">
        <f>(((J3164/60)/60)/24)+DATE(1970,1,1)</f>
        <v>41799.685902777775</v>
      </c>
      <c r="R3164" s="13">
        <f>YEAR(Q3164)</f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6" t="s">
        <v>8291</v>
      </c>
      <c r="O3165" s="17" t="s">
        <v>8292</v>
      </c>
      <c r="P3165" s="18">
        <f>(((I3165/60)/60)/24)+DATE(1970,1,1)</f>
        <v>41805.753761574073</v>
      </c>
      <c r="Q3165" s="18">
        <f>(((J3165/60)/60)/24)+DATE(1970,1,1)</f>
        <v>41775.753761574073</v>
      </c>
      <c r="R3165" s="13">
        <f>YEAR(Q3165)</f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6" t="s">
        <v>8291</v>
      </c>
      <c r="O3166" s="17" t="s">
        <v>8292</v>
      </c>
      <c r="P3166" s="18">
        <f>(((I3166/60)/60)/24)+DATE(1970,1,1)</f>
        <v>41799.80572916667</v>
      </c>
      <c r="Q3166" s="18">
        <f>(((J3166/60)/60)/24)+DATE(1970,1,1)</f>
        <v>41766.80572916667</v>
      </c>
      <c r="R3166" s="13">
        <f>YEAR(Q3166)</f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6" t="s">
        <v>8291</v>
      </c>
      <c r="O3167" s="17" t="s">
        <v>8292</v>
      </c>
      <c r="P3167" s="18">
        <f>(((I3167/60)/60)/24)+DATE(1970,1,1)</f>
        <v>40666.165972222225</v>
      </c>
      <c r="Q3167" s="18">
        <f>(((J3167/60)/60)/24)+DATE(1970,1,1)</f>
        <v>40644.159259259257</v>
      </c>
      <c r="R3167" s="13">
        <f>YEAR(Q3167)</f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6" t="s">
        <v>8291</v>
      </c>
      <c r="O3168" s="17" t="s">
        <v>8292</v>
      </c>
      <c r="P3168" s="18">
        <f>(((I3168/60)/60)/24)+DATE(1970,1,1)</f>
        <v>41969.332638888889</v>
      </c>
      <c r="Q3168" s="18">
        <f>(((J3168/60)/60)/24)+DATE(1970,1,1)</f>
        <v>41940.69158564815</v>
      </c>
      <c r="R3168" s="13">
        <f>YEAR(Q3168)</f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6" t="s">
        <v>8291</v>
      </c>
      <c r="O3169" s="17" t="s">
        <v>8292</v>
      </c>
      <c r="P3169" s="18">
        <f>(((I3169/60)/60)/24)+DATE(1970,1,1)</f>
        <v>41853.175706018519</v>
      </c>
      <c r="Q3169" s="18">
        <f>(((J3169/60)/60)/24)+DATE(1970,1,1)</f>
        <v>41839.175706018519</v>
      </c>
      <c r="R3169" s="13">
        <f>YEAR(Q3169)</f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6" t="s">
        <v>8291</v>
      </c>
      <c r="O3170" s="17" t="s">
        <v>8292</v>
      </c>
      <c r="P3170" s="18">
        <f>(((I3170/60)/60)/24)+DATE(1970,1,1)</f>
        <v>41803.916666666664</v>
      </c>
      <c r="Q3170" s="18">
        <f>(((J3170/60)/60)/24)+DATE(1970,1,1)</f>
        <v>41772.105937500004</v>
      </c>
      <c r="R3170" s="13">
        <f>YEAR(Q3170)</f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6" t="s">
        <v>8291</v>
      </c>
      <c r="O3171" s="17" t="s">
        <v>8292</v>
      </c>
      <c r="P3171" s="18">
        <f>(((I3171/60)/60)/24)+DATE(1970,1,1)</f>
        <v>41621.207638888889</v>
      </c>
      <c r="Q3171" s="18">
        <f>(((J3171/60)/60)/24)+DATE(1970,1,1)</f>
        <v>41591.737974537034</v>
      </c>
      <c r="R3171" s="13">
        <f>YEAR(Q3171)</f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6" t="s">
        <v>8291</v>
      </c>
      <c r="O3172" s="17" t="s">
        <v>8292</v>
      </c>
      <c r="P3172" s="18">
        <f>(((I3172/60)/60)/24)+DATE(1970,1,1)</f>
        <v>41822.166666666664</v>
      </c>
      <c r="Q3172" s="18">
        <f>(((J3172/60)/60)/24)+DATE(1970,1,1)</f>
        <v>41789.080370370371</v>
      </c>
      <c r="R3172" s="13">
        <f>YEAR(Q3172)</f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6" t="s">
        <v>8291</v>
      </c>
      <c r="O3173" s="17" t="s">
        <v>8292</v>
      </c>
      <c r="P3173" s="18">
        <f>(((I3173/60)/60)/24)+DATE(1970,1,1)</f>
        <v>42496.608310185184</v>
      </c>
      <c r="Q3173" s="18">
        <f>(((J3173/60)/60)/24)+DATE(1970,1,1)</f>
        <v>42466.608310185184</v>
      </c>
      <c r="R3173" s="13">
        <f>YEAR(Q3173)</f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6" t="s">
        <v>8291</v>
      </c>
      <c r="O3174" s="17" t="s">
        <v>8292</v>
      </c>
      <c r="P3174" s="18">
        <f>(((I3174/60)/60)/24)+DATE(1970,1,1)</f>
        <v>40953.729953703703</v>
      </c>
      <c r="Q3174" s="18">
        <f>(((J3174/60)/60)/24)+DATE(1970,1,1)</f>
        <v>40923.729953703703</v>
      </c>
      <c r="R3174" s="13">
        <f>YEAR(Q3174)</f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6" t="s">
        <v>8291</v>
      </c>
      <c r="O3175" s="17" t="s">
        <v>8292</v>
      </c>
      <c r="P3175" s="18">
        <f>(((I3175/60)/60)/24)+DATE(1970,1,1)</f>
        <v>41908.878379629627</v>
      </c>
      <c r="Q3175" s="18">
        <f>(((J3175/60)/60)/24)+DATE(1970,1,1)</f>
        <v>41878.878379629627</v>
      </c>
      <c r="R3175" s="13">
        <f>YEAR(Q3175)</f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6" t="s">
        <v>8291</v>
      </c>
      <c r="O3176" s="17" t="s">
        <v>8292</v>
      </c>
      <c r="P3176" s="18">
        <f>(((I3176/60)/60)/24)+DATE(1970,1,1)</f>
        <v>41876.864675925928</v>
      </c>
      <c r="Q3176" s="18">
        <f>(((J3176/60)/60)/24)+DATE(1970,1,1)</f>
        <v>41862.864675925928</v>
      </c>
      <c r="R3176" s="13">
        <f>YEAR(Q3176)</f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6" t="s">
        <v>8291</v>
      </c>
      <c r="O3177" s="17" t="s">
        <v>8292</v>
      </c>
      <c r="P3177" s="18">
        <f>(((I3177/60)/60)/24)+DATE(1970,1,1)</f>
        <v>40591.886886574073</v>
      </c>
      <c r="Q3177" s="18">
        <f>(((J3177/60)/60)/24)+DATE(1970,1,1)</f>
        <v>40531.886886574073</v>
      </c>
      <c r="R3177" s="13">
        <f>YEAR(Q3177)</f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6" t="s">
        <v>8291</v>
      </c>
      <c r="O3178" s="17" t="s">
        <v>8292</v>
      </c>
      <c r="P3178" s="18">
        <f>(((I3178/60)/60)/24)+DATE(1970,1,1)</f>
        <v>41504.625</v>
      </c>
      <c r="Q3178" s="18">
        <f>(((J3178/60)/60)/24)+DATE(1970,1,1)</f>
        <v>41477.930914351848</v>
      </c>
      <c r="R3178" s="13">
        <f>YEAR(Q3178)</f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6" t="s">
        <v>8291</v>
      </c>
      <c r="O3179" s="17" t="s">
        <v>8292</v>
      </c>
      <c r="P3179" s="18">
        <f>(((I3179/60)/60)/24)+DATE(1970,1,1)</f>
        <v>41811.666770833333</v>
      </c>
      <c r="Q3179" s="18">
        <f>(((J3179/60)/60)/24)+DATE(1970,1,1)</f>
        <v>41781.666770833333</v>
      </c>
      <c r="R3179" s="13">
        <f>YEAR(Q3179)</f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6" t="s">
        <v>8291</v>
      </c>
      <c r="O3180" s="17" t="s">
        <v>8292</v>
      </c>
      <c r="P3180" s="18">
        <f>(((I3180/60)/60)/24)+DATE(1970,1,1)</f>
        <v>41836.605034722219</v>
      </c>
      <c r="Q3180" s="18">
        <f>(((J3180/60)/60)/24)+DATE(1970,1,1)</f>
        <v>41806.605034722219</v>
      </c>
      <c r="R3180" s="13">
        <f>YEAR(Q3180)</f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6" t="s">
        <v>8291</v>
      </c>
      <c r="O3181" s="17" t="s">
        <v>8292</v>
      </c>
      <c r="P3181" s="18">
        <f>(((I3181/60)/60)/24)+DATE(1970,1,1)</f>
        <v>41400.702210648145</v>
      </c>
      <c r="Q3181" s="18">
        <f>(((J3181/60)/60)/24)+DATE(1970,1,1)</f>
        <v>41375.702210648145</v>
      </c>
      <c r="R3181" s="13">
        <f>YEAR(Q3181)</f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6" t="s">
        <v>8291</v>
      </c>
      <c r="O3182" s="17" t="s">
        <v>8292</v>
      </c>
      <c r="P3182" s="18">
        <f>(((I3182/60)/60)/24)+DATE(1970,1,1)</f>
        <v>41810.412604166668</v>
      </c>
      <c r="Q3182" s="18">
        <f>(((J3182/60)/60)/24)+DATE(1970,1,1)</f>
        <v>41780.412604166668</v>
      </c>
      <c r="R3182" s="13">
        <f>YEAR(Q3182)</f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6" t="s">
        <v>8291</v>
      </c>
      <c r="O3183" s="17" t="s">
        <v>8292</v>
      </c>
      <c r="P3183" s="18">
        <f>(((I3183/60)/60)/24)+DATE(1970,1,1)</f>
        <v>41805.666666666664</v>
      </c>
      <c r="Q3183" s="18">
        <f>(((J3183/60)/60)/24)+DATE(1970,1,1)</f>
        <v>41779.310034722221</v>
      </c>
      <c r="R3183" s="13">
        <f>YEAR(Q3183)</f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6" t="s">
        <v>8291</v>
      </c>
      <c r="O3184" s="17" t="s">
        <v>8292</v>
      </c>
      <c r="P3184" s="18">
        <f>(((I3184/60)/60)/24)+DATE(1970,1,1)</f>
        <v>40939.708333333336</v>
      </c>
      <c r="Q3184" s="18">
        <f>(((J3184/60)/60)/24)+DATE(1970,1,1)</f>
        <v>40883.949317129627</v>
      </c>
      <c r="R3184" s="13">
        <f>YEAR(Q3184)</f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6" t="s">
        <v>8291</v>
      </c>
      <c r="O3185" s="17" t="s">
        <v>8292</v>
      </c>
      <c r="P3185" s="18">
        <f>(((I3185/60)/60)/24)+DATE(1970,1,1)</f>
        <v>41509.79478009259</v>
      </c>
      <c r="Q3185" s="18">
        <f>(((J3185/60)/60)/24)+DATE(1970,1,1)</f>
        <v>41491.79478009259</v>
      </c>
      <c r="R3185" s="13">
        <f>YEAR(Q3185)</f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6" t="s">
        <v>8291</v>
      </c>
      <c r="O3186" s="17" t="s">
        <v>8292</v>
      </c>
      <c r="P3186" s="18">
        <f>(((I3186/60)/60)/24)+DATE(1970,1,1)</f>
        <v>41821.993414351848</v>
      </c>
      <c r="Q3186" s="18">
        <f>(((J3186/60)/60)/24)+DATE(1970,1,1)</f>
        <v>41791.993414351848</v>
      </c>
      <c r="R3186" s="13">
        <f>YEAR(Q3186)</f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6" t="s">
        <v>8291</v>
      </c>
      <c r="O3187" s="17" t="s">
        <v>8292</v>
      </c>
      <c r="P3187" s="18">
        <f>(((I3187/60)/60)/24)+DATE(1970,1,1)</f>
        <v>41836.977326388893</v>
      </c>
      <c r="Q3187" s="18">
        <f>(((J3187/60)/60)/24)+DATE(1970,1,1)</f>
        <v>41829.977326388893</v>
      </c>
      <c r="R3187" s="13">
        <f>YEAR(Q3187)</f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6" t="s">
        <v>8291</v>
      </c>
      <c r="O3188" s="17" t="s">
        <v>8292</v>
      </c>
      <c r="P3188" s="18">
        <f>(((I3188/60)/60)/24)+DATE(1970,1,1)</f>
        <v>41898.875</v>
      </c>
      <c r="Q3188" s="18">
        <f>(((J3188/60)/60)/24)+DATE(1970,1,1)</f>
        <v>41868.924050925925</v>
      </c>
      <c r="R3188" s="13">
        <f>YEAR(Q3188)</f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6" t="s">
        <v>8291</v>
      </c>
      <c r="O3189" s="17" t="s">
        <v>8292</v>
      </c>
      <c r="P3189" s="18">
        <f>(((I3189/60)/60)/24)+DATE(1970,1,1)</f>
        <v>41855.666354166664</v>
      </c>
      <c r="Q3189" s="18">
        <f>(((J3189/60)/60)/24)+DATE(1970,1,1)</f>
        <v>41835.666354166664</v>
      </c>
      <c r="R3189" s="13">
        <f>YEAR(Q3189)</f>
        <v>2014</v>
      </c>
    </row>
    <row r="3190" spans="1:18" ht="60" customHeight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6" t="s">
        <v>8291</v>
      </c>
      <c r="O3190" s="17" t="s">
        <v>8320</v>
      </c>
      <c r="P3190" s="18">
        <f>(((I3190/60)/60)/24)+DATE(1970,1,1)</f>
        <v>42165.415532407409</v>
      </c>
      <c r="Q3190" s="18">
        <f>(((J3190/60)/60)/24)+DATE(1970,1,1)</f>
        <v>42144.415532407409</v>
      </c>
      <c r="R3190" s="13">
        <f>YEAR(Q3190)</f>
        <v>2015</v>
      </c>
    </row>
    <row r="3191" spans="1:18" ht="60" customHeight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6" t="s">
        <v>8291</v>
      </c>
      <c r="O3191" s="17" t="s">
        <v>8320</v>
      </c>
      <c r="P3191" s="18">
        <f>(((I3191/60)/60)/24)+DATE(1970,1,1)</f>
        <v>42148.346435185187</v>
      </c>
      <c r="Q3191" s="18">
        <f>(((J3191/60)/60)/24)+DATE(1970,1,1)</f>
        <v>42118.346435185187</v>
      </c>
      <c r="R3191" s="13">
        <f>YEAR(Q3191)</f>
        <v>2015</v>
      </c>
    </row>
    <row r="3192" spans="1:18" ht="45" customHeight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6" t="s">
        <v>8291</v>
      </c>
      <c r="O3192" s="17" t="s">
        <v>8320</v>
      </c>
      <c r="P3192" s="18">
        <f>(((I3192/60)/60)/24)+DATE(1970,1,1)</f>
        <v>42713.192997685182</v>
      </c>
      <c r="Q3192" s="18">
        <f>(((J3192/60)/60)/24)+DATE(1970,1,1)</f>
        <v>42683.151331018518</v>
      </c>
      <c r="R3192" s="13">
        <f>YEAR(Q3192)</f>
        <v>2016</v>
      </c>
    </row>
    <row r="3193" spans="1:18" ht="45" customHeight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6" t="s">
        <v>8291</v>
      </c>
      <c r="O3193" s="17" t="s">
        <v>8320</v>
      </c>
      <c r="P3193" s="18">
        <f>(((I3193/60)/60)/24)+DATE(1970,1,1)</f>
        <v>42598.755428240736</v>
      </c>
      <c r="Q3193" s="18">
        <f>(((J3193/60)/60)/24)+DATE(1970,1,1)</f>
        <v>42538.755428240736</v>
      </c>
      <c r="R3193" s="13">
        <f>YEAR(Q3193)</f>
        <v>2016</v>
      </c>
    </row>
    <row r="3194" spans="1:18" ht="60" customHeight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6" t="s">
        <v>8291</v>
      </c>
      <c r="O3194" s="17" t="s">
        <v>8320</v>
      </c>
      <c r="P3194" s="18">
        <f>(((I3194/60)/60)/24)+DATE(1970,1,1)</f>
        <v>42063.916666666672</v>
      </c>
      <c r="Q3194" s="18">
        <f>(((J3194/60)/60)/24)+DATE(1970,1,1)</f>
        <v>42018.94049768518</v>
      </c>
      <c r="R3194" s="13">
        <f>YEAR(Q3194)</f>
        <v>2015</v>
      </c>
    </row>
    <row r="3195" spans="1:18" ht="45" customHeight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6" t="s">
        <v>8291</v>
      </c>
      <c r="O3195" s="17" t="s">
        <v>8320</v>
      </c>
      <c r="P3195" s="18">
        <f>(((I3195/60)/60)/24)+DATE(1970,1,1)</f>
        <v>42055.968240740738</v>
      </c>
      <c r="Q3195" s="18">
        <f>(((J3195/60)/60)/24)+DATE(1970,1,1)</f>
        <v>42010.968240740738</v>
      </c>
      <c r="R3195" s="13">
        <f>YEAR(Q3195)</f>
        <v>2015</v>
      </c>
    </row>
    <row r="3196" spans="1:18" ht="60" customHeight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6" t="s">
        <v>8291</v>
      </c>
      <c r="O3196" s="17" t="s">
        <v>8320</v>
      </c>
      <c r="P3196" s="18">
        <f>(((I3196/60)/60)/24)+DATE(1970,1,1)</f>
        <v>42212.062476851846</v>
      </c>
      <c r="Q3196" s="18">
        <f>(((J3196/60)/60)/24)+DATE(1970,1,1)</f>
        <v>42182.062476851846</v>
      </c>
      <c r="R3196" s="13">
        <f>YEAR(Q3196)</f>
        <v>2015</v>
      </c>
    </row>
    <row r="3197" spans="1:18" ht="60" customHeight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6" t="s">
        <v>8291</v>
      </c>
      <c r="O3197" s="17" t="s">
        <v>8320</v>
      </c>
      <c r="P3197" s="18">
        <f>(((I3197/60)/60)/24)+DATE(1970,1,1)</f>
        <v>42047.594236111108</v>
      </c>
      <c r="Q3197" s="18">
        <f>(((J3197/60)/60)/24)+DATE(1970,1,1)</f>
        <v>42017.594236111108</v>
      </c>
      <c r="R3197" s="13">
        <f>YEAR(Q3197)</f>
        <v>2015</v>
      </c>
    </row>
    <row r="3198" spans="1:18" ht="45" customHeight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6" t="s">
        <v>8291</v>
      </c>
      <c r="O3198" s="17" t="s">
        <v>8320</v>
      </c>
      <c r="P3198" s="18">
        <f>(((I3198/60)/60)/24)+DATE(1970,1,1)</f>
        <v>42217.583333333328</v>
      </c>
      <c r="Q3198" s="18">
        <f>(((J3198/60)/60)/24)+DATE(1970,1,1)</f>
        <v>42157.598090277781</v>
      </c>
      <c r="R3198" s="13">
        <f>YEAR(Q3198)</f>
        <v>2015</v>
      </c>
    </row>
    <row r="3199" spans="1:18" ht="45" customHeight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6" t="s">
        <v>8291</v>
      </c>
      <c r="O3199" s="17" t="s">
        <v>8320</v>
      </c>
      <c r="P3199" s="18">
        <f>(((I3199/60)/60)/24)+DATE(1970,1,1)</f>
        <v>42039.493263888886</v>
      </c>
      <c r="Q3199" s="18">
        <f>(((J3199/60)/60)/24)+DATE(1970,1,1)</f>
        <v>42009.493263888886</v>
      </c>
      <c r="R3199" s="13">
        <f>YEAR(Q3199)</f>
        <v>2015</v>
      </c>
    </row>
    <row r="3200" spans="1:18" ht="60" customHeight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6" t="s">
        <v>8291</v>
      </c>
      <c r="O3200" s="17" t="s">
        <v>8320</v>
      </c>
      <c r="P3200" s="18">
        <f>(((I3200/60)/60)/24)+DATE(1970,1,1)</f>
        <v>42051.424502314811</v>
      </c>
      <c r="Q3200" s="18">
        <f>(((J3200/60)/60)/24)+DATE(1970,1,1)</f>
        <v>42013.424502314811</v>
      </c>
      <c r="R3200" s="13">
        <f>YEAR(Q3200)</f>
        <v>2015</v>
      </c>
    </row>
    <row r="3201" spans="1:18" ht="45" customHeight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6" t="s">
        <v>8291</v>
      </c>
      <c r="O3201" s="17" t="s">
        <v>8320</v>
      </c>
      <c r="P3201" s="18">
        <f>(((I3201/60)/60)/24)+DATE(1970,1,1)</f>
        <v>41888.875</v>
      </c>
      <c r="Q3201" s="18">
        <f>(((J3201/60)/60)/24)+DATE(1970,1,1)</f>
        <v>41858.761782407404</v>
      </c>
      <c r="R3201" s="13">
        <f>YEAR(Q3201)</f>
        <v>2014</v>
      </c>
    </row>
    <row r="3202" spans="1:18" ht="60" customHeight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6" t="s">
        <v>8291</v>
      </c>
      <c r="O3202" s="17" t="s">
        <v>8320</v>
      </c>
      <c r="P3202" s="18">
        <f>(((I3202/60)/60)/24)+DATE(1970,1,1)</f>
        <v>42490.231944444444</v>
      </c>
      <c r="Q3202" s="18">
        <f>(((J3202/60)/60)/24)+DATE(1970,1,1)</f>
        <v>42460.320613425924</v>
      </c>
      <c r="R3202" s="13">
        <f>YEAR(Q3202)</f>
        <v>2016</v>
      </c>
    </row>
    <row r="3203" spans="1:18" ht="60" customHeight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6" t="s">
        <v>8291</v>
      </c>
      <c r="O3203" s="17" t="s">
        <v>8320</v>
      </c>
      <c r="P3203" s="18">
        <f>(((I3203/60)/60)/24)+DATE(1970,1,1)</f>
        <v>41882.767094907409</v>
      </c>
      <c r="Q3203" s="18">
        <f>(((J3203/60)/60)/24)+DATE(1970,1,1)</f>
        <v>41861.767094907409</v>
      </c>
      <c r="R3203" s="13">
        <f>YEAR(Q3203)</f>
        <v>2014</v>
      </c>
    </row>
    <row r="3204" spans="1:18" ht="45" customHeight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6" t="s">
        <v>8291</v>
      </c>
      <c r="O3204" s="17" t="s">
        <v>8320</v>
      </c>
      <c r="P3204" s="18">
        <f>(((I3204/60)/60)/24)+DATE(1970,1,1)</f>
        <v>42352.249305555553</v>
      </c>
      <c r="Q3204" s="18">
        <f>(((J3204/60)/60)/24)+DATE(1970,1,1)</f>
        <v>42293.853541666671</v>
      </c>
      <c r="R3204" s="13">
        <f>YEAR(Q3204)</f>
        <v>2015</v>
      </c>
    </row>
    <row r="3205" spans="1:18" ht="45" customHeight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6" t="s">
        <v>8291</v>
      </c>
      <c r="O3205" s="17" t="s">
        <v>8320</v>
      </c>
      <c r="P3205" s="18">
        <f>(((I3205/60)/60)/24)+DATE(1970,1,1)</f>
        <v>42272.988680555558</v>
      </c>
      <c r="Q3205" s="18">
        <f>(((J3205/60)/60)/24)+DATE(1970,1,1)</f>
        <v>42242.988680555558</v>
      </c>
      <c r="R3205" s="13">
        <f>YEAR(Q3205)</f>
        <v>2015</v>
      </c>
    </row>
    <row r="3206" spans="1:18" ht="60" customHeight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6" t="s">
        <v>8291</v>
      </c>
      <c r="O3206" s="17" t="s">
        <v>8320</v>
      </c>
      <c r="P3206" s="18">
        <f>(((I3206/60)/60)/24)+DATE(1970,1,1)</f>
        <v>42202.676388888889</v>
      </c>
      <c r="Q3206" s="18">
        <f>(((J3206/60)/60)/24)+DATE(1970,1,1)</f>
        <v>42172.686099537037</v>
      </c>
      <c r="R3206" s="13">
        <f>YEAR(Q3206)</f>
        <v>2015</v>
      </c>
    </row>
    <row r="3207" spans="1:18" ht="60" customHeight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6" t="s">
        <v>8291</v>
      </c>
      <c r="O3207" s="17" t="s">
        <v>8320</v>
      </c>
      <c r="P3207" s="18">
        <f>(((I3207/60)/60)/24)+DATE(1970,1,1)</f>
        <v>42125.374675925923</v>
      </c>
      <c r="Q3207" s="18">
        <f>(((J3207/60)/60)/24)+DATE(1970,1,1)</f>
        <v>42095.374675925923</v>
      </c>
      <c r="R3207" s="13">
        <f>YEAR(Q3207)</f>
        <v>2015</v>
      </c>
    </row>
    <row r="3208" spans="1:18" ht="60" customHeight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6" t="s">
        <v>8291</v>
      </c>
      <c r="O3208" s="17" t="s">
        <v>8320</v>
      </c>
      <c r="P3208" s="18">
        <f>(((I3208/60)/60)/24)+DATE(1970,1,1)</f>
        <v>42266.276053240741</v>
      </c>
      <c r="Q3208" s="18">
        <f>(((J3208/60)/60)/24)+DATE(1970,1,1)</f>
        <v>42236.276053240741</v>
      </c>
      <c r="R3208" s="13">
        <f>YEAR(Q3208)</f>
        <v>2015</v>
      </c>
    </row>
    <row r="3209" spans="1:18" ht="60" customHeight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6" t="s">
        <v>8291</v>
      </c>
      <c r="O3209" s="17" t="s">
        <v>8320</v>
      </c>
      <c r="P3209" s="18">
        <f>(((I3209/60)/60)/24)+DATE(1970,1,1)</f>
        <v>42117.236192129625</v>
      </c>
      <c r="Q3209" s="18">
        <f>(((J3209/60)/60)/24)+DATE(1970,1,1)</f>
        <v>42057.277858796297</v>
      </c>
      <c r="R3209" s="13">
        <f>YEAR(Q3209)</f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6" t="s">
        <v>8291</v>
      </c>
      <c r="O3210" s="17" t="s">
        <v>8292</v>
      </c>
      <c r="P3210" s="18">
        <f>(((I3210/60)/60)/24)+DATE(1970,1,1)</f>
        <v>41848.605057870373</v>
      </c>
      <c r="Q3210" s="18">
        <f>(((J3210/60)/60)/24)+DATE(1970,1,1)</f>
        <v>41827.605057870373</v>
      </c>
      <c r="R3210" s="13">
        <f>YEAR(Q3210)</f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6" t="s">
        <v>8291</v>
      </c>
      <c r="O3211" s="17" t="s">
        <v>8292</v>
      </c>
      <c r="P3211" s="18">
        <f>(((I3211/60)/60)/24)+DATE(1970,1,1)</f>
        <v>41810.958333333336</v>
      </c>
      <c r="Q3211" s="18">
        <f>(((J3211/60)/60)/24)+DATE(1970,1,1)</f>
        <v>41778.637245370373</v>
      </c>
      <c r="R3211" s="13">
        <f>YEAR(Q3211)</f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6" t="s">
        <v>8291</v>
      </c>
      <c r="O3212" s="17" t="s">
        <v>8292</v>
      </c>
      <c r="P3212" s="18">
        <f>(((I3212/60)/60)/24)+DATE(1970,1,1)</f>
        <v>41061.165972222225</v>
      </c>
      <c r="Q3212" s="18">
        <f>(((J3212/60)/60)/24)+DATE(1970,1,1)</f>
        <v>41013.936562499999</v>
      </c>
      <c r="R3212" s="13">
        <f>YEAR(Q3212)</f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6" t="s">
        <v>8291</v>
      </c>
      <c r="O3213" s="17" t="s">
        <v>8292</v>
      </c>
      <c r="P3213" s="18">
        <f>(((I3213/60)/60)/24)+DATE(1970,1,1)</f>
        <v>41866.083333333336</v>
      </c>
      <c r="Q3213" s="18">
        <f>(((J3213/60)/60)/24)+DATE(1970,1,1)</f>
        <v>41834.586574074077</v>
      </c>
      <c r="R3213" s="13">
        <f>YEAR(Q3213)</f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6" t="s">
        <v>8291</v>
      </c>
      <c r="O3214" s="17" t="s">
        <v>8292</v>
      </c>
      <c r="P3214" s="18">
        <f>(((I3214/60)/60)/24)+DATE(1970,1,1)</f>
        <v>41859.795729166668</v>
      </c>
      <c r="Q3214" s="18">
        <f>(((J3214/60)/60)/24)+DATE(1970,1,1)</f>
        <v>41829.795729166668</v>
      </c>
      <c r="R3214" s="13">
        <f>YEAR(Q3214)</f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6" t="s">
        <v>8291</v>
      </c>
      <c r="O3215" s="17" t="s">
        <v>8292</v>
      </c>
      <c r="P3215" s="18">
        <f>(((I3215/60)/60)/24)+DATE(1970,1,1)</f>
        <v>42211.763414351852</v>
      </c>
      <c r="Q3215" s="18">
        <f>(((J3215/60)/60)/24)+DATE(1970,1,1)</f>
        <v>42171.763414351852</v>
      </c>
      <c r="R3215" s="13">
        <f>YEAR(Q3215)</f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6" t="s">
        <v>8291</v>
      </c>
      <c r="O3216" s="17" t="s">
        <v>8292</v>
      </c>
      <c r="P3216" s="18">
        <f>(((I3216/60)/60)/24)+DATE(1970,1,1)</f>
        <v>42374.996527777781</v>
      </c>
      <c r="Q3216" s="18">
        <f>(((J3216/60)/60)/24)+DATE(1970,1,1)</f>
        <v>42337.792511574073</v>
      </c>
      <c r="R3216" s="13">
        <f>YEAR(Q3216)</f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6" t="s">
        <v>8291</v>
      </c>
      <c r="O3217" s="17" t="s">
        <v>8292</v>
      </c>
      <c r="P3217" s="18">
        <f>(((I3217/60)/60)/24)+DATE(1970,1,1)</f>
        <v>42257.165972222225</v>
      </c>
      <c r="Q3217" s="18">
        <f>(((J3217/60)/60)/24)+DATE(1970,1,1)</f>
        <v>42219.665173611109</v>
      </c>
      <c r="R3217" s="13">
        <f>YEAR(Q3217)</f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6" t="s">
        <v>8291</v>
      </c>
      <c r="O3218" s="17" t="s">
        <v>8292</v>
      </c>
      <c r="P3218" s="18">
        <f>(((I3218/60)/60)/24)+DATE(1970,1,1)</f>
        <v>42196.604166666672</v>
      </c>
      <c r="Q3218" s="18">
        <f>(((J3218/60)/60)/24)+DATE(1970,1,1)</f>
        <v>42165.462627314817</v>
      </c>
      <c r="R3218" s="13">
        <f>YEAR(Q3218)</f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6" t="s">
        <v>8291</v>
      </c>
      <c r="O3219" s="17" t="s">
        <v>8292</v>
      </c>
      <c r="P3219" s="18">
        <f>(((I3219/60)/60)/24)+DATE(1970,1,1)</f>
        <v>42678.546111111107</v>
      </c>
      <c r="Q3219" s="18">
        <f>(((J3219/60)/60)/24)+DATE(1970,1,1)</f>
        <v>42648.546111111107</v>
      </c>
      <c r="R3219" s="13">
        <f>YEAR(Q3219)</f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6" t="s">
        <v>8291</v>
      </c>
      <c r="O3220" s="17" t="s">
        <v>8292</v>
      </c>
      <c r="P3220" s="18">
        <f>(((I3220/60)/60)/24)+DATE(1970,1,1)</f>
        <v>42004</v>
      </c>
      <c r="Q3220" s="18">
        <f>(((J3220/60)/60)/24)+DATE(1970,1,1)</f>
        <v>41971.002152777779</v>
      </c>
      <c r="R3220" s="13">
        <f>YEAR(Q3220)</f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6" t="s">
        <v>8291</v>
      </c>
      <c r="O3221" s="17" t="s">
        <v>8292</v>
      </c>
      <c r="P3221" s="18">
        <f>(((I3221/60)/60)/24)+DATE(1970,1,1)</f>
        <v>42085.941516203704</v>
      </c>
      <c r="Q3221" s="18">
        <f>(((J3221/60)/60)/24)+DATE(1970,1,1)</f>
        <v>42050.983182870375</v>
      </c>
      <c r="R3221" s="13">
        <f>YEAR(Q3221)</f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6" t="s">
        <v>8291</v>
      </c>
      <c r="O3222" s="17" t="s">
        <v>8292</v>
      </c>
      <c r="P3222" s="18">
        <f>(((I3222/60)/60)/24)+DATE(1970,1,1)</f>
        <v>42806.875</v>
      </c>
      <c r="Q3222" s="18">
        <f>(((J3222/60)/60)/24)+DATE(1970,1,1)</f>
        <v>42772.833379629628</v>
      </c>
      <c r="R3222" s="13">
        <f>YEAR(Q3222)</f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6" t="s">
        <v>8291</v>
      </c>
      <c r="O3223" s="17" t="s">
        <v>8292</v>
      </c>
      <c r="P3223" s="18">
        <f>(((I3223/60)/60)/24)+DATE(1970,1,1)</f>
        <v>42190.696793981479</v>
      </c>
      <c r="Q3223" s="18">
        <f>(((J3223/60)/60)/24)+DATE(1970,1,1)</f>
        <v>42155.696793981479</v>
      </c>
      <c r="R3223" s="13">
        <f>YEAR(Q3223)</f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6" t="s">
        <v>8291</v>
      </c>
      <c r="O3224" s="17" t="s">
        <v>8292</v>
      </c>
      <c r="P3224" s="18">
        <f>(((I3224/60)/60)/24)+DATE(1970,1,1)</f>
        <v>42301.895138888889</v>
      </c>
      <c r="Q3224" s="18">
        <f>(((J3224/60)/60)/24)+DATE(1970,1,1)</f>
        <v>42270.582141203704</v>
      </c>
      <c r="R3224" s="13">
        <f>YEAR(Q3224)</f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6" t="s">
        <v>8291</v>
      </c>
      <c r="O3225" s="17" t="s">
        <v>8292</v>
      </c>
      <c r="P3225" s="18">
        <f>(((I3225/60)/60)/24)+DATE(1970,1,1)</f>
        <v>42236.835370370376</v>
      </c>
      <c r="Q3225" s="18">
        <f>(((J3225/60)/60)/24)+DATE(1970,1,1)</f>
        <v>42206.835370370376</v>
      </c>
      <c r="R3225" s="13">
        <f>YEAR(Q3225)</f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6" t="s">
        <v>8291</v>
      </c>
      <c r="O3226" s="17" t="s">
        <v>8292</v>
      </c>
      <c r="P3226" s="18">
        <f>(((I3226/60)/60)/24)+DATE(1970,1,1)</f>
        <v>42745.208333333328</v>
      </c>
      <c r="Q3226" s="18">
        <f>(((J3226/60)/60)/24)+DATE(1970,1,1)</f>
        <v>42697.850844907407</v>
      </c>
      <c r="R3226" s="13">
        <f>YEAR(Q3226)</f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6" t="s">
        <v>8291</v>
      </c>
      <c r="O3227" s="17" t="s">
        <v>8292</v>
      </c>
      <c r="P3227" s="18">
        <f>(((I3227/60)/60)/24)+DATE(1970,1,1)</f>
        <v>42524.875</v>
      </c>
      <c r="Q3227" s="18">
        <f>(((J3227/60)/60)/24)+DATE(1970,1,1)</f>
        <v>42503.559467592597</v>
      </c>
      <c r="R3227" s="13">
        <f>YEAR(Q3227)</f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6" t="s">
        <v>8291</v>
      </c>
      <c r="O3228" s="17" t="s">
        <v>8292</v>
      </c>
      <c r="P3228" s="18">
        <f>(((I3228/60)/60)/24)+DATE(1970,1,1)</f>
        <v>42307.583472222221</v>
      </c>
      <c r="Q3228" s="18">
        <f>(((J3228/60)/60)/24)+DATE(1970,1,1)</f>
        <v>42277.583472222221</v>
      </c>
      <c r="R3228" s="13">
        <f>YEAR(Q3228)</f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6" t="s">
        <v>8291</v>
      </c>
      <c r="O3229" s="17" t="s">
        <v>8292</v>
      </c>
      <c r="P3229" s="18">
        <f>(((I3229/60)/60)/24)+DATE(1970,1,1)</f>
        <v>42752.882361111115</v>
      </c>
      <c r="Q3229" s="18">
        <f>(((J3229/60)/60)/24)+DATE(1970,1,1)</f>
        <v>42722.882361111115</v>
      </c>
      <c r="R3229" s="13">
        <f>YEAR(Q3229)</f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6" t="s">
        <v>8291</v>
      </c>
      <c r="O3230" s="17" t="s">
        <v>8292</v>
      </c>
      <c r="P3230" s="18">
        <f>(((I3230/60)/60)/24)+DATE(1970,1,1)</f>
        <v>42355.207638888889</v>
      </c>
      <c r="Q3230" s="18">
        <f>(((J3230/60)/60)/24)+DATE(1970,1,1)</f>
        <v>42323.70930555556</v>
      </c>
      <c r="R3230" s="13">
        <f>YEAR(Q3230)</f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6" t="s">
        <v>8291</v>
      </c>
      <c r="O3231" s="17" t="s">
        <v>8292</v>
      </c>
      <c r="P3231" s="18">
        <f>(((I3231/60)/60)/24)+DATE(1970,1,1)</f>
        <v>41963.333310185189</v>
      </c>
      <c r="Q3231" s="18">
        <f>(((J3231/60)/60)/24)+DATE(1970,1,1)</f>
        <v>41933.291643518518</v>
      </c>
      <c r="R3231" s="13">
        <f>YEAR(Q3231)</f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6" t="s">
        <v>8291</v>
      </c>
      <c r="O3232" s="17" t="s">
        <v>8292</v>
      </c>
      <c r="P3232" s="18">
        <f>(((I3232/60)/60)/24)+DATE(1970,1,1)</f>
        <v>41913.165972222225</v>
      </c>
      <c r="Q3232" s="18">
        <f>(((J3232/60)/60)/24)+DATE(1970,1,1)</f>
        <v>41898.168125000004</v>
      </c>
      <c r="R3232" s="13">
        <f>YEAR(Q3232)</f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6" t="s">
        <v>8291</v>
      </c>
      <c r="O3233" s="17" t="s">
        <v>8292</v>
      </c>
      <c r="P3233" s="18">
        <f>(((I3233/60)/60)/24)+DATE(1970,1,1)</f>
        <v>42476.943831018521</v>
      </c>
      <c r="Q3233" s="18">
        <f>(((J3233/60)/60)/24)+DATE(1970,1,1)</f>
        <v>42446.943831018521</v>
      </c>
      <c r="R3233" s="13">
        <f>YEAR(Q3233)</f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6" t="s">
        <v>8291</v>
      </c>
      <c r="O3234" s="17" t="s">
        <v>8292</v>
      </c>
      <c r="P3234" s="18">
        <f>(((I3234/60)/60)/24)+DATE(1970,1,1)</f>
        <v>42494.165972222225</v>
      </c>
      <c r="Q3234" s="18">
        <f>(((J3234/60)/60)/24)+DATE(1970,1,1)</f>
        <v>42463.81385416667</v>
      </c>
      <c r="R3234" s="13">
        <f>YEAR(Q3234)</f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6" t="s">
        <v>8291</v>
      </c>
      <c r="O3235" s="17" t="s">
        <v>8292</v>
      </c>
      <c r="P3235" s="18">
        <f>(((I3235/60)/60)/24)+DATE(1970,1,1)</f>
        <v>42796.805034722223</v>
      </c>
      <c r="Q3235" s="18">
        <f>(((J3235/60)/60)/24)+DATE(1970,1,1)</f>
        <v>42766.805034722223</v>
      </c>
      <c r="R3235" s="13">
        <f>YEAR(Q3235)</f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6" t="s">
        <v>8291</v>
      </c>
      <c r="O3236" s="17" t="s">
        <v>8292</v>
      </c>
      <c r="P3236" s="18">
        <f>(((I3236/60)/60)/24)+DATE(1970,1,1)</f>
        <v>42767.979861111111</v>
      </c>
      <c r="Q3236" s="18">
        <f>(((J3236/60)/60)/24)+DATE(1970,1,1)</f>
        <v>42734.789444444439</v>
      </c>
      <c r="R3236" s="13">
        <f>YEAR(Q3236)</f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6" t="s">
        <v>8291</v>
      </c>
      <c r="O3237" s="17" t="s">
        <v>8292</v>
      </c>
      <c r="P3237" s="18">
        <f>(((I3237/60)/60)/24)+DATE(1970,1,1)</f>
        <v>42552.347812499997</v>
      </c>
      <c r="Q3237" s="18">
        <f>(((J3237/60)/60)/24)+DATE(1970,1,1)</f>
        <v>42522.347812499997</v>
      </c>
      <c r="R3237" s="13">
        <f>YEAR(Q3237)</f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6" t="s">
        <v>8291</v>
      </c>
      <c r="O3238" s="17" t="s">
        <v>8292</v>
      </c>
      <c r="P3238" s="18">
        <f>(((I3238/60)/60)/24)+DATE(1970,1,1)</f>
        <v>42732.917048611111</v>
      </c>
      <c r="Q3238" s="18">
        <f>(((J3238/60)/60)/24)+DATE(1970,1,1)</f>
        <v>42702.917048611111</v>
      </c>
      <c r="R3238" s="13">
        <f>YEAR(Q3238)</f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6" t="s">
        <v>8291</v>
      </c>
      <c r="O3239" s="17" t="s">
        <v>8292</v>
      </c>
      <c r="P3239" s="18">
        <f>(((I3239/60)/60)/24)+DATE(1970,1,1)</f>
        <v>42276.165972222225</v>
      </c>
      <c r="Q3239" s="18">
        <f>(((J3239/60)/60)/24)+DATE(1970,1,1)</f>
        <v>42252.474351851852</v>
      </c>
      <c r="R3239" s="13">
        <f>YEAR(Q3239)</f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6" t="s">
        <v>8291</v>
      </c>
      <c r="O3240" s="17" t="s">
        <v>8292</v>
      </c>
      <c r="P3240" s="18">
        <f>(((I3240/60)/60)/24)+DATE(1970,1,1)</f>
        <v>42186.510393518518</v>
      </c>
      <c r="Q3240" s="18">
        <f>(((J3240/60)/60)/24)+DATE(1970,1,1)</f>
        <v>42156.510393518518</v>
      </c>
      <c r="R3240" s="13">
        <f>YEAR(Q3240)</f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6" t="s">
        <v>8291</v>
      </c>
      <c r="O3241" s="17" t="s">
        <v>8292</v>
      </c>
      <c r="P3241" s="18">
        <f>(((I3241/60)/60)/24)+DATE(1970,1,1)</f>
        <v>42302.999305555553</v>
      </c>
      <c r="Q3241" s="18">
        <f>(((J3241/60)/60)/24)+DATE(1970,1,1)</f>
        <v>42278.089039351849</v>
      </c>
      <c r="R3241" s="13">
        <f>YEAR(Q3241)</f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6" t="s">
        <v>8291</v>
      </c>
      <c r="O3242" s="17" t="s">
        <v>8292</v>
      </c>
      <c r="P3242" s="18">
        <f>(((I3242/60)/60)/24)+DATE(1970,1,1)</f>
        <v>42782.958333333328</v>
      </c>
      <c r="Q3242" s="18">
        <f>(((J3242/60)/60)/24)+DATE(1970,1,1)</f>
        <v>42754.693842592591</v>
      </c>
      <c r="R3242" s="13">
        <f>YEAR(Q3242)</f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6" t="s">
        <v>8291</v>
      </c>
      <c r="O3243" s="17" t="s">
        <v>8292</v>
      </c>
      <c r="P3243" s="18">
        <f>(((I3243/60)/60)/24)+DATE(1970,1,1)</f>
        <v>41926.290972222225</v>
      </c>
      <c r="Q3243" s="18">
        <f>(((J3243/60)/60)/24)+DATE(1970,1,1)</f>
        <v>41893.324884259258</v>
      </c>
      <c r="R3243" s="13">
        <f>YEAR(Q3243)</f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6" t="s">
        <v>8291</v>
      </c>
      <c r="O3244" s="17" t="s">
        <v>8292</v>
      </c>
      <c r="P3244" s="18">
        <f>(((I3244/60)/60)/24)+DATE(1970,1,1)</f>
        <v>41901.755694444444</v>
      </c>
      <c r="Q3244" s="18">
        <f>(((J3244/60)/60)/24)+DATE(1970,1,1)</f>
        <v>41871.755694444444</v>
      </c>
      <c r="R3244" s="13">
        <f>YEAR(Q3244)</f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6" t="s">
        <v>8291</v>
      </c>
      <c r="O3245" s="17" t="s">
        <v>8292</v>
      </c>
      <c r="P3245" s="18">
        <f>(((I3245/60)/60)/24)+DATE(1970,1,1)</f>
        <v>42286</v>
      </c>
      <c r="Q3245" s="18">
        <f>(((J3245/60)/60)/24)+DATE(1970,1,1)</f>
        <v>42262.096782407403</v>
      </c>
      <c r="R3245" s="13">
        <f>YEAR(Q3245)</f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6" t="s">
        <v>8291</v>
      </c>
      <c r="O3246" s="17" t="s">
        <v>8292</v>
      </c>
      <c r="P3246" s="18">
        <f>(((I3246/60)/60)/24)+DATE(1970,1,1)</f>
        <v>42705.735902777778</v>
      </c>
      <c r="Q3246" s="18">
        <f>(((J3246/60)/60)/24)+DATE(1970,1,1)</f>
        <v>42675.694236111114</v>
      </c>
      <c r="R3246" s="13">
        <f>YEAR(Q3246)</f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6" t="s">
        <v>8291</v>
      </c>
      <c r="O3247" s="17" t="s">
        <v>8292</v>
      </c>
      <c r="P3247" s="18">
        <f>(((I3247/60)/60)/24)+DATE(1970,1,1)</f>
        <v>42167.083333333328</v>
      </c>
      <c r="Q3247" s="18">
        <f>(((J3247/60)/60)/24)+DATE(1970,1,1)</f>
        <v>42135.60020833333</v>
      </c>
      <c r="R3247" s="13">
        <f>YEAR(Q3247)</f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6" t="s">
        <v>8291</v>
      </c>
      <c r="O3248" s="17" t="s">
        <v>8292</v>
      </c>
      <c r="P3248" s="18">
        <f>(((I3248/60)/60)/24)+DATE(1970,1,1)</f>
        <v>42259.165972222225</v>
      </c>
      <c r="Q3248" s="18">
        <f>(((J3248/60)/60)/24)+DATE(1970,1,1)</f>
        <v>42230.472222222219</v>
      </c>
      <c r="R3248" s="13">
        <f>YEAR(Q3248)</f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6" t="s">
        <v>8291</v>
      </c>
      <c r="O3249" s="17" t="s">
        <v>8292</v>
      </c>
      <c r="P3249" s="18">
        <f>(((I3249/60)/60)/24)+DATE(1970,1,1)</f>
        <v>42197.434166666666</v>
      </c>
      <c r="Q3249" s="18">
        <f>(((J3249/60)/60)/24)+DATE(1970,1,1)</f>
        <v>42167.434166666666</v>
      </c>
      <c r="R3249" s="13">
        <f>YEAR(Q3249)</f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6" t="s">
        <v>8291</v>
      </c>
      <c r="O3250" s="17" t="s">
        <v>8292</v>
      </c>
      <c r="P3250" s="18">
        <f>(((I3250/60)/60)/24)+DATE(1970,1,1)</f>
        <v>42098.846724537041</v>
      </c>
      <c r="Q3250" s="18">
        <f>(((J3250/60)/60)/24)+DATE(1970,1,1)</f>
        <v>42068.888391203705</v>
      </c>
      <c r="R3250" s="13">
        <f>YEAR(Q3250)</f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6" t="s">
        <v>8291</v>
      </c>
      <c r="O3251" s="17" t="s">
        <v>8292</v>
      </c>
      <c r="P3251" s="18">
        <f>(((I3251/60)/60)/24)+DATE(1970,1,1)</f>
        <v>42175.746689814812</v>
      </c>
      <c r="Q3251" s="18">
        <f>(((J3251/60)/60)/24)+DATE(1970,1,1)</f>
        <v>42145.746689814812</v>
      </c>
      <c r="R3251" s="13">
        <f>YEAR(Q3251)</f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6" t="s">
        <v>8291</v>
      </c>
      <c r="O3252" s="17" t="s">
        <v>8292</v>
      </c>
      <c r="P3252" s="18">
        <f>(((I3252/60)/60)/24)+DATE(1970,1,1)</f>
        <v>41948.783842592595</v>
      </c>
      <c r="Q3252" s="18">
        <f>(((J3252/60)/60)/24)+DATE(1970,1,1)</f>
        <v>41918.742175925923</v>
      </c>
      <c r="R3252" s="13">
        <f>YEAR(Q3252)</f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6" t="s">
        <v>8291</v>
      </c>
      <c r="O3253" s="17" t="s">
        <v>8292</v>
      </c>
      <c r="P3253" s="18">
        <f>(((I3253/60)/60)/24)+DATE(1970,1,1)</f>
        <v>42176.731087962966</v>
      </c>
      <c r="Q3253" s="18">
        <f>(((J3253/60)/60)/24)+DATE(1970,1,1)</f>
        <v>42146.731087962966</v>
      </c>
      <c r="R3253" s="13">
        <f>YEAR(Q3253)</f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6" t="s">
        <v>8291</v>
      </c>
      <c r="O3254" s="17" t="s">
        <v>8292</v>
      </c>
      <c r="P3254" s="18">
        <f>(((I3254/60)/60)/24)+DATE(1970,1,1)</f>
        <v>42620.472685185188</v>
      </c>
      <c r="Q3254" s="18">
        <f>(((J3254/60)/60)/24)+DATE(1970,1,1)</f>
        <v>42590.472685185188</v>
      </c>
      <c r="R3254" s="13">
        <f>YEAR(Q3254)</f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6" t="s">
        <v>8291</v>
      </c>
      <c r="O3255" s="17" t="s">
        <v>8292</v>
      </c>
      <c r="P3255" s="18">
        <f>(((I3255/60)/60)/24)+DATE(1970,1,1)</f>
        <v>42621.15625</v>
      </c>
      <c r="Q3255" s="18">
        <f>(((J3255/60)/60)/24)+DATE(1970,1,1)</f>
        <v>42602.576712962968</v>
      </c>
      <c r="R3255" s="13">
        <f>YEAR(Q3255)</f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6" t="s">
        <v>8291</v>
      </c>
      <c r="O3256" s="17" t="s">
        <v>8292</v>
      </c>
      <c r="P3256" s="18">
        <f>(((I3256/60)/60)/24)+DATE(1970,1,1)</f>
        <v>42089.044085648144</v>
      </c>
      <c r="Q3256" s="18">
        <f>(((J3256/60)/60)/24)+DATE(1970,1,1)</f>
        <v>42059.085752314815</v>
      </c>
      <c r="R3256" s="13">
        <f>YEAR(Q3256)</f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6" t="s">
        <v>8291</v>
      </c>
      <c r="O3257" s="17" t="s">
        <v>8292</v>
      </c>
      <c r="P3257" s="18">
        <f>(((I3257/60)/60)/24)+DATE(1970,1,1)</f>
        <v>41919.768229166664</v>
      </c>
      <c r="Q3257" s="18">
        <f>(((J3257/60)/60)/24)+DATE(1970,1,1)</f>
        <v>41889.768229166664</v>
      </c>
      <c r="R3257" s="13">
        <f>YEAR(Q3257)</f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6" t="s">
        <v>8291</v>
      </c>
      <c r="O3258" s="17" t="s">
        <v>8292</v>
      </c>
      <c r="P3258" s="18">
        <f>(((I3258/60)/60)/24)+DATE(1970,1,1)</f>
        <v>42166.165972222225</v>
      </c>
      <c r="Q3258" s="18">
        <f>(((J3258/60)/60)/24)+DATE(1970,1,1)</f>
        <v>42144.573807870373</v>
      </c>
      <c r="R3258" s="13">
        <f>YEAR(Q3258)</f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6" t="s">
        <v>8291</v>
      </c>
      <c r="O3259" s="17" t="s">
        <v>8292</v>
      </c>
      <c r="P3259" s="18">
        <f>(((I3259/60)/60)/24)+DATE(1970,1,1)</f>
        <v>42788.559629629628</v>
      </c>
      <c r="Q3259" s="18">
        <f>(((J3259/60)/60)/24)+DATE(1970,1,1)</f>
        <v>42758.559629629628</v>
      </c>
      <c r="R3259" s="13">
        <f>YEAR(Q3259)</f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6" t="s">
        <v>8291</v>
      </c>
      <c r="O3260" s="17" t="s">
        <v>8292</v>
      </c>
      <c r="P3260" s="18">
        <f>(((I3260/60)/60)/24)+DATE(1970,1,1)</f>
        <v>42012.887280092589</v>
      </c>
      <c r="Q3260" s="18">
        <f>(((J3260/60)/60)/24)+DATE(1970,1,1)</f>
        <v>41982.887280092589</v>
      </c>
      <c r="R3260" s="13">
        <f>YEAR(Q3260)</f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6" t="s">
        <v>8291</v>
      </c>
      <c r="O3261" s="17" t="s">
        <v>8292</v>
      </c>
      <c r="P3261" s="18">
        <f>(((I3261/60)/60)/24)+DATE(1970,1,1)</f>
        <v>42644.165972222225</v>
      </c>
      <c r="Q3261" s="18">
        <f>(((J3261/60)/60)/24)+DATE(1970,1,1)</f>
        <v>42614.760937500003</v>
      </c>
      <c r="R3261" s="13">
        <f>YEAR(Q3261)</f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6" t="s">
        <v>8291</v>
      </c>
      <c r="O3262" s="17" t="s">
        <v>8292</v>
      </c>
      <c r="P3262" s="18">
        <f>(((I3262/60)/60)/24)+DATE(1970,1,1)</f>
        <v>42338.714328703703</v>
      </c>
      <c r="Q3262" s="18">
        <f>(((J3262/60)/60)/24)+DATE(1970,1,1)</f>
        <v>42303.672662037032</v>
      </c>
      <c r="R3262" s="13">
        <f>YEAR(Q3262)</f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6" t="s">
        <v>8291</v>
      </c>
      <c r="O3263" s="17" t="s">
        <v>8292</v>
      </c>
      <c r="P3263" s="18">
        <f>(((I3263/60)/60)/24)+DATE(1970,1,1)</f>
        <v>42201.725416666668</v>
      </c>
      <c r="Q3263" s="18">
        <f>(((J3263/60)/60)/24)+DATE(1970,1,1)</f>
        <v>42171.725416666668</v>
      </c>
      <c r="R3263" s="13">
        <f>YEAR(Q3263)</f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6" t="s">
        <v>8291</v>
      </c>
      <c r="O3264" s="17" t="s">
        <v>8292</v>
      </c>
      <c r="P3264" s="18">
        <f>(((I3264/60)/60)/24)+DATE(1970,1,1)</f>
        <v>41995.166666666672</v>
      </c>
      <c r="Q3264" s="18">
        <f>(((J3264/60)/60)/24)+DATE(1970,1,1)</f>
        <v>41964.315532407403</v>
      </c>
      <c r="R3264" s="13">
        <f>YEAR(Q3264)</f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6" t="s">
        <v>8291</v>
      </c>
      <c r="O3265" s="17" t="s">
        <v>8292</v>
      </c>
      <c r="P3265" s="18">
        <f>(((I3265/60)/60)/24)+DATE(1970,1,1)</f>
        <v>42307.875</v>
      </c>
      <c r="Q3265" s="18">
        <f>(((J3265/60)/60)/24)+DATE(1970,1,1)</f>
        <v>42284.516064814816</v>
      </c>
      <c r="R3265" s="13">
        <f>YEAR(Q3265)</f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6" t="s">
        <v>8291</v>
      </c>
      <c r="O3266" s="17" t="s">
        <v>8292</v>
      </c>
      <c r="P3266" s="18">
        <f>(((I3266/60)/60)/24)+DATE(1970,1,1)</f>
        <v>42032.916666666672</v>
      </c>
      <c r="Q3266" s="18">
        <f>(((J3266/60)/60)/24)+DATE(1970,1,1)</f>
        <v>42016.800208333334</v>
      </c>
      <c r="R3266" s="13">
        <f>YEAR(Q3266)</f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6" t="s">
        <v>8291</v>
      </c>
      <c r="O3267" s="17" t="s">
        <v>8292</v>
      </c>
      <c r="P3267" s="18">
        <f>(((I3267/60)/60)/24)+DATE(1970,1,1)</f>
        <v>42341.708333333328</v>
      </c>
      <c r="Q3267" s="18">
        <f>(((J3267/60)/60)/24)+DATE(1970,1,1)</f>
        <v>42311.711979166663</v>
      </c>
      <c r="R3267" s="13">
        <f>YEAR(Q3267)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6" t="s">
        <v>8291</v>
      </c>
      <c r="O3268" s="17" t="s">
        <v>8292</v>
      </c>
      <c r="P3268" s="18">
        <f>(((I3268/60)/60)/24)+DATE(1970,1,1)</f>
        <v>42167.875</v>
      </c>
      <c r="Q3268" s="18">
        <f>(((J3268/60)/60)/24)+DATE(1970,1,1)</f>
        <v>42136.536134259266</v>
      </c>
      <c r="R3268" s="13">
        <f>YEAR(Q3268)</f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6" t="s">
        <v>8291</v>
      </c>
      <c r="O3269" s="17" t="s">
        <v>8292</v>
      </c>
      <c r="P3269" s="18">
        <f>(((I3269/60)/60)/24)+DATE(1970,1,1)</f>
        <v>42202.757638888885</v>
      </c>
      <c r="Q3269" s="18">
        <f>(((J3269/60)/60)/24)+DATE(1970,1,1)</f>
        <v>42172.757638888885</v>
      </c>
      <c r="R3269" s="13">
        <f>YEAR(Q3269)</f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6" t="s">
        <v>8291</v>
      </c>
      <c r="O3270" s="17" t="s">
        <v>8292</v>
      </c>
      <c r="P3270" s="18">
        <f>(((I3270/60)/60)/24)+DATE(1970,1,1)</f>
        <v>42606.90425925926</v>
      </c>
      <c r="Q3270" s="18">
        <f>(((J3270/60)/60)/24)+DATE(1970,1,1)</f>
        <v>42590.90425925926</v>
      </c>
      <c r="R3270" s="13">
        <f>YEAR(Q3270)</f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6" t="s">
        <v>8291</v>
      </c>
      <c r="O3271" s="17" t="s">
        <v>8292</v>
      </c>
      <c r="P3271" s="18">
        <f>(((I3271/60)/60)/24)+DATE(1970,1,1)</f>
        <v>42171.458333333328</v>
      </c>
      <c r="Q3271" s="18">
        <f>(((J3271/60)/60)/24)+DATE(1970,1,1)</f>
        <v>42137.395798611105</v>
      </c>
      <c r="R3271" s="13">
        <f>YEAR(Q3271)</f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6" t="s">
        <v>8291</v>
      </c>
      <c r="O3272" s="17" t="s">
        <v>8292</v>
      </c>
      <c r="P3272" s="18">
        <f>(((I3272/60)/60)/24)+DATE(1970,1,1)</f>
        <v>42197.533159722225</v>
      </c>
      <c r="Q3272" s="18">
        <f>(((J3272/60)/60)/24)+DATE(1970,1,1)</f>
        <v>42167.533159722225</v>
      </c>
      <c r="R3272" s="13">
        <f>YEAR(Q3272)</f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6" t="s">
        <v>8291</v>
      </c>
      <c r="O3273" s="17" t="s">
        <v>8292</v>
      </c>
      <c r="P3273" s="18">
        <f>(((I3273/60)/60)/24)+DATE(1970,1,1)</f>
        <v>41945.478877314818</v>
      </c>
      <c r="Q3273" s="18">
        <f>(((J3273/60)/60)/24)+DATE(1970,1,1)</f>
        <v>41915.437210648146</v>
      </c>
      <c r="R3273" s="13">
        <f>YEAR(Q3273)</f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6" t="s">
        <v>8291</v>
      </c>
      <c r="O3274" s="17" t="s">
        <v>8292</v>
      </c>
      <c r="P3274" s="18">
        <f>(((I3274/60)/60)/24)+DATE(1970,1,1)</f>
        <v>42314.541770833333</v>
      </c>
      <c r="Q3274" s="18">
        <f>(((J3274/60)/60)/24)+DATE(1970,1,1)</f>
        <v>42284.500104166669</v>
      </c>
      <c r="R3274" s="13">
        <f>YEAR(Q3274)</f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6" t="s">
        <v>8291</v>
      </c>
      <c r="O3275" s="17" t="s">
        <v>8292</v>
      </c>
      <c r="P3275" s="18">
        <f>(((I3275/60)/60)/24)+DATE(1970,1,1)</f>
        <v>42627.791666666672</v>
      </c>
      <c r="Q3275" s="18">
        <f>(((J3275/60)/60)/24)+DATE(1970,1,1)</f>
        <v>42611.801412037035</v>
      </c>
      <c r="R3275" s="13">
        <f>YEAR(Q3275)</f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6" t="s">
        <v>8291</v>
      </c>
      <c r="O3276" s="17" t="s">
        <v>8292</v>
      </c>
      <c r="P3276" s="18">
        <f>(((I3276/60)/60)/24)+DATE(1970,1,1)</f>
        <v>42444.875</v>
      </c>
      <c r="Q3276" s="18">
        <f>(((J3276/60)/60)/24)+DATE(1970,1,1)</f>
        <v>42400.704537037032</v>
      </c>
      <c r="R3276" s="13">
        <f>YEAR(Q3276)</f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6" t="s">
        <v>8291</v>
      </c>
      <c r="O3277" s="17" t="s">
        <v>8292</v>
      </c>
      <c r="P3277" s="18">
        <f>(((I3277/60)/60)/24)+DATE(1970,1,1)</f>
        <v>42044.1875</v>
      </c>
      <c r="Q3277" s="18">
        <f>(((J3277/60)/60)/24)+DATE(1970,1,1)</f>
        <v>42017.88045138889</v>
      </c>
      <c r="R3277" s="13">
        <f>YEAR(Q3277)</f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6" t="s">
        <v>8291</v>
      </c>
      <c r="O3278" s="17" t="s">
        <v>8292</v>
      </c>
      <c r="P3278" s="18">
        <f>(((I3278/60)/60)/24)+DATE(1970,1,1)</f>
        <v>42461.165972222225</v>
      </c>
      <c r="Q3278" s="18">
        <f>(((J3278/60)/60)/24)+DATE(1970,1,1)</f>
        <v>42426.949988425928</v>
      </c>
      <c r="R3278" s="13">
        <f>YEAR(Q3278)</f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6" t="s">
        <v>8291</v>
      </c>
      <c r="O3279" s="17" t="s">
        <v>8292</v>
      </c>
      <c r="P3279" s="18">
        <f>(((I3279/60)/60)/24)+DATE(1970,1,1)</f>
        <v>41961.724606481483</v>
      </c>
      <c r="Q3279" s="18">
        <f>(((J3279/60)/60)/24)+DATE(1970,1,1)</f>
        <v>41931.682939814818</v>
      </c>
      <c r="R3279" s="13">
        <f>YEAR(Q3279)</f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6" t="s">
        <v>8291</v>
      </c>
      <c r="O3280" s="17" t="s">
        <v>8292</v>
      </c>
      <c r="P3280" s="18">
        <f>(((I3280/60)/60)/24)+DATE(1970,1,1)</f>
        <v>42154.848414351851</v>
      </c>
      <c r="Q3280" s="18">
        <f>(((J3280/60)/60)/24)+DATE(1970,1,1)</f>
        <v>42124.848414351851</v>
      </c>
      <c r="R3280" s="13">
        <f>YEAR(Q3280)</f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6" t="s">
        <v>8291</v>
      </c>
      <c r="O3281" s="17" t="s">
        <v>8292</v>
      </c>
      <c r="P3281" s="18">
        <f>(((I3281/60)/60)/24)+DATE(1970,1,1)</f>
        <v>42461.06086805556</v>
      </c>
      <c r="Q3281" s="18">
        <f>(((J3281/60)/60)/24)+DATE(1970,1,1)</f>
        <v>42431.102534722217</v>
      </c>
      <c r="R3281" s="13">
        <f>YEAR(Q3281)</f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6" t="s">
        <v>8291</v>
      </c>
      <c r="O3282" s="17" t="s">
        <v>8292</v>
      </c>
      <c r="P3282" s="18">
        <f>(((I3282/60)/60)/24)+DATE(1970,1,1)</f>
        <v>42156.208333333328</v>
      </c>
      <c r="Q3282" s="18">
        <f>(((J3282/60)/60)/24)+DATE(1970,1,1)</f>
        <v>42121.756921296299</v>
      </c>
      <c r="R3282" s="13">
        <f>YEAR(Q3282)</f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6" t="s">
        <v>8291</v>
      </c>
      <c r="O3283" s="17" t="s">
        <v>8292</v>
      </c>
      <c r="P3283" s="18">
        <f>(((I3283/60)/60)/24)+DATE(1970,1,1)</f>
        <v>42249.019733796296</v>
      </c>
      <c r="Q3283" s="18">
        <f>(((J3283/60)/60)/24)+DATE(1970,1,1)</f>
        <v>42219.019733796296</v>
      </c>
      <c r="R3283" s="13">
        <f>YEAR(Q3283)</f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6" t="s">
        <v>8291</v>
      </c>
      <c r="O3284" s="17" t="s">
        <v>8292</v>
      </c>
      <c r="P3284" s="18">
        <f>(((I3284/60)/60)/24)+DATE(1970,1,1)</f>
        <v>42489.19430555556</v>
      </c>
      <c r="Q3284" s="18">
        <f>(((J3284/60)/60)/24)+DATE(1970,1,1)</f>
        <v>42445.19430555556</v>
      </c>
      <c r="R3284" s="13">
        <f>YEAR(Q3284)</f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6" t="s">
        <v>8291</v>
      </c>
      <c r="O3285" s="17" t="s">
        <v>8292</v>
      </c>
      <c r="P3285" s="18">
        <f>(((I3285/60)/60)/24)+DATE(1970,1,1)</f>
        <v>42410.875</v>
      </c>
      <c r="Q3285" s="18">
        <f>(((J3285/60)/60)/24)+DATE(1970,1,1)</f>
        <v>42379.74418981481</v>
      </c>
      <c r="R3285" s="13">
        <f>YEAR(Q3285)</f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6" t="s">
        <v>8291</v>
      </c>
      <c r="O3286" s="17" t="s">
        <v>8292</v>
      </c>
      <c r="P3286" s="18">
        <f>(((I3286/60)/60)/24)+DATE(1970,1,1)</f>
        <v>42398.249305555553</v>
      </c>
      <c r="Q3286" s="18">
        <f>(((J3286/60)/60)/24)+DATE(1970,1,1)</f>
        <v>42380.884872685187</v>
      </c>
      <c r="R3286" s="13">
        <f>YEAR(Q3286)</f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6" t="s">
        <v>8291</v>
      </c>
      <c r="O3287" s="17" t="s">
        <v>8292</v>
      </c>
      <c r="P3287" s="18">
        <f>(((I3287/60)/60)/24)+DATE(1970,1,1)</f>
        <v>42794.208333333328</v>
      </c>
      <c r="Q3287" s="18">
        <f>(((J3287/60)/60)/24)+DATE(1970,1,1)</f>
        <v>42762.942430555559</v>
      </c>
      <c r="R3287" s="13">
        <f>YEAR(Q3287)</f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6" t="s">
        <v>8291</v>
      </c>
      <c r="O3288" s="17" t="s">
        <v>8292</v>
      </c>
      <c r="P3288" s="18">
        <f>(((I3288/60)/60)/24)+DATE(1970,1,1)</f>
        <v>42597.840069444443</v>
      </c>
      <c r="Q3288" s="18">
        <f>(((J3288/60)/60)/24)+DATE(1970,1,1)</f>
        <v>42567.840069444443</v>
      </c>
      <c r="R3288" s="13">
        <f>YEAR(Q3288)</f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6" t="s">
        <v>8291</v>
      </c>
      <c r="O3289" s="17" t="s">
        <v>8292</v>
      </c>
      <c r="P3289" s="18">
        <f>(((I3289/60)/60)/24)+DATE(1970,1,1)</f>
        <v>42336.750324074077</v>
      </c>
      <c r="Q3289" s="18">
        <f>(((J3289/60)/60)/24)+DATE(1970,1,1)</f>
        <v>42311.750324074077</v>
      </c>
      <c r="R3289" s="13">
        <f>YEAR(Q3289)</f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6" t="s">
        <v>8291</v>
      </c>
      <c r="O3290" s="17" t="s">
        <v>8292</v>
      </c>
      <c r="P3290" s="18">
        <f>(((I3290/60)/60)/24)+DATE(1970,1,1)</f>
        <v>42541.958333333328</v>
      </c>
      <c r="Q3290" s="18">
        <f>(((J3290/60)/60)/24)+DATE(1970,1,1)</f>
        <v>42505.774479166663</v>
      </c>
      <c r="R3290" s="13">
        <f>YEAR(Q3290)</f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6" t="s">
        <v>8291</v>
      </c>
      <c r="O3291" s="17" t="s">
        <v>8292</v>
      </c>
      <c r="P3291" s="18">
        <f>(((I3291/60)/60)/24)+DATE(1970,1,1)</f>
        <v>42786.368078703701</v>
      </c>
      <c r="Q3291" s="18">
        <f>(((J3291/60)/60)/24)+DATE(1970,1,1)</f>
        <v>42758.368078703701</v>
      </c>
      <c r="R3291" s="13">
        <f>YEAR(Q3291)</f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6" t="s">
        <v>8291</v>
      </c>
      <c r="O3292" s="17" t="s">
        <v>8292</v>
      </c>
      <c r="P3292" s="18">
        <f>(((I3292/60)/60)/24)+DATE(1970,1,1)</f>
        <v>42805.51494212963</v>
      </c>
      <c r="Q3292" s="18">
        <f>(((J3292/60)/60)/24)+DATE(1970,1,1)</f>
        <v>42775.51494212963</v>
      </c>
      <c r="R3292" s="13">
        <f>YEAR(Q3292)</f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6" t="s">
        <v>8291</v>
      </c>
      <c r="O3293" s="17" t="s">
        <v>8292</v>
      </c>
      <c r="P3293" s="18">
        <f>(((I3293/60)/60)/24)+DATE(1970,1,1)</f>
        <v>42264.165972222225</v>
      </c>
      <c r="Q3293" s="18">
        <f>(((J3293/60)/60)/24)+DATE(1970,1,1)</f>
        <v>42232.702546296292</v>
      </c>
      <c r="R3293" s="13">
        <f>YEAR(Q3293)</f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6" t="s">
        <v>8291</v>
      </c>
      <c r="O3294" s="17" t="s">
        <v>8292</v>
      </c>
      <c r="P3294" s="18">
        <f>(((I3294/60)/60)/24)+DATE(1970,1,1)</f>
        <v>42342.811898148153</v>
      </c>
      <c r="Q3294" s="18">
        <f>(((J3294/60)/60)/24)+DATE(1970,1,1)</f>
        <v>42282.770231481481</v>
      </c>
      <c r="R3294" s="13">
        <f>YEAR(Q3294)</f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6" t="s">
        <v>8291</v>
      </c>
      <c r="O3295" s="17" t="s">
        <v>8292</v>
      </c>
      <c r="P3295" s="18">
        <f>(((I3295/60)/60)/24)+DATE(1970,1,1)</f>
        <v>42798.425370370373</v>
      </c>
      <c r="Q3295" s="18">
        <f>(((J3295/60)/60)/24)+DATE(1970,1,1)</f>
        <v>42768.425370370373</v>
      </c>
      <c r="R3295" s="13">
        <f>YEAR(Q3295)</f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6" t="s">
        <v>8291</v>
      </c>
      <c r="O3296" s="17" t="s">
        <v>8292</v>
      </c>
      <c r="P3296" s="18">
        <f>(((I3296/60)/60)/24)+DATE(1970,1,1)</f>
        <v>42171.541134259256</v>
      </c>
      <c r="Q3296" s="18">
        <f>(((J3296/60)/60)/24)+DATE(1970,1,1)</f>
        <v>42141.541134259256</v>
      </c>
      <c r="R3296" s="13">
        <f>YEAR(Q3296)</f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6" t="s">
        <v>8291</v>
      </c>
      <c r="O3297" s="17" t="s">
        <v>8292</v>
      </c>
      <c r="P3297" s="18">
        <f>(((I3297/60)/60)/24)+DATE(1970,1,1)</f>
        <v>42639.442465277782</v>
      </c>
      <c r="Q3297" s="18">
        <f>(((J3297/60)/60)/24)+DATE(1970,1,1)</f>
        <v>42609.442465277782</v>
      </c>
      <c r="R3297" s="13">
        <f>YEAR(Q3297)</f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6" t="s">
        <v>8291</v>
      </c>
      <c r="O3298" s="17" t="s">
        <v>8292</v>
      </c>
      <c r="P3298" s="18">
        <f>(((I3298/60)/60)/24)+DATE(1970,1,1)</f>
        <v>42330.916666666672</v>
      </c>
      <c r="Q3298" s="18">
        <f>(((J3298/60)/60)/24)+DATE(1970,1,1)</f>
        <v>42309.756620370375</v>
      </c>
      <c r="R3298" s="13">
        <f>YEAR(Q3298)</f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6" t="s">
        <v>8291</v>
      </c>
      <c r="O3299" s="17" t="s">
        <v>8292</v>
      </c>
      <c r="P3299" s="18">
        <f>(((I3299/60)/60)/24)+DATE(1970,1,1)</f>
        <v>42212.957638888889</v>
      </c>
      <c r="Q3299" s="18">
        <f>(((J3299/60)/60)/24)+DATE(1970,1,1)</f>
        <v>42193.771481481483</v>
      </c>
      <c r="R3299" s="13">
        <f>YEAR(Q3299)</f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6" t="s">
        <v>8291</v>
      </c>
      <c r="O3300" s="17" t="s">
        <v>8292</v>
      </c>
      <c r="P3300" s="18">
        <f>(((I3300/60)/60)/24)+DATE(1970,1,1)</f>
        <v>42260</v>
      </c>
      <c r="Q3300" s="18">
        <f>(((J3300/60)/60)/24)+DATE(1970,1,1)</f>
        <v>42239.957962962959</v>
      </c>
      <c r="R3300" s="13">
        <f>YEAR(Q3300)</f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6" t="s">
        <v>8291</v>
      </c>
      <c r="O3301" s="17" t="s">
        <v>8292</v>
      </c>
      <c r="P3301" s="18">
        <f>(((I3301/60)/60)/24)+DATE(1970,1,1)</f>
        <v>42291.917395833334</v>
      </c>
      <c r="Q3301" s="18">
        <f>(((J3301/60)/60)/24)+DATE(1970,1,1)</f>
        <v>42261.917395833334</v>
      </c>
      <c r="R3301" s="13">
        <f>YEAR(Q3301)</f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6" t="s">
        <v>8291</v>
      </c>
      <c r="O3302" s="17" t="s">
        <v>8292</v>
      </c>
      <c r="P3302" s="18">
        <f>(((I3302/60)/60)/24)+DATE(1970,1,1)</f>
        <v>42123.743773148148</v>
      </c>
      <c r="Q3302" s="18">
        <f>(((J3302/60)/60)/24)+DATE(1970,1,1)</f>
        <v>42102.743773148148</v>
      </c>
      <c r="R3302" s="13">
        <f>YEAR(Q3302)</f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6" t="s">
        <v>8291</v>
      </c>
      <c r="O3303" s="17" t="s">
        <v>8292</v>
      </c>
      <c r="P3303" s="18">
        <f>(((I3303/60)/60)/24)+DATE(1970,1,1)</f>
        <v>42583.290972222225</v>
      </c>
      <c r="Q3303" s="18">
        <f>(((J3303/60)/60)/24)+DATE(1970,1,1)</f>
        <v>42538.73583333334</v>
      </c>
      <c r="R3303" s="13">
        <f>YEAR(Q3303)</f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6" t="s">
        <v>8291</v>
      </c>
      <c r="O3304" s="17" t="s">
        <v>8292</v>
      </c>
      <c r="P3304" s="18">
        <f>(((I3304/60)/60)/24)+DATE(1970,1,1)</f>
        <v>42711.35157407407</v>
      </c>
      <c r="Q3304" s="18">
        <f>(((J3304/60)/60)/24)+DATE(1970,1,1)</f>
        <v>42681.35157407407</v>
      </c>
      <c r="R3304" s="13">
        <f>YEAR(Q3304)</f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6" t="s">
        <v>8291</v>
      </c>
      <c r="O3305" s="17" t="s">
        <v>8292</v>
      </c>
      <c r="P3305" s="18">
        <f>(((I3305/60)/60)/24)+DATE(1970,1,1)</f>
        <v>42091.609768518523</v>
      </c>
      <c r="Q3305" s="18">
        <f>(((J3305/60)/60)/24)+DATE(1970,1,1)</f>
        <v>42056.65143518518</v>
      </c>
      <c r="R3305" s="13">
        <f>YEAR(Q3305)</f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6" t="s">
        <v>8291</v>
      </c>
      <c r="O3306" s="17" t="s">
        <v>8292</v>
      </c>
      <c r="P3306" s="18">
        <f>(((I3306/60)/60)/24)+DATE(1970,1,1)</f>
        <v>42726.624444444446</v>
      </c>
      <c r="Q3306" s="18">
        <f>(((J3306/60)/60)/24)+DATE(1970,1,1)</f>
        <v>42696.624444444446</v>
      </c>
      <c r="R3306" s="13">
        <f>YEAR(Q3306)</f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6" t="s">
        <v>8291</v>
      </c>
      <c r="O3307" s="17" t="s">
        <v>8292</v>
      </c>
      <c r="P3307" s="18">
        <f>(((I3307/60)/60)/24)+DATE(1970,1,1)</f>
        <v>42216.855879629627</v>
      </c>
      <c r="Q3307" s="18">
        <f>(((J3307/60)/60)/24)+DATE(1970,1,1)</f>
        <v>42186.855879629627</v>
      </c>
      <c r="R3307" s="13">
        <f>YEAR(Q3307)</f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6" t="s">
        <v>8291</v>
      </c>
      <c r="O3308" s="17" t="s">
        <v>8292</v>
      </c>
      <c r="P3308" s="18">
        <f>(((I3308/60)/60)/24)+DATE(1970,1,1)</f>
        <v>42531.125</v>
      </c>
      <c r="Q3308" s="18">
        <f>(((J3308/60)/60)/24)+DATE(1970,1,1)</f>
        <v>42493.219236111108</v>
      </c>
      <c r="R3308" s="13">
        <f>YEAR(Q3308)</f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6" t="s">
        <v>8291</v>
      </c>
      <c r="O3309" s="17" t="s">
        <v>8292</v>
      </c>
      <c r="P3309" s="18">
        <f>(((I3309/60)/60)/24)+DATE(1970,1,1)</f>
        <v>42505.057164351849</v>
      </c>
      <c r="Q3309" s="18">
        <f>(((J3309/60)/60)/24)+DATE(1970,1,1)</f>
        <v>42475.057164351849</v>
      </c>
      <c r="R3309" s="13">
        <f>YEAR(Q3309)</f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6" t="s">
        <v>8291</v>
      </c>
      <c r="O3310" s="17" t="s">
        <v>8292</v>
      </c>
      <c r="P3310" s="18">
        <f>(((I3310/60)/60)/24)+DATE(1970,1,1)</f>
        <v>42473.876909722225</v>
      </c>
      <c r="Q3310" s="18">
        <f>(((J3310/60)/60)/24)+DATE(1970,1,1)</f>
        <v>42452.876909722225</v>
      </c>
      <c r="R3310" s="13">
        <f>YEAR(Q3310)</f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6" t="s">
        <v>8291</v>
      </c>
      <c r="O3311" s="17" t="s">
        <v>8292</v>
      </c>
      <c r="P3311" s="18">
        <f>(((I3311/60)/60)/24)+DATE(1970,1,1)</f>
        <v>42659.650208333333</v>
      </c>
      <c r="Q3311" s="18">
        <f>(((J3311/60)/60)/24)+DATE(1970,1,1)</f>
        <v>42628.650208333333</v>
      </c>
      <c r="R3311" s="13">
        <f>YEAR(Q3311)</f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6" t="s">
        <v>8291</v>
      </c>
      <c r="O3312" s="17" t="s">
        <v>8292</v>
      </c>
      <c r="P3312" s="18">
        <f>(((I3312/60)/60)/24)+DATE(1970,1,1)</f>
        <v>42283.928530092591</v>
      </c>
      <c r="Q3312" s="18">
        <f>(((J3312/60)/60)/24)+DATE(1970,1,1)</f>
        <v>42253.928530092591</v>
      </c>
      <c r="R3312" s="13">
        <f>YEAR(Q3312)</f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6" t="s">
        <v>8291</v>
      </c>
      <c r="O3313" s="17" t="s">
        <v>8292</v>
      </c>
      <c r="P3313" s="18">
        <f>(((I3313/60)/60)/24)+DATE(1970,1,1)</f>
        <v>42294.29178240741</v>
      </c>
      <c r="Q3313" s="18">
        <f>(((J3313/60)/60)/24)+DATE(1970,1,1)</f>
        <v>42264.29178240741</v>
      </c>
      <c r="R3313" s="13">
        <f>YEAR(Q3313)</f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6" t="s">
        <v>8291</v>
      </c>
      <c r="O3314" s="17" t="s">
        <v>8292</v>
      </c>
      <c r="P3314" s="18">
        <f>(((I3314/60)/60)/24)+DATE(1970,1,1)</f>
        <v>42685.916666666672</v>
      </c>
      <c r="Q3314" s="18">
        <f>(((J3314/60)/60)/24)+DATE(1970,1,1)</f>
        <v>42664.809560185182</v>
      </c>
      <c r="R3314" s="13">
        <f>YEAR(Q3314)</f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6" t="s">
        <v>8291</v>
      </c>
      <c r="O3315" s="17" t="s">
        <v>8292</v>
      </c>
      <c r="P3315" s="18">
        <f>(((I3315/60)/60)/24)+DATE(1970,1,1)</f>
        <v>42396.041666666672</v>
      </c>
      <c r="Q3315" s="18">
        <f>(((J3315/60)/60)/24)+DATE(1970,1,1)</f>
        <v>42382.244409722218</v>
      </c>
      <c r="R3315" s="13">
        <f>YEAR(Q3315)</f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6" t="s">
        <v>8291</v>
      </c>
      <c r="O3316" s="17" t="s">
        <v>8292</v>
      </c>
      <c r="P3316" s="18">
        <f>(((I3316/60)/60)/24)+DATE(1970,1,1)</f>
        <v>42132.836805555555</v>
      </c>
      <c r="Q3316" s="18">
        <f>(((J3316/60)/60)/24)+DATE(1970,1,1)</f>
        <v>42105.267488425925</v>
      </c>
      <c r="R3316" s="13">
        <f>YEAR(Q3316)</f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6" t="s">
        <v>8291</v>
      </c>
      <c r="O3317" s="17" t="s">
        <v>8292</v>
      </c>
      <c r="P3317" s="18">
        <f>(((I3317/60)/60)/24)+DATE(1970,1,1)</f>
        <v>42496.303715277783</v>
      </c>
      <c r="Q3317" s="18">
        <f>(((J3317/60)/60)/24)+DATE(1970,1,1)</f>
        <v>42466.303715277783</v>
      </c>
      <c r="R3317" s="13">
        <f>YEAR(Q3317)</f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6" t="s">
        <v>8291</v>
      </c>
      <c r="O3318" s="17" t="s">
        <v>8292</v>
      </c>
      <c r="P3318" s="18">
        <f>(((I3318/60)/60)/24)+DATE(1970,1,1)</f>
        <v>41859.57916666667</v>
      </c>
      <c r="Q3318" s="18">
        <f>(((J3318/60)/60)/24)+DATE(1970,1,1)</f>
        <v>41826.871238425927</v>
      </c>
      <c r="R3318" s="13">
        <f>YEAR(Q3318)</f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6" t="s">
        <v>8291</v>
      </c>
      <c r="O3319" s="17" t="s">
        <v>8292</v>
      </c>
      <c r="P3319" s="18">
        <f>(((I3319/60)/60)/24)+DATE(1970,1,1)</f>
        <v>42529.039629629624</v>
      </c>
      <c r="Q3319" s="18">
        <f>(((J3319/60)/60)/24)+DATE(1970,1,1)</f>
        <v>42499.039629629624</v>
      </c>
      <c r="R3319" s="13">
        <f>YEAR(Q3319)</f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6" t="s">
        <v>8291</v>
      </c>
      <c r="O3320" s="17" t="s">
        <v>8292</v>
      </c>
      <c r="P3320" s="18">
        <f>(((I3320/60)/60)/24)+DATE(1970,1,1)</f>
        <v>42471.104166666672</v>
      </c>
      <c r="Q3320" s="18">
        <f>(((J3320/60)/60)/24)+DATE(1970,1,1)</f>
        <v>42431.302002314813</v>
      </c>
      <c r="R3320" s="13">
        <f>YEAR(Q3320)</f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6" t="s">
        <v>8291</v>
      </c>
      <c r="O3321" s="17" t="s">
        <v>8292</v>
      </c>
      <c r="P3321" s="18">
        <f>(((I3321/60)/60)/24)+DATE(1970,1,1)</f>
        <v>42035.585486111115</v>
      </c>
      <c r="Q3321" s="18">
        <f>(((J3321/60)/60)/24)+DATE(1970,1,1)</f>
        <v>41990.585486111115</v>
      </c>
      <c r="R3321" s="13">
        <f>YEAR(Q3321)</f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6" t="s">
        <v>8291</v>
      </c>
      <c r="O3322" s="17" t="s">
        <v>8292</v>
      </c>
      <c r="P3322" s="18">
        <f>(((I3322/60)/60)/24)+DATE(1970,1,1)</f>
        <v>42543.045798611114</v>
      </c>
      <c r="Q3322" s="18">
        <f>(((J3322/60)/60)/24)+DATE(1970,1,1)</f>
        <v>42513.045798611114</v>
      </c>
      <c r="R3322" s="13">
        <f>YEAR(Q3322)</f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6" t="s">
        <v>8291</v>
      </c>
      <c r="O3323" s="17" t="s">
        <v>8292</v>
      </c>
      <c r="P3323" s="18">
        <f>(((I3323/60)/60)/24)+DATE(1970,1,1)</f>
        <v>41928.165972222225</v>
      </c>
      <c r="Q3323" s="18">
        <f>(((J3323/60)/60)/24)+DATE(1970,1,1)</f>
        <v>41914.100289351853</v>
      </c>
      <c r="R3323" s="13">
        <f>YEAR(Q3323)</f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6" t="s">
        <v>8291</v>
      </c>
      <c r="O3324" s="17" t="s">
        <v>8292</v>
      </c>
      <c r="P3324" s="18">
        <f>(((I3324/60)/60)/24)+DATE(1970,1,1)</f>
        <v>42543.163194444445</v>
      </c>
      <c r="Q3324" s="18">
        <f>(((J3324/60)/60)/24)+DATE(1970,1,1)</f>
        <v>42521.010370370372</v>
      </c>
      <c r="R3324" s="13">
        <f>YEAR(Q3324)</f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6" t="s">
        <v>8291</v>
      </c>
      <c r="O3325" s="17" t="s">
        <v>8292</v>
      </c>
      <c r="P3325" s="18">
        <f>(((I3325/60)/60)/24)+DATE(1970,1,1)</f>
        <v>42638.36583333333</v>
      </c>
      <c r="Q3325" s="18">
        <f>(((J3325/60)/60)/24)+DATE(1970,1,1)</f>
        <v>42608.36583333333</v>
      </c>
      <c r="R3325" s="13">
        <f>YEAR(Q3325)</f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6" t="s">
        <v>8291</v>
      </c>
      <c r="O3326" s="17" t="s">
        <v>8292</v>
      </c>
      <c r="P3326" s="18">
        <f>(((I3326/60)/60)/24)+DATE(1970,1,1)</f>
        <v>42526.58321759259</v>
      </c>
      <c r="Q3326" s="18">
        <f>(((J3326/60)/60)/24)+DATE(1970,1,1)</f>
        <v>42512.58321759259</v>
      </c>
      <c r="R3326" s="13">
        <f>YEAR(Q3326)</f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6" t="s">
        <v>8291</v>
      </c>
      <c r="O3327" s="17" t="s">
        <v>8292</v>
      </c>
      <c r="P3327" s="18">
        <f>(((I3327/60)/60)/24)+DATE(1970,1,1)</f>
        <v>42099.743946759263</v>
      </c>
      <c r="Q3327" s="18">
        <f>(((J3327/60)/60)/24)+DATE(1970,1,1)</f>
        <v>42064.785613425927</v>
      </c>
      <c r="R3327" s="13">
        <f>YEAR(Q3327)</f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6" t="s">
        <v>8291</v>
      </c>
      <c r="O3328" s="17" t="s">
        <v>8292</v>
      </c>
      <c r="P3328" s="18">
        <f>(((I3328/60)/60)/24)+DATE(1970,1,1)</f>
        <v>42071.67251157407</v>
      </c>
      <c r="Q3328" s="18">
        <f>(((J3328/60)/60)/24)+DATE(1970,1,1)</f>
        <v>42041.714178240742</v>
      </c>
      <c r="R3328" s="13">
        <f>YEAR(Q3328)</f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6" t="s">
        <v>8291</v>
      </c>
      <c r="O3329" s="17" t="s">
        <v>8292</v>
      </c>
      <c r="P3329" s="18">
        <f>(((I3329/60)/60)/24)+DATE(1970,1,1)</f>
        <v>42498.374606481477</v>
      </c>
      <c r="Q3329" s="18">
        <f>(((J3329/60)/60)/24)+DATE(1970,1,1)</f>
        <v>42468.374606481477</v>
      </c>
      <c r="R3329" s="13">
        <f>YEAR(Q3329)</f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6" t="s">
        <v>8291</v>
      </c>
      <c r="O3330" s="17" t="s">
        <v>8292</v>
      </c>
      <c r="P3330" s="18">
        <f>(((I3330/60)/60)/24)+DATE(1970,1,1)</f>
        <v>41825.041666666664</v>
      </c>
      <c r="Q3330" s="18">
        <f>(((J3330/60)/60)/24)+DATE(1970,1,1)</f>
        <v>41822.57503472222</v>
      </c>
      <c r="R3330" s="13">
        <f>YEAR(Q3330)</f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6" t="s">
        <v>8291</v>
      </c>
      <c r="O3331" s="17" t="s">
        <v>8292</v>
      </c>
      <c r="P3331" s="18">
        <f>(((I3331/60)/60)/24)+DATE(1970,1,1)</f>
        <v>41847.958333333336</v>
      </c>
      <c r="Q3331" s="18">
        <f>(((J3331/60)/60)/24)+DATE(1970,1,1)</f>
        <v>41837.323009259257</v>
      </c>
      <c r="R3331" s="13">
        <f>YEAR(Q3331)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6" t="s">
        <v>8291</v>
      </c>
      <c r="O3332" s="17" t="s">
        <v>8292</v>
      </c>
      <c r="P3332" s="18">
        <f>(((I3332/60)/60)/24)+DATE(1970,1,1)</f>
        <v>42095.845694444448</v>
      </c>
      <c r="Q3332" s="18">
        <f>(((J3332/60)/60)/24)+DATE(1970,1,1)</f>
        <v>42065.887361111112</v>
      </c>
      <c r="R3332" s="13">
        <f>YEAR(Q3332)</f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6" t="s">
        <v>8291</v>
      </c>
      <c r="O3333" s="17" t="s">
        <v>8292</v>
      </c>
      <c r="P3333" s="18">
        <f>(((I3333/60)/60)/24)+DATE(1970,1,1)</f>
        <v>42283.697754629626</v>
      </c>
      <c r="Q3333" s="18">
        <f>(((J3333/60)/60)/24)+DATE(1970,1,1)</f>
        <v>42248.697754629626</v>
      </c>
      <c r="R3333" s="13">
        <f>YEAR(Q3333)</f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6" t="s">
        <v>8291</v>
      </c>
      <c r="O3334" s="17" t="s">
        <v>8292</v>
      </c>
      <c r="P3334" s="18">
        <f>(((I3334/60)/60)/24)+DATE(1970,1,1)</f>
        <v>41839.860300925924</v>
      </c>
      <c r="Q3334" s="18">
        <f>(((J3334/60)/60)/24)+DATE(1970,1,1)</f>
        <v>41809.860300925924</v>
      </c>
      <c r="R3334" s="13">
        <f>YEAR(Q3334)</f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6" t="s">
        <v>8291</v>
      </c>
      <c r="O3335" s="17" t="s">
        <v>8292</v>
      </c>
      <c r="P3335" s="18">
        <f>(((I3335/60)/60)/24)+DATE(1970,1,1)</f>
        <v>42170.676851851851</v>
      </c>
      <c r="Q3335" s="18">
        <f>(((J3335/60)/60)/24)+DATE(1970,1,1)</f>
        <v>42148.676851851851</v>
      </c>
      <c r="R3335" s="13">
        <f>YEAR(Q3335)</f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6" t="s">
        <v>8291</v>
      </c>
      <c r="O3336" s="17" t="s">
        <v>8292</v>
      </c>
      <c r="P3336" s="18">
        <f>(((I3336/60)/60)/24)+DATE(1970,1,1)</f>
        <v>42215.521087962959</v>
      </c>
      <c r="Q3336" s="18">
        <f>(((J3336/60)/60)/24)+DATE(1970,1,1)</f>
        <v>42185.521087962959</v>
      </c>
      <c r="R3336" s="13">
        <f>YEAR(Q3336)</f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6" t="s">
        <v>8291</v>
      </c>
      <c r="O3337" s="17" t="s">
        <v>8292</v>
      </c>
      <c r="P3337" s="18">
        <f>(((I3337/60)/60)/24)+DATE(1970,1,1)</f>
        <v>41854.958333333336</v>
      </c>
      <c r="Q3337" s="18">
        <f>(((J3337/60)/60)/24)+DATE(1970,1,1)</f>
        <v>41827.674143518518</v>
      </c>
      <c r="R3337" s="13">
        <f>YEAR(Q3337)</f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6" t="s">
        <v>8291</v>
      </c>
      <c r="O3338" s="17" t="s">
        <v>8292</v>
      </c>
      <c r="P3338" s="18">
        <f>(((I3338/60)/60)/24)+DATE(1970,1,1)</f>
        <v>42465.35701388889</v>
      </c>
      <c r="Q3338" s="18">
        <f>(((J3338/60)/60)/24)+DATE(1970,1,1)</f>
        <v>42437.398680555561</v>
      </c>
      <c r="R3338" s="13">
        <f>YEAR(Q3338)</f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6" t="s">
        <v>8291</v>
      </c>
      <c r="O3339" s="17" t="s">
        <v>8292</v>
      </c>
      <c r="P3339" s="18">
        <f>(((I3339/60)/60)/24)+DATE(1970,1,1)</f>
        <v>41922.875</v>
      </c>
      <c r="Q3339" s="18">
        <f>(((J3339/60)/60)/24)+DATE(1970,1,1)</f>
        <v>41901.282025462962</v>
      </c>
      <c r="R3339" s="13">
        <f>YEAR(Q3339)</f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6" t="s">
        <v>8291</v>
      </c>
      <c r="O3340" s="17" t="s">
        <v>8292</v>
      </c>
      <c r="P3340" s="18">
        <f>(((I3340/60)/60)/24)+DATE(1970,1,1)</f>
        <v>42790.574999999997</v>
      </c>
      <c r="Q3340" s="18">
        <f>(((J3340/60)/60)/24)+DATE(1970,1,1)</f>
        <v>42769.574999999997</v>
      </c>
      <c r="R3340" s="13">
        <f>YEAR(Q3340)</f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6" t="s">
        <v>8291</v>
      </c>
      <c r="O3341" s="17" t="s">
        <v>8292</v>
      </c>
      <c r="P3341" s="18">
        <f>(((I3341/60)/60)/24)+DATE(1970,1,1)</f>
        <v>42579.665717592594</v>
      </c>
      <c r="Q3341" s="18">
        <f>(((J3341/60)/60)/24)+DATE(1970,1,1)</f>
        <v>42549.665717592594</v>
      </c>
      <c r="R3341" s="13">
        <f>YEAR(Q3341)</f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6" t="s">
        <v>8291</v>
      </c>
      <c r="O3342" s="17" t="s">
        <v>8292</v>
      </c>
      <c r="P3342" s="18">
        <f>(((I3342/60)/60)/24)+DATE(1970,1,1)</f>
        <v>42710.974004629628</v>
      </c>
      <c r="Q3342" s="18">
        <f>(((J3342/60)/60)/24)+DATE(1970,1,1)</f>
        <v>42685.974004629628</v>
      </c>
      <c r="R3342" s="13">
        <f>YEAR(Q3342)</f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6" t="s">
        <v>8291</v>
      </c>
      <c r="O3343" s="17" t="s">
        <v>8292</v>
      </c>
      <c r="P3343" s="18">
        <f>(((I3343/60)/60)/24)+DATE(1970,1,1)</f>
        <v>42533.708333333328</v>
      </c>
      <c r="Q3343" s="18">
        <f>(((J3343/60)/60)/24)+DATE(1970,1,1)</f>
        <v>42510.798854166671</v>
      </c>
      <c r="R3343" s="13">
        <f>YEAR(Q3343)</f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6" t="s">
        <v>8291</v>
      </c>
      <c r="O3344" s="17" t="s">
        <v>8292</v>
      </c>
      <c r="P3344" s="18">
        <f>(((I3344/60)/60)/24)+DATE(1970,1,1)</f>
        <v>42095.207638888889</v>
      </c>
      <c r="Q3344" s="18">
        <f>(((J3344/60)/60)/24)+DATE(1970,1,1)</f>
        <v>42062.296412037031</v>
      </c>
      <c r="R3344" s="13">
        <f>YEAR(Q3344)</f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6" t="s">
        <v>8291</v>
      </c>
      <c r="O3345" s="17" t="s">
        <v>8292</v>
      </c>
      <c r="P3345" s="18">
        <f>(((I3345/60)/60)/24)+DATE(1970,1,1)</f>
        <v>42473.554166666669</v>
      </c>
      <c r="Q3345" s="18">
        <f>(((J3345/60)/60)/24)+DATE(1970,1,1)</f>
        <v>42452.916481481487</v>
      </c>
      <c r="R3345" s="13">
        <f>YEAR(Q3345)</f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6" t="s">
        <v>8291</v>
      </c>
      <c r="O3346" s="17" t="s">
        <v>8292</v>
      </c>
      <c r="P3346" s="18">
        <f>(((I3346/60)/60)/24)+DATE(1970,1,1)</f>
        <v>41881.200150462959</v>
      </c>
      <c r="Q3346" s="18">
        <f>(((J3346/60)/60)/24)+DATE(1970,1,1)</f>
        <v>41851.200150462959</v>
      </c>
      <c r="R3346" s="13">
        <f>YEAR(Q3346)</f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6" t="s">
        <v>8291</v>
      </c>
      <c r="O3347" s="17" t="s">
        <v>8292</v>
      </c>
      <c r="P3347" s="18">
        <f>(((I3347/60)/60)/24)+DATE(1970,1,1)</f>
        <v>42112.025694444441</v>
      </c>
      <c r="Q3347" s="18">
        <f>(((J3347/60)/60)/24)+DATE(1970,1,1)</f>
        <v>42053.106111111112</v>
      </c>
      <c r="R3347" s="13">
        <f>YEAR(Q3347)</f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6" t="s">
        <v>8291</v>
      </c>
      <c r="O3348" s="17" t="s">
        <v>8292</v>
      </c>
      <c r="P3348" s="18">
        <f>(((I3348/60)/60)/24)+DATE(1970,1,1)</f>
        <v>42061.024421296301</v>
      </c>
      <c r="Q3348" s="18">
        <f>(((J3348/60)/60)/24)+DATE(1970,1,1)</f>
        <v>42054.024421296301</v>
      </c>
      <c r="R3348" s="13">
        <f>YEAR(Q3348)</f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6" t="s">
        <v>8291</v>
      </c>
      <c r="O3349" s="17" t="s">
        <v>8292</v>
      </c>
      <c r="P3349" s="18">
        <f>(((I3349/60)/60)/24)+DATE(1970,1,1)</f>
        <v>42498.875</v>
      </c>
      <c r="Q3349" s="18">
        <f>(((J3349/60)/60)/24)+DATE(1970,1,1)</f>
        <v>42484.551550925928</v>
      </c>
      <c r="R3349" s="13">
        <f>YEAR(Q3349)</f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6" t="s">
        <v>8291</v>
      </c>
      <c r="O3350" s="17" t="s">
        <v>8292</v>
      </c>
      <c r="P3350" s="18">
        <f>(((I3350/60)/60)/24)+DATE(1970,1,1)</f>
        <v>42490.165972222225</v>
      </c>
      <c r="Q3350" s="18">
        <f>(((J3350/60)/60)/24)+DATE(1970,1,1)</f>
        <v>42466.558796296296</v>
      </c>
      <c r="R3350" s="13">
        <f>YEAR(Q3350)</f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6" t="s">
        <v>8291</v>
      </c>
      <c r="O3351" s="17" t="s">
        <v>8292</v>
      </c>
      <c r="P3351" s="18">
        <f>(((I3351/60)/60)/24)+DATE(1970,1,1)</f>
        <v>42534.708333333328</v>
      </c>
      <c r="Q3351" s="18">
        <f>(((J3351/60)/60)/24)+DATE(1970,1,1)</f>
        <v>42513.110787037032</v>
      </c>
      <c r="R3351" s="13">
        <f>YEAR(Q3351)</f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6" t="s">
        <v>8291</v>
      </c>
      <c r="O3352" s="17" t="s">
        <v>8292</v>
      </c>
      <c r="P3352" s="18">
        <f>(((I3352/60)/60)/24)+DATE(1970,1,1)</f>
        <v>42337.958333333328</v>
      </c>
      <c r="Q3352" s="18">
        <f>(((J3352/60)/60)/24)+DATE(1970,1,1)</f>
        <v>42302.701516203699</v>
      </c>
      <c r="R3352" s="13">
        <f>YEAR(Q3352)</f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6" t="s">
        <v>8291</v>
      </c>
      <c r="O3353" s="17" t="s">
        <v>8292</v>
      </c>
      <c r="P3353" s="18">
        <f>(((I3353/60)/60)/24)+DATE(1970,1,1)</f>
        <v>41843.458333333336</v>
      </c>
      <c r="Q3353" s="18">
        <f>(((J3353/60)/60)/24)+DATE(1970,1,1)</f>
        <v>41806.395428240743</v>
      </c>
      <c r="R3353" s="13">
        <f>YEAR(Q3353)</f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6" t="s">
        <v>8291</v>
      </c>
      <c r="O3354" s="17" t="s">
        <v>8292</v>
      </c>
      <c r="P3354" s="18">
        <f>(((I3354/60)/60)/24)+DATE(1970,1,1)</f>
        <v>42552.958333333328</v>
      </c>
      <c r="Q3354" s="18">
        <f>(((J3354/60)/60)/24)+DATE(1970,1,1)</f>
        <v>42495.992800925931</v>
      </c>
      <c r="R3354" s="13">
        <f>YEAR(Q3354)</f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6" t="s">
        <v>8291</v>
      </c>
      <c r="O3355" s="17" t="s">
        <v>8292</v>
      </c>
      <c r="P3355" s="18">
        <f>(((I3355/60)/60)/24)+DATE(1970,1,1)</f>
        <v>42492.958333333328</v>
      </c>
      <c r="Q3355" s="18">
        <f>(((J3355/60)/60)/24)+DATE(1970,1,1)</f>
        <v>42479.432291666672</v>
      </c>
      <c r="R3355" s="13">
        <f>YEAR(Q3355)</f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6" t="s">
        <v>8291</v>
      </c>
      <c r="O3356" s="17" t="s">
        <v>8292</v>
      </c>
      <c r="P3356" s="18">
        <f>(((I3356/60)/60)/24)+DATE(1970,1,1)</f>
        <v>42306.167361111111</v>
      </c>
      <c r="Q3356" s="18">
        <f>(((J3356/60)/60)/24)+DATE(1970,1,1)</f>
        <v>42270.7269212963</v>
      </c>
      <c r="R3356" s="13">
        <f>YEAR(Q3356)</f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6" t="s">
        <v>8291</v>
      </c>
      <c r="O3357" s="17" t="s">
        <v>8292</v>
      </c>
      <c r="P3357" s="18">
        <f>(((I3357/60)/60)/24)+DATE(1970,1,1)</f>
        <v>42500.470138888893</v>
      </c>
      <c r="Q3357" s="18">
        <f>(((J3357/60)/60)/24)+DATE(1970,1,1)</f>
        <v>42489.619525462964</v>
      </c>
      <c r="R3357" s="13">
        <f>YEAR(Q3357)</f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6" t="s">
        <v>8291</v>
      </c>
      <c r="O3358" s="17" t="s">
        <v>8292</v>
      </c>
      <c r="P3358" s="18">
        <f>(((I3358/60)/60)/24)+DATE(1970,1,1)</f>
        <v>42566.815648148149</v>
      </c>
      <c r="Q3358" s="18">
        <f>(((J3358/60)/60)/24)+DATE(1970,1,1)</f>
        <v>42536.815648148149</v>
      </c>
      <c r="R3358" s="13">
        <f>YEAR(Q3358)</f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6" t="s">
        <v>8291</v>
      </c>
      <c r="O3359" s="17" t="s">
        <v>8292</v>
      </c>
      <c r="P3359" s="18">
        <f>(((I3359/60)/60)/24)+DATE(1970,1,1)</f>
        <v>41852.417939814812</v>
      </c>
      <c r="Q3359" s="18">
        <f>(((J3359/60)/60)/24)+DATE(1970,1,1)</f>
        <v>41822.417939814812</v>
      </c>
      <c r="R3359" s="13">
        <f>YEAR(Q3359)</f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6" t="s">
        <v>8291</v>
      </c>
      <c r="O3360" s="17" t="s">
        <v>8292</v>
      </c>
      <c r="P3360" s="18">
        <f>(((I3360/60)/60)/24)+DATE(1970,1,1)</f>
        <v>41962.352766203709</v>
      </c>
      <c r="Q3360" s="18">
        <f>(((J3360/60)/60)/24)+DATE(1970,1,1)</f>
        <v>41932.311099537037</v>
      </c>
      <c r="R3360" s="13">
        <f>YEAR(Q3360)</f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6" t="s">
        <v>8291</v>
      </c>
      <c r="O3361" s="17" t="s">
        <v>8292</v>
      </c>
      <c r="P3361" s="18">
        <f>(((I3361/60)/60)/24)+DATE(1970,1,1)</f>
        <v>42791.057106481487</v>
      </c>
      <c r="Q3361" s="18">
        <f>(((J3361/60)/60)/24)+DATE(1970,1,1)</f>
        <v>42746.057106481487</v>
      </c>
      <c r="R3361" s="13">
        <f>YEAR(Q3361)</f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6" t="s">
        <v>8291</v>
      </c>
      <c r="O3362" s="17" t="s">
        <v>8292</v>
      </c>
      <c r="P3362" s="18">
        <f>(((I3362/60)/60)/24)+DATE(1970,1,1)</f>
        <v>42718.665972222225</v>
      </c>
      <c r="Q3362" s="18">
        <f>(((J3362/60)/60)/24)+DATE(1970,1,1)</f>
        <v>42697.082673611112</v>
      </c>
      <c r="R3362" s="13">
        <f>YEAR(Q3362)</f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6" t="s">
        <v>8291</v>
      </c>
      <c r="O3363" s="17" t="s">
        <v>8292</v>
      </c>
      <c r="P3363" s="18">
        <f>(((I3363/60)/60)/24)+DATE(1970,1,1)</f>
        <v>41883.665972222225</v>
      </c>
      <c r="Q3363" s="18">
        <f>(((J3363/60)/60)/24)+DATE(1970,1,1)</f>
        <v>41866.025347222225</v>
      </c>
      <c r="R3363" s="13">
        <f>YEAR(Q3363)</f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6" t="s">
        <v>8291</v>
      </c>
      <c r="O3364" s="17" t="s">
        <v>8292</v>
      </c>
      <c r="P3364" s="18">
        <f>(((I3364/60)/60)/24)+DATE(1970,1,1)</f>
        <v>42070.204861111109</v>
      </c>
      <c r="Q3364" s="18">
        <f>(((J3364/60)/60)/24)+DATE(1970,1,1)</f>
        <v>42056.091631944444</v>
      </c>
      <c r="R3364" s="13">
        <f>YEAR(Q3364)</f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6" t="s">
        <v>8291</v>
      </c>
      <c r="O3365" s="17" t="s">
        <v>8292</v>
      </c>
      <c r="P3365" s="18">
        <f>(((I3365/60)/60)/24)+DATE(1970,1,1)</f>
        <v>41870.666666666664</v>
      </c>
      <c r="Q3365" s="18">
        <f>(((J3365/60)/60)/24)+DATE(1970,1,1)</f>
        <v>41851.771354166667</v>
      </c>
      <c r="R3365" s="13">
        <f>YEAR(Q3365)</f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6" t="s">
        <v>8291</v>
      </c>
      <c r="O3366" s="17" t="s">
        <v>8292</v>
      </c>
      <c r="P3366" s="18">
        <f>(((I3366/60)/60)/24)+DATE(1970,1,1)</f>
        <v>42444.875</v>
      </c>
      <c r="Q3366" s="18">
        <f>(((J3366/60)/60)/24)+DATE(1970,1,1)</f>
        <v>42422.977418981478</v>
      </c>
      <c r="R3366" s="13">
        <f>YEAR(Q3366)</f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6" t="s">
        <v>8291</v>
      </c>
      <c r="O3367" s="17" t="s">
        <v>8292</v>
      </c>
      <c r="P3367" s="18">
        <f>(((I3367/60)/60)/24)+DATE(1970,1,1)</f>
        <v>42351.101759259262</v>
      </c>
      <c r="Q3367" s="18">
        <f>(((J3367/60)/60)/24)+DATE(1970,1,1)</f>
        <v>42321.101759259262</v>
      </c>
      <c r="R3367" s="13">
        <f>YEAR(Q3367)</f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6" t="s">
        <v>8291</v>
      </c>
      <c r="O3368" s="17" t="s">
        <v>8292</v>
      </c>
      <c r="P3368" s="18">
        <f>(((I3368/60)/60)/24)+DATE(1970,1,1)</f>
        <v>42137.067557870367</v>
      </c>
      <c r="Q3368" s="18">
        <f>(((J3368/60)/60)/24)+DATE(1970,1,1)</f>
        <v>42107.067557870367</v>
      </c>
      <c r="R3368" s="13">
        <f>YEAR(Q3368)</f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6" t="s">
        <v>8291</v>
      </c>
      <c r="O3369" s="17" t="s">
        <v>8292</v>
      </c>
      <c r="P3369" s="18">
        <f>(((I3369/60)/60)/24)+DATE(1970,1,1)</f>
        <v>42217.933958333335</v>
      </c>
      <c r="Q3369" s="18">
        <f>(((J3369/60)/60)/24)+DATE(1970,1,1)</f>
        <v>42192.933958333335</v>
      </c>
      <c r="R3369" s="13">
        <f>YEAR(Q3369)</f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6" t="s">
        <v>8291</v>
      </c>
      <c r="O3370" s="17" t="s">
        <v>8292</v>
      </c>
      <c r="P3370" s="18">
        <f>(((I3370/60)/60)/24)+DATE(1970,1,1)</f>
        <v>42005.208333333328</v>
      </c>
      <c r="Q3370" s="18">
        <f>(((J3370/60)/60)/24)+DATE(1970,1,1)</f>
        <v>41969.199756944443</v>
      </c>
      <c r="R3370" s="13">
        <f>YEAR(Q3370)</f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6" t="s">
        <v>8291</v>
      </c>
      <c r="O3371" s="17" t="s">
        <v>8292</v>
      </c>
      <c r="P3371" s="18">
        <f>(((I3371/60)/60)/24)+DATE(1970,1,1)</f>
        <v>42750.041435185187</v>
      </c>
      <c r="Q3371" s="18">
        <f>(((J3371/60)/60)/24)+DATE(1970,1,1)</f>
        <v>42690.041435185187</v>
      </c>
      <c r="R3371" s="13">
        <f>YEAR(Q3371)</f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6" t="s">
        <v>8291</v>
      </c>
      <c r="O3372" s="17" t="s">
        <v>8292</v>
      </c>
      <c r="P3372" s="18">
        <f>(((I3372/60)/60)/24)+DATE(1970,1,1)</f>
        <v>42721.333333333328</v>
      </c>
      <c r="Q3372" s="18">
        <f>(((J3372/60)/60)/24)+DATE(1970,1,1)</f>
        <v>42690.334317129629</v>
      </c>
      <c r="R3372" s="13">
        <f>YEAR(Q3372)</f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6" t="s">
        <v>8291</v>
      </c>
      <c r="O3373" s="17" t="s">
        <v>8292</v>
      </c>
      <c r="P3373" s="18">
        <f>(((I3373/60)/60)/24)+DATE(1970,1,1)</f>
        <v>42340.874594907407</v>
      </c>
      <c r="Q3373" s="18">
        <f>(((J3373/60)/60)/24)+DATE(1970,1,1)</f>
        <v>42312.874594907407</v>
      </c>
      <c r="R3373" s="13">
        <f>YEAR(Q3373)</f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6" t="s">
        <v>8291</v>
      </c>
      <c r="O3374" s="17" t="s">
        <v>8292</v>
      </c>
      <c r="P3374" s="18">
        <f>(((I3374/60)/60)/24)+DATE(1970,1,1)</f>
        <v>41876.207638888889</v>
      </c>
      <c r="Q3374" s="18">
        <f>(((J3374/60)/60)/24)+DATE(1970,1,1)</f>
        <v>41855.548101851848</v>
      </c>
      <c r="R3374" s="13">
        <f>YEAR(Q3374)</f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6" t="s">
        <v>8291</v>
      </c>
      <c r="O3375" s="17" t="s">
        <v>8292</v>
      </c>
      <c r="P3375" s="18">
        <f>(((I3375/60)/60)/24)+DATE(1970,1,1)</f>
        <v>42203.666666666672</v>
      </c>
      <c r="Q3375" s="18">
        <f>(((J3375/60)/60)/24)+DATE(1970,1,1)</f>
        <v>42179.854629629626</v>
      </c>
      <c r="R3375" s="13">
        <f>YEAR(Q3375)</f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6" t="s">
        <v>8291</v>
      </c>
      <c r="O3376" s="17" t="s">
        <v>8292</v>
      </c>
      <c r="P3376" s="18">
        <f>(((I3376/60)/60)/24)+DATE(1970,1,1)</f>
        <v>42305.731666666667</v>
      </c>
      <c r="Q3376" s="18">
        <f>(((J3376/60)/60)/24)+DATE(1970,1,1)</f>
        <v>42275.731666666667</v>
      </c>
      <c r="R3376" s="13">
        <f>YEAR(Q3376)</f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6" t="s">
        <v>8291</v>
      </c>
      <c r="O3377" s="17" t="s">
        <v>8292</v>
      </c>
      <c r="P3377" s="18">
        <f>(((I3377/60)/60)/24)+DATE(1970,1,1)</f>
        <v>41777.610798611109</v>
      </c>
      <c r="Q3377" s="18">
        <f>(((J3377/60)/60)/24)+DATE(1970,1,1)</f>
        <v>41765.610798611109</v>
      </c>
      <c r="R3377" s="13">
        <f>YEAR(Q3377)</f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6" t="s">
        <v>8291</v>
      </c>
      <c r="O3378" s="17" t="s">
        <v>8292</v>
      </c>
      <c r="P3378" s="18">
        <f>(((I3378/60)/60)/24)+DATE(1970,1,1)</f>
        <v>42119.659652777773</v>
      </c>
      <c r="Q3378" s="18">
        <f>(((J3378/60)/60)/24)+DATE(1970,1,1)</f>
        <v>42059.701319444444</v>
      </c>
      <c r="R3378" s="13">
        <f>YEAR(Q3378)</f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6" t="s">
        <v>8291</v>
      </c>
      <c r="O3379" s="17" t="s">
        <v>8292</v>
      </c>
      <c r="P3379" s="18">
        <f>(((I3379/60)/60)/24)+DATE(1970,1,1)</f>
        <v>42083.705555555556</v>
      </c>
      <c r="Q3379" s="18">
        <f>(((J3379/60)/60)/24)+DATE(1970,1,1)</f>
        <v>42053.732627314821</v>
      </c>
      <c r="R3379" s="13">
        <f>YEAR(Q3379)</f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6" t="s">
        <v>8291</v>
      </c>
      <c r="O3380" s="17" t="s">
        <v>8292</v>
      </c>
      <c r="P3380" s="18">
        <f>(((I3380/60)/60)/24)+DATE(1970,1,1)</f>
        <v>41882.547222222223</v>
      </c>
      <c r="Q3380" s="18">
        <f>(((J3380/60)/60)/24)+DATE(1970,1,1)</f>
        <v>41858.355393518519</v>
      </c>
      <c r="R3380" s="13">
        <f>YEAR(Q3380)</f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6" t="s">
        <v>8291</v>
      </c>
      <c r="O3381" s="17" t="s">
        <v>8292</v>
      </c>
      <c r="P3381" s="18">
        <f>(((I3381/60)/60)/24)+DATE(1970,1,1)</f>
        <v>42242.958333333328</v>
      </c>
      <c r="Q3381" s="18">
        <f>(((J3381/60)/60)/24)+DATE(1970,1,1)</f>
        <v>42225.513888888891</v>
      </c>
      <c r="R3381" s="13">
        <f>YEAR(Q3381)</f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6" t="s">
        <v>8291</v>
      </c>
      <c r="O3382" s="17" t="s">
        <v>8292</v>
      </c>
      <c r="P3382" s="18">
        <f>(((I3382/60)/60)/24)+DATE(1970,1,1)</f>
        <v>41972.995115740734</v>
      </c>
      <c r="Q3382" s="18">
        <f>(((J3382/60)/60)/24)+DATE(1970,1,1)</f>
        <v>41937.95344907407</v>
      </c>
      <c r="R3382" s="13">
        <f>YEAR(Q3382)</f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6" t="s">
        <v>8291</v>
      </c>
      <c r="O3383" s="17" t="s">
        <v>8292</v>
      </c>
      <c r="P3383" s="18">
        <f>(((I3383/60)/60)/24)+DATE(1970,1,1)</f>
        <v>42074.143321759257</v>
      </c>
      <c r="Q3383" s="18">
        <f>(((J3383/60)/60)/24)+DATE(1970,1,1)</f>
        <v>42044.184988425928</v>
      </c>
      <c r="R3383" s="13">
        <f>YEAR(Q3383)</f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6" t="s">
        <v>8291</v>
      </c>
      <c r="O3384" s="17" t="s">
        <v>8292</v>
      </c>
      <c r="P3384" s="18">
        <f>(((I3384/60)/60)/24)+DATE(1970,1,1)</f>
        <v>42583.957638888889</v>
      </c>
      <c r="Q3384" s="18">
        <f>(((J3384/60)/60)/24)+DATE(1970,1,1)</f>
        <v>42559.431203703702</v>
      </c>
      <c r="R3384" s="13">
        <f>YEAR(Q3384)</f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6" t="s">
        <v>8291</v>
      </c>
      <c r="O3385" s="17" t="s">
        <v>8292</v>
      </c>
      <c r="P3385" s="18">
        <f>(((I3385/60)/60)/24)+DATE(1970,1,1)</f>
        <v>42544.782638888893</v>
      </c>
      <c r="Q3385" s="18">
        <f>(((J3385/60)/60)/24)+DATE(1970,1,1)</f>
        <v>42524.782638888893</v>
      </c>
      <c r="R3385" s="13">
        <f>YEAR(Q3385)</f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6" t="s">
        <v>8291</v>
      </c>
      <c r="O3386" s="17" t="s">
        <v>8292</v>
      </c>
      <c r="P3386" s="18">
        <f>(((I3386/60)/60)/24)+DATE(1970,1,1)</f>
        <v>42329.125</v>
      </c>
      <c r="Q3386" s="18">
        <f>(((J3386/60)/60)/24)+DATE(1970,1,1)</f>
        <v>42292.087592592594</v>
      </c>
      <c r="R3386" s="13">
        <f>YEAR(Q3386)</f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6" t="s">
        <v>8291</v>
      </c>
      <c r="O3387" s="17" t="s">
        <v>8292</v>
      </c>
      <c r="P3387" s="18">
        <f>(((I3387/60)/60)/24)+DATE(1970,1,1)</f>
        <v>41983.8675</v>
      </c>
      <c r="Q3387" s="18">
        <f>(((J3387/60)/60)/24)+DATE(1970,1,1)</f>
        <v>41953.8675</v>
      </c>
      <c r="R3387" s="13">
        <f>YEAR(Q3387)</f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6" t="s">
        <v>8291</v>
      </c>
      <c r="O3388" s="17" t="s">
        <v>8292</v>
      </c>
      <c r="P3388" s="18">
        <f>(((I3388/60)/60)/24)+DATE(1970,1,1)</f>
        <v>41976.644745370373</v>
      </c>
      <c r="Q3388" s="18">
        <f>(((J3388/60)/60)/24)+DATE(1970,1,1)</f>
        <v>41946.644745370373</v>
      </c>
      <c r="R3388" s="13">
        <f>YEAR(Q3388)</f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6" t="s">
        <v>8291</v>
      </c>
      <c r="O3389" s="17" t="s">
        <v>8292</v>
      </c>
      <c r="P3389" s="18">
        <f>(((I3389/60)/60)/24)+DATE(1970,1,1)</f>
        <v>41987.762592592597</v>
      </c>
      <c r="Q3389" s="18">
        <f>(((J3389/60)/60)/24)+DATE(1970,1,1)</f>
        <v>41947.762592592589</v>
      </c>
      <c r="R3389" s="13">
        <f>YEAR(Q3389)</f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6" t="s">
        <v>8291</v>
      </c>
      <c r="O3390" s="17" t="s">
        <v>8292</v>
      </c>
      <c r="P3390" s="18">
        <f>(((I3390/60)/60)/24)+DATE(1970,1,1)</f>
        <v>42173.461122685185</v>
      </c>
      <c r="Q3390" s="18">
        <f>(((J3390/60)/60)/24)+DATE(1970,1,1)</f>
        <v>42143.461122685185</v>
      </c>
      <c r="R3390" s="13">
        <f>YEAR(Q3390)</f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6" t="s">
        <v>8291</v>
      </c>
      <c r="O3391" s="17" t="s">
        <v>8292</v>
      </c>
      <c r="P3391" s="18">
        <f>(((I3391/60)/60)/24)+DATE(1970,1,1)</f>
        <v>42524.563449074078</v>
      </c>
      <c r="Q3391" s="18">
        <f>(((J3391/60)/60)/24)+DATE(1970,1,1)</f>
        <v>42494.563449074078</v>
      </c>
      <c r="R3391" s="13">
        <f>YEAR(Q3391)</f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6" t="s">
        <v>8291</v>
      </c>
      <c r="O3392" s="17" t="s">
        <v>8292</v>
      </c>
      <c r="P3392" s="18">
        <f>(((I3392/60)/60)/24)+DATE(1970,1,1)</f>
        <v>41830.774826388886</v>
      </c>
      <c r="Q3392" s="18">
        <f>(((J3392/60)/60)/24)+DATE(1970,1,1)</f>
        <v>41815.774826388886</v>
      </c>
      <c r="R3392" s="13">
        <f>YEAR(Q3392)</f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6" t="s">
        <v>8291</v>
      </c>
      <c r="O3393" s="17" t="s">
        <v>8292</v>
      </c>
      <c r="P3393" s="18">
        <f>(((I3393/60)/60)/24)+DATE(1970,1,1)</f>
        <v>41859.936111111114</v>
      </c>
      <c r="Q3393" s="18">
        <f>(((J3393/60)/60)/24)+DATE(1970,1,1)</f>
        <v>41830.545694444445</v>
      </c>
      <c r="R3393" s="13">
        <f>YEAR(Q3393)</f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6" t="s">
        <v>8291</v>
      </c>
      <c r="O3394" s="17" t="s">
        <v>8292</v>
      </c>
      <c r="P3394" s="18">
        <f>(((I3394/60)/60)/24)+DATE(1970,1,1)</f>
        <v>42496.845543981486</v>
      </c>
      <c r="Q3394" s="18">
        <f>(((J3394/60)/60)/24)+DATE(1970,1,1)</f>
        <v>42446.845543981486</v>
      </c>
      <c r="R3394" s="13">
        <f>YEAR(Q3394)</f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6" t="s">
        <v>8291</v>
      </c>
      <c r="O3395" s="17" t="s">
        <v>8292</v>
      </c>
      <c r="P3395" s="18">
        <f>(((I3395/60)/60)/24)+DATE(1970,1,1)</f>
        <v>41949.031944444447</v>
      </c>
      <c r="Q3395" s="18">
        <f>(((J3395/60)/60)/24)+DATE(1970,1,1)</f>
        <v>41923.921643518523</v>
      </c>
      <c r="R3395" s="13">
        <f>YEAR(Q3395)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6" t="s">
        <v>8291</v>
      </c>
      <c r="O3396" s="17" t="s">
        <v>8292</v>
      </c>
      <c r="P3396" s="18">
        <f>(((I3396/60)/60)/24)+DATE(1970,1,1)</f>
        <v>41847.59542824074</v>
      </c>
      <c r="Q3396" s="18">
        <f>(((J3396/60)/60)/24)+DATE(1970,1,1)</f>
        <v>41817.59542824074</v>
      </c>
      <c r="R3396" s="13">
        <f>YEAR(Q3396)</f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6" t="s">
        <v>8291</v>
      </c>
      <c r="O3397" s="17" t="s">
        <v>8292</v>
      </c>
      <c r="P3397" s="18">
        <f>(((I3397/60)/60)/24)+DATE(1970,1,1)</f>
        <v>42154.756944444445</v>
      </c>
      <c r="Q3397" s="18">
        <f>(((J3397/60)/60)/24)+DATE(1970,1,1)</f>
        <v>42140.712314814817</v>
      </c>
      <c r="R3397" s="13">
        <f>YEAR(Q3397)</f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6" t="s">
        <v>8291</v>
      </c>
      <c r="O3398" s="17" t="s">
        <v>8292</v>
      </c>
      <c r="P3398" s="18">
        <f>(((I3398/60)/60)/24)+DATE(1970,1,1)</f>
        <v>41791.165972222225</v>
      </c>
      <c r="Q3398" s="18">
        <f>(((J3398/60)/60)/24)+DATE(1970,1,1)</f>
        <v>41764.44663194444</v>
      </c>
      <c r="R3398" s="13">
        <f>YEAR(Q3398)</f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6" t="s">
        <v>8291</v>
      </c>
      <c r="O3399" s="17" t="s">
        <v>8292</v>
      </c>
      <c r="P3399" s="18">
        <f>(((I3399/60)/60)/24)+DATE(1970,1,1)</f>
        <v>42418.916666666672</v>
      </c>
      <c r="Q3399" s="18">
        <f>(((J3399/60)/60)/24)+DATE(1970,1,1)</f>
        <v>42378.478344907402</v>
      </c>
      <c r="R3399" s="13">
        <f>YEAR(Q3399)</f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6" t="s">
        <v>8291</v>
      </c>
      <c r="O3400" s="17" t="s">
        <v>8292</v>
      </c>
      <c r="P3400" s="18">
        <f>(((I3400/60)/60)/24)+DATE(1970,1,1)</f>
        <v>41964.708333333328</v>
      </c>
      <c r="Q3400" s="18">
        <f>(((J3400/60)/60)/24)+DATE(1970,1,1)</f>
        <v>41941.75203703704</v>
      </c>
      <c r="R3400" s="13">
        <f>YEAR(Q3400)</f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6" t="s">
        <v>8291</v>
      </c>
      <c r="O3401" s="17" t="s">
        <v>8292</v>
      </c>
      <c r="P3401" s="18">
        <f>(((I3401/60)/60)/24)+DATE(1970,1,1)</f>
        <v>42056.920428240745</v>
      </c>
      <c r="Q3401" s="18">
        <f>(((J3401/60)/60)/24)+DATE(1970,1,1)</f>
        <v>42026.920428240745</v>
      </c>
      <c r="R3401" s="13">
        <f>YEAR(Q3401)</f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6" t="s">
        <v>8291</v>
      </c>
      <c r="O3402" s="17" t="s">
        <v>8292</v>
      </c>
      <c r="P3402" s="18">
        <f>(((I3402/60)/60)/24)+DATE(1970,1,1)</f>
        <v>41879.953865740739</v>
      </c>
      <c r="Q3402" s="18">
        <f>(((J3402/60)/60)/24)+DATE(1970,1,1)</f>
        <v>41834.953865740739</v>
      </c>
      <c r="R3402" s="13">
        <f>YEAR(Q3402)</f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6" t="s">
        <v>8291</v>
      </c>
      <c r="O3403" s="17" t="s">
        <v>8292</v>
      </c>
      <c r="P3403" s="18">
        <f>(((I3403/60)/60)/24)+DATE(1970,1,1)</f>
        <v>42223.723912037036</v>
      </c>
      <c r="Q3403" s="18">
        <f>(((J3403/60)/60)/24)+DATE(1970,1,1)</f>
        <v>42193.723912037036</v>
      </c>
      <c r="R3403" s="13">
        <f>YEAR(Q3403)</f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6" t="s">
        <v>8291</v>
      </c>
      <c r="O3404" s="17" t="s">
        <v>8292</v>
      </c>
      <c r="P3404" s="18">
        <f>(((I3404/60)/60)/24)+DATE(1970,1,1)</f>
        <v>42320.104861111111</v>
      </c>
      <c r="Q3404" s="18">
        <f>(((J3404/60)/60)/24)+DATE(1970,1,1)</f>
        <v>42290.61855324074</v>
      </c>
      <c r="R3404" s="13">
        <f>YEAR(Q3404)</f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6" t="s">
        <v>8291</v>
      </c>
      <c r="O3405" s="17" t="s">
        <v>8292</v>
      </c>
      <c r="P3405" s="18">
        <f>(((I3405/60)/60)/24)+DATE(1970,1,1)</f>
        <v>42180.462083333332</v>
      </c>
      <c r="Q3405" s="18">
        <f>(((J3405/60)/60)/24)+DATE(1970,1,1)</f>
        <v>42150.462083333332</v>
      </c>
      <c r="R3405" s="13">
        <f>YEAR(Q3405)</f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6" t="s">
        <v>8291</v>
      </c>
      <c r="O3406" s="17" t="s">
        <v>8292</v>
      </c>
      <c r="P3406" s="18">
        <f>(((I3406/60)/60)/24)+DATE(1970,1,1)</f>
        <v>42172.503495370373</v>
      </c>
      <c r="Q3406" s="18">
        <f>(((J3406/60)/60)/24)+DATE(1970,1,1)</f>
        <v>42152.503495370373</v>
      </c>
      <c r="R3406" s="13">
        <f>YEAR(Q3406)</f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6" t="s">
        <v>8291</v>
      </c>
      <c r="O3407" s="17" t="s">
        <v>8292</v>
      </c>
      <c r="P3407" s="18">
        <f>(((I3407/60)/60)/24)+DATE(1970,1,1)</f>
        <v>42430.999305555553</v>
      </c>
      <c r="Q3407" s="18">
        <f>(((J3407/60)/60)/24)+DATE(1970,1,1)</f>
        <v>42410.017199074078</v>
      </c>
      <c r="R3407" s="13">
        <f>YEAR(Q3407)</f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6" t="s">
        <v>8291</v>
      </c>
      <c r="O3408" s="17" t="s">
        <v>8292</v>
      </c>
      <c r="P3408" s="18">
        <f>(((I3408/60)/60)/24)+DATE(1970,1,1)</f>
        <v>41836.492777777778</v>
      </c>
      <c r="Q3408" s="18">
        <f>(((J3408/60)/60)/24)+DATE(1970,1,1)</f>
        <v>41791.492777777778</v>
      </c>
      <c r="R3408" s="13">
        <f>YEAR(Q3408)</f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6" t="s">
        <v>8291</v>
      </c>
      <c r="O3409" s="17" t="s">
        <v>8292</v>
      </c>
      <c r="P3409" s="18">
        <f>(((I3409/60)/60)/24)+DATE(1970,1,1)</f>
        <v>41826.422326388885</v>
      </c>
      <c r="Q3409" s="18">
        <f>(((J3409/60)/60)/24)+DATE(1970,1,1)</f>
        <v>41796.422326388885</v>
      </c>
      <c r="R3409" s="13">
        <f>YEAR(Q3409)</f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6" t="s">
        <v>8291</v>
      </c>
      <c r="O3410" s="17" t="s">
        <v>8292</v>
      </c>
      <c r="P3410" s="18">
        <f>(((I3410/60)/60)/24)+DATE(1970,1,1)</f>
        <v>41838.991944444446</v>
      </c>
      <c r="Q3410" s="18">
        <f>(((J3410/60)/60)/24)+DATE(1970,1,1)</f>
        <v>41808.991944444446</v>
      </c>
      <c r="R3410" s="13">
        <f>YEAR(Q3410)</f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6" t="s">
        <v>8291</v>
      </c>
      <c r="O3411" s="17" t="s">
        <v>8292</v>
      </c>
      <c r="P3411" s="18">
        <f>(((I3411/60)/60)/24)+DATE(1970,1,1)</f>
        <v>42582.873611111107</v>
      </c>
      <c r="Q3411" s="18">
        <f>(((J3411/60)/60)/24)+DATE(1970,1,1)</f>
        <v>42544.814328703709</v>
      </c>
      <c r="R3411" s="13">
        <f>YEAR(Q3411)</f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6" t="s">
        <v>8291</v>
      </c>
      <c r="O3412" s="17" t="s">
        <v>8292</v>
      </c>
      <c r="P3412" s="18">
        <f>(((I3412/60)/60)/24)+DATE(1970,1,1)</f>
        <v>42527.291666666672</v>
      </c>
      <c r="Q3412" s="18">
        <f>(((J3412/60)/60)/24)+DATE(1970,1,1)</f>
        <v>42500.041550925926</v>
      </c>
      <c r="R3412" s="13">
        <f>YEAR(Q3412)</f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6" t="s">
        <v>8291</v>
      </c>
      <c r="O3413" s="17" t="s">
        <v>8292</v>
      </c>
      <c r="P3413" s="18">
        <f>(((I3413/60)/60)/24)+DATE(1970,1,1)</f>
        <v>42285.022824074069</v>
      </c>
      <c r="Q3413" s="18">
        <f>(((J3413/60)/60)/24)+DATE(1970,1,1)</f>
        <v>42265.022824074069</v>
      </c>
      <c r="R3413" s="13">
        <f>YEAR(Q3413)</f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6" t="s">
        <v>8291</v>
      </c>
      <c r="O3414" s="17" t="s">
        <v>8292</v>
      </c>
      <c r="P3414" s="18">
        <f>(((I3414/60)/60)/24)+DATE(1970,1,1)</f>
        <v>41909.959050925929</v>
      </c>
      <c r="Q3414" s="18">
        <f>(((J3414/60)/60)/24)+DATE(1970,1,1)</f>
        <v>41879.959050925929</v>
      </c>
      <c r="R3414" s="13">
        <f>YEAR(Q3414)</f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6" t="s">
        <v>8291</v>
      </c>
      <c r="O3415" s="17" t="s">
        <v>8292</v>
      </c>
      <c r="P3415" s="18">
        <f>(((I3415/60)/60)/24)+DATE(1970,1,1)</f>
        <v>42063.207638888889</v>
      </c>
      <c r="Q3415" s="18">
        <f>(((J3415/60)/60)/24)+DATE(1970,1,1)</f>
        <v>42053.733078703706</v>
      </c>
      <c r="R3415" s="13">
        <f>YEAR(Q3415)</f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6" t="s">
        <v>8291</v>
      </c>
      <c r="O3416" s="17" t="s">
        <v>8292</v>
      </c>
      <c r="P3416" s="18">
        <f>(((I3416/60)/60)/24)+DATE(1970,1,1)</f>
        <v>42705.332638888889</v>
      </c>
      <c r="Q3416" s="18">
        <f>(((J3416/60)/60)/24)+DATE(1970,1,1)</f>
        <v>42675.832465277781</v>
      </c>
      <c r="R3416" s="13">
        <f>YEAR(Q3416)</f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6" t="s">
        <v>8291</v>
      </c>
      <c r="O3417" s="17" t="s">
        <v>8292</v>
      </c>
      <c r="P3417" s="18">
        <f>(((I3417/60)/60)/24)+DATE(1970,1,1)</f>
        <v>42477.979166666672</v>
      </c>
      <c r="Q3417" s="18">
        <f>(((J3417/60)/60)/24)+DATE(1970,1,1)</f>
        <v>42467.144166666665</v>
      </c>
      <c r="R3417" s="13">
        <f>YEAR(Q3417)</f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6" t="s">
        <v>8291</v>
      </c>
      <c r="O3418" s="17" t="s">
        <v>8292</v>
      </c>
      <c r="P3418" s="18">
        <f>(((I3418/60)/60)/24)+DATE(1970,1,1)</f>
        <v>42117.770833333328</v>
      </c>
      <c r="Q3418" s="18">
        <f>(((J3418/60)/60)/24)+DATE(1970,1,1)</f>
        <v>42089.412557870368</v>
      </c>
      <c r="R3418" s="13">
        <f>YEAR(Q3418)</f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6" t="s">
        <v>8291</v>
      </c>
      <c r="O3419" s="17" t="s">
        <v>8292</v>
      </c>
      <c r="P3419" s="18">
        <f>(((I3419/60)/60)/24)+DATE(1970,1,1)</f>
        <v>41938.029861111114</v>
      </c>
      <c r="Q3419" s="18">
        <f>(((J3419/60)/60)/24)+DATE(1970,1,1)</f>
        <v>41894.91375</v>
      </c>
      <c r="R3419" s="13">
        <f>YEAR(Q3419)</f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6" t="s">
        <v>8291</v>
      </c>
      <c r="O3420" s="17" t="s">
        <v>8292</v>
      </c>
      <c r="P3420" s="18">
        <f>(((I3420/60)/60)/24)+DATE(1970,1,1)</f>
        <v>41782.83457175926</v>
      </c>
      <c r="Q3420" s="18">
        <f>(((J3420/60)/60)/24)+DATE(1970,1,1)</f>
        <v>41752.83457175926</v>
      </c>
      <c r="R3420" s="13">
        <f>YEAR(Q3420)</f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6" t="s">
        <v>8291</v>
      </c>
      <c r="O3421" s="17" t="s">
        <v>8292</v>
      </c>
      <c r="P3421" s="18">
        <f>(((I3421/60)/60)/24)+DATE(1970,1,1)</f>
        <v>42466.895833333328</v>
      </c>
      <c r="Q3421" s="18">
        <f>(((J3421/60)/60)/24)+DATE(1970,1,1)</f>
        <v>42448.821585648147</v>
      </c>
      <c r="R3421" s="13">
        <f>YEAR(Q3421)</f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6" t="s">
        <v>8291</v>
      </c>
      <c r="O3422" s="17" t="s">
        <v>8292</v>
      </c>
      <c r="P3422" s="18">
        <f>(((I3422/60)/60)/24)+DATE(1970,1,1)</f>
        <v>42414</v>
      </c>
      <c r="Q3422" s="18">
        <f>(((J3422/60)/60)/24)+DATE(1970,1,1)</f>
        <v>42405.090300925927</v>
      </c>
      <c r="R3422" s="13">
        <f>YEAR(Q3422)</f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6" t="s">
        <v>8291</v>
      </c>
      <c r="O3423" s="17" t="s">
        <v>8292</v>
      </c>
      <c r="P3423" s="18">
        <f>(((I3423/60)/60)/24)+DATE(1970,1,1)</f>
        <v>42067.791238425925</v>
      </c>
      <c r="Q3423" s="18">
        <f>(((J3423/60)/60)/24)+DATE(1970,1,1)</f>
        <v>42037.791238425925</v>
      </c>
      <c r="R3423" s="13">
        <f>YEAR(Q3423)</f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6" t="s">
        <v>8291</v>
      </c>
      <c r="O3424" s="17" t="s">
        <v>8292</v>
      </c>
      <c r="P3424" s="18">
        <f>(((I3424/60)/60)/24)+DATE(1970,1,1)</f>
        <v>42352</v>
      </c>
      <c r="Q3424" s="18">
        <f>(((J3424/60)/60)/24)+DATE(1970,1,1)</f>
        <v>42323.562222222223</v>
      </c>
      <c r="R3424" s="13">
        <f>YEAR(Q3424)</f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6" t="s">
        <v>8291</v>
      </c>
      <c r="O3425" s="17" t="s">
        <v>8292</v>
      </c>
      <c r="P3425" s="18">
        <f>(((I3425/60)/60)/24)+DATE(1970,1,1)</f>
        <v>42118.911354166667</v>
      </c>
      <c r="Q3425" s="18">
        <f>(((J3425/60)/60)/24)+DATE(1970,1,1)</f>
        <v>42088.911354166667</v>
      </c>
      <c r="R3425" s="13">
        <f>YEAR(Q3425)</f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6" t="s">
        <v>8291</v>
      </c>
      <c r="O3426" s="17" t="s">
        <v>8292</v>
      </c>
      <c r="P3426" s="18">
        <f>(((I3426/60)/60)/24)+DATE(1970,1,1)</f>
        <v>42040.290972222225</v>
      </c>
      <c r="Q3426" s="18">
        <f>(((J3426/60)/60)/24)+DATE(1970,1,1)</f>
        <v>42018.676898148144</v>
      </c>
      <c r="R3426" s="13">
        <f>YEAR(Q3426)</f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6" t="s">
        <v>8291</v>
      </c>
      <c r="O3427" s="17" t="s">
        <v>8292</v>
      </c>
      <c r="P3427" s="18">
        <f>(((I3427/60)/60)/24)+DATE(1970,1,1)</f>
        <v>41916.617314814815</v>
      </c>
      <c r="Q3427" s="18">
        <f>(((J3427/60)/60)/24)+DATE(1970,1,1)</f>
        <v>41884.617314814815</v>
      </c>
      <c r="R3427" s="13">
        <f>YEAR(Q3427)</f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6" t="s">
        <v>8291</v>
      </c>
      <c r="O3428" s="17" t="s">
        <v>8292</v>
      </c>
      <c r="P3428" s="18">
        <f>(((I3428/60)/60)/24)+DATE(1970,1,1)</f>
        <v>41903.083333333336</v>
      </c>
      <c r="Q3428" s="18">
        <f>(((J3428/60)/60)/24)+DATE(1970,1,1)</f>
        <v>41884.056747685187</v>
      </c>
      <c r="R3428" s="13">
        <f>YEAR(Q3428)</f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6" t="s">
        <v>8291</v>
      </c>
      <c r="O3429" s="17" t="s">
        <v>8292</v>
      </c>
      <c r="P3429" s="18">
        <f>(((I3429/60)/60)/24)+DATE(1970,1,1)</f>
        <v>41822.645277777774</v>
      </c>
      <c r="Q3429" s="18">
        <f>(((J3429/60)/60)/24)+DATE(1970,1,1)</f>
        <v>41792.645277777774</v>
      </c>
      <c r="R3429" s="13">
        <f>YEAR(Q3429)</f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6" t="s">
        <v>8291</v>
      </c>
      <c r="O3430" s="17" t="s">
        <v>8292</v>
      </c>
      <c r="P3430" s="18">
        <f>(((I3430/60)/60)/24)+DATE(1970,1,1)</f>
        <v>42063.708333333328</v>
      </c>
      <c r="Q3430" s="18">
        <f>(((J3430/60)/60)/24)+DATE(1970,1,1)</f>
        <v>42038.720451388886</v>
      </c>
      <c r="R3430" s="13">
        <f>YEAR(Q3430)</f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6" t="s">
        <v>8291</v>
      </c>
      <c r="O3431" s="17" t="s">
        <v>8292</v>
      </c>
      <c r="P3431" s="18">
        <f>(((I3431/60)/60)/24)+DATE(1970,1,1)</f>
        <v>42676.021539351852</v>
      </c>
      <c r="Q3431" s="18">
        <f>(((J3431/60)/60)/24)+DATE(1970,1,1)</f>
        <v>42662.021539351852</v>
      </c>
      <c r="R3431" s="13">
        <f>YEAR(Q3431)</f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6" t="s">
        <v>8291</v>
      </c>
      <c r="O3432" s="17" t="s">
        <v>8292</v>
      </c>
      <c r="P3432" s="18">
        <f>(((I3432/60)/60)/24)+DATE(1970,1,1)</f>
        <v>41850.945613425924</v>
      </c>
      <c r="Q3432" s="18">
        <f>(((J3432/60)/60)/24)+DATE(1970,1,1)</f>
        <v>41820.945613425924</v>
      </c>
      <c r="R3432" s="13">
        <f>YEAR(Q3432)</f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6" t="s">
        <v>8291</v>
      </c>
      <c r="O3433" s="17" t="s">
        <v>8292</v>
      </c>
      <c r="P3433" s="18">
        <f>(((I3433/60)/60)/24)+DATE(1970,1,1)</f>
        <v>41869.730937500004</v>
      </c>
      <c r="Q3433" s="18">
        <f>(((J3433/60)/60)/24)+DATE(1970,1,1)</f>
        <v>41839.730937500004</v>
      </c>
      <c r="R3433" s="13">
        <f>YEAR(Q3433)</f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6" t="s">
        <v>8291</v>
      </c>
      <c r="O3434" s="17" t="s">
        <v>8292</v>
      </c>
      <c r="P3434" s="18">
        <f>(((I3434/60)/60)/24)+DATE(1970,1,1)</f>
        <v>42405.916666666672</v>
      </c>
      <c r="Q3434" s="18">
        <f>(((J3434/60)/60)/24)+DATE(1970,1,1)</f>
        <v>42380.581180555557</v>
      </c>
      <c r="R3434" s="13">
        <f>YEAR(Q3434)</f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6" t="s">
        <v>8291</v>
      </c>
      <c r="O3435" s="17" t="s">
        <v>8292</v>
      </c>
      <c r="P3435" s="18">
        <f>(((I3435/60)/60)/24)+DATE(1970,1,1)</f>
        <v>41807.125</v>
      </c>
      <c r="Q3435" s="18">
        <f>(((J3435/60)/60)/24)+DATE(1970,1,1)</f>
        <v>41776.063136574077</v>
      </c>
      <c r="R3435" s="13">
        <f>YEAR(Q3435)</f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6" t="s">
        <v>8291</v>
      </c>
      <c r="O3436" s="17" t="s">
        <v>8292</v>
      </c>
      <c r="P3436" s="18">
        <f>(((I3436/60)/60)/24)+DATE(1970,1,1)</f>
        <v>41830.380428240744</v>
      </c>
      <c r="Q3436" s="18">
        <f>(((J3436/60)/60)/24)+DATE(1970,1,1)</f>
        <v>41800.380428240744</v>
      </c>
      <c r="R3436" s="13">
        <f>YEAR(Q3436)</f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6" t="s">
        <v>8291</v>
      </c>
      <c r="O3437" s="17" t="s">
        <v>8292</v>
      </c>
      <c r="P3437" s="18">
        <f>(((I3437/60)/60)/24)+DATE(1970,1,1)</f>
        <v>42589.125</v>
      </c>
      <c r="Q3437" s="18">
        <f>(((J3437/60)/60)/24)+DATE(1970,1,1)</f>
        <v>42572.61681712963</v>
      </c>
      <c r="R3437" s="13">
        <f>YEAR(Q3437)</f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6" t="s">
        <v>8291</v>
      </c>
      <c r="O3438" s="17" t="s">
        <v>8292</v>
      </c>
      <c r="P3438" s="18">
        <f>(((I3438/60)/60)/24)+DATE(1970,1,1)</f>
        <v>41872.686111111114</v>
      </c>
      <c r="Q3438" s="18">
        <f>(((J3438/60)/60)/24)+DATE(1970,1,1)</f>
        <v>41851.541585648149</v>
      </c>
      <c r="R3438" s="13">
        <f>YEAR(Q3438)</f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6" t="s">
        <v>8291</v>
      </c>
      <c r="O3439" s="17" t="s">
        <v>8292</v>
      </c>
      <c r="P3439" s="18">
        <f>(((I3439/60)/60)/24)+DATE(1970,1,1)</f>
        <v>42235.710879629631</v>
      </c>
      <c r="Q3439" s="18">
        <f>(((J3439/60)/60)/24)+DATE(1970,1,1)</f>
        <v>42205.710879629631</v>
      </c>
      <c r="R3439" s="13">
        <f>YEAR(Q3439)</f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6" t="s">
        <v>8291</v>
      </c>
      <c r="O3440" s="17" t="s">
        <v>8292</v>
      </c>
      <c r="P3440" s="18">
        <f>(((I3440/60)/60)/24)+DATE(1970,1,1)</f>
        <v>42126.875</v>
      </c>
      <c r="Q3440" s="18">
        <f>(((J3440/60)/60)/24)+DATE(1970,1,1)</f>
        <v>42100.927858796291</v>
      </c>
      <c r="R3440" s="13">
        <f>YEAR(Q3440)</f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6" t="s">
        <v>8291</v>
      </c>
      <c r="O3441" s="17" t="s">
        <v>8292</v>
      </c>
      <c r="P3441" s="18">
        <f>(((I3441/60)/60)/24)+DATE(1970,1,1)</f>
        <v>42388.207638888889</v>
      </c>
      <c r="Q3441" s="18">
        <f>(((J3441/60)/60)/24)+DATE(1970,1,1)</f>
        <v>42374.911226851851</v>
      </c>
      <c r="R3441" s="13">
        <f>YEAR(Q3441)</f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6" t="s">
        <v>8291</v>
      </c>
      <c r="O3442" s="17" t="s">
        <v>8292</v>
      </c>
      <c r="P3442" s="18">
        <f>(((I3442/60)/60)/24)+DATE(1970,1,1)</f>
        <v>41831.677083333336</v>
      </c>
      <c r="Q3442" s="18">
        <f>(((J3442/60)/60)/24)+DATE(1970,1,1)</f>
        <v>41809.12300925926</v>
      </c>
      <c r="R3442" s="13">
        <f>YEAR(Q3442)</f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6" t="s">
        <v>8291</v>
      </c>
      <c r="O3443" s="17" t="s">
        <v>8292</v>
      </c>
      <c r="P3443" s="18">
        <f>(((I3443/60)/60)/24)+DATE(1970,1,1)</f>
        <v>42321.845138888893</v>
      </c>
      <c r="Q3443" s="18">
        <f>(((J3443/60)/60)/24)+DATE(1970,1,1)</f>
        <v>42294.429641203707</v>
      </c>
      <c r="R3443" s="13">
        <f>YEAR(Q3443)</f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6" t="s">
        <v>8291</v>
      </c>
      <c r="O3444" s="17" t="s">
        <v>8292</v>
      </c>
      <c r="P3444" s="18">
        <f>(((I3444/60)/60)/24)+DATE(1970,1,1)</f>
        <v>42154.841111111105</v>
      </c>
      <c r="Q3444" s="18">
        <f>(((J3444/60)/60)/24)+DATE(1970,1,1)</f>
        <v>42124.841111111105</v>
      </c>
      <c r="R3444" s="13">
        <f>YEAR(Q3444)</f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6" t="s">
        <v>8291</v>
      </c>
      <c r="O3445" s="17" t="s">
        <v>8292</v>
      </c>
      <c r="P3445" s="18">
        <f>(((I3445/60)/60)/24)+DATE(1970,1,1)</f>
        <v>41891.524837962963</v>
      </c>
      <c r="Q3445" s="18">
        <f>(((J3445/60)/60)/24)+DATE(1970,1,1)</f>
        <v>41861.524837962963</v>
      </c>
      <c r="R3445" s="13">
        <f>YEAR(Q3445)</f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6" t="s">
        <v>8291</v>
      </c>
      <c r="O3446" s="17" t="s">
        <v>8292</v>
      </c>
      <c r="P3446" s="18">
        <f>(((I3446/60)/60)/24)+DATE(1970,1,1)</f>
        <v>42529.582638888889</v>
      </c>
      <c r="Q3446" s="18">
        <f>(((J3446/60)/60)/24)+DATE(1970,1,1)</f>
        <v>42521.291504629626</v>
      </c>
      <c r="R3446" s="13">
        <f>YEAR(Q3446)</f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6" t="s">
        <v>8291</v>
      </c>
      <c r="O3447" s="17" t="s">
        <v>8292</v>
      </c>
      <c r="P3447" s="18">
        <f>(((I3447/60)/60)/24)+DATE(1970,1,1)</f>
        <v>42300.530509259261</v>
      </c>
      <c r="Q3447" s="18">
        <f>(((J3447/60)/60)/24)+DATE(1970,1,1)</f>
        <v>42272.530509259261</v>
      </c>
      <c r="R3447" s="13">
        <f>YEAR(Q3447)</f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6" t="s">
        <v>8291</v>
      </c>
      <c r="O3448" s="17" t="s">
        <v>8292</v>
      </c>
      <c r="P3448" s="18">
        <f>(((I3448/60)/60)/24)+DATE(1970,1,1)</f>
        <v>42040.513888888891</v>
      </c>
      <c r="Q3448" s="18">
        <f>(((J3448/60)/60)/24)+DATE(1970,1,1)</f>
        <v>42016.832465277781</v>
      </c>
      <c r="R3448" s="13">
        <f>YEAR(Q3448)</f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6" t="s">
        <v>8291</v>
      </c>
      <c r="O3449" s="17" t="s">
        <v>8292</v>
      </c>
      <c r="P3449" s="18">
        <f>(((I3449/60)/60)/24)+DATE(1970,1,1)</f>
        <v>42447.847361111111</v>
      </c>
      <c r="Q3449" s="18">
        <f>(((J3449/60)/60)/24)+DATE(1970,1,1)</f>
        <v>42402.889027777783</v>
      </c>
      <c r="R3449" s="13">
        <f>YEAR(Q3449)</f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6" t="s">
        <v>8291</v>
      </c>
      <c r="O3450" s="17" t="s">
        <v>8292</v>
      </c>
      <c r="P3450" s="18">
        <f>(((I3450/60)/60)/24)+DATE(1970,1,1)</f>
        <v>41990.119085648148</v>
      </c>
      <c r="Q3450" s="18">
        <f>(((J3450/60)/60)/24)+DATE(1970,1,1)</f>
        <v>41960.119085648148</v>
      </c>
      <c r="R3450" s="13">
        <f>YEAR(Q3450)</f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6" t="s">
        <v>8291</v>
      </c>
      <c r="O3451" s="17" t="s">
        <v>8292</v>
      </c>
      <c r="P3451" s="18">
        <f>(((I3451/60)/60)/24)+DATE(1970,1,1)</f>
        <v>42560.166666666672</v>
      </c>
      <c r="Q3451" s="18">
        <f>(((J3451/60)/60)/24)+DATE(1970,1,1)</f>
        <v>42532.052523148144</v>
      </c>
      <c r="R3451" s="13">
        <f>YEAR(Q3451)</f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6" t="s">
        <v>8291</v>
      </c>
      <c r="O3452" s="17" t="s">
        <v>8292</v>
      </c>
      <c r="P3452" s="18">
        <f>(((I3452/60)/60)/24)+DATE(1970,1,1)</f>
        <v>42096.662858796291</v>
      </c>
      <c r="Q3452" s="18">
        <f>(((J3452/60)/60)/24)+DATE(1970,1,1)</f>
        <v>42036.704525462963</v>
      </c>
      <c r="R3452" s="13">
        <f>YEAR(Q3452)</f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6" t="s">
        <v>8291</v>
      </c>
      <c r="O3453" s="17" t="s">
        <v>8292</v>
      </c>
      <c r="P3453" s="18">
        <f>(((I3453/60)/60)/24)+DATE(1970,1,1)</f>
        <v>42115.723692129628</v>
      </c>
      <c r="Q3453" s="18">
        <f>(((J3453/60)/60)/24)+DATE(1970,1,1)</f>
        <v>42088.723692129628</v>
      </c>
      <c r="R3453" s="13">
        <f>YEAR(Q3453)</f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6" t="s">
        <v>8291</v>
      </c>
      <c r="O3454" s="17" t="s">
        <v>8292</v>
      </c>
      <c r="P3454" s="18">
        <f>(((I3454/60)/60)/24)+DATE(1970,1,1)</f>
        <v>41843.165972222225</v>
      </c>
      <c r="Q3454" s="18">
        <f>(((J3454/60)/60)/24)+DATE(1970,1,1)</f>
        <v>41820.639189814814</v>
      </c>
      <c r="R3454" s="13">
        <f>YEAR(Q3454)</f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6" t="s">
        <v>8291</v>
      </c>
      <c r="O3455" s="17" t="s">
        <v>8292</v>
      </c>
      <c r="P3455" s="18">
        <f>(((I3455/60)/60)/24)+DATE(1970,1,1)</f>
        <v>42595.97865740741</v>
      </c>
      <c r="Q3455" s="18">
        <f>(((J3455/60)/60)/24)+DATE(1970,1,1)</f>
        <v>42535.97865740741</v>
      </c>
      <c r="R3455" s="13">
        <f>YEAR(Q3455)</f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6" t="s">
        <v>8291</v>
      </c>
      <c r="O3456" s="17" t="s">
        <v>8292</v>
      </c>
      <c r="P3456" s="18">
        <f>(((I3456/60)/60)/24)+DATE(1970,1,1)</f>
        <v>41851.698599537034</v>
      </c>
      <c r="Q3456" s="18">
        <f>(((J3456/60)/60)/24)+DATE(1970,1,1)</f>
        <v>41821.698599537034</v>
      </c>
      <c r="R3456" s="13">
        <f>YEAR(Q3456)</f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6" t="s">
        <v>8291</v>
      </c>
      <c r="O3457" s="17" t="s">
        <v>8292</v>
      </c>
      <c r="P3457" s="18">
        <f>(((I3457/60)/60)/24)+DATE(1970,1,1)</f>
        <v>42656.7503125</v>
      </c>
      <c r="Q3457" s="18">
        <f>(((J3457/60)/60)/24)+DATE(1970,1,1)</f>
        <v>42626.7503125</v>
      </c>
      <c r="R3457" s="13">
        <f>YEAR(Q3457)</f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6" t="s">
        <v>8291</v>
      </c>
      <c r="O3458" s="17" t="s">
        <v>8292</v>
      </c>
      <c r="P3458" s="18">
        <f>(((I3458/60)/60)/24)+DATE(1970,1,1)</f>
        <v>41852.290972222225</v>
      </c>
      <c r="Q3458" s="18">
        <f>(((J3458/60)/60)/24)+DATE(1970,1,1)</f>
        <v>41821.205636574072</v>
      </c>
      <c r="R3458" s="13">
        <f>YEAR(Q3458)</f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6" t="s">
        <v>8291</v>
      </c>
      <c r="O3459" s="17" t="s">
        <v>8292</v>
      </c>
      <c r="P3459" s="18">
        <f>(((I3459/60)/60)/24)+DATE(1970,1,1)</f>
        <v>42047.249305555553</v>
      </c>
      <c r="Q3459" s="18">
        <f>(((J3459/60)/60)/24)+DATE(1970,1,1)</f>
        <v>42016.706678240742</v>
      </c>
      <c r="R3459" s="13">
        <f>YEAR(Q3459)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6" t="s">
        <v>8291</v>
      </c>
      <c r="O3460" s="17" t="s">
        <v>8292</v>
      </c>
      <c r="P3460" s="18">
        <f>(((I3460/60)/60)/24)+DATE(1970,1,1)</f>
        <v>42038.185416666667</v>
      </c>
      <c r="Q3460" s="18">
        <f>(((J3460/60)/60)/24)+DATE(1970,1,1)</f>
        <v>42011.202581018515</v>
      </c>
      <c r="R3460" s="13">
        <f>YEAR(Q3460)</f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6" t="s">
        <v>8291</v>
      </c>
      <c r="O3461" s="17" t="s">
        <v>8292</v>
      </c>
      <c r="P3461" s="18">
        <f>(((I3461/60)/60)/24)+DATE(1970,1,1)</f>
        <v>42510.479861111111</v>
      </c>
      <c r="Q3461" s="18">
        <f>(((J3461/60)/60)/24)+DATE(1970,1,1)</f>
        <v>42480.479861111111</v>
      </c>
      <c r="R3461" s="13">
        <f>YEAR(Q3461)</f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6" t="s">
        <v>8291</v>
      </c>
      <c r="O3462" s="17" t="s">
        <v>8292</v>
      </c>
      <c r="P3462" s="18">
        <f>(((I3462/60)/60)/24)+DATE(1970,1,1)</f>
        <v>41866.527222222219</v>
      </c>
      <c r="Q3462" s="18">
        <f>(((J3462/60)/60)/24)+DATE(1970,1,1)</f>
        <v>41852.527222222219</v>
      </c>
      <c r="R3462" s="13">
        <f>YEAR(Q3462)</f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6" t="s">
        <v>8291</v>
      </c>
      <c r="O3463" s="17" t="s">
        <v>8292</v>
      </c>
      <c r="P3463" s="18">
        <f>(((I3463/60)/60)/24)+DATE(1970,1,1)</f>
        <v>42672.125</v>
      </c>
      <c r="Q3463" s="18">
        <f>(((J3463/60)/60)/24)+DATE(1970,1,1)</f>
        <v>42643.632858796293</v>
      </c>
      <c r="R3463" s="13">
        <f>YEAR(Q3463)</f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6" t="s">
        <v>8291</v>
      </c>
      <c r="O3464" s="17" t="s">
        <v>8292</v>
      </c>
      <c r="P3464" s="18">
        <f>(((I3464/60)/60)/24)+DATE(1970,1,1)</f>
        <v>42195.75</v>
      </c>
      <c r="Q3464" s="18">
        <f>(((J3464/60)/60)/24)+DATE(1970,1,1)</f>
        <v>42179.898472222223</v>
      </c>
      <c r="R3464" s="13">
        <f>YEAR(Q3464)</f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6" t="s">
        <v>8291</v>
      </c>
      <c r="O3465" s="17" t="s">
        <v>8292</v>
      </c>
      <c r="P3465" s="18">
        <f>(((I3465/60)/60)/24)+DATE(1970,1,1)</f>
        <v>42654.165972222225</v>
      </c>
      <c r="Q3465" s="18">
        <f>(((J3465/60)/60)/24)+DATE(1970,1,1)</f>
        <v>42612.918807870374</v>
      </c>
      <c r="R3465" s="13">
        <f>YEAR(Q3465)</f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6" t="s">
        <v>8291</v>
      </c>
      <c r="O3466" s="17" t="s">
        <v>8292</v>
      </c>
      <c r="P3466" s="18">
        <f>(((I3466/60)/60)/24)+DATE(1970,1,1)</f>
        <v>42605.130057870367</v>
      </c>
      <c r="Q3466" s="18">
        <f>(((J3466/60)/60)/24)+DATE(1970,1,1)</f>
        <v>42575.130057870367</v>
      </c>
      <c r="R3466" s="13">
        <f>YEAR(Q3466)</f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6" t="s">
        <v>8291</v>
      </c>
      <c r="O3467" s="17" t="s">
        <v>8292</v>
      </c>
      <c r="P3467" s="18">
        <f>(((I3467/60)/60)/24)+DATE(1970,1,1)</f>
        <v>42225.666666666672</v>
      </c>
      <c r="Q3467" s="18">
        <f>(((J3467/60)/60)/24)+DATE(1970,1,1)</f>
        <v>42200.625833333332</v>
      </c>
      <c r="R3467" s="13">
        <f>YEAR(Q3467)</f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6" t="s">
        <v>8291</v>
      </c>
      <c r="O3468" s="17" t="s">
        <v>8292</v>
      </c>
      <c r="P3468" s="18">
        <f>(((I3468/60)/60)/24)+DATE(1970,1,1)</f>
        <v>42479.977430555555</v>
      </c>
      <c r="Q3468" s="18">
        <f>(((J3468/60)/60)/24)+DATE(1970,1,1)</f>
        <v>42420.019097222219</v>
      </c>
      <c r="R3468" s="13">
        <f>YEAR(Q3468)</f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6" t="s">
        <v>8291</v>
      </c>
      <c r="O3469" s="17" t="s">
        <v>8292</v>
      </c>
      <c r="P3469" s="18">
        <f>(((I3469/60)/60)/24)+DATE(1970,1,1)</f>
        <v>42083.630000000005</v>
      </c>
      <c r="Q3469" s="18">
        <f>(((J3469/60)/60)/24)+DATE(1970,1,1)</f>
        <v>42053.671666666662</v>
      </c>
      <c r="R3469" s="13">
        <f>YEAR(Q3469)</f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6" t="s">
        <v>8291</v>
      </c>
      <c r="O3470" s="17" t="s">
        <v>8292</v>
      </c>
      <c r="P3470" s="18">
        <f>(((I3470/60)/60)/24)+DATE(1970,1,1)</f>
        <v>42634.125</v>
      </c>
      <c r="Q3470" s="18">
        <f>(((J3470/60)/60)/24)+DATE(1970,1,1)</f>
        <v>42605.765381944439</v>
      </c>
      <c r="R3470" s="13">
        <f>YEAR(Q3470)</f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6" t="s">
        <v>8291</v>
      </c>
      <c r="O3471" s="17" t="s">
        <v>8292</v>
      </c>
      <c r="P3471" s="18">
        <f>(((I3471/60)/60)/24)+DATE(1970,1,1)</f>
        <v>42488.641724537039</v>
      </c>
      <c r="Q3471" s="18">
        <f>(((J3471/60)/60)/24)+DATE(1970,1,1)</f>
        <v>42458.641724537039</v>
      </c>
      <c r="R3471" s="13">
        <f>YEAR(Q3471)</f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6" t="s">
        <v>8291</v>
      </c>
      <c r="O3472" s="17" t="s">
        <v>8292</v>
      </c>
      <c r="P3472" s="18">
        <f>(((I3472/60)/60)/24)+DATE(1970,1,1)</f>
        <v>42566.901388888888</v>
      </c>
      <c r="Q3472" s="18">
        <f>(((J3472/60)/60)/24)+DATE(1970,1,1)</f>
        <v>42529.022013888884</v>
      </c>
      <c r="R3472" s="13">
        <f>YEAR(Q3472)</f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6" t="s">
        <v>8291</v>
      </c>
      <c r="O3473" s="17" t="s">
        <v>8292</v>
      </c>
      <c r="P3473" s="18">
        <f>(((I3473/60)/60)/24)+DATE(1970,1,1)</f>
        <v>41882.833333333336</v>
      </c>
      <c r="Q3473" s="18">
        <f>(((J3473/60)/60)/24)+DATE(1970,1,1)</f>
        <v>41841.820486111108</v>
      </c>
      <c r="R3473" s="13">
        <f>YEAR(Q3473)</f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6" t="s">
        <v>8291</v>
      </c>
      <c r="O3474" s="17" t="s">
        <v>8292</v>
      </c>
      <c r="P3474" s="18">
        <f>(((I3474/60)/60)/24)+DATE(1970,1,1)</f>
        <v>41949.249305555553</v>
      </c>
      <c r="Q3474" s="18">
        <f>(((J3474/60)/60)/24)+DATE(1970,1,1)</f>
        <v>41928.170497685183</v>
      </c>
      <c r="R3474" s="13">
        <f>YEAR(Q3474)</f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6" t="s">
        <v>8291</v>
      </c>
      <c r="O3475" s="17" t="s">
        <v>8292</v>
      </c>
      <c r="P3475" s="18">
        <f>(((I3475/60)/60)/24)+DATE(1970,1,1)</f>
        <v>42083.852083333331</v>
      </c>
      <c r="Q3475" s="18">
        <f>(((J3475/60)/60)/24)+DATE(1970,1,1)</f>
        <v>42062.834444444445</v>
      </c>
      <c r="R3475" s="13">
        <f>YEAR(Q3475)</f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6" t="s">
        <v>8291</v>
      </c>
      <c r="O3476" s="17" t="s">
        <v>8292</v>
      </c>
      <c r="P3476" s="18">
        <f>(((I3476/60)/60)/24)+DATE(1970,1,1)</f>
        <v>42571.501516203702</v>
      </c>
      <c r="Q3476" s="18">
        <f>(((J3476/60)/60)/24)+DATE(1970,1,1)</f>
        <v>42541.501516203702</v>
      </c>
      <c r="R3476" s="13">
        <f>YEAR(Q3476)</f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6" t="s">
        <v>8291</v>
      </c>
      <c r="O3477" s="17" t="s">
        <v>8292</v>
      </c>
      <c r="P3477" s="18">
        <f>(((I3477/60)/60)/24)+DATE(1970,1,1)</f>
        <v>41946</v>
      </c>
      <c r="Q3477" s="18">
        <f>(((J3477/60)/60)/24)+DATE(1970,1,1)</f>
        <v>41918.880833333329</v>
      </c>
      <c r="R3477" s="13">
        <f>YEAR(Q3477)</f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6" t="s">
        <v>8291</v>
      </c>
      <c r="O3478" s="17" t="s">
        <v>8292</v>
      </c>
      <c r="P3478" s="18">
        <f>(((I3478/60)/60)/24)+DATE(1970,1,1)</f>
        <v>41939.125</v>
      </c>
      <c r="Q3478" s="18">
        <f>(((J3478/60)/60)/24)+DATE(1970,1,1)</f>
        <v>41921.279976851853</v>
      </c>
      <c r="R3478" s="13">
        <f>YEAR(Q3478)</f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6" t="s">
        <v>8291</v>
      </c>
      <c r="O3479" s="17" t="s">
        <v>8292</v>
      </c>
      <c r="P3479" s="18">
        <f>(((I3479/60)/60)/24)+DATE(1970,1,1)</f>
        <v>42141.125</v>
      </c>
      <c r="Q3479" s="18">
        <f>(((J3479/60)/60)/24)+DATE(1970,1,1)</f>
        <v>42128.736608796295</v>
      </c>
      <c r="R3479" s="13">
        <f>YEAR(Q3479)</f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6" t="s">
        <v>8291</v>
      </c>
      <c r="O3480" s="17" t="s">
        <v>8292</v>
      </c>
      <c r="P3480" s="18">
        <f>(((I3480/60)/60)/24)+DATE(1970,1,1)</f>
        <v>42079.875</v>
      </c>
      <c r="Q3480" s="18">
        <f>(((J3480/60)/60)/24)+DATE(1970,1,1)</f>
        <v>42053.916921296302</v>
      </c>
      <c r="R3480" s="13">
        <f>YEAR(Q3480)</f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6" t="s">
        <v>8291</v>
      </c>
      <c r="O3481" s="17" t="s">
        <v>8292</v>
      </c>
      <c r="P3481" s="18">
        <f>(((I3481/60)/60)/24)+DATE(1970,1,1)</f>
        <v>41811.855092592588</v>
      </c>
      <c r="Q3481" s="18">
        <f>(((J3481/60)/60)/24)+DATE(1970,1,1)</f>
        <v>41781.855092592588</v>
      </c>
      <c r="R3481" s="13">
        <f>YEAR(Q3481)</f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6" t="s">
        <v>8291</v>
      </c>
      <c r="O3482" s="17" t="s">
        <v>8292</v>
      </c>
      <c r="P3482" s="18">
        <f>(((I3482/60)/60)/24)+DATE(1970,1,1)</f>
        <v>42195.875</v>
      </c>
      <c r="Q3482" s="18">
        <f>(((J3482/60)/60)/24)+DATE(1970,1,1)</f>
        <v>42171.317442129628</v>
      </c>
      <c r="R3482" s="13">
        <f>YEAR(Q3482)</f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6" t="s">
        <v>8291</v>
      </c>
      <c r="O3483" s="17" t="s">
        <v>8292</v>
      </c>
      <c r="P3483" s="18">
        <f>(((I3483/60)/60)/24)+DATE(1970,1,1)</f>
        <v>42006.24754629629</v>
      </c>
      <c r="Q3483" s="18">
        <f>(((J3483/60)/60)/24)+DATE(1970,1,1)</f>
        <v>41989.24754629629</v>
      </c>
      <c r="R3483" s="13">
        <f>YEAR(Q3483)</f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6" t="s">
        <v>8291</v>
      </c>
      <c r="O3484" s="17" t="s">
        <v>8292</v>
      </c>
      <c r="P3484" s="18">
        <f>(((I3484/60)/60)/24)+DATE(1970,1,1)</f>
        <v>41826.771597222221</v>
      </c>
      <c r="Q3484" s="18">
        <f>(((J3484/60)/60)/24)+DATE(1970,1,1)</f>
        <v>41796.771597222221</v>
      </c>
      <c r="R3484" s="13">
        <f>YEAR(Q3484)</f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6" t="s">
        <v>8291</v>
      </c>
      <c r="O3485" s="17" t="s">
        <v>8292</v>
      </c>
      <c r="P3485" s="18">
        <f>(((I3485/60)/60)/24)+DATE(1970,1,1)</f>
        <v>41823.668761574074</v>
      </c>
      <c r="Q3485" s="18">
        <f>(((J3485/60)/60)/24)+DATE(1970,1,1)</f>
        <v>41793.668761574074</v>
      </c>
      <c r="R3485" s="13">
        <f>YEAR(Q3485)</f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6" t="s">
        <v>8291</v>
      </c>
      <c r="O3486" s="17" t="s">
        <v>8292</v>
      </c>
      <c r="P3486" s="18">
        <f>(((I3486/60)/60)/24)+DATE(1970,1,1)</f>
        <v>42536.760405092587</v>
      </c>
      <c r="Q3486" s="18">
        <f>(((J3486/60)/60)/24)+DATE(1970,1,1)</f>
        <v>42506.760405092587</v>
      </c>
      <c r="R3486" s="13">
        <f>YEAR(Q3486)</f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6" t="s">
        <v>8291</v>
      </c>
      <c r="O3487" s="17" t="s">
        <v>8292</v>
      </c>
      <c r="P3487" s="18">
        <f>(((I3487/60)/60)/24)+DATE(1970,1,1)</f>
        <v>42402.693055555559</v>
      </c>
      <c r="Q3487" s="18">
        <f>(((J3487/60)/60)/24)+DATE(1970,1,1)</f>
        <v>42372.693055555559</v>
      </c>
      <c r="R3487" s="13">
        <f>YEAR(Q3487)</f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6" t="s">
        <v>8291</v>
      </c>
      <c r="O3488" s="17" t="s">
        <v>8292</v>
      </c>
      <c r="P3488" s="18">
        <f>(((I3488/60)/60)/24)+DATE(1970,1,1)</f>
        <v>42158.290972222225</v>
      </c>
      <c r="Q3488" s="18">
        <f>(((J3488/60)/60)/24)+DATE(1970,1,1)</f>
        <v>42126.87501157407</v>
      </c>
      <c r="R3488" s="13">
        <f>YEAR(Q3488)</f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6" t="s">
        <v>8291</v>
      </c>
      <c r="O3489" s="17" t="s">
        <v>8292</v>
      </c>
      <c r="P3489" s="18">
        <f>(((I3489/60)/60)/24)+DATE(1970,1,1)</f>
        <v>42179.940416666665</v>
      </c>
      <c r="Q3489" s="18">
        <f>(((J3489/60)/60)/24)+DATE(1970,1,1)</f>
        <v>42149.940416666665</v>
      </c>
      <c r="R3489" s="13">
        <f>YEAR(Q3489)</f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6" t="s">
        <v>8291</v>
      </c>
      <c r="O3490" s="17" t="s">
        <v>8292</v>
      </c>
      <c r="P3490" s="18">
        <f>(((I3490/60)/60)/24)+DATE(1970,1,1)</f>
        <v>42111.666666666672</v>
      </c>
      <c r="Q3490" s="18">
        <f>(((J3490/60)/60)/24)+DATE(1970,1,1)</f>
        <v>42087.768055555556</v>
      </c>
      <c r="R3490" s="13">
        <f>YEAR(Q3490)</f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6" t="s">
        <v>8291</v>
      </c>
      <c r="O3491" s="17" t="s">
        <v>8292</v>
      </c>
      <c r="P3491" s="18">
        <f>(((I3491/60)/60)/24)+DATE(1970,1,1)</f>
        <v>41783.875</v>
      </c>
      <c r="Q3491" s="18">
        <f>(((J3491/60)/60)/24)+DATE(1970,1,1)</f>
        <v>41753.635775462964</v>
      </c>
      <c r="R3491" s="13">
        <f>YEAR(Q3491)</f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6" t="s">
        <v>8291</v>
      </c>
      <c r="O3492" s="17" t="s">
        <v>8292</v>
      </c>
      <c r="P3492" s="18">
        <f>(((I3492/60)/60)/24)+DATE(1970,1,1)</f>
        <v>42473.802361111113</v>
      </c>
      <c r="Q3492" s="18">
        <f>(((J3492/60)/60)/24)+DATE(1970,1,1)</f>
        <v>42443.802361111113</v>
      </c>
      <c r="R3492" s="13">
        <f>YEAR(Q3492)</f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6" t="s">
        <v>8291</v>
      </c>
      <c r="O3493" s="17" t="s">
        <v>8292</v>
      </c>
      <c r="P3493" s="18">
        <f>(((I3493/60)/60)/24)+DATE(1970,1,1)</f>
        <v>42142.249814814815</v>
      </c>
      <c r="Q3493" s="18">
        <f>(((J3493/60)/60)/24)+DATE(1970,1,1)</f>
        <v>42121.249814814815</v>
      </c>
      <c r="R3493" s="13">
        <f>YEAR(Q3493)</f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6" t="s">
        <v>8291</v>
      </c>
      <c r="O3494" s="17" t="s">
        <v>8292</v>
      </c>
      <c r="P3494" s="18">
        <f>(((I3494/60)/60)/24)+DATE(1970,1,1)</f>
        <v>42303.009224537032</v>
      </c>
      <c r="Q3494" s="18">
        <f>(((J3494/60)/60)/24)+DATE(1970,1,1)</f>
        <v>42268.009224537032</v>
      </c>
      <c r="R3494" s="13">
        <f>YEAR(Q3494)</f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6" t="s">
        <v>8291</v>
      </c>
      <c r="O3495" s="17" t="s">
        <v>8292</v>
      </c>
      <c r="P3495" s="18">
        <f>(((I3495/60)/60)/24)+DATE(1970,1,1)</f>
        <v>41868.21597222222</v>
      </c>
      <c r="Q3495" s="18">
        <f>(((J3495/60)/60)/24)+DATE(1970,1,1)</f>
        <v>41848.866157407407</v>
      </c>
      <c r="R3495" s="13">
        <f>YEAR(Q3495)</f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6" t="s">
        <v>8291</v>
      </c>
      <c r="O3496" s="17" t="s">
        <v>8292</v>
      </c>
      <c r="P3496" s="18">
        <f>(((I3496/60)/60)/24)+DATE(1970,1,1)</f>
        <v>42700.25</v>
      </c>
      <c r="Q3496" s="18">
        <f>(((J3496/60)/60)/24)+DATE(1970,1,1)</f>
        <v>42689.214988425927</v>
      </c>
      <c r="R3496" s="13">
        <f>YEAR(Q3496)</f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6" t="s">
        <v>8291</v>
      </c>
      <c r="O3497" s="17" t="s">
        <v>8292</v>
      </c>
      <c r="P3497" s="18">
        <f>(((I3497/60)/60)/24)+DATE(1970,1,1)</f>
        <v>41944.720833333333</v>
      </c>
      <c r="Q3497" s="18">
        <f>(((J3497/60)/60)/24)+DATE(1970,1,1)</f>
        <v>41915.762835648151</v>
      </c>
      <c r="R3497" s="13">
        <f>YEAR(Q3497)</f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6" t="s">
        <v>8291</v>
      </c>
      <c r="O3498" s="17" t="s">
        <v>8292</v>
      </c>
      <c r="P3498" s="18">
        <f>(((I3498/60)/60)/24)+DATE(1970,1,1)</f>
        <v>42624.846828703703</v>
      </c>
      <c r="Q3498" s="18">
        <f>(((J3498/60)/60)/24)+DATE(1970,1,1)</f>
        <v>42584.846828703703</v>
      </c>
      <c r="R3498" s="13">
        <f>YEAR(Q3498)</f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6" t="s">
        <v>8291</v>
      </c>
      <c r="O3499" s="17" t="s">
        <v>8292</v>
      </c>
      <c r="P3499" s="18">
        <f>(((I3499/60)/60)/24)+DATE(1970,1,1)</f>
        <v>42523.916666666672</v>
      </c>
      <c r="Q3499" s="18">
        <f>(((J3499/60)/60)/24)+DATE(1970,1,1)</f>
        <v>42511.741944444439</v>
      </c>
      <c r="R3499" s="13">
        <f>YEAR(Q3499)</f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6" t="s">
        <v>8291</v>
      </c>
      <c r="O3500" s="17" t="s">
        <v>8292</v>
      </c>
      <c r="P3500" s="18">
        <f>(((I3500/60)/60)/24)+DATE(1970,1,1)</f>
        <v>42518.905555555553</v>
      </c>
      <c r="Q3500" s="18">
        <f>(((J3500/60)/60)/24)+DATE(1970,1,1)</f>
        <v>42459.15861111111</v>
      </c>
      <c r="R3500" s="13">
        <f>YEAR(Q3500)</f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6" t="s">
        <v>8291</v>
      </c>
      <c r="O3501" s="17" t="s">
        <v>8292</v>
      </c>
      <c r="P3501" s="18">
        <f>(((I3501/60)/60)/24)+DATE(1970,1,1)</f>
        <v>42186.290972222225</v>
      </c>
      <c r="Q3501" s="18">
        <f>(((J3501/60)/60)/24)+DATE(1970,1,1)</f>
        <v>42132.036168981482</v>
      </c>
      <c r="R3501" s="13">
        <f>YEAR(Q3501)</f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6" t="s">
        <v>8291</v>
      </c>
      <c r="O3502" s="17" t="s">
        <v>8292</v>
      </c>
      <c r="P3502" s="18">
        <f>(((I3502/60)/60)/24)+DATE(1970,1,1)</f>
        <v>42436.207638888889</v>
      </c>
      <c r="Q3502" s="18">
        <f>(((J3502/60)/60)/24)+DATE(1970,1,1)</f>
        <v>42419.91942129629</v>
      </c>
      <c r="R3502" s="13">
        <f>YEAR(Q3502)</f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6" t="s">
        <v>8291</v>
      </c>
      <c r="O3503" s="17" t="s">
        <v>8292</v>
      </c>
      <c r="P3503" s="18">
        <f>(((I3503/60)/60)/24)+DATE(1970,1,1)</f>
        <v>42258.763831018514</v>
      </c>
      <c r="Q3503" s="18">
        <f>(((J3503/60)/60)/24)+DATE(1970,1,1)</f>
        <v>42233.763831018514</v>
      </c>
      <c r="R3503" s="13">
        <f>YEAR(Q3503)</f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6" t="s">
        <v>8291</v>
      </c>
      <c r="O3504" s="17" t="s">
        <v>8292</v>
      </c>
      <c r="P3504" s="18">
        <f>(((I3504/60)/60)/24)+DATE(1970,1,1)</f>
        <v>42445.165972222225</v>
      </c>
      <c r="Q3504" s="18">
        <f>(((J3504/60)/60)/24)+DATE(1970,1,1)</f>
        <v>42430.839398148149</v>
      </c>
      <c r="R3504" s="13">
        <f>YEAR(Q3504)</f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6" t="s">
        <v>8291</v>
      </c>
      <c r="O3505" s="17" t="s">
        <v>8292</v>
      </c>
      <c r="P3505" s="18">
        <f>(((I3505/60)/60)/24)+DATE(1970,1,1)</f>
        <v>42575.478333333333</v>
      </c>
      <c r="Q3505" s="18">
        <f>(((J3505/60)/60)/24)+DATE(1970,1,1)</f>
        <v>42545.478333333333</v>
      </c>
      <c r="R3505" s="13">
        <f>YEAR(Q3505)</f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6" t="s">
        <v>8291</v>
      </c>
      <c r="O3506" s="17" t="s">
        <v>8292</v>
      </c>
      <c r="P3506" s="18">
        <f>(((I3506/60)/60)/24)+DATE(1970,1,1)</f>
        <v>42327.790405092594</v>
      </c>
      <c r="Q3506" s="18">
        <f>(((J3506/60)/60)/24)+DATE(1970,1,1)</f>
        <v>42297.748738425929</v>
      </c>
      <c r="R3506" s="13">
        <f>YEAR(Q3506)</f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6" t="s">
        <v>8291</v>
      </c>
      <c r="O3507" s="17" t="s">
        <v>8292</v>
      </c>
      <c r="P3507" s="18">
        <f>(((I3507/60)/60)/24)+DATE(1970,1,1)</f>
        <v>41772.166666666664</v>
      </c>
      <c r="Q3507" s="18">
        <f>(((J3507/60)/60)/24)+DATE(1970,1,1)</f>
        <v>41760.935706018521</v>
      </c>
      <c r="R3507" s="13">
        <f>YEAR(Q3507)</f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6" t="s">
        <v>8291</v>
      </c>
      <c r="O3508" s="17" t="s">
        <v>8292</v>
      </c>
      <c r="P3508" s="18">
        <f>(((I3508/60)/60)/24)+DATE(1970,1,1)</f>
        <v>41874.734259259261</v>
      </c>
      <c r="Q3508" s="18">
        <f>(((J3508/60)/60)/24)+DATE(1970,1,1)</f>
        <v>41829.734259259261</v>
      </c>
      <c r="R3508" s="13">
        <f>YEAR(Q3508)</f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6" t="s">
        <v>8291</v>
      </c>
      <c r="O3509" s="17" t="s">
        <v>8292</v>
      </c>
      <c r="P3509" s="18">
        <f>(((I3509/60)/60)/24)+DATE(1970,1,1)</f>
        <v>42521.92288194444</v>
      </c>
      <c r="Q3509" s="18">
        <f>(((J3509/60)/60)/24)+DATE(1970,1,1)</f>
        <v>42491.92288194444</v>
      </c>
      <c r="R3509" s="13">
        <f>YEAR(Q3509)</f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6" t="s">
        <v>8291</v>
      </c>
      <c r="O3510" s="17" t="s">
        <v>8292</v>
      </c>
      <c r="P3510" s="18">
        <f>(((I3510/60)/60)/24)+DATE(1970,1,1)</f>
        <v>42500.875</v>
      </c>
      <c r="Q3510" s="18">
        <f>(((J3510/60)/60)/24)+DATE(1970,1,1)</f>
        <v>42477.729780092588</v>
      </c>
      <c r="R3510" s="13">
        <f>YEAR(Q3510)</f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6" t="s">
        <v>8291</v>
      </c>
      <c r="O3511" s="17" t="s">
        <v>8292</v>
      </c>
      <c r="P3511" s="18">
        <f>(((I3511/60)/60)/24)+DATE(1970,1,1)</f>
        <v>41964.204861111109</v>
      </c>
      <c r="Q3511" s="18">
        <f>(((J3511/60)/60)/24)+DATE(1970,1,1)</f>
        <v>41950.859560185185</v>
      </c>
      <c r="R3511" s="13">
        <f>YEAR(Q3511)</f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6" t="s">
        <v>8291</v>
      </c>
      <c r="O3512" s="17" t="s">
        <v>8292</v>
      </c>
      <c r="P3512" s="18">
        <f>(((I3512/60)/60)/24)+DATE(1970,1,1)</f>
        <v>41822.62090277778</v>
      </c>
      <c r="Q3512" s="18">
        <f>(((J3512/60)/60)/24)+DATE(1970,1,1)</f>
        <v>41802.62090277778</v>
      </c>
      <c r="R3512" s="13">
        <f>YEAR(Q3512)</f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6" t="s">
        <v>8291</v>
      </c>
      <c r="O3513" s="17" t="s">
        <v>8292</v>
      </c>
      <c r="P3513" s="18">
        <f>(((I3513/60)/60)/24)+DATE(1970,1,1)</f>
        <v>41950.770833333336</v>
      </c>
      <c r="Q3513" s="18">
        <f>(((J3513/60)/60)/24)+DATE(1970,1,1)</f>
        <v>41927.873784722222</v>
      </c>
      <c r="R3513" s="13">
        <f>YEAR(Q3513)</f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6" t="s">
        <v>8291</v>
      </c>
      <c r="O3514" s="17" t="s">
        <v>8292</v>
      </c>
      <c r="P3514" s="18">
        <f>(((I3514/60)/60)/24)+DATE(1970,1,1)</f>
        <v>42117.49527777778</v>
      </c>
      <c r="Q3514" s="18">
        <f>(((J3514/60)/60)/24)+DATE(1970,1,1)</f>
        <v>42057.536944444444</v>
      </c>
      <c r="R3514" s="13">
        <f>YEAR(Q3514)</f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6" t="s">
        <v>8291</v>
      </c>
      <c r="O3515" s="17" t="s">
        <v>8292</v>
      </c>
      <c r="P3515" s="18">
        <f>(((I3515/60)/60)/24)+DATE(1970,1,1)</f>
        <v>41794.207638888889</v>
      </c>
      <c r="Q3515" s="18">
        <f>(((J3515/60)/60)/24)+DATE(1970,1,1)</f>
        <v>41781.096203703702</v>
      </c>
      <c r="R3515" s="13">
        <f>YEAR(Q3515)</f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6" t="s">
        <v>8291</v>
      </c>
      <c r="O3516" s="17" t="s">
        <v>8292</v>
      </c>
      <c r="P3516" s="18">
        <f>(((I3516/60)/60)/24)+DATE(1970,1,1)</f>
        <v>42037.207638888889</v>
      </c>
      <c r="Q3516" s="18">
        <f>(((J3516/60)/60)/24)+DATE(1970,1,1)</f>
        <v>42020.846666666665</v>
      </c>
      <c r="R3516" s="13">
        <f>YEAR(Q3516)</f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6" t="s">
        <v>8291</v>
      </c>
      <c r="O3517" s="17" t="s">
        <v>8292</v>
      </c>
      <c r="P3517" s="18">
        <f>(((I3517/60)/60)/24)+DATE(1970,1,1)</f>
        <v>42155.772812499999</v>
      </c>
      <c r="Q3517" s="18">
        <f>(((J3517/60)/60)/24)+DATE(1970,1,1)</f>
        <v>42125.772812499999</v>
      </c>
      <c r="R3517" s="13">
        <f>YEAR(Q3517)</f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6" t="s">
        <v>8291</v>
      </c>
      <c r="O3518" s="17" t="s">
        <v>8292</v>
      </c>
      <c r="P3518" s="18">
        <f>(((I3518/60)/60)/24)+DATE(1970,1,1)</f>
        <v>41890.125</v>
      </c>
      <c r="Q3518" s="18">
        <f>(((J3518/60)/60)/24)+DATE(1970,1,1)</f>
        <v>41856.010069444441</v>
      </c>
      <c r="R3518" s="13">
        <f>YEAR(Q3518)</f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6" t="s">
        <v>8291</v>
      </c>
      <c r="O3519" s="17" t="s">
        <v>8292</v>
      </c>
      <c r="P3519" s="18">
        <f>(((I3519/60)/60)/24)+DATE(1970,1,1)</f>
        <v>41824.458333333336</v>
      </c>
      <c r="Q3519" s="18">
        <f>(((J3519/60)/60)/24)+DATE(1970,1,1)</f>
        <v>41794.817523148151</v>
      </c>
      <c r="R3519" s="13">
        <f>YEAR(Q3519)</f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6" t="s">
        <v>8291</v>
      </c>
      <c r="O3520" s="17" t="s">
        <v>8292</v>
      </c>
      <c r="P3520" s="18">
        <f>(((I3520/60)/60)/24)+DATE(1970,1,1)</f>
        <v>41914.597916666666</v>
      </c>
      <c r="Q3520" s="18">
        <f>(((J3520/60)/60)/24)+DATE(1970,1,1)</f>
        <v>41893.783553240741</v>
      </c>
      <c r="R3520" s="13">
        <f>YEAR(Q3520)</f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6" t="s">
        <v>8291</v>
      </c>
      <c r="O3521" s="17" t="s">
        <v>8292</v>
      </c>
      <c r="P3521" s="18">
        <f>(((I3521/60)/60)/24)+DATE(1970,1,1)</f>
        <v>42067.598958333328</v>
      </c>
      <c r="Q3521" s="18">
        <f>(((J3521/60)/60)/24)+DATE(1970,1,1)</f>
        <v>42037.598958333328</v>
      </c>
      <c r="R3521" s="13">
        <f>YEAR(Q3521)</f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6" t="s">
        <v>8291</v>
      </c>
      <c r="O3522" s="17" t="s">
        <v>8292</v>
      </c>
      <c r="P3522" s="18">
        <f>(((I3522/60)/60)/24)+DATE(1970,1,1)</f>
        <v>42253.57430555555</v>
      </c>
      <c r="Q3522" s="18">
        <f>(((J3522/60)/60)/24)+DATE(1970,1,1)</f>
        <v>42227.824212962965</v>
      </c>
      <c r="R3522" s="13">
        <f>YEAR(Q3522)</f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6" t="s">
        <v>8291</v>
      </c>
      <c r="O3523" s="17" t="s">
        <v>8292</v>
      </c>
      <c r="P3523" s="18">
        <f>(((I3523/60)/60)/24)+DATE(1970,1,1)</f>
        <v>41911.361342592594</v>
      </c>
      <c r="Q3523" s="18">
        <f>(((J3523/60)/60)/24)+DATE(1970,1,1)</f>
        <v>41881.361342592594</v>
      </c>
      <c r="R3523" s="13">
        <f>YEAR(Q3523)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6" t="s">
        <v>8291</v>
      </c>
      <c r="O3524" s="17" t="s">
        <v>8292</v>
      </c>
      <c r="P3524" s="18">
        <f>(((I3524/60)/60)/24)+DATE(1970,1,1)</f>
        <v>42262.420833333337</v>
      </c>
      <c r="Q3524" s="18">
        <f>(((J3524/60)/60)/24)+DATE(1970,1,1)</f>
        <v>42234.789884259255</v>
      </c>
      <c r="R3524" s="13">
        <f>YEAR(Q3524)</f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6" t="s">
        <v>8291</v>
      </c>
      <c r="O3525" s="17" t="s">
        <v>8292</v>
      </c>
      <c r="P3525" s="18">
        <f>(((I3525/60)/60)/24)+DATE(1970,1,1)</f>
        <v>42638.958333333328</v>
      </c>
      <c r="Q3525" s="18">
        <f>(((J3525/60)/60)/24)+DATE(1970,1,1)</f>
        <v>42581.397546296299</v>
      </c>
      <c r="R3525" s="13">
        <f>YEAR(Q3525)</f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6" t="s">
        <v>8291</v>
      </c>
      <c r="O3526" s="17" t="s">
        <v>8292</v>
      </c>
      <c r="P3526" s="18">
        <f>(((I3526/60)/60)/24)+DATE(1970,1,1)</f>
        <v>41895.166666666664</v>
      </c>
      <c r="Q3526" s="18">
        <f>(((J3526/60)/60)/24)+DATE(1970,1,1)</f>
        <v>41880.76357638889</v>
      </c>
      <c r="R3526" s="13">
        <f>YEAR(Q3526)</f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6" t="s">
        <v>8291</v>
      </c>
      <c r="O3527" s="17" t="s">
        <v>8292</v>
      </c>
      <c r="P3527" s="18">
        <f>(((I3527/60)/60)/24)+DATE(1970,1,1)</f>
        <v>42225.666666666672</v>
      </c>
      <c r="Q3527" s="18">
        <f>(((J3527/60)/60)/24)+DATE(1970,1,1)</f>
        <v>42214.6956712963</v>
      </c>
      <c r="R3527" s="13">
        <f>YEAR(Q3527)</f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6" t="s">
        <v>8291</v>
      </c>
      <c r="O3528" s="17" t="s">
        <v>8292</v>
      </c>
      <c r="P3528" s="18">
        <f>(((I3528/60)/60)/24)+DATE(1970,1,1)</f>
        <v>42488.249305555553</v>
      </c>
      <c r="Q3528" s="18">
        <f>(((J3528/60)/60)/24)+DATE(1970,1,1)</f>
        <v>42460.335312499999</v>
      </c>
      <c r="R3528" s="13">
        <f>YEAR(Q3528)</f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6" t="s">
        <v>8291</v>
      </c>
      <c r="O3529" s="17" t="s">
        <v>8292</v>
      </c>
      <c r="P3529" s="18">
        <f>(((I3529/60)/60)/24)+DATE(1970,1,1)</f>
        <v>42196.165972222225</v>
      </c>
      <c r="Q3529" s="18">
        <f>(((J3529/60)/60)/24)+DATE(1970,1,1)</f>
        <v>42167.023206018523</v>
      </c>
      <c r="R3529" s="13">
        <f>YEAR(Q3529)</f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6" t="s">
        <v>8291</v>
      </c>
      <c r="O3530" s="17" t="s">
        <v>8292</v>
      </c>
      <c r="P3530" s="18">
        <f>(((I3530/60)/60)/24)+DATE(1970,1,1)</f>
        <v>42753.50136574074</v>
      </c>
      <c r="Q3530" s="18">
        <f>(((J3530/60)/60)/24)+DATE(1970,1,1)</f>
        <v>42733.50136574074</v>
      </c>
      <c r="R3530" s="13">
        <f>YEAR(Q3530)</f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6" t="s">
        <v>8291</v>
      </c>
      <c r="O3531" s="17" t="s">
        <v>8292</v>
      </c>
      <c r="P3531" s="18">
        <f>(((I3531/60)/60)/24)+DATE(1970,1,1)</f>
        <v>42198.041666666672</v>
      </c>
      <c r="Q3531" s="18">
        <f>(((J3531/60)/60)/24)+DATE(1970,1,1)</f>
        <v>42177.761782407411</v>
      </c>
      <c r="R3531" s="13">
        <f>YEAR(Q3531)</f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6" t="s">
        <v>8291</v>
      </c>
      <c r="O3532" s="17" t="s">
        <v>8292</v>
      </c>
      <c r="P3532" s="18">
        <f>(((I3532/60)/60)/24)+DATE(1970,1,1)</f>
        <v>42470.833333333328</v>
      </c>
      <c r="Q3532" s="18">
        <f>(((J3532/60)/60)/24)+DATE(1970,1,1)</f>
        <v>42442.623344907406</v>
      </c>
      <c r="R3532" s="13">
        <f>YEAR(Q3532)</f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6" t="s">
        <v>8291</v>
      </c>
      <c r="O3533" s="17" t="s">
        <v>8292</v>
      </c>
      <c r="P3533" s="18">
        <f>(((I3533/60)/60)/24)+DATE(1970,1,1)</f>
        <v>42551.654328703706</v>
      </c>
      <c r="Q3533" s="18">
        <f>(((J3533/60)/60)/24)+DATE(1970,1,1)</f>
        <v>42521.654328703706</v>
      </c>
      <c r="R3533" s="13">
        <f>YEAR(Q3533)</f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6" t="s">
        <v>8291</v>
      </c>
      <c r="O3534" s="17" t="s">
        <v>8292</v>
      </c>
      <c r="P3534" s="18">
        <f>(((I3534/60)/60)/24)+DATE(1970,1,1)</f>
        <v>41900.165972222225</v>
      </c>
      <c r="Q3534" s="18">
        <f>(((J3534/60)/60)/24)+DATE(1970,1,1)</f>
        <v>41884.599849537037</v>
      </c>
      <c r="R3534" s="13">
        <f>YEAR(Q3534)</f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6" t="s">
        <v>8291</v>
      </c>
      <c r="O3535" s="17" t="s">
        <v>8292</v>
      </c>
      <c r="P3535" s="18">
        <f>(((I3535/60)/60)/24)+DATE(1970,1,1)</f>
        <v>42319.802858796291</v>
      </c>
      <c r="Q3535" s="18">
        <f>(((J3535/60)/60)/24)+DATE(1970,1,1)</f>
        <v>42289.761192129634</v>
      </c>
      <c r="R3535" s="13">
        <f>YEAR(Q3535)</f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6" t="s">
        <v>8291</v>
      </c>
      <c r="O3536" s="17" t="s">
        <v>8292</v>
      </c>
      <c r="P3536" s="18">
        <f>(((I3536/60)/60)/24)+DATE(1970,1,1)</f>
        <v>42278.6252662037</v>
      </c>
      <c r="Q3536" s="18">
        <f>(((J3536/60)/60)/24)+DATE(1970,1,1)</f>
        <v>42243.6252662037</v>
      </c>
      <c r="R3536" s="13">
        <f>YEAR(Q3536)</f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6" t="s">
        <v>8291</v>
      </c>
      <c r="O3537" s="17" t="s">
        <v>8292</v>
      </c>
      <c r="P3537" s="18">
        <f>(((I3537/60)/60)/24)+DATE(1970,1,1)</f>
        <v>42279.75</v>
      </c>
      <c r="Q3537" s="18">
        <f>(((J3537/60)/60)/24)+DATE(1970,1,1)</f>
        <v>42248.640162037031</v>
      </c>
      <c r="R3537" s="13">
        <f>YEAR(Q3537)</f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6" t="s">
        <v>8291</v>
      </c>
      <c r="O3538" s="17" t="s">
        <v>8292</v>
      </c>
      <c r="P3538" s="18">
        <f>(((I3538/60)/60)/24)+DATE(1970,1,1)</f>
        <v>42358.499305555553</v>
      </c>
      <c r="Q3538" s="18">
        <f>(((J3538/60)/60)/24)+DATE(1970,1,1)</f>
        <v>42328.727141203708</v>
      </c>
      <c r="R3538" s="13">
        <f>YEAR(Q3538)</f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6" t="s">
        <v>8291</v>
      </c>
      <c r="O3539" s="17" t="s">
        <v>8292</v>
      </c>
      <c r="P3539" s="18">
        <f>(((I3539/60)/60)/24)+DATE(1970,1,1)</f>
        <v>41960.332638888889</v>
      </c>
      <c r="Q3539" s="18">
        <f>(((J3539/60)/60)/24)+DATE(1970,1,1)</f>
        <v>41923.354351851849</v>
      </c>
      <c r="R3539" s="13">
        <f>YEAR(Q3539)</f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6" t="s">
        <v>8291</v>
      </c>
      <c r="O3540" s="17" t="s">
        <v>8292</v>
      </c>
      <c r="P3540" s="18">
        <f>(((I3540/60)/60)/24)+DATE(1970,1,1)</f>
        <v>42599.420601851853</v>
      </c>
      <c r="Q3540" s="18">
        <f>(((J3540/60)/60)/24)+DATE(1970,1,1)</f>
        <v>42571.420601851853</v>
      </c>
      <c r="R3540" s="13">
        <f>YEAR(Q3540)</f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6" t="s">
        <v>8291</v>
      </c>
      <c r="O3541" s="17" t="s">
        <v>8292</v>
      </c>
      <c r="P3541" s="18">
        <f>(((I3541/60)/60)/24)+DATE(1970,1,1)</f>
        <v>42621.756041666667</v>
      </c>
      <c r="Q3541" s="18">
        <f>(((J3541/60)/60)/24)+DATE(1970,1,1)</f>
        <v>42600.756041666667</v>
      </c>
      <c r="R3541" s="13">
        <f>YEAR(Q3541)</f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6" t="s">
        <v>8291</v>
      </c>
      <c r="O3542" s="17" t="s">
        <v>8292</v>
      </c>
      <c r="P3542" s="18">
        <f>(((I3542/60)/60)/24)+DATE(1970,1,1)</f>
        <v>42547.003368055557</v>
      </c>
      <c r="Q3542" s="18">
        <f>(((J3542/60)/60)/24)+DATE(1970,1,1)</f>
        <v>42517.003368055557</v>
      </c>
      <c r="R3542" s="13">
        <f>YEAR(Q3542)</f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6" t="s">
        <v>8291</v>
      </c>
      <c r="O3543" s="17" t="s">
        <v>8292</v>
      </c>
      <c r="P3543" s="18">
        <f>(((I3543/60)/60)/24)+DATE(1970,1,1)</f>
        <v>42247.730034722219</v>
      </c>
      <c r="Q3543" s="18">
        <f>(((J3543/60)/60)/24)+DATE(1970,1,1)</f>
        <v>42222.730034722219</v>
      </c>
      <c r="R3543" s="13">
        <f>YEAR(Q3543)</f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6" t="s">
        <v>8291</v>
      </c>
      <c r="O3544" s="17" t="s">
        <v>8292</v>
      </c>
      <c r="P3544" s="18">
        <f>(((I3544/60)/60)/24)+DATE(1970,1,1)</f>
        <v>41889.599791666667</v>
      </c>
      <c r="Q3544" s="18">
        <f>(((J3544/60)/60)/24)+DATE(1970,1,1)</f>
        <v>41829.599791666667</v>
      </c>
      <c r="R3544" s="13">
        <f>YEAR(Q3544)</f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6" t="s">
        <v>8291</v>
      </c>
      <c r="O3545" s="17" t="s">
        <v>8292</v>
      </c>
      <c r="P3545" s="18">
        <f>(((I3545/60)/60)/24)+DATE(1970,1,1)</f>
        <v>42180.755312499998</v>
      </c>
      <c r="Q3545" s="18">
        <f>(((J3545/60)/60)/24)+DATE(1970,1,1)</f>
        <v>42150.755312499998</v>
      </c>
      <c r="R3545" s="13">
        <f>YEAR(Q3545)</f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6" t="s">
        <v>8291</v>
      </c>
      <c r="O3546" s="17" t="s">
        <v>8292</v>
      </c>
      <c r="P3546" s="18">
        <f>(((I3546/60)/60)/24)+DATE(1970,1,1)</f>
        <v>42070.831678240742</v>
      </c>
      <c r="Q3546" s="18">
        <f>(((J3546/60)/60)/24)+DATE(1970,1,1)</f>
        <v>42040.831678240742</v>
      </c>
      <c r="R3546" s="13">
        <f>YEAR(Q3546)</f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6" t="s">
        <v>8291</v>
      </c>
      <c r="O3547" s="17" t="s">
        <v>8292</v>
      </c>
      <c r="P3547" s="18">
        <f>(((I3547/60)/60)/24)+DATE(1970,1,1)</f>
        <v>42105.807395833333</v>
      </c>
      <c r="Q3547" s="18">
        <f>(((J3547/60)/60)/24)+DATE(1970,1,1)</f>
        <v>42075.807395833333</v>
      </c>
      <c r="R3547" s="13">
        <f>YEAR(Q3547)</f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6" t="s">
        <v>8291</v>
      </c>
      <c r="O3548" s="17" t="s">
        <v>8292</v>
      </c>
      <c r="P3548" s="18">
        <f>(((I3548/60)/60)/24)+DATE(1970,1,1)</f>
        <v>42095.165972222225</v>
      </c>
      <c r="Q3548" s="18">
        <f>(((J3548/60)/60)/24)+DATE(1970,1,1)</f>
        <v>42073.660694444443</v>
      </c>
      <c r="R3548" s="13">
        <f>YEAR(Q3548)</f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6" t="s">
        <v>8291</v>
      </c>
      <c r="O3549" s="17" t="s">
        <v>8292</v>
      </c>
      <c r="P3549" s="18">
        <f>(((I3549/60)/60)/24)+DATE(1970,1,1)</f>
        <v>42504.165972222225</v>
      </c>
      <c r="Q3549" s="18">
        <f>(((J3549/60)/60)/24)+DATE(1970,1,1)</f>
        <v>42480.078715277778</v>
      </c>
      <c r="R3549" s="13">
        <f>YEAR(Q3549)</f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6" t="s">
        <v>8291</v>
      </c>
      <c r="O3550" s="17" t="s">
        <v>8292</v>
      </c>
      <c r="P3550" s="18">
        <f>(((I3550/60)/60)/24)+DATE(1970,1,1)</f>
        <v>42434.041666666672</v>
      </c>
      <c r="Q3550" s="18">
        <f>(((J3550/60)/60)/24)+DATE(1970,1,1)</f>
        <v>42411.942291666666</v>
      </c>
      <c r="R3550" s="13">
        <f>YEAR(Q3550)</f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6" t="s">
        <v>8291</v>
      </c>
      <c r="O3551" s="17" t="s">
        <v>8292</v>
      </c>
      <c r="P3551" s="18">
        <f>(((I3551/60)/60)/24)+DATE(1970,1,1)</f>
        <v>42251.394363425927</v>
      </c>
      <c r="Q3551" s="18">
        <f>(((J3551/60)/60)/24)+DATE(1970,1,1)</f>
        <v>42223.394363425927</v>
      </c>
      <c r="R3551" s="13">
        <f>YEAR(Q3551)</f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6" t="s">
        <v>8291</v>
      </c>
      <c r="O3552" s="17" t="s">
        <v>8292</v>
      </c>
      <c r="P3552" s="18">
        <f>(((I3552/60)/60)/24)+DATE(1970,1,1)</f>
        <v>42492.893495370372</v>
      </c>
      <c r="Q3552" s="18">
        <f>(((J3552/60)/60)/24)+DATE(1970,1,1)</f>
        <v>42462.893495370372</v>
      </c>
      <c r="R3552" s="13">
        <f>YEAR(Q3552)</f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6" t="s">
        <v>8291</v>
      </c>
      <c r="O3553" s="17" t="s">
        <v>8292</v>
      </c>
      <c r="P3553" s="18">
        <f>(((I3553/60)/60)/24)+DATE(1970,1,1)</f>
        <v>41781.921527777777</v>
      </c>
      <c r="Q3553" s="18">
        <f>(((J3553/60)/60)/24)+DATE(1970,1,1)</f>
        <v>41753.515856481477</v>
      </c>
      <c r="R3553" s="13">
        <f>YEAR(Q3553)</f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6" t="s">
        <v>8291</v>
      </c>
      <c r="O3554" s="17" t="s">
        <v>8292</v>
      </c>
      <c r="P3554" s="18">
        <f>(((I3554/60)/60)/24)+DATE(1970,1,1)</f>
        <v>41818.587083333332</v>
      </c>
      <c r="Q3554" s="18">
        <f>(((J3554/60)/60)/24)+DATE(1970,1,1)</f>
        <v>41788.587083333332</v>
      </c>
      <c r="R3554" s="13">
        <f>YEAR(Q3554)</f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6" t="s">
        <v>8291</v>
      </c>
      <c r="O3555" s="17" t="s">
        <v>8292</v>
      </c>
      <c r="P3555" s="18">
        <f>(((I3555/60)/60)/24)+DATE(1970,1,1)</f>
        <v>42228</v>
      </c>
      <c r="Q3555" s="18">
        <f>(((J3555/60)/60)/24)+DATE(1970,1,1)</f>
        <v>42196.028703703705</v>
      </c>
      <c r="R3555" s="13">
        <f>YEAR(Q3555)</f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6" t="s">
        <v>8291</v>
      </c>
      <c r="O3556" s="17" t="s">
        <v>8292</v>
      </c>
      <c r="P3556" s="18">
        <f>(((I3556/60)/60)/24)+DATE(1970,1,1)</f>
        <v>42046.708333333328</v>
      </c>
      <c r="Q3556" s="18">
        <f>(((J3556/60)/60)/24)+DATE(1970,1,1)</f>
        <v>42016.050451388888</v>
      </c>
      <c r="R3556" s="13">
        <f>YEAR(Q3556)</f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6" t="s">
        <v>8291</v>
      </c>
      <c r="O3557" s="17" t="s">
        <v>8292</v>
      </c>
      <c r="P3557" s="18">
        <f>(((I3557/60)/60)/24)+DATE(1970,1,1)</f>
        <v>42691.483726851846</v>
      </c>
      <c r="Q3557" s="18">
        <f>(((J3557/60)/60)/24)+DATE(1970,1,1)</f>
        <v>42661.442060185189</v>
      </c>
      <c r="R3557" s="13">
        <f>YEAR(Q3557)</f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6" t="s">
        <v>8291</v>
      </c>
      <c r="O3558" s="17" t="s">
        <v>8292</v>
      </c>
      <c r="P3558" s="18">
        <f>(((I3558/60)/60)/24)+DATE(1970,1,1)</f>
        <v>41868.649583333332</v>
      </c>
      <c r="Q3558" s="18">
        <f>(((J3558/60)/60)/24)+DATE(1970,1,1)</f>
        <v>41808.649583333332</v>
      </c>
      <c r="R3558" s="13">
        <f>YEAR(Q3558)</f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6" t="s">
        <v>8291</v>
      </c>
      <c r="O3559" s="17" t="s">
        <v>8292</v>
      </c>
      <c r="P3559" s="18">
        <f>(((I3559/60)/60)/24)+DATE(1970,1,1)</f>
        <v>41764.276747685188</v>
      </c>
      <c r="Q3559" s="18">
        <f>(((J3559/60)/60)/24)+DATE(1970,1,1)</f>
        <v>41730.276747685188</v>
      </c>
      <c r="R3559" s="13">
        <f>YEAR(Q3559)</f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6" t="s">
        <v>8291</v>
      </c>
      <c r="O3560" s="17" t="s">
        <v>8292</v>
      </c>
      <c r="P3560" s="18">
        <f>(((I3560/60)/60)/24)+DATE(1970,1,1)</f>
        <v>42181.875</v>
      </c>
      <c r="Q3560" s="18">
        <f>(((J3560/60)/60)/24)+DATE(1970,1,1)</f>
        <v>42139.816840277781</v>
      </c>
      <c r="R3560" s="13">
        <f>YEAR(Q3560)</f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6" t="s">
        <v>8291</v>
      </c>
      <c r="O3561" s="17" t="s">
        <v>8292</v>
      </c>
      <c r="P3561" s="18">
        <f>(((I3561/60)/60)/24)+DATE(1970,1,1)</f>
        <v>42216.373611111107</v>
      </c>
      <c r="Q3561" s="18">
        <f>(((J3561/60)/60)/24)+DATE(1970,1,1)</f>
        <v>42194.096157407403</v>
      </c>
      <c r="R3561" s="13">
        <f>YEAR(Q3561)</f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6" t="s">
        <v>8291</v>
      </c>
      <c r="O3562" s="17" t="s">
        <v>8292</v>
      </c>
      <c r="P3562" s="18">
        <f>(((I3562/60)/60)/24)+DATE(1970,1,1)</f>
        <v>42151.114583333328</v>
      </c>
      <c r="Q3562" s="18">
        <f>(((J3562/60)/60)/24)+DATE(1970,1,1)</f>
        <v>42115.889652777783</v>
      </c>
      <c r="R3562" s="13">
        <f>YEAR(Q3562)</f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6" t="s">
        <v>8291</v>
      </c>
      <c r="O3563" s="17" t="s">
        <v>8292</v>
      </c>
      <c r="P3563" s="18">
        <f>(((I3563/60)/60)/24)+DATE(1970,1,1)</f>
        <v>42221.774999999994</v>
      </c>
      <c r="Q3563" s="18">
        <f>(((J3563/60)/60)/24)+DATE(1970,1,1)</f>
        <v>42203.680300925931</v>
      </c>
      <c r="R3563" s="13">
        <f>YEAR(Q3563)</f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6" t="s">
        <v>8291</v>
      </c>
      <c r="O3564" s="17" t="s">
        <v>8292</v>
      </c>
      <c r="P3564" s="18">
        <f>(((I3564/60)/60)/24)+DATE(1970,1,1)</f>
        <v>42442.916666666672</v>
      </c>
      <c r="Q3564" s="18">
        <f>(((J3564/60)/60)/24)+DATE(1970,1,1)</f>
        <v>42433.761886574073</v>
      </c>
      <c r="R3564" s="13">
        <f>YEAR(Q3564)</f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6" t="s">
        <v>8291</v>
      </c>
      <c r="O3565" s="17" t="s">
        <v>8292</v>
      </c>
      <c r="P3565" s="18">
        <f>(((I3565/60)/60)/24)+DATE(1970,1,1)</f>
        <v>42583.791666666672</v>
      </c>
      <c r="Q3565" s="18">
        <f>(((J3565/60)/60)/24)+DATE(1970,1,1)</f>
        <v>42555.671944444446</v>
      </c>
      <c r="R3565" s="13">
        <f>YEAR(Q3565)</f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6" t="s">
        <v>8291</v>
      </c>
      <c r="O3566" s="17" t="s">
        <v>8292</v>
      </c>
      <c r="P3566" s="18">
        <f>(((I3566/60)/60)/24)+DATE(1970,1,1)</f>
        <v>42282.666666666672</v>
      </c>
      <c r="Q3566" s="18">
        <f>(((J3566/60)/60)/24)+DATE(1970,1,1)</f>
        <v>42236.623252314821</v>
      </c>
      <c r="R3566" s="13">
        <f>YEAR(Q3566)</f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6" t="s">
        <v>8291</v>
      </c>
      <c r="O3567" s="17" t="s">
        <v>8292</v>
      </c>
      <c r="P3567" s="18">
        <f>(((I3567/60)/60)/24)+DATE(1970,1,1)</f>
        <v>42004.743148148147</v>
      </c>
      <c r="Q3567" s="18">
        <f>(((J3567/60)/60)/24)+DATE(1970,1,1)</f>
        <v>41974.743148148147</v>
      </c>
      <c r="R3567" s="13">
        <f>YEAR(Q3567)</f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6" t="s">
        <v>8291</v>
      </c>
      <c r="O3568" s="17" t="s">
        <v>8292</v>
      </c>
      <c r="P3568" s="18">
        <f>(((I3568/60)/60)/24)+DATE(1970,1,1)</f>
        <v>42027.507905092592</v>
      </c>
      <c r="Q3568" s="18">
        <f>(((J3568/60)/60)/24)+DATE(1970,1,1)</f>
        <v>41997.507905092592</v>
      </c>
      <c r="R3568" s="13">
        <f>YEAR(Q3568)</f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6" t="s">
        <v>8291</v>
      </c>
      <c r="O3569" s="17" t="s">
        <v>8292</v>
      </c>
      <c r="P3569" s="18">
        <f>(((I3569/60)/60)/24)+DATE(1970,1,1)</f>
        <v>42165.810694444444</v>
      </c>
      <c r="Q3569" s="18">
        <f>(((J3569/60)/60)/24)+DATE(1970,1,1)</f>
        <v>42135.810694444444</v>
      </c>
      <c r="R3569" s="13">
        <f>YEAR(Q3569)</f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6" t="s">
        <v>8291</v>
      </c>
      <c r="O3570" s="17" t="s">
        <v>8292</v>
      </c>
      <c r="P3570" s="18">
        <f>(((I3570/60)/60)/24)+DATE(1970,1,1)</f>
        <v>41899.740671296298</v>
      </c>
      <c r="Q3570" s="18">
        <f>(((J3570/60)/60)/24)+DATE(1970,1,1)</f>
        <v>41869.740671296298</v>
      </c>
      <c r="R3570" s="13">
        <f>YEAR(Q3570)</f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6" t="s">
        <v>8291</v>
      </c>
      <c r="O3571" s="17" t="s">
        <v>8292</v>
      </c>
      <c r="P3571" s="18">
        <f>(((I3571/60)/60)/24)+DATE(1970,1,1)</f>
        <v>42012.688611111109</v>
      </c>
      <c r="Q3571" s="18">
        <f>(((J3571/60)/60)/24)+DATE(1970,1,1)</f>
        <v>41982.688611111109</v>
      </c>
      <c r="R3571" s="13">
        <f>YEAR(Q3571)</f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6" t="s">
        <v>8291</v>
      </c>
      <c r="O3572" s="17" t="s">
        <v>8292</v>
      </c>
      <c r="P3572" s="18">
        <f>(((I3572/60)/60)/24)+DATE(1970,1,1)</f>
        <v>42004.291666666672</v>
      </c>
      <c r="Q3572" s="18">
        <f>(((J3572/60)/60)/24)+DATE(1970,1,1)</f>
        <v>41976.331979166673</v>
      </c>
      <c r="R3572" s="13">
        <f>YEAR(Q3572)</f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6" t="s">
        <v>8291</v>
      </c>
      <c r="O3573" s="17" t="s">
        <v>8292</v>
      </c>
      <c r="P3573" s="18">
        <f>(((I3573/60)/60)/24)+DATE(1970,1,1)</f>
        <v>41942.858946759261</v>
      </c>
      <c r="Q3573" s="18">
        <f>(((J3573/60)/60)/24)+DATE(1970,1,1)</f>
        <v>41912.858946759261</v>
      </c>
      <c r="R3573" s="13">
        <f>YEAR(Q3573)</f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6" t="s">
        <v>8291</v>
      </c>
      <c r="O3574" s="17" t="s">
        <v>8292</v>
      </c>
      <c r="P3574" s="18">
        <f>(((I3574/60)/60)/24)+DATE(1970,1,1)</f>
        <v>42176.570393518516</v>
      </c>
      <c r="Q3574" s="18">
        <f>(((J3574/60)/60)/24)+DATE(1970,1,1)</f>
        <v>42146.570393518516</v>
      </c>
      <c r="R3574" s="13">
        <f>YEAR(Q3574)</f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6" t="s">
        <v>8291</v>
      </c>
      <c r="O3575" s="17" t="s">
        <v>8292</v>
      </c>
      <c r="P3575" s="18">
        <f>(((I3575/60)/60)/24)+DATE(1970,1,1)</f>
        <v>41951.417199074072</v>
      </c>
      <c r="Q3575" s="18">
        <f>(((J3575/60)/60)/24)+DATE(1970,1,1)</f>
        <v>41921.375532407408</v>
      </c>
      <c r="R3575" s="13">
        <f>YEAR(Q3575)</f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6" t="s">
        <v>8291</v>
      </c>
      <c r="O3576" s="17" t="s">
        <v>8292</v>
      </c>
      <c r="P3576" s="18">
        <f>(((I3576/60)/60)/24)+DATE(1970,1,1)</f>
        <v>41956.984351851846</v>
      </c>
      <c r="Q3576" s="18">
        <f>(((J3576/60)/60)/24)+DATE(1970,1,1)</f>
        <v>41926.942685185182</v>
      </c>
      <c r="R3576" s="13">
        <f>YEAR(Q3576)</f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6" t="s">
        <v>8291</v>
      </c>
      <c r="O3577" s="17" t="s">
        <v>8292</v>
      </c>
      <c r="P3577" s="18">
        <f>(((I3577/60)/60)/24)+DATE(1970,1,1)</f>
        <v>42593.165972222225</v>
      </c>
      <c r="Q3577" s="18">
        <f>(((J3577/60)/60)/24)+DATE(1970,1,1)</f>
        <v>42561.783877314811</v>
      </c>
      <c r="R3577" s="13">
        <f>YEAR(Q3577)</f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6" t="s">
        <v>8291</v>
      </c>
      <c r="O3578" s="17" t="s">
        <v>8292</v>
      </c>
      <c r="P3578" s="18">
        <f>(((I3578/60)/60)/24)+DATE(1970,1,1)</f>
        <v>42709.590902777782</v>
      </c>
      <c r="Q3578" s="18">
        <f>(((J3578/60)/60)/24)+DATE(1970,1,1)</f>
        <v>42649.54923611111</v>
      </c>
      <c r="R3578" s="13">
        <f>YEAR(Q3578)</f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6" t="s">
        <v>8291</v>
      </c>
      <c r="O3579" s="17" t="s">
        <v>8292</v>
      </c>
      <c r="P3579" s="18">
        <f>(((I3579/60)/60)/24)+DATE(1970,1,1)</f>
        <v>42120.26944444445</v>
      </c>
      <c r="Q3579" s="18">
        <f>(((J3579/60)/60)/24)+DATE(1970,1,1)</f>
        <v>42093.786840277782</v>
      </c>
      <c r="R3579" s="13">
        <f>YEAR(Q3579)</f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6" t="s">
        <v>8291</v>
      </c>
      <c r="O3580" s="17" t="s">
        <v>8292</v>
      </c>
      <c r="P3580" s="18">
        <f>(((I3580/60)/60)/24)+DATE(1970,1,1)</f>
        <v>42490.733530092592</v>
      </c>
      <c r="Q3580" s="18">
        <f>(((J3580/60)/60)/24)+DATE(1970,1,1)</f>
        <v>42460.733530092592</v>
      </c>
      <c r="R3580" s="13">
        <f>YEAR(Q3580)</f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6" t="s">
        <v>8291</v>
      </c>
      <c r="O3581" s="17" t="s">
        <v>8292</v>
      </c>
      <c r="P3581" s="18">
        <f>(((I3581/60)/60)/24)+DATE(1970,1,1)</f>
        <v>42460.720555555556</v>
      </c>
      <c r="Q3581" s="18">
        <f>(((J3581/60)/60)/24)+DATE(1970,1,1)</f>
        <v>42430.762222222227</v>
      </c>
      <c r="R3581" s="13">
        <f>YEAR(Q3581)</f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6" t="s">
        <v>8291</v>
      </c>
      <c r="O3582" s="17" t="s">
        <v>8292</v>
      </c>
      <c r="P3582" s="18">
        <f>(((I3582/60)/60)/24)+DATE(1970,1,1)</f>
        <v>42064.207638888889</v>
      </c>
      <c r="Q3582" s="18">
        <f>(((J3582/60)/60)/24)+DATE(1970,1,1)</f>
        <v>42026.176180555558</v>
      </c>
      <c r="R3582" s="13">
        <f>YEAR(Q3582)</f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6" t="s">
        <v>8291</v>
      </c>
      <c r="O3583" s="17" t="s">
        <v>8292</v>
      </c>
      <c r="P3583" s="18">
        <f>(((I3583/60)/60)/24)+DATE(1970,1,1)</f>
        <v>41850.471180555556</v>
      </c>
      <c r="Q3583" s="18">
        <f>(((J3583/60)/60)/24)+DATE(1970,1,1)</f>
        <v>41836.471180555556</v>
      </c>
      <c r="R3583" s="13">
        <f>YEAR(Q3583)</f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6" t="s">
        <v>8291</v>
      </c>
      <c r="O3584" s="17" t="s">
        <v>8292</v>
      </c>
      <c r="P3584" s="18">
        <f>(((I3584/60)/60)/24)+DATE(1970,1,1)</f>
        <v>42465.095856481479</v>
      </c>
      <c r="Q3584" s="18">
        <f>(((J3584/60)/60)/24)+DATE(1970,1,1)</f>
        <v>42451.095856481479</v>
      </c>
      <c r="R3584" s="13">
        <f>YEAR(Q3584)</f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6" t="s">
        <v>8291</v>
      </c>
      <c r="O3585" s="17" t="s">
        <v>8292</v>
      </c>
      <c r="P3585" s="18">
        <f>(((I3585/60)/60)/24)+DATE(1970,1,1)</f>
        <v>42478.384317129632</v>
      </c>
      <c r="Q3585" s="18">
        <f>(((J3585/60)/60)/24)+DATE(1970,1,1)</f>
        <v>42418.425983796296</v>
      </c>
      <c r="R3585" s="13">
        <f>YEAR(Q3585)</f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6" t="s">
        <v>8291</v>
      </c>
      <c r="O3586" s="17" t="s">
        <v>8292</v>
      </c>
      <c r="P3586" s="18">
        <f>(((I3586/60)/60)/24)+DATE(1970,1,1)</f>
        <v>42198.316481481481</v>
      </c>
      <c r="Q3586" s="18">
        <f>(((J3586/60)/60)/24)+DATE(1970,1,1)</f>
        <v>42168.316481481481</v>
      </c>
      <c r="R3586" s="13">
        <f>YEAR(Q3586)</f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6" t="s">
        <v>8291</v>
      </c>
      <c r="O3587" s="17" t="s">
        <v>8292</v>
      </c>
      <c r="P3587" s="18">
        <f>(((I3587/60)/60)/24)+DATE(1970,1,1)</f>
        <v>41994.716319444444</v>
      </c>
      <c r="Q3587" s="18">
        <f>(((J3587/60)/60)/24)+DATE(1970,1,1)</f>
        <v>41964.716319444444</v>
      </c>
      <c r="R3587" s="13">
        <f>YEAR(Q3587)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6" t="s">
        <v>8291</v>
      </c>
      <c r="O3588" s="17" t="s">
        <v>8292</v>
      </c>
      <c r="P3588" s="18">
        <f>(((I3588/60)/60)/24)+DATE(1970,1,1)</f>
        <v>42636.697569444441</v>
      </c>
      <c r="Q3588" s="18">
        <f>(((J3588/60)/60)/24)+DATE(1970,1,1)</f>
        <v>42576.697569444441</v>
      </c>
      <c r="R3588" s="13">
        <f>YEAR(Q3588)</f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6" t="s">
        <v>8291</v>
      </c>
      <c r="O3589" s="17" t="s">
        <v>8292</v>
      </c>
      <c r="P3589" s="18">
        <f>(((I3589/60)/60)/24)+DATE(1970,1,1)</f>
        <v>42548.791666666672</v>
      </c>
      <c r="Q3589" s="18">
        <f>(((J3589/60)/60)/24)+DATE(1970,1,1)</f>
        <v>42503.539976851855</v>
      </c>
      <c r="R3589" s="13">
        <f>YEAR(Q3589)</f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6" t="s">
        <v>8291</v>
      </c>
      <c r="O3590" s="17" t="s">
        <v>8292</v>
      </c>
      <c r="P3590" s="18">
        <f>(((I3590/60)/60)/24)+DATE(1970,1,1)</f>
        <v>42123.958333333328</v>
      </c>
      <c r="Q3590" s="18">
        <f>(((J3590/60)/60)/24)+DATE(1970,1,1)</f>
        <v>42101.828819444447</v>
      </c>
      <c r="R3590" s="13">
        <f>YEAR(Q3590)</f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6" t="s">
        <v>8291</v>
      </c>
      <c r="O3591" s="17" t="s">
        <v>8292</v>
      </c>
      <c r="P3591" s="18">
        <f>(((I3591/60)/60)/24)+DATE(1970,1,1)</f>
        <v>42150.647534722222</v>
      </c>
      <c r="Q3591" s="18">
        <f>(((J3591/60)/60)/24)+DATE(1970,1,1)</f>
        <v>42125.647534722222</v>
      </c>
      <c r="R3591" s="13">
        <f>YEAR(Q3591)</f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6" t="s">
        <v>8291</v>
      </c>
      <c r="O3592" s="17" t="s">
        <v>8292</v>
      </c>
      <c r="P3592" s="18">
        <f>(((I3592/60)/60)/24)+DATE(1970,1,1)</f>
        <v>41932.333726851852</v>
      </c>
      <c r="Q3592" s="18">
        <f>(((J3592/60)/60)/24)+DATE(1970,1,1)</f>
        <v>41902.333726851852</v>
      </c>
      <c r="R3592" s="13">
        <f>YEAR(Q3592)</f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6" t="s">
        <v>8291</v>
      </c>
      <c r="O3593" s="17" t="s">
        <v>8292</v>
      </c>
      <c r="P3593" s="18">
        <f>(((I3593/60)/60)/24)+DATE(1970,1,1)</f>
        <v>42028.207638888889</v>
      </c>
      <c r="Q3593" s="18">
        <f>(((J3593/60)/60)/24)+DATE(1970,1,1)</f>
        <v>42003.948425925926</v>
      </c>
      <c r="R3593" s="13">
        <f>YEAR(Q3593)</f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6" t="s">
        <v>8291</v>
      </c>
      <c r="O3594" s="17" t="s">
        <v>8292</v>
      </c>
      <c r="P3594" s="18">
        <f>(((I3594/60)/60)/24)+DATE(1970,1,1)</f>
        <v>42046.207638888889</v>
      </c>
      <c r="Q3594" s="18">
        <f>(((J3594/60)/60)/24)+DATE(1970,1,1)</f>
        <v>41988.829942129625</v>
      </c>
      <c r="R3594" s="13">
        <f>YEAR(Q3594)</f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6" t="s">
        <v>8291</v>
      </c>
      <c r="O3595" s="17" t="s">
        <v>8292</v>
      </c>
      <c r="P3595" s="18">
        <f>(((I3595/60)/60)/24)+DATE(1970,1,1)</f>
        <v>42009.851388888885</v>
      </c>
      <c r="Q3595" s="18">
        <f>(((J3595/60)/60)/24)+DATE(1970,1,1)</f>
        <v>41974.898599537039</v>
      </c>
      <c r="R3595" s="13">
        <f>YEAR(Q3595)</f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6" t="s">
        <v>8291</v>
      </c>
      <c r="O3596" s="17" t="s">
        <v>8292</v>
      </c>
      <c r="P3596" s="18">
        <f>(((I3596/60)/60)/24)+DATE(1970,1,1)</f>
        <v>42617.066921296297</v>
      </c>
      <c r="Q3596" s="18">
        <f>(((J3596/60)/60)/24)+DATE(1970,1,1)</f>
        <v>42592.066921296297</v>
      </c>
      <c r="R3596" s="13">
        <f>YEAR(Q3596)</f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6" t="s">
        <v>8291</v>
      </c>
      <c r="O3597" s="17" t="s">
        <v>8292</v>
      </c>
      <c r="P3597" s="18">
        <f>(((I3597/60)/60)/24)+DATE(1970,1,1)</f>
        <v>42076.290972222225</v>
      </c>
      <c r="Q3597" s="18">
        <f>(((J3597/60)/60)/24)+DATE(1970,1,1)</f>
        <v>42050.008368055554</v>
      </c>
      <c r="R3597" s="13">
        <f>YEAR(Q3597)</f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6" t="s">
        <v>8291</v>
      </c>
      <c r="O3598" s="17" t="s">
        <v>8292</v>
      </c>
      <c r="P3598" s="18">
        <f>(((I3598/60)/60)/24)+DATE(1970,1,1)</f>
        <v>41877.715069444443</v>
      </c>
      <c r="Q3598" s="18">
        <f>(((J3598/60)/60)/24)+DATE(1970,1,1)</f>
        <v>41856.715069444443</v>
      </c>
      <c r="R3598" s="13">
        <f>YEAR(Q3598)</f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6" t="s">
        <v>8291</v>
      </c>
      <c r="O3599" s="17" t="s">
        <v>8292</v>
      </c>
      <c r="P3599" s="18">
        <f>(((I3599/60)/60)/24)+DATE(1970,1,1)</f>
        <v>42432.249305555553</v>
      </c>
      <c r="Q3599" s="18">
        <f>(((J3599/60)/60)/24)+DATE(1970,1,1)</f>
        <v>42417.585532407407</v>
      </c>
      <c r="R3599" s="13">
        <f>YEAR(Q3599)</f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6" t="s">
        <v>8291</v>
      </c>
      <c r="O3600" s="17" t="s">
        <v>8292</v>
      </c>
      <c r="P3600" s="18">
        <f>(((I3600/60)/60)/24)+DATE(1970,1,1)</f>
        <v>41885.207638888889</v>
      </c>
      <c r="Q3600" s="18">
        <f>(((J3600/60)/60)/24)+DATE(1970,1,1)</f>
        <v>41866.79886574074</v>
      </c>
      <c r="R3600" s="13">
        <f>YEAR(Q3600)</f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6" t="s">
        <v>8291</v>
      </c>
      <c r="O3601" s="17" t="s">
        <v>8292</v>
      </c>
      <c r="P3601" s="18">
        <f>(((I3601/60)/60)/24)+DATE(1970,1,1)</f>
        <v>42246</v>
      </c>
      <c r="Q3601" s="18">
        <f>(((J3601/60)/60)/24)+DATE(1970,1,1)</f>
        <v>42220.79487268519</v>
      </c>
      <c r="R3601" s="13">
        <f>YEAR(Q3601)</f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6" t="s">
        <v>8291</v>
      </c>
      <c r="O3602" s="17" t="s">
        <v>8292</v>
      </c>
      <c r="P3602" s="18">
        <f>(((I3602/60)/60)/24)+DATE(1970,1,1)</f>
        <v>42656.849120370374</v>
      </c>
      <c r="Q3602" s="18">
        <f>(((J3602/60)/60)/24)+DATE(1970,1,1)</f>
        <v>42628.849120370374</v>
      </c>
      <c r="R3602" s="13">
        <f>YEAR(Q3602)</f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6" t="s">
        <v>8291</v>
      </c>
      <c r="O3603" s="17" t="s">
        <v>8292</v>
      </c>
      <c r="P3603" s="18">
        <f>(((I3603/60)/60)/24)+DATE(1970,1,1)</f>
        <v>42020.99863425926</v>
      </c>
      <c r="Q3603" s="18">
        <f>(((J3603/60)/60)/24)+DATE(1970,1,1)</f>
        <v>41990.99863425926</v>
      </c>
      <c r="R3603" s="13">
        <f>YEAR(Q3603)</f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6" t="s">
        <v>8291</v>
      </c>
      <c r="O3604" s="17" t="s">
        <v>8292</v>
      </c>
      <c r="P3604" s="18">
        <f>(((I3604/60)/60)/24)+DATE(1970,1,1)</f>
        <v>42507.894432870366</v>
      </c>
      <c r="Q3604" s="18">
        <f>(((J3604/60)/60)/24)+DATE(1970,1,1)</f>
        <v>42447.894432870366</v>
      </c>
      <c r="R3604" s="13">
        <f>YEAR(Q3604)</f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6" t="s">
        <v>8291</v>
      </c>
      <c r="O3605" s="17" t="s">
        <v>8292</v>
      </c>
      <c r="P3605" s="18">
        <f>(((I3605/60)/60)/24)+DATE(1970,1,1)</f>
        <v>42313.906018518523</v>
      </c>
      <c r="Q3605" s="18">
        <f>(((J3605/60)/60)/24)+DATE(1970,1,1)</f>
        <v>42283.864351851851</v>
      </c>
      <c r="R3605" s="13">
        <f>YEAR(Q3605)</f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6" t="s">
        <v>8291</v>
      </c>
      <c r="O3606" s="17" t="s">
        <v>8292</v>
      </c>
      <c r="P3606" s="18">
        <f>(((I3606/60)/60)/24)+DATE(1970,1,1)</f>
        <v>42489.290972222225</v>
      </c>
      <c r="Q3606" s="18">
        <f>(((J3606/60)/60)/24)+DATE(1970,1,1)</f>
        <v>42483.015694444446</v>
      </c>
      <c r="R3606" s="13">
        <f>YEAR(Q3606)</f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6" t="s">
        <v>8291</v>
      </c>
      <c r="O3607" s="17" t="s">
        <v>8292</v>
      </c>
      <c r="P3607" s="18">
        <f>(((I3607/60)/60)/24)+DATE(1970,1,1)</f>
        <v>42413.793124999997</v>
      </c>
      <c r="Q3607" s="18">
        <f>(((J3607/60)/60)/24)+DATE(1970,1,1)</f>
        <v>42383.793124999997</v>
      </c>
      <c r="R3607" s="13">
        <f>YEAR(Q3607)</f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6" t="s">
        <v>8291</v>
      </c>
      <c r="O3608" s="17" t="s">
        <v>8292</v>
      </c>
      <c r="P3608" s="18">
        <f>(((I3608/60)/60)/24)+DATE(1970,1,1)</f>
        <v>42596.604826388888</v>
      </c>
      <c r="Q3608" s="18">
        <f>(((J3608/60)/60)/24)+DATE(1970,1,1)</f>
        <v>42566.604826388888</v>
      </c>
      <c r="R3608" s="13">
        <f>YEAR(Q3608)</f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6" t="s">
        <v>8291</v>
      </c>
      <c r="O3609" s="17" t="s">
        <v>8292</v>
      </c>
      <c r="P3609" s="18">
        <f>(((I3609/60)/60)/24)+DATE(1970,1,1)</f>
        <v>42353</v>
      </c>
      <c r="Q3609" s="18">
        <f>(((J3609/60)/60)/24)+DATE(1970,1,1)</f>
        <v>42338.963912037041</v>
      </c>
      <c r="R3609" s="13">
        <f>YEAR(Q3609)</f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6" t="s">
        <v>8291</v>
      </c>
      <c r="O3610" s="17" t="s">
        <v>8292</v>
      </c>
      <c r="P3610" s="18">
        <f>(((I3610/60)/60)/24)+DATE(1970,1,1)</f>
        <v>42538.583333333328</v>
      </c>
      <c r="Q3610" s="18">
        <f>(((J3610/60)/60)/24)+DATE(1970,1,1)</f>
        <v>42506.709375000006</v>
      </c>
      <c r="R3610" s="13">
        <f>YEAR(Q3610)</f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6" t="s">
        <v>8291</v>
      </c>
      <c r="O3611" s="17" t="s">
        <v>8292</v>
      </c>
      <c r="P3611" s="18">
        <f>(((I3611/60)/60)/24)+DATE(1970,1,1)</f>
        <v>42459.950057870374</v>
      </c>
      <c r="Q3611" s="18">
        <f>(((J3611/60)/60)/24)+DATE(1970,1,1)</f>
        <v>42429.991724537031</v>
      </c>
      <c r="R3611" s="13">
        <f>YEAR(Q3611)</f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6" t="s">
        <v>8291</v>
      </c>
      <c r="O3612" s="17" t="s">
        <v>8292</v>
      </c>
      <c r="P3612" s="18">
        <f>(((I3612/60)/60)/24)+DATE(1970,1,1)</f>
        <v>42233.432129629626</v>
      </c>
      <c r="Q3612" s="18">
        <f>(((J3612/60)/60)/24)+DATE(1970,1,1)</f>
        <v>42203.432129629626</v>
      </c>
      <c r="R3612" s="13">
        <f>YEAR(Q3612)</f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6" t="s">
        <v>8291</v>
      </c>
      <c r="O3613" s="17" t="s">
        <v>8292</v>
      </c>
      <c r="P3613" s="18">
        <f>(((I3613/60)/60)/24)+DATE(1970,1,1)</f>
        <v>42102.370381944449</v>
      </c>
      <c r="Q3613" s="18">
        <f>(((J3613/60)/60)/24)+DATE(1970,1,1)</f>
        <v>42072.370381944449</v>
      </c>
      <c r="R3613" s="13">
        <f>YEAR(Q3613)</f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6" t="s">
        <v>8291</v>
      </c>
      <c r="O3614" s="17" t="s">
        <v>8292</v>
      </c>
      <c r="P3614" s="18">
        <f>(((I3614/60)/60)/24)+DATE(1970,1,1)</f>
        <v>41799.726979166669</v>
      </c>
      <c r="Q3614" s="18">
        <f>(((J3614/60)/60)/24)+DATE(1970,1,1)</f>
        <v>41789.726979166669</v>
      </c>
      <c r="R3614" s="13">
        <f>YEAR(Q3614)</f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6" t="s">
        <v>8291</v>
      </c>
      <c r="O3615" s="17" t="s">
        <v>8292</v>
      </c>
      <c r="P3615" s="18">
        <f>(((I3615/60)/60)/24)+DATE(1970,1,1)</f>
        <v>41818.58997685185</v>
      </c>
      <c r="Q3615" s="18">
        <f>(((J3615/60)/60)/24)+DATE(1970,1,1)</f>
        <v>41788.58997685185</v>
      </c>
      <c r="R3615" s="13">
        <f>YEAR(Q3615)</f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6" t="s">
        <v>8291</v>
      </c>
      <c r="O3616" s="17" t="s">
        <v>8292</v>
      </c>
      <c r="P3616" s="18">
        <f>(((I3616/60)/60)/24)+DATE(1970,1,1)</f>
        <v>42174.041851851856</v>
      </c>
      <c r="Q3616" s="18">
        <f>(((J3616/60)/60)/24)+DATE(1970,1,1)</f>
        <v>42144.041851851856</v>
      </c>
      <c r="R3616" s="13">
        <f>YEAR(Q3616)</f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6" t="s">
        <v>8291</v>
      </c>
      <c r="O3617" s="17" t="s">
        <v>8292</v>
      </c>
      <c r="P3617" s="18">
        <f>(((I3617/60)/60)/24)+DATE(1970,1,1)</f>
        <v>42348.593703703707</v>
      </c>
      <c r="Q3617" s="18">
        <f>(((J3617/60)/60)/24)+DATE(1970,1,1)</f>
        <v>42318.593703703707</v>
      </c>
      <c r="R3617" s="13">
        <f>YEAR(Q3617)</f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6" t="s">
        <v>8291</v>
      </c>
      <c r="O3618" s="17" t="s">
        <v>8292</v>
      </c>
      <c r="P3618" s="18">
        <f>(((I3618/60)/60)/24)+DATE(1970,1,1)</f>
        <v>42082.908148148148</v>
      </c>
      <c r="Q3618" s="18">
        <f>(((J3618/60)/60)/24)+DATE(1970,1,1)</f>
        <v>42052.949814814812</v>
      </c>
      <c r="R3618" s="13">
        <f>YEAR(Q3618)</f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6" t="s">
        <v>8291</v>
      </c>
      <c r="O3619" s="17" t="s">
        <v>8292</v>
      </c>
      <c r="P3619" s="18">
        <f>(((I3619/60)/60)/24)+DATE(1970,1,1)</f>
        <v>42794</v>
      </c>
      <c r="Q3619" s="18">
        <f>(((J3619/60)/60)/24)+DATE(1970,1,1)</f>
        <v>42779.610289351855</v>
      </c>
      <c r="R3619" s="13">
        <f>YEAR(Q3619)</f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6" t="s">
        <v>8291</v>
      </c>
      <c r="O3620" s="17" t="s">
        <v>8292</v>
      </c>
      <c r="P3620" s="18">
        <f>(((I3620/60)/60)/24)+DATE(1970,1,1)</f>
        <v>42158.627893518518</v>
      </c>
      <c r="Q3620" s="18">
        <f>(((J3620/60)/60)/24)+DATE(1970,1,1)</f>
        <v>42128.627893518518</v>
      </c>
      <c r="R3620" s="13">
        <f>YEAR(Q3620)</f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6" t="s">
        <v>8291</v>
      </c>
      <c r="O3621" s="17" t="s">
        <v>8292</v>
      </c>
      <c r="P3621" s="18">
        <f>(((I3621/60)/60)/24)+DATE(1970,1,1)</f>
        <v>42693.916666666672</v>
      </c>
      <c r="Q3621" s="18">
        <f>(((J3621/60)/60)/24)+DATE(1970,1,1)</f>
        <v>42661.132245370376</v>
      </c>
      <c r="R3621" s="13">
        <f>YEAR(Q3621)</f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6" t="s">
        <v>8291</v>
      </c>
      <c r="O3622" s="17" t="s">
        <v>8292</v>
      </c>
      <c r="P3622" s="18">
        <f>(((I3622/60)/60)/24)+DATE(1970,1,1)</f>
        <v>42068.166666666672</v>
      </c>
      <c r="Q3622" s="18">
        <f>(((J3622/60)/60)/24)+DATE(1970,1,1)</f>
        <v>42037.938206018516</v>
      </c>
      <c r="R3622" s="13">
        <f>YEAR(Q3622)</f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6" t="s">
        <v>8291</v>
      </c>
      <c r="O3623" s="17" t="s">
        <v>8292</v>
      </c>
      <c r="P3623" s="18">
        <f>(((I3623/60)/60)/24)+DATE(1970,1,1)</f>
        <v>42643.875</v>
      </c>
      <c r="Q3623" s="18">
        <f>(((J3623/60)/60)/24)+DATE(1970,1,1)</f>
        <v>42619.935694444444</v>
      </c>
      <c r="R3623" s="13">
        <f>YEAR(Q3623)</f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6" t="s">
        <v>8291</v>
      </c>
      <c r="O3624" s="17" t="s">
        <v>8292</v>
      </c>
      <c r="P3624" s="18">
        <f>(((I3624/60)/60)/24)+DATE(1970,1,1)</f>
        <v>41910.140972222223</v>
      </c>
      <c r="Q3624" s="18">
        <f>(((J3624/60)/60)/24)+DATE(1970,1,1)</f>
        <v>41877.221886574072</v>
      </c>
      <c r="R3624" s="13">
        <f>YEAR(Q3624)</f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6" t="s">
        <v>8291</v>
      </c>
      <c r="O3625" s="17" t="s">
        <v>8292</v>
      </c>
      <c r="P3625" s="18">
        <f>(((I3625/60)/60)/24)+DATE(1970,1,1)</f>
        <v>41846.291666666664</v>
      </c>
      <c r="Q3625" s="18">
        <f>(((J3625/60)/60)/24)+DATE(1970,1,1)</f>
        <v>41828.736921296295</v>
      </c>
      <c r="R3625" s="13">
        <f>YEAR(Q3625)</f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6" t="s">
        <v>8291</v>
      </c>
      <c r="O3626" s="17" t="s">
        <v>8292</v>
      </c>
      <c r="P3626" s="18">
        <f>(((I3626/60)/60)/24)+DATE(1970,1,1)</f>
        <v>42605.774189814809</v>
      </c>
      <c r="Q3626" s="18">
        <f>(((J3626/60)/60)/24)+DATE(1970,1,1)</f>
        <v>42545.774189814809</v>
      </c>
      <c r="R3626" s="13">
        <f>YEAR(Q3626)</f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6" t="s">
        <v>8291</v>
      </c>
      <c r="O3627" s="17" t="s">
        <v>8292</v>
      </c>
      <c r="P3627" s="18">
        <f>(((I3627/60)/60)/24)+DATE(1970,1,1)</f>
        <v>42187.652511574073</v>
      </c>
      <c r="Q3627" s="18">
        <f>(((J3627/60)/60)/24)+DATE(1970,1,1)</f>
        <v>42157.652511574073</v>
      </c>
      <c r="R3627" s="13">
        <f>YEAR(Q3627)</f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6" t="s">
        <v>8291</v>
      </c>
      <c r="O3628" s="17" t="s">
        <v>8292</v>
      </c>
      <c r="P3628" s="18">
        <f>(((I3628/60)/60)/24)+DATE(1970,1,1)</f>
        <v>41867.667326388888</v>
      </c>
      <c r="Q3628" s="18">
        <f>(((J3628/60)/60)/24)+DATE(1970,1,1)</f>
        <v>41846.667326388888</v>
      </c>
      <c r="R3628" s="13">
        <f>YEAR(Q3628)</f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6" t="s">
        <v>8291</v>
      </c>
      <c r="O3629" s="17" t="s">
        <v>8292</v>
      </c>
      <c r="P3629" s="18">
        <f>(((I3629/60)/60)/24)+DATE(1970,1,1)</f>
        <v>42511.165972222225</v>
      </c>
      <c r="Q3629" s="18">
        <f>(((J3629/60)/60)/24)+DATE(1970,1,1)</f>
        <v>42460.741747685184</v>
      </c>
      <c r="R3629" s="13">
        <f>YEAR(Q3629)</f>
        <v>2016</v>
      </c>
    </row>
    <row r="3630" spans="1:18" ht="60" customHeight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6" t="s">
        <v>8291</v>
      </c>
      <c r="O3630" s="17" t="s">
        <v>8320</v>
      </c>
      <c r="P3630" s="18">
        <f>(((I3630/60)/60)/24)+DATE(1970,1,1)</f>
        <v>42351.874953703707</v>
      </c>
      <c r="Q3630" s="18">
        <f>(((J3630/60)/60)/24)+DATE(1970,1,1)</f>
        <v>42291.833287037036</v>
      </c>
      <c r="R3630" s="13">
        <f>YEAR(Q3630)</f>
        <v>2015</v>
      </c>
    </row>
    <row r="3631" spans="1:18" ht="60" customHeight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6" t="s">
        <v>8291</v>
      </c>
      <c r="O3631" s="17" t="s">
        <v>8320</v>
      </c>
      <c r="P3631" s="18">
        <f>(((I3631/60)/60)/24)+DATE(1970,1,1)</f>
        <v>42495.708333333328</v>
      </c>
      <c r="Q3631" s="18">
        <f>(((J3631/60)/60)/24)+DATE(1970,1,1)</f>
        <v>42437.094490740739</v>
      </c>
      <c r="R3631" s="13">
        <f>YEAR(Q3631)</f>
        <v>2016</v>
      </c>
    </row>
    <row r="3632" spans="1:18" ht="60" customHeight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6" t="s">
        <v>8291</v>
      </c>
      <c r="O3632" s="17" t="s">
        <v>8320</v>
      </c>
      <c r="P3632" s="18">
        <f>(((I3632/60)/60)/24)+DATE(1970,1,1)</f>
        <v>41972.888773148152</v>
      </c>
      <c r="Q3632" s="18">
        <f>(((J3632/60)/60)/24)+DATE(1970,1,1)</f>
        <v>41942.84710648148</v>
      </c>
      <c r="R3632" s="13">
        <f>YEAR(Q3632)</f>
        <v>2014</v>
      </c>
    </row>
    <row r="3633" spans="1:18" ht="60" customHeight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6" t="s">
        <v>8291</v>
      </c>
      <c r="O3633" s="17" t="s">
        <v>8320</v>
      </c>
      <c r="P3633" s="18">
        <f>(((I3633/60)/60)/24)+DATE(1970,1,1)</f>
        <v>41905.165972222225</v>
      </c>
      <c r="Q3633" s="18">
        <f>(((J3633/60)/60)/24)+DATE(1970,1,1)</f>
        <v>41880.753437499996</v>
      </c>
      <c r="R3633" s="13">
        <f>YEAR(Q3633)</f>
        <v>2014</v>
      </c>
    </row>
    <row r="3634" spans="1:18" ht="60" customHeight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6" t="s">
        <v>8291</v>
      </c>
      <c r="O3634" s="17" t="s">
        <v>8320</v>
      </c>
      <c r="P3634" s="18">
        <f>(((I3634/60)/60)/24)+DATE(1970,1,1)</f>
        <v>41966.936909722222</v>
      </c>
      <c r="Q3634" s="18">
        <f>(((J3634/60)/60)/24)+DATE(1970,1,1)</f>
        <v>41946.936909722222</v>
      </c>
      <c r="R3634" s="13">
        <f>YEAR(Q3634)</f>
        <v>2014</v>
      </c>
    </row>
    <row r="3635" spans="1:18" ht="45" customHeight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6" t="s">
        <v>8291</v>
      </c>
      <c r="O3635" s="17" t="s">
        <v>8320</v>
      </c>
      <c r="P3635" s="18">
        <f>(((I3635/60)/60)/24)+DATE(1970,1,1)</f>
        <v>42693.041666666672</v>
      </c>
      <c r="Q3635" s="18">
        <f>(((J3635/60)/60)/24)+DATE(1970,1,1)</f>
        <v>42649.623460648145</v>
      </c>
      <c r="R3635" s="13">
        <f>YEAR(Q3635)</f>
        <v>2016</v>
      </c>
    </row>
    <row r="3636" spans="1:18" ht="60" customHeight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6" t="s">
        <v>8291</v>
      </c>
      <c r="O3636" s="17" t="s">
        <v>8320</v>
      </c>
      <c r="P3636" s="18">
        <f>(((I3636/60)/60)/24)+DATE(1970,1,1)</f>
        <v>42749.165972222225</v>
      </c>
      <c r="Q3636" s="18">
        <f>(((J3636/60)/60)/24)+DATE(1970,1,1)</f>
        <v>42701.166365740741</v>
      </c>
      <c r="R3636" s="13">
        <f>YEAR(Q3636)</f>
        <v>2016</v>
      </c>
    </row>
    <row r="3637" spans="1:18" ht="30" customHeight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6" t="s">
        <v>8291</v>
      </c>
      <c r="O3637" s="17" t="s">
        <v>8320</v>
      </c>
      <c r="P3637" s="18">
        <f>(((I3637/60)/60)/24)+DATE(1970,1,1)</f>
        <v>42480.88282407407</v>
      </c>
      <c r="Q3637" s="18">
        <f>(((J3637/60)/60)/24)+DATE(1970,1,1)</f>
        <v>42450.88282407407</v>
      </c>
      <c r="R3637" s="13">
        <f>YEAR(Q3637)</f>
        <v>2016</v>
      </c>
    </row>
    <row r="3638" spans="1:18" ht="45" customHeight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6" t="s">
        <v>8291</v>
      </c>
      <c r="O3638" s="17" t="s">
        <v>8320</v>
      </c>
      <c r="P3638" s="18">
        <f>(((I3638/60)/60)/24)+DATE(1970,1,1)</f>
        <v>42261.694780092599</v>
      </c>
      <c r="Q3638" s="18">
        <f>(((J3638/60)/60)/24)+DATE(1970,1,1)</f>
        <v>42226.694780092599</v>
      </c>
      <c r="R3638" s="13">
        <f>YEAR(Q3638)</f>
        <v>2015</v>
      </c>
    </row>
    <row r="3639" spans="1:18" ht="60" customHeight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6" t="s">
        <v>8291</v>
      </c>
      <c r="O3639" s="17" t="s">
        <v>8320</v>
      </c>
      <c r="P3639" s="18">
        <f>(((I3639/60)/60)/24)+DATE(1970,1,1)</f>
        <v>42005.700636574074</v>
      </c>
      <c r="Q3639" s="18">
        <f>(((J3639/60)/60)/24)+DATE(1970,1,1)</f>
        <v>41975.700636574074</v>
      </c>
      <c r="R3639" s="13">
        <f>YEAR(Q3639)</f>
        <v>2014</v>
      </c>
    </row>
    <row r="3640" spans="1:18" ht="30" customHeight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6" t="s">
        <v>8291</v>
      </c>
      <c r="O3640" s="17" t="s">
        <v>8320</v>
      </c>
      <c r="P3640" s="18">
        <f>(((I3640/60)/60)/24)+DATE(1970,1,1)</f>
        <v>42113.631157407406</v>
      </c>
      <c r="Q3640" s="18">
        <f>(((J3640/60)/60)/24)+DATE(1970,1,1)</f>
        <v>42053.672824074078</v>
      </c>
      <c r="R3640" s="13">
        <f>YEAR(Q3640)</f>
        <v>2015</v>
      </c>
    </row>
    <row r="3641" spans="1:18" ht="60" customHeight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6" t="s">
        <v>8291</v>
      </c>
      <c r="O3641" s="17" t="s">
        <v>8320</v>
      </c>
      <c r="P3641" s="18">
        <f>(((I3641/60)/60)/24)+DATE(1970,1,1)</f>
        <v>42650.632638888885</v>
      </c>
      <c r="Q3641" s="18">
        <f>(((J3641/60)/60)/24)+DATE(1970,1,1)</f>
        <v>42590.677152777775</v>
      </c>
      <c r="R3641" s="13">
        <f>YEAR(Q3641)</f>
        <v>2016</v>
      </c>
    </row>
    <row r="3642" spans="1:18" ht="75" customHeight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6" t="s">
        <v>8291</v>
      </c>
      <c r="O3642" s="17" t="s">
        <v>8320</v>
      </c>
      <c r="P3642" s="18">
        <f>(((I3642/60)/60)/24)+DATE(1970,1,1)</f>
        <v>42134.781597222223</v>
      </c>
      <c r="Q3642" s="18">
        <f>(((J3642/60)/60)/24)+DATE(1970,1,1)</f>
        <v>42104.781597222223</v>
      </c>
      <c r="R3642" s="13">
        <f>YEAR(Q3642)</f>
        <v>2015</v>
      </c>
    </row>
    <row r="3643" spans="1:18" ht="60" customHeight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6" t="s">
        <v>8291</v>
      </c>
      <c r="O3643" s="17" t="s">
        <v>8320</v>
      </c>
      <c r="P3643" s="18">
        <f>(((I3643/60)/60)/24)+DATE(1970,1,1)</f>
        <v>41917.208333333336</v>
      </c>
      <c r="Q3643" s="18">
        <f>(((J3643/60)/60)/24)+DATE(1970,1,1)</f>
        <v>41899.627071759263</v>
      </c>
      <c r="R3643" s="13">
        <f>YEAR(Q3643)</f>
        <v>2014</v>
      </c>
    </row>
    <row r="3644" spans="1:18" ht="60" customHeight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6" t="s">
        <v>8291</v>
      </c>
      <c r="O3644" s="17" t="s">
        <v>8320</v>
      </c>
      <c r="P3644" s="18">
        <f>(((I3644/60)/60)/24)+DATE(1970,1,1)</f>
        <v>42338.708333333328</v>
      </c>
      <c r="Q3644" s="18">
        <f>(((J3644/60)/60)/24)+DATE(1970,1,1)</f>
        <v>42297.816284722227</v>
      </c>
      <c r="R3644" s="13">
        <f>YEAR(Q3644)</f>
        <v>2015</v>
      </c>
    </row>
    <row r="3645" spans="1:18" ht="45" customHeight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6" t="s">
        <v>8291</v>
      </c>
      <c r="O3645" s="17" t="s">
        <v>8320</v>
      </c>
      <c r="P3645" s="18">
        <f>(((I3645/60)/60)/24)+DATE(1970,1,1)</f>
        <v>42325.185636574075</v>
      </c>
      <c r="Q3645" s="18">
        <f>(((J3645/60)/60)/24)+DATE(1970,1,1)</f>
        <v>42285.143969907411</v>
      </c>
      <c r="R3645" s="13">
        <f>YEAR(Q3645)</f>
        <v>2015</v>
      </c>
    </row>
    <row r="3646" spans="1:18" ht="45" customHeight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6" t="s">
        <v>8291</v>
      </c>
      <c r="O3646" s="17" t="s">
        <v>8320</v>
      </c>
      <c r="P3646" s="18">
        <f>(((I3646/60)/60)/24)+DATE(1970,1,1)</f>
        <v>42437.207638888889</v>
      </c>
      <c r="Q3646" s="18">
        <f>(((J3646/60)/60)/24)+DATE(1970,1,1)</f>
        <v>42409.241747685184</v>
      </c>
      <c r="R3646" s="13">
        <f>YEAR(Q3646)</f>
        <v>2016</v>
      </c>
    </row>
    <row r="3647" spans="1:18" ht="60" customHeight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6" t="s">
        <v>8291</v>
      </c>
      <c r="O3647" s="17" t="s">
        <v>8320</v>
      </c>
      <c r="P3647" s="18">
        <f>(((I3647/60)/60)/24)+DATE(1970,1,1)</f>
        <v>42696.012013888889</v>
      </c>
      <c r="Q3647" s="18">
        <f>(((J3647/60)/60)/24)+DATE(1970,1,1)</f>
        <v>42665.970347222217</v>
      </c>
      <c r="R3647" s="13">
        <f>YEAR(Q3647)</f>
        <v>2016</v>
      </c>
    </row>
    <row r="3648" spans="1:18" ht="45" customHeight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6" t="s">
        <v>8291</v>
      </c>
      <c r="O3648" s="17" t="s">
        <v>8320</v>
      </c>
      <c r="P3648" s="18">
        <f>(((I3648/60)/60)/24)+DATE(1970,1,1)</f>
        <v>42171.979166666672</v>
      </c>
      <c r="Q3648" s="18">
        <f>(((J3648/60)/60)/24)+DATE(1970,1,1)</f>
        <v>42140.421319444446</v>
      </c>
      <c r="R3648" s="13">
        <f>YEAR(Q3648)</f>
        <v>2015</v>
      </c>
    </row>
    <row r="3649" spans="1:18" ht="60" customHeight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6" t="s">
        <v>8291</v>
      </c>
      <c r="O3649" s="17" t="s">
        <v>8320</v>
      </c>
      <c r="P3649" s="18">
        <f>(((I3649/60)/60)/24)+DATE(1970,1,1)</f>
        <v>42643.749155092592</v>
      </c>
      <c r="Q3649" s="18">
        <f>(((J3649/60)/60)/24)+DATE(1970,1,1)</f>
        <v>42598.749155092592</v>
      </c>
      <c r="R3649" s="13">
        <f>YEAR(Q3649)</f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6" t="s">
        <v>8291</v>
      </c>
      <c r="O3650" s="17" t="s">
        <v>8292</v>
      </c>
      <c r="P3650" s="18">
        <f>(((I3650/60)/60)/24)+DATE(1970,1,1)</f>
        <v>41917.292187500003</v>
      </c>
      <c r="Q3650" s="18">
        <f>(((J3650/60)/60)/24)+DATE(1970,1,1)</f>
        <v>41887.292187500003</v>
      </c>
      <c r="R3650" s="13">
        <f>YEAR(Q3650)</f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6" t="s">
        <v>8291</v>
      </c>
      <c r="O3651" s="17" t="s">
        <v>8292</v>
      </c>
      <c r="P3651" s="18">
        <f>(((I3651/60)/60)/24)+DATE(1970,1,1)</f>
        <v>41806.712893518517</v>
      </c>
      <c r="Q3651" s="18">
        <f>(((J3651/60)/60)/24)+DATE(1970,1,1)</f>
        <v>41780.712893518517</v>
      </c>
      <c r="R3651" s="13">
        <f>YEAR(Q3651)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6" t="s">
        <v>8291</v>
      </c>
      <c r="O3652" s="17" t="s">
        <v>8292</v>
      </c>
      <c r="P3652" s="18">
        <f>(((I3652/60)/60)/24)+DATE(1970,1,1)</f>
        <v>42402.478981481487</v>
      </c>
      <c r="Q3652" s="18">
        <f>(((J3652/60)/60)/24)+DATE(1970,1,1)</f>
        <v>42381.478981481487</v>
      </c>
      <c r="R3652" s="13">
        <f>YEAR(Q3652)</f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6" t="s">
        <v>8291</v>
      </c>
      <c r="O3653" s="17" t="s">
        <v>8292</v>
      </c>
      <c r="P3653" s="18">
        <f>(((I3653/60)/60)/24)+DATE(1970,1,1)</f>
        <v>41861.665972222225</v>
      </c>
      <c r="Q3653" s="18">
        <f>(((J3653/60)/60)/24)+DATE(1970,1,1)</f>
        <v>41828.646319444444</v>
      </c>
      <c r="R3653" s="13">
        <f>YEAR(Q3653)</f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6" t="s">
        <v>8291</v>
      </c>
      <c r="O3654" s="17" t="s">
        <v>8292</v>
      </c>
      <c r="P3654" s="18">
        <f>(((I3654/60)/60)/24)+DATE(1970,1,1)</f>
        <v>42607.165972222225</v>
      </c>
      <c r="Q3654" s="18">
        <f>(((J3654/60)/60)/24)+DATE(1970,1,1)</f>
        <v>42596.644699074073</v>
      </c>
      <c r="R3654" s="13">
        <f>YEAR(Q3654)</f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6" t="s">
        <v>8291</v>
      </c>
      <c r="O3655" s="17" t="s">
        <v>8292</v>
      </c>
      <c r="P3655" s="18">
        <f>(((I3655/60)/60)/24)+DATE(1970,1,1)</f>
        <v>42221.363506944443</v>
      </c>
      <c r="Q3655" s="18">
        <f>(((J3655/60)/60)/24)+DATE(1970,1,1)</f>
        <v>42191.363506944443</v>
      </c>
      <c r="R3655" s="13">
        <f>YEAR(Q3655)</f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6" t="s">
        <v>8291</v>
      </c>
      <c r="O3656" s="17" t="s">
        <v>8292</v>
      </c>
      <c r="P3656" s="18">
        <f>(((I3656/60)/60)/24)+DATE(1970,1,1)</f>
        <v>42463.708333333328</v>
      </c>
      <c r="Q3656" s="18">
        <f>(((J3656/60)/60)/24)+DATE(1970,1,1)</f>
        <v>42440.416504629626</v>
      </c>
      <c r="R3656" s="13">
        <f>YEAR(Q3656)</f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6" t="s">
        <v>8291</v>
      </c>
      <c r="O3657" s="17" t="s">
        <v>8292</v>
      </c>
      <c r="P3657" s="18">
        <f>(((I3657/60)/60)/24)+DATE(1970,1,1)</f>
        <v>42203.290972222225</v>
      </c>
      <c r="Q3657" s="18">
        <f>(((J3657/60)/60)/24)+DATE(1970,1,1)</f>
        <v>42173.803217592591</v>
      </c>
      <c r="R3657" s="13">
        <f>YEAR(Q3657)</f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6" t="s">
        <v>8291</v>
      </c>
      <c r="O3658" s="17" t="s">
        <v>8292</v>
      </c>
      <c r="P3658" s="18">
        <f>(((I3658/60)/60)/24)+DATE(1970,1,1)</f>
        <v>42767.957638888889</v>
      </c>
      <c r="Q3658" s="18">
        <f>(((J3658/60)/60)/24)+DATE(1970,1,1)</f>
        <v>42737.910138888896</v>
      </c>
      <c r="R3658" s="13">
        <f>YEAR(Q3658)</f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6" t="s">
        <v>8291</v>
      </c>
      <c r="O3659" s="17" t="s">
        <v>8292</v>
      </c>
      <c r="P3659" s="18">
        <f>(((I3659/60)/60)/24)+DATE(1970,1,1)</f>
        <v>42522.904166666667</v>
      </c>
      <c r="Q3659" s="18">
        <f>(((J3659/60)/60)/24)+DATE(1970,1,1)</f>
        <v>42499.629849537043</v>
      </c>
      <c r="R3659" s="13">
        <f>YEAR(Q3659)</f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6" t="s">
        <v>8291</v>
      </c>
      <c r="O3660" s="17" t="s">
        <v>8292</v>
      </c>
      <c r="P3660" s="18">
        <f>(((I3660/60)/60)/24)+DATE(1970,1,1)</f>
        <v>41822.165972222225</v>
      </c>
      <c r="Q3660" s="18">
        <f>(((J3660/60)/60)/24)+DATE(1970,1,1)</f>
        <v>41775.858564814815</v>
      </c>
      <c r="R3660" s="13">
        <f>YEAR(Q3660)</f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6" t="s">
        <v>8291</v>
      </c>
      <c r="O3661" s="17" t="s">
        <v>8292</v>
      </c>
      <c r="P3661" s="18">
        <f>(((I3661/60)/60)/24)+DATE(1970,1,1)</f>
        <v>42082.610416666663</v>
      </c>
      <c r="Q3661" s="18">
        <f>(((J3661/60)/60)/24)+DATE(1970,1,1)</f>
        <v>42055.277199074073</v>
      </c>
      <c r="R3661" s="13">
        <f>YEAR(Q3661)</f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6" t="s">
        <v>8291</v>
      </c>
      <c r="O3662" s="17" t="s">
        <v>8292</v>
      </c>
      <c r="P3662" s="18">
        <f>(((I3662/60)/60)/24)+DATE(1970,1,1)</f>
        <v>41996.881076388891</v>
      </c>
      <c r="Q3662" s="18">
        <f>(((J3662/60)/60)/24)+DATE(1970,1,1)</f>
        <v>41971.881076388891</v>
      </c>
      <c r="R3662" s="13">
        <f>YEAR(Q3662)</f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6" t="s">
        <v>8291</v>
      </c>
      <c r="O3663" s="17" t="s">
        <v>8292</v>
      </c>
      <c r="P3663" s="18">
        <f>(((I3663/60)/60)/24)+DATE(1970,1,1)</f>
        <v>42470.166666666672</v>
      </c>
      <c r="Q3663" s="18">
        <f>(((J3663/60)/60)/24)+DATE(1970,1,1)</f>
        <v>42447.896666666667</v>
      </c>
      <c r="R3663" s="13">
        <f>YEAR(Q3663)</f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6" t="s">
        <v>8291</v>
      </c>
      <c r="O3664" s="17" t="s">
        <v>8292</v>
      </c>
      <c r="P3664" s="18">
        <f>(((I3664/60)/60)/24)+DATE(1970,1,1)</f>
        <v>42094.178402777776</v>
      </c>
      <c r="Q3664" s="18">
        <f>(((J3664/60)/60)/24)+DATE(1970,1,1)</f>
        <v>42064.220069444447</v>
      </c>
      <c r="R3664" s="13">
        <f>YEAR(Q3664)</f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6" t="s">
        <v>8291</v>
      </c>
      <c r="O3665" s="17" t="s">
        <v>8292</v>
      </c>
      <c r="P3665" s="18">
        <f>(((I3665/60)/60)/24)+DATE(1970,1,1)</f>
        <v>42725.493402777778</v>
      </c>
      <c r="Q3665" s="18">
        <f>(((J3665/60)/60)/24)+DATE(1970,1,1)</f>
        <v>42665.451736111107</v>
      </c>
      <c r="R3665" s="13">
        <f>YEAR(Q3665)</f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6" t="s">
        <v>8291</v>
      </c>
      <c r="O3666" s="17" t="s">
        <v>8292</v>
      </c>
      <c r="P3666" s="18">
        <f>(((I3666/60)/60)/24)+DATE(1970,1,1)</f>
        <v>42537.248715277776</v>
      </c>
      <c r="Q3666" s="18">
        <f>(((J3666/60)/60)/24)+DATE(1970,1,1)</f>
        <v>42523.248715277776</v>
      </c>
      <c r="R3666" s="13">
        <f>YEAR(Q3666)</f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6" t="s">
        <v>8291</v>
      </c>
      <c r="O3667" s="17" t="s">
        <v>8292</v>
      </c>
      <c r="P3667" s="18">
        <f>(((I3667/60)/60)/24)+DATE(1970,1,1)</f>
        <v>42305.829166666663</v>
      </c>
      <c r="Q3667" s="18">
        <f>(((J3667/60)/60)/24)+DATE(1970,1,1)</f>
        <v>42294.808124999996</v>
      </c>
      <c r="R3667" s="13">
        <f>YEAR(Q3667)</f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6" t="s">
        <v>8291</v>
      </c>
      <c r="O3668" s="17" t="s">
        <v>8292</v>
      </c>
      <c r="P3668" s="18">
        <f>(((I3668/60)/60)/24)+DATE(1970,1,1)</f>
        <v>41844.291666666664</v>
      </c>
      <c r="Q3668" s="18">
        <f>(((J3668/60)/60)/24)+DATE(1970,1,1)</f>
        <v>41822.90488425926</v>
      </c>
      <c r="R3668" s="13">
        <f>YEAR(Q3668)</f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6" t="s">
        <v>8291</v>
      </c>
      <c r="O3669" s="17" t="s">
        <v>8292</v>
      </c>
      <c r="P3669" s="18">
        <f>(((I3669/60)/60)/24)+DATE(1970,1,1)</f>
        <v>42203.970127314817</v>
      </c>
      <c r="Q3669" s="18">
        <f>(((J3669/60)/60)/24)+DATE(1970,1,1)</f>
        <v>42173.970127314817</v>
      </c>
      <c r="R3669" s="13">
        <f>YEAR(Q3669)</f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6" t="s">
        <v>8291</v>
      </c>
      <c r="O3670" s="17" t="s">
        <v>8292</v>
      </c>
      <c r="P3670" s="18">
        <f>(((I3670/60)/60)/24)+DATE(1970,1,1)</f>
        <v>42208.772916666669</v>
      </c>
      <c r="Q3670" s="18">
        <f>(((J3670/60)/60)/24)+DATE(1970,1,1)</f>
        <v>42185.556157407409</v>
      </c>
      <c r="R3670" s="13">
        <f>YEAR(Q3670)</f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6" t="s">
        <v>8291</v>
      </c>
      <c r="O3671" s="17" t="s">
        <v>8292</v>
      </c>
      <c r="P3671" s="18">
        <f>(((I3671/60)/60)/24)+DATE(1970,1,1)</f>
        <v>42166.675196759257</v>
      </c>
      <c r="Q3671" s="18">
        <f>(((J3671/60)/60)/24)+DATE(1970,1,1)</f>
        <v>42136.675196759257</v>
      </c>
      <c r="R3671" s="13">
        <f>YEAR(Q3671)</f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6" t="s">
        <v>8291</v>
      </c>
      <c r="O3672" s="17" t="s">
        <v>8292</v>
      </c>
      <c r="P3672" s="18">
        <f>(((I3672/60)/60)/24)+DATE(1970,1,1)</f>
        <v>42155.958333333328</v>
      </c>
      <c r="Q3672" s="18">
        <f>(((J3672/60)/60)/24)+DATE(1970,1,1)</f>
        <v>42142.514016203699</v>
      </c>
      <c r="R3672" s="13">
        <f>YEAR(Q3672)</f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6" t="s">
        <v>8291</v>
      </c>
      <c r="O3673" s="17" t="s">
        <v>8292</v>
      </c>
      <c r="P3673" s="18">
        <f>(((I3673/60)/60)/24)+DATE(1970,1,1)</f>
        <v>41841.165972222225</v>
      </c>
      <c r="Q3673" s="18">
        <f>(((J3673/60)/60)/24)+DATE(1970,1,1)</f>
        <v>41820.62809027778</v>
      </c>
      <c r="R3673" s="13">
        <f>YEAR(Q3673)</f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6" t="s">
        <v>8291</v>
      </c>
      <c r="O3674" s="17" t="s">
        <v>8292</v>
      </c>
      <c r="P3674" s="18">
        <f>(((I3674/60)/60)/24)+DATE(1970,1,1)</f>
        <v>41908.946574074071</v>
      </c>
      <c r="Q3674" s="18">
        <f>(((J3674/60)/60)/24)+DATE(1970,1,1)</f>
        <v>41878.946574074071</v>
      </c>
      <c r="R3674" s="13">
        <f>YEAR(Q3674)</f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6" t="s">
        <v>8291</v>
      </c>
      <c r="O3675" s="17" t="s">
        <v>8292</v>
      </c>
      <c r="P3675" s="18">
        <f>(((I3675/60)/60)/24)+DATE(1970,1,1)</f>
        <v>41948.536111111112</v>
      </c>
      <c r="Q3675" s="18">
        <f>(((J3675/60)/60)/24)+DATE(1970,1,1)</f>
        <v>41914.295104166667</v>
      </c>
      <c r="R3675" s="13">
        <f>YEAR(Q3675)</f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6" t="s">
        <v>8291</v>
      </c>
      <c r="O3676" s="17" t="s">
        <v>8292</v>
      </c>
      <c r="P3676" s="18">
        <f>(((I3676/60)/60)/24)+DATE(1970,1,1)</f>
        <v>42616.873020833329</v>
      </c>
      <c r="Q3676" s="18">
        <f>(((J3676/60)/60)/24)+DATE(1970,1,1)</f>
        <v>42556.873020833329</v>
      </c>
      <c r="R3676" s="13">
        <f>YEAR(Q3676)</f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6" t="s">
        <v>8291</v>
      </c>
      <c r="O3677" s="17" t="s">
        <v>8292</v>
      </c>
      <c r="P3677" s="18">
        <f>(((I3677/60)/60)/24)+DATE(1970,1,1)</f>
        <v>42505.958333333328</v>
      </c>
      <c r="Q3677" s="18">
        <f>(((J3677/60)/60)/24)+DATE(1970,1,1)</f>
        <v>42493.597013888888</v>
      </c>
      <c r="R3677" s="13">
        <f>YEAR(Q3677)</f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6" t="s">
        <v>8291</v>
      </c>
      <c r="O3678" s="17" t="s">
        <v>8292</v>
      </c>
      <c r="P3678" s="18">
        <f>(((I3678/60)/60)/24)+DATE(1970,1,1)</f>
        <v>41894.815787037034</v>
      </c>
      <c r="Q3678" s="18">
        <f>(((J3678/60)/60)/24)+DATE(1970,1,1)</f>
        <v>41876.815787037034</v>
      </c>
      <c r="R3678" s="13">
        <f>YEAR(Q3678)</f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6" t="s">
        <v>8291</v>
      </c>
      <c r="O3679" s="17" t="s">
        <v>8292</v>
      </c>
      <c r="P3679" s="18">
        <f>(((I3679/60)/60)/24)+DATE(1970,1,1)</f>
        <v>41823.165972222225</v>
      </c>
      <c r="Q3679" s="18">
        <f>(((J3679/60)/60)/24)+DATE(1970,1,1)</f>
        <v>41802.574282407404</v>
      </c>
      <c r="R3679" s="13">
        <f>YEAR(Q3679)</f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6" t="s">
        <v>8291</v>
      </c>
      <c r="O3680" s="17" t="s">
        <v>8292</v>
      </c>
      <c r="P3680" s="18">
        <f>(((I3680/60)/60)/24)+DATE(1970,1,1)</f>
        <v>42155.531226851846</v>
      </c>
      <c r="Q3680" s="18">
        <f>(((J3680/60)/60)/24)+DATE(1970,1,1)</f>
        <v>42120.531226851846</v>
      </c>
      <c r="R3680" s="13">
        <f>YEAR(Q3680)</f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6" t="s">
        <v>8291</v>
      </c>
      <c r="O3681" s="17" t="s">
        <v>8292</v>
      </c>
      <c r="P3681" s="18">
        <f>(((I3681/60)/60)/24)+DATE(1970,1,1)</f>
        <v>41821.207638888889</v>
      </c>
      <c r="Q3681" s="18">
        <f>(((J3681/60)/60)/24)+DATE(1970,1,1)</f>
        <v>41786.761354166665</v>
      </c>
      <c r="R3681" s="13">
        <f>YEAR(Q3681)</f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6" t="s">
        <v>8291</v>
      </c>
      <c r="O3682" s="17" t="s">
        <v>8292</v>
      </c>
      <c r="P3682" s="18">
        <f>(((I3682/60)/60)/24)+DATE(1970,1,1)</f>
        <v>42648.454097222217</v>
      </c>
      <c r="Q3682" s="18">
        <f>(((J3682/60)/60)/24)+DATE(1970,1,1)</f>
        <v>42627.454097222217</v>
      </c>
      <c r="R3682" s="13">
        <f>YEAR(Q3682)</f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6" t="s">
        <v>8291</v>
      </c>
      <c r="O3683" s="17" t="s">
        <v>8292</v>
      </c>
      <c r="P3683" s="18">
        <f>(((I3683/60)/60)/24)+DATE(1970,1,1)</f>
        <v>42384.651504629626</v>
      </c>
      <c r="Q3683" s="18">
        <f>(((J3683/60)/60)/24)+DATE(1970,1,1)</f>
        <v>42374.651504629626</v>
      </c>
      <c r="R3683" s="13">
        <f>YEAR(Q3683)</f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6" t="s">
        <v>8291</v>
      </c>
      <c r="O3684" s="17" t="s">
        <v>8292</v>
      </c>
      <c r="P3684" s="18">
        <f>(((I3684/60)/60)/24)+DATE(1970,1,1)</f>
        <v>41806.290972222225</v>
      </c>
      <c r="Q3684" s="18">
        <f>(((J3684/60)/60)/24)+DATE(1970,1,1)</f>
        <v>41772.685393518521</v>
      </c>
      <c r="R3684" s="13">
        <f>YEAR(Q3684)</f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6" t="s">
        <v>8291</v>
      </c>
      <c r="O3685" s="17" t="s">
        <v>8292</v>
      </c>
      <c r="P3685" s="18">
        <f>(((I3685/60)/60)/24)+DATE(1970,1,1)</f>
        <v>42663.116851851853</v>
      </c>
      <c r="Q3685" s="18">
        <f>(((J3685/60)/60)/24)+DATE(1970,1,1)</f>
        <v>42633.116851851853</v>
      </c>
      <c r="R3685" s="13">
        <f>YEAR(Q3685)</f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6" t="s">
        <v>8291</v>
      </c>
      <c r="O3686" s="17" t="s">
        <v>8292</v>
      </c>
      <c r="P3686" s="18">
        <f>(((I3686/60)/60)/24)+DATE(1970,1,1)</f>
        <v>42249.180393518516</v>
      </c>
      <c r="Q3686" s="18">
        <f>(((J3686/60)/60)/24)+DATE(1970,1,1)</f>
        <v>42219.180393518516</v>
      </c>
      <c r="R3686" s="13">
        <f>YEAR(Q3686)</f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6" t="s">
        <v>8291</v>
      </c>
      <c r="O3687" s="17" t="s">
        <v>8292</v>
      </c>
      <c r="P3687" s="18">
        <f>(((I3687/60)/60)/24)+DATE(1970,1,1)</f>
        <v>41778.875</v>
      </c>
      <c r="Q3687" s="18">
        <f>(((J3687/60)/60)/24)+DATE(1970,1,1)</f>
        <v>41753.593275462961</v>
      </c>
      <c r="R3687" s="13">
        <f>YEAR(Q3687)</f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6" t="s">
        <v>8291</v>
      </c>
      <c r="O3688" s="17" t="s">
        <v>8292</v>
      </c>
      <c r="P3688" s="18">
        <f>(((I3688/60)/60)/24)+DATE(1970,1,1)</f>
        <v>42245.165972222225</v>
      </c>
      <c r="Q3688" s="18">
        <f>(((J3688/60)/60)/24)+DATE(1970,1,1)</f>
        <v>42230.662731481483</v>
      </c>
      <c r="R3688" s="13">
        <f>YEAR(Q3688)</f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6" t="s">
        <v>8291</v>
      </c>
      <c r="O3689" s="17" t="s">
        <v>8292</v>
      </c>
      <c r="P3689" s="18">
        <f>(((I3689/60)/60)/24)+DATE(1970,1,1)</f>
        <v>41817.218229166669</v>
      </c>
      <c r="Q3689" s="18">
        <f>(((J3689/60)/60)/24)+DATE(1970,1,1)</f>
        <v>41787.218229166669</v>
      </c>
      <c r="R3689" s="13">
        <f>YEAR(Q3689)</f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6" t="s">
        <v>8291</v>
      </c>
      <c r="O3690" s="17" t="s">
        <v>8292</v>
      </c>
      <c r="P3690" s="18">
        <f>(((I3690/60)/60)/24)+DATE(1970,1,1)</f>
        <v>41859.787083333329</v>
      </c>
      <c r="Q3690" s="18">
        <f>(((J3690/60)/60)/24)+DATE(1970,1,1)</f>
        <v>41829.787083333329</v>
      </c>
      <c r="R3690" s="13">
        <f>YEAR(Q3690)</f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6" t="s">
        <v>8291</v>
      </c>
      <c r="O3691" s="17" t="s">
        <v>8292</v>
      </c>
      <c r="P3691" s="18">
        <f>(((I3691/60)/60)/24)+DATE(1970,1,1)</f>
        <v>42176.934027777781</v>
      </c>
      <c r="Q3691" s="18">
        <f>(((J3691/60)/60)/24)+DATE(1970,1,1)</f>
        <v>42147.826840277776</v>
      </c>
      <c r="R3691" s="13">
        <f>YEAR(Q3691)</f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6" t="s">
        <v>8291</v>
      </c>
      <c r="O3692" s="17" t="s">
        <v>8292</v>
      </c>
      <c r="P3692" s="18">
        <f>(((I3692/60)/60)/24)+DATE(1970,1,1)</f>
        <v>41970.639849537038</v>
      </c>
      <c r="Q3692" s="18">
        <f>(((J3692/60)/60)/24)+DATE(1970,1,1)</f>
        <v>41940.598182870373</v>
      </c>
      <c r="R3692" s="13">
        <f>YEAR(Q3692)</f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6" t="s">
        <v>8291</v>
      </c>
      <c r="O3693" s="17" t="s">
        <v>8292</v>
      </c>
      <c r="P3693" s="18">
        <f>(((I3693/60)/60)/24)+DATE(1970,1,1)</f>
        <v>42065.207638888889</v>
      </c>
      <c r="Q3693" s="18">
        <f>(((J3693/60)/60)/24)+DATE(1970,1,1)</f>
        <v>42020.700567129628</v>
      </c>
      <c r="R3693" s="13">
        <f>YEAR(Q3693)</f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6" t="s">
        <v>8291</v>
      </c>
      <c r="O3694" s="17" t="s">
        <v>8292</v>
      </c>
      <c r="P3694" s="18">
        <f>(((I3694/60)/60)/24)+DATE(1970,1,1)</f>
        <v>41901</v>
      </c>
      <c r="Q3694" s="18">
        <f>(((J3694/60)/60)/24)+DATE(1970,1,1)</f>
        <v>41891.96503472222</v>
      </c>
      <c r="R3694" s="13">
        <f>YEAR(Q3694)</f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6" t="s">
        <v>8291</v>
      </c>
      <c r="O3695" s="17" t="s">
        <v>8292</v>
      </c>
      <c r="P3695" s="18">
        <f>(((I3695/60)/60)/24)+DATE(1970,1,1)</f>
        <v>42338.9375</v>
      </c>
      <c r="Q3695" s="18">
        <f>(((J3695/60)/60)/24)+DATE(1970,1,1)</f>
        <v>42309.191307870366</v>
      </c>
      <c r="R3695" s="13">
        <f>YEAR(Q3695)</f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6" t="s">
        <v>8291</v>
      </c>
      <c r="O3696" s="17" t="s">
        <v>8292</v>
      </c>
      <c r="P3696" s="18">
        <f>(((I3696/60)/60)/24)+DATE(1970,1,1)</f>
        <v>42527.083333333328</v>
      </c>
      <c r="Q3696" s="18">
        <f>(((J3696/60)/60)/24)+DATE(1970,1,1)</f>
        <v>42490.133877314816</v>
      </c>
      <c r="R3696" s="13">
        <f>YEAR(Q3696)</f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6" t="s">
        <v>8291</v>
      </c>
      <c r="O3697" s="17" t="s">
        <v>8292</v>
      </c>
      <c r="P3697" s="18">
        <f>(((I3697/60)/60)/24)+DATE(1970,1,1)</f>
        <v>42015.870486111111</v>
      </c>
      <c r="Q3697" s="18">
        <f>(((J3697/60)/60)/24)+DATE(1970,1,1)</f>
        <v>41995.870486111111</v>
      </c>
      <c r="R3697" s="13">
        <f>YEAR(Q3697)</f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6" t="s">
        <v>8291</v>
      </c>
      <c r="O3698" s="17" t="s">
        <v>8292</v>
      </c>
      <c r="P3698" s="18">
        <f>(((I3698/60)/60)/24)+DATE(1970,1,1)</f>
        <v>42048.617083333331</v>
      </c>
      <c r="Q3698" s="18">
        <f>(((J3698/60)/60)/24)+DATE(1970,1,1)</f>
        <v>41988.617083333331</v>
      </c>
      <c r="R3698" s="13">
        <f>YEAR(Q3698)</f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6" t="s">
        <v>8291</v>
      </c>
      <c r="O3699" s="17" t="s">
        <v>8292</v>
      </c>
      <c r="P3699" s="18">
        <f>(((I3699/60)/60)/24)+DATE(1970,1,1)</f>
        <v>42500.465833333335</v>
      </c>
      <c r="Q3699" s="18">
        <f>(((J3699/60)/60)/24)+DATE(1970,1,1)</f>
        <v>42479.465833333335</v>
      </c>
      <c r="R3699" s="13">
        <f>YEAR(Q3699)</f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6" t="s">
        <v>8291</v>
      </c>
      <c r="O3700" s="17" t="s">
        <v>8292</v>
      </c>
      <c r="P3700" s="18">
        <f>(((I3700/60)/60)/24)+DATE(1970,1,1)</f>
        <v>42431.806562500002</v>
      </c>
      <c r="Q3700" s="18">
        <f>(((J3700/60)/60)/24)+DATE(1970,1,1)</f>
        <v>42401.806562500002</v>
      </c>
      <c r="R3700" s="13">
        <f>YEAR(Q3700)</f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6" t="s">
        <v>8291</v>
      </c>
      <c r="O3701" s="17" t="s">
        <v>8292</v>
      </c>
      <c r="P3701" s="18">
        <f>(((I3701/60)/60)/24)+DATE(1970,1,1)</f>
        <v>41927.602037037039</v>
      </c>
      <c r="Q3701" s="18">
        <f>(((J3701/60)/60)/24)+DATE(1970,1,1)</f>
        <v>41897.602037037039</v>
      </c>
      <c r="R3701" s="13">
        <f>YEAR(Q3701)</f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6" t="s">
        <v>8291</v>
      </c>
      <c r="O3702" s="17" t="s">
        <v>8292</v>
      </c>
      <c r="P3702" s="18">
        <f>(((I3702/60)/60)/24)+DATE(1970,1,1)</f>
        <v>41912.666666666664</v>
      </c>
      <c r="Q3702" s="18">
        <f>(((J3702/60)/60)/24)+DATE(1970,1,1)</f>
        <v>41882.585648148146</v>
      </c>
      <c r="R3702" s="13">
        <f>YEAR(Q3702)</f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6" t="s">
        <v>8291</v>
      </c>
      <c r="O3703" s="17" t="s">
        <v>8292</v>
      </c>
      <c r="P3703" s="18">
        <f>(((I3703/60)/60)/24)+DATE(1970,1,1)</f>
        <v>42159.541585648149</v>
      </c>
      <c r="Q3703" s="18">
        <f>(((J3703/60)/60)/24)+DATE(1970,1,1)</f>
        <v>42129.541585648149</v>
      </c>
      <c r="R3703" s="13">
        <f>YEAR(Q3703)</f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6" t="s">
        <v>8291</v>
      </c>
      <c r="O3704" s="17" t="s">
        <v>8292</v>
      </c>
      <c r="P3704" s="18">
        <f>(((I3704/60)/60)/24)+DATE(1970,1,1)</f>
        <v>42561.957638888889</v>
      </c>
      <c r="Q3704" s="18">
        <f>(((J3704/60)/60)/24)+DATE(1970,1,1)</f>
        <v>42524.53800925926</v>
      </c>
      <c r="R3704" s="13">
        <f>YEAR(Q3704)</f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6" t="s">
        <v>8291</v>
      </c>
      <c r="O3705" s="17" t="s">
        <v>8292</v>
      </c>
      <c r="P3705" s="18">
        <f>(((I3705/60)/60)/24)+DATE(1970,1,1)</f>
        <v>42595.290972222225</v>
      </c>
      <c r="Q3705" s="18">
        <f>(((J3705/60)/60)/24)+DATE(1970,1,1)</f>
        <v>42556.504490740743</v>
      </c>
      <c r="R3705" s="13">
        <f>YEAR(Q3705)</f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6" t="s">
        <v>8291</v>
      </c>
      <c r="O3706" s="17" t="s">
        <v>8292</v>
      </c>
      <c r="P3706" s="18">
        <f>(((I3706/60)/60)/24)+DATE(1970,1,1)</f>
        <v>42521.689745370371</v>
      </c>
      <c r="Q3706" s="18">
        <f>(((J3706/60)/60)/24)+DATE(1970,1,1)</f>
        <v>42461.689745370371</v>
      </c>
      <c r="R3706" s="13">
        <f>YEAR(Q3706)</f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6" t="s">
        <v>8291</v>
      </c>
      <c r="O3707" s="17" t="s">
        <v>8292</v>
      </c>
      <c r="P3707" s="18">
        <f>(((I3707/60)/60)/24)+DATE(1970,1,1)</f>
        <v>41813.75</v>
      </c>
      <c r="Q3707" s="18">
        <f>(((J3707/60)/60)/24)+DATE(1970,1,1)</f>
        <v>41792.542986111112</v>
      </c>
      <c r="R3707" s="13">
        <f>YEAR(Q3707)</f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6" t="s">
        <v>8291</v>
      </c>
      <c r="O3708" s="17" t="s">
        <v>8292</v>
      </c>
      <c r="P3708" s="18">
        <f>(((I3708/60)/60)/24)+DATE(1970,1,1)</f>
        <v>41894.913761574076</v>
      </c>
      <c r="Q3708" s="18">
        <f>(((J3708/60)/60)/24)+DATE(1970,1,1)</f>
        <v>41879.913761574076</v>
      </c>
      <c r="R3708" s="13">
        <f>YEAR(Q3708)</f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6" t="s">
        <v>8291</v>
      </c>
      <c r="O3709" s="17" t="s">
        <v>8292</v>
      </c>
      <c r="P3709" s="18">
        <f>(((I3709/60)/60)/24)+DATE(1970,1,1)</f>
        <v>42573.226388888885</v>
      </c>
      <c r="Q3709" s="18">
        <f>(((J3709/60)/60)/24)+DATE(1970,1,1)</f>
        <v>42552.048356481479</v>
      </c>
      <c r="R3709" s="13">
        <f>YEAR(Q3709)</f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6" t="s">
        <v>8291</v>
      </c>
      <c r="O3710" s="17" t="s">
        <v>8292</v>
      </c>
      <c r="P3710" s="18">
        <f>(((I3710/60)/60)/24)+DATE(1970,1,1)</f>
        <v>41824.142199074071</v>
      </c>
      <c r="Q3710" s="18">
        <f>(((J3710/60)/60)/24)+DATE(1970,1,1)</f>
        <v>41810.142199074071</v>
      </c>
      <c r="R3710" s="13">
        <f>YEAR(Q3710)</f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6" t="s">
        <v>8291</v>
      </c>
      <c r="O3711" s="17" t="s">
        <v>8292</v>
      </c>
      <c r="P3711" s="18">
        <f>(((I3711/60)/60)/24)+DATE(1970,1,1)</f>
        <v>41815.707708333335</v>
      </c>
      <c r="Q3711" s="18">
        <f>(((J3711/60)/60)/24)+DATE(1970,1,1)</f>
        <v>41785.707708333335</v>
      </c>
      <c r="R3711" s="13">
        <f>YEAR(Q3711)</f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6" t="s">
        <v>8291</v>
      </c>
      <c r="O3712" s="17" t="s">
        <v>8292</v>
      </c>
      <c r="P3712" s="18">
        <f>(((I3712/60)/60)/24)+DATE(1970,1,1)</f>
        <v>42097.576249999998</v>
      </c>
      <c r="Q3712" s="18">
        <f>(((J3712/60)/60)/24)+DATE(1970,1,1)</f>
        <v>42072.576249999998</v>
      </c>
      <c r="R3712" s="13">
        <f>YEAR(Q3712)</f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6" t="s">
        <v>8291</v>
      </c>
      <c r="O3713" s="17" t="s">
        <v>8292</v>
      </c>
      <c r="P3713" s="18">
        <f>(((I3713/60)/60)/24)+DATE(1970,1,1)</f>
        <v>41805.666666666664</v>
      </c>
      <c r="Q3713" s="18">
        <f>(((J3713/60)/60)/24)+DATE(1970,1,1)</f>
        <v>41779.724224537036</v>
      </c>
      <c r="R3713" s="13">
        <f>YEAR(Q3713)</f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6" t="s">
        <v>8291</v>
      </c>
      <c r="O3714" s="17" t="s">
        <v>8292</v>
      </c>
      <c r="P3714" s="18">
        <f>(((I3714/60)/60)/24)+DATE(1970,1,1)</f>
        <v>42155.290972222225</v>
      </c>
      <c r="Q3714" s="18">
        <f>(((J3714/60)/60)/24)+DATE(1970,1,1)</f>
        <v>42134.172071759262</v>
      </c>
      <c r="R3714" s="13">
        <f>YEAR(Q3714)</f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6" t="s">
        <v>8291</v>
      </c>
      <c r="O3715" s="17" t="s">
        <v>8292</v>
      </c>
      <c r="P3715" s="18">
        <f>(((I3715/60)/60)/24)+DATE(1970,1,1)</f>
        <v>42525.738032407404</v>
      </c>
      <c r="Q3715" s="18">
        <f>(((J3715/60)/60)/24)+DATE(1970,1,1)</f>
        <v>42505.738032407404</v>
      </c>
      <c r="R3715" s="13">
        <f>YEAR(Q3715)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6" t="s">
        <v>8291</v>
      </c>
      <c r="O3716" s="17" t="s">
        <v>8292</v>
      </c>
      <c r="P3716" s="18">
        <f>(((I3716/60)/60)/24)+DATE(1970,1,1)</f>
        <v>42150.165972222225</v>
      </c>
      <c r="Q3716" s="18">
        <f>(((J3716/60)/60)/24)+DATE(1970,1,1)</f>
        <v>42118.556331018524</v>
      </c>
      <c r="R3716" s="13">
        <f>YEAR(Q3716)</f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6" t="s">
        <v>8291</v>
      </c>
      <c r="O3717" s="17" t="s">
        <v>8292</v>
      </c>
      <c r="P3717" s="18">
        <f>(((I3717/60)/60)/24)+DATE(1970,1,1)</f>
        <v>42094.536111111112</v>
      </c>
      <c r="Q3717" s="18">
        <f>(((J3717/60)/60)/24)+DATE(1970,1,1)</f>
        <v>42036.995590277773</v>
      </c>
      <c r="R3717" s="13">
        <f>YEAR(Q3717)</f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6" t="s">
        <v>8291</v>
      </c>
      <c r="O3718" s="17" t="s">
        <v>8292</v>
      </c>
      <c r="P3718" s="18">
        <f>(((I3718/60)/60)/24)+DATE(1970,1,1)</f>
        <v>42390.887835648144</v>
      </c>
      <c r="Q3718" s="18">
        <f>(((J3718/60)/60)/24)+DATE(1970,1,1)</f>
        <v>42360.887835648144</v>
      </c>
      <c r="R3718" s="13">
        <f>YEAR(Q3718)</f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6" t="s">
        <v>8291</v>
      </c>
      <c r="O3719" s="17" t="s">
        <v>8292</v>
      </c>
      <c r="P3719" s="18">
        <f>(((I3719/60)/60)/24)+DATE(1970,1,1)</f>
        <v>42133.866307870368</v>
      </c>
      <c r="Q3719" s="18">
        <f>(((J3719/60)/60)/24)+DATE(1970,1,1)</f>
        <v>42102.866307870368</v>
      </c>
      <c r="R3719" s="13">
        <f>YEAR(Q3719)</f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6" t="s">
        <v>8291</v>
      </c>
      <c r="O3720" s="17" t="s">
        <v>8292</v>
      </c>
      <c r="P3720" s="18">
        <f>(((I3720/60)/60)/24)+DATE(1970,1,1)</f>
        <v>42062.716145833328</v>
      </c>
      <c r="Q3720" s="18">
        <f>(((J3720/60)/60)/24)+DATE(1970,1,1)</f>
        <v>42032.716145833328</v>
      </c>
      <c r="R3720" s="13">
        <f>YEAR(Q3720)</f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6" t="s">
        <v>8291</v>
      </c>
      <c r="O3721" s="17" t="s">
        <v>8292</v>
      </c>
      <c r="P3721" s="18">
        <f>(((I3721/60)/60)/24)+DATE(1970,1,1)</f>
        <v>42177.729930555557</v>
      </c>
      <c r="Q3721" s="18">
        <f>(((J3721/60)/60)/24)+DATE(1970,1,1)</f>
        <v>42147.729930555557</v>
      </c>
      <c r="R3721" s="13">
        <f>YEAR(Q3721)</f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6" t="s">
        <v>8291</v>
      </c>
      <c r="O3722" s="17" t="s">
        <v>8292</v>
      </c>
      <c r="P3722" s="18">
        <f>(((I3722/60)/60)/24)+DATE(1970,1,1)</f>
        <v>42187.993125000001</v>
      </c>
      <c r="Q3722" s="18">
        <f>(((J3722/60)/60)/24)+DATE(1970,1,1)</f>
        <v>42165.993125000001</v>
      </c>
      <c r="R3722" s="13">
        <f>YEAR(Q3722)</f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6" t="s">
        <v>8291</v>
      </c>
      <c r="O3723" s="17" t="s">
        <v>8292</v>
      </c>
      <c r="P3723" s="18">
        <f>(((I3723/60)/60)/24)+DATE(1970,1,1)</f>
        <v>41948.977824074071</v>
      </c>
      <c r="Q3723" s="18">
        <f>(((J3723/60)/60)/24)+DATE(1970,1,1)</f>
        <v>41927.936157407406</v>
      </c>
      <c r="R3723" s="13">
        <f>YEAR(Q3723)</f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6" t="s">
        <v>8291</v>
      </c>
      <c r="O3724" s="17" t="s">
        <v>8292</v>
      </c>
      <c r="P3724" s="18">
        <f>(((I3724/60)/60)/24)+DATE(1970,1,1)</f>
        <v>42411.957638888889</v>
      </c>
      <c r="Q3724" s="18">
        <f>(((J3724/60)/60)/24)+DATE(1970,1,1)</f>
        <v>42381.671840277777</v>
      </c>
      <c r="R3724" s="13">
        <f>YEAR(Q3724)</f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6" t="s">
        <v>8291</v>
      </c>
      <c r="O3725" s="17" t="s">
        <v>8292</v>
      </c>
      <c r="P3725" s="18">
        <f>(((I3725/60)/60)/24)+DATE(1970,1,1)</f>
        <v>41973.794699074075</v>
      </c>
      <c r="Q3725" s="18">
        <f>(((J3725/60)/60)/24)+DATE(1970,1,1)</f>
        <v>41943.753032407411</v>
      </c>
      <c r="R3725" s="13">
        <f>YEAR(Q3725)</f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6" t="s">
        <v>8291</v>
      </c>
      <c r="O3726" s="17" t="s">
        <v>8292</v>
      </c>
      <c r="P3726" s="18">
        <f>(((I3726/60)/60)/24)+DATE(1970,1,1)</f>
        <v>42494.958333333328</v>
      </c>
      <c r="Q3726" s="18">
        <f>(((J3726/60)/60)/24)+DATE(1970,1,1)</f>
        <v>42465.491435185191</v>
      </c>
      <c r="R3726" s="13">
        <f>YEAR(Q3726)</f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6" t="s">
        <v>8291</v>
      </c>
      <c r="O3727" s="17" t="s">
        <v>8292</v>
      </c>
      <c r="P3727" s="18">
        <f>(((I3727/60)/60)/24)+DATE(1970,1,1)</f>
        <v>42418.895833333328</v>
      </c>
      <c r="Q3727" s="18">
        <f>(((J3727/60)/60)/24)+DATE(1970,1,1)</f>
        <v>42401.945219907408</v>
      </c>
      <c r="R3727" s="13">
        <f>YEAR(Q3727)</f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6" t="s">
        <v>8291</v>
      </c>
      <c r="O3728" s="17" t="s">
        <v>8292</v>
      </c>
      <c r="P3728" s="18">
        <f>(((I3728/60)/60)/24)+DATE(1970,1,1)</f>
        <v>42489.875</v>
      </c>
      <c r="Q3728" s="18">
        <f>(((J3728/60)/60)/24)+DATE(1970,1,1)</f>
        <v>42462.140868055561</v>
      </c>
      <c r="R3728" s="13">
        <f>YEAR(Q3728)</f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6" t="s">
        <v>8291</v>
      </c>
      <c r="O3729" s="17" t="s">
        <v>8292</v>
      </c>
      <c r="P3729" s="18">
        <f>(((I3729/60)/60)/24)+DATE(1970,1,1)</f>
        <v>42663.204861111109</v>
      </c>
      <c r="Q3729" s="18">
        <f>(((J3729/60)/60)/24)+DATE(1970,1,1)</f>
        <v>42632.348310185189</v>
      </c>
      <c r="R3729" s="13">
        <f>YEAR(Q3729)</f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6" t="s">
        <v>8291</v>
      </c>
      <c r="O3730" s="17" t="s">
        <v>8292</v>
      </c>
      <c r="P3730" s="18">
        <f>(((I3730/60)/60)/24)+DATE(1970,1,1)</f>
        <v>42235.171018518522</v>
      </c>
      <c r="Q3730" s="18">
        <f>(((J3730/60)/60)/24)+DATE(1970,1,1)</f>
        <v>42205.171018518522</v>
      </c>
      <c r="R3730" s="13">
        <f>YEAR(Q3730)</f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6" t="s">
        <v>8291</v>
      </c>
      <c r="O3731" s="17" t="s">
        <v>8292</v>
      </c>
      <c r="P3731" s="18">
        <f>(((I3731/60)/60)/24)+DATE(1970,1,1)</f>
        <v>42086.16333333333</v>
      </c>
      <c r="Q3731" s="18">
        <f>(((J3731/60)/60)/24)+DATE(1970,1,1)</f>
        <v>42041.205000000002</v>
      </c>
      <c r="R3731" s="13">
        <f>YEAR(Q3731)</f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6" t="s">
        <v>8291</v>
      </c>
      <c r="O3732" s="17" t="s">
        <v>8292</v>
      </c>
      <c r="P3732" s="18">
        <f>(((I3732/60)/60)/24)+DATE(1970,1,1)</f>
        <v>42233.677766203706</v>
      </c>
      <c r="Q3732" s="18">
        <f>(((J3732/60)/60)/24)+DATE(1970,1,1)</f>
        <v>42203.677766203706</v>
      </c>
      <c r="R3732" s="13">
        <f>YEAR(Q3732)</f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6" t="s">
        <v>8291</v>
      </c>
      <c r="O3733" s="17" t="s">
        <v>8292</v>
      </c>
      <c r="P3733" s="18">
        <f>(((I3733/60)/60)/24)+DATE(1970,1,1)</f>
        <v>42014.140972222223</v>
      </c>
      <c r="Q3733" s="18">
        <f>(((J3733/60)/60)/24)+DATE(1970,1,1)</f>
        <v>41983.752847222218</v>
      </c>
      <c r="R3733" s="13">
        <f>YEAR(Q3733)</f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6" t="s">
        <v>8291</v>
      </c>
      <c r="O3734" s="17" t="s">
        <v>8292</v>
      </c>
      <c r="P3734" s="18">
        <f>(((I3734/60)/60)/24)+DATE(1970,1,1)</f>
        <v>42028.5</v>
      </c>
      <c r="Q3734" s="18">
        <f>(((J3734/60)/60)/24)+DATE(1970,1,1)</f>
        <v>41968.677465277782</v>
      </c>
      <c r="R3734" s="13">
        <f>YEAR(Q3734)</f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6" t="s">
        <v>8291</v>
      </c>
      <c r="O3735" s="17" t="s">
        <v>8292</v>
      </c>
      <c r="P3735" s="18">
        <f>(((I3735/60)/60)/24)+DATE(1970,1,1)</f>
        <v>42112.9375</v>
      </c>
      <c r="Q3735" s="18">
        <f>(((J3735/60)/60)/24)+DATE(1970,1,1)</f>
        <v>42103.024398148147</v>
      </c>
      <c r="R3735" s="13">
        <f>YEAR(Q3735)</f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6" t="s">
        <v>8291</v>
      </c>
      <c r="O3736" s="17" t="s">
        <v>8292</v>
      </c>
      <c r="P3736" s="18">
        <f>(((I3736/60)/60)/24)+DATE(1970,1,1)</f>
        <v>42149.901574074072</v>
      </c>
      <c r="Q3736" s="18">
        <f>(((J3736/60)/60)/24)+DATE(1970,1,1)</f>
        <v>42089.901574074072</v>
      </c>
      <c r="R3736" s="13">
        <f>YEAR(Q3736)</f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6" t="s">
        <v>8291</v>
      </c>
      <c r="O3737" s="17" t="s">
        <v>8292</v>
      </c>
      <c r="P3737" s="18">
        <f>(((I3737/60)/60)/24)+DATE(1970,1,1)</f>
        <v>42152.693159722221</v>
      </c>
      <c r="Q3737" s="18">
        <f>(((J3737/60)/60)/24)+DATE(1970,1,1)</f>
        <v>42122.693159722221</v>
      </c>
      <c r="R3737" s="13">
        <f>YEAR(Q3737)</f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6" t="s">
        <v>8291</v>
      </c>
      <c r="O3738" s="17" t="s">
        <v>8292</v>
      </c>
      <c r="P3738" s="18">
        <f>(((I3738/60)/60)/24)+DATE(1970,1,1)</f>
        <v>42086.75</v>
      </c>
      <c r="Q3738" s="18">
        <f>(((J3738/60)/60)/24)+DATE(1970,1,1)</f>
        <v>42048.711724537032</v>
      </c>
      <c r="R3738" s="13">
        <f>YEAR(Q3738)</f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6" t="s">
        <v>8291</v>
      </c>
      <c r="O3739" s="17" t="s">
        <v>8292</v>
      </c>
      <c r="P3739" s="18">
        <f>(((I3739/60)/60)/24)+DATE(1970,1,1)</f>
        <v>42320.290972222225</v>
      </c>
      <c r="Q3739" s="18">
        <f>(((J3739/60)/60)/24)+DATE(1970,1,1)</f>
        <v>42297.691006944442</v>
      </c>
      <c r="R3739" s="13">
        <f>YEAR(Q3739)</f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6" t="s">
        <v>8291</v>
      </c>
      <c r="O3740" s="17" t="s">
        <v>8292</v>
      </c>
      <c r="P3740" s="18">
        <f>(((I3740/60)/60)/24)+DATE(1970,1,1)</f>
        <v>41835.916666666664</v>
      </c>
      <c r="Q3740" s="18">
        <f>(((J3740/60)/60)/24)+DATE(1970,1,1)</f>
        <v>41813.938715277778</v>
      </c>
      <c r="R3740" s="13">
        <f>YEAR(Q3740)</f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6" t="s">
        <v>8291</v>
      </c>
      <c r="O3741" s="17" t="s">
        <v>8292</v>
      </c>
      <c r="P3741" s="18">
        <f>(((I3741/60)/60)/24)+DATE(1970,1,1)</f>
        <v>42568.449861111112</v>
      </c>
      <c r="Q3741" s="18">
        <f>(((J3741/60)/60)/24)+DATE(1970,1,1)</f>
        <v>42548.449861111112</v>
      </c>
      <c r="R3741" s="13">
        <f>YEAR(Q3741)</f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6" t="s">
        <v>8291</v>
      </c>
      <c r="O3742" s="17" t="s">
        <v>8292</v>
      </c>
      <c r="P3742" s="18">
        <f>(((I3742/60)/60)/24)+DATE(1970,1,1)</f>
        <v>41863.079143518517</v>
      </c>
      <c r="Q3742" s="18">
        <f>(((J3742/60)/60)/24)+DATE(1970,1,1)</f>
        <v>41833.089756944442</v>
      </c>
      <c r="R3742" s="13">
        <f>YEAR(Q3742)</f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6" t="s">
        <v>8291</v>
      </c>
      <c r="O3743" s="17" t="s">
        <v>8292</v>
      </c>
      <c r="P3743" s="18">
        <f>(((I3743/60)/60)/24)+DATE(1970,1,1)</f>
        <v>42355.920717592591</v>
      </c>
      <c r="Q3743" s="18">
        <f>(((J3743/60)/60)/24)+DATE(1970,1,1)</f>
        <v>42325.920717592591</v>
      </c>
      <c r="R3743" s="13">
        <f>YEAR(Q3743)</f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6" t="s">
        <v>8291</v>
      </c>
      <c r="O3744" s="17" t="s">
        <v>8292</v>
      </c>
      <c r="P3744" s="18">
        <f>(((I3744/60)/60)/24)+DATE(1970,1,1)</f>
        <v>41888.214629629627</v>
      </c>
      <c r="Q3744" s="18">
        <f>(((J3744/60)/60)/24)+DATE(1970,1,1)</f>
        <v>41858.214629629627</v>
      </c>
      <c r="R3744" s="13">
        <f>YEAR(Q3744)</f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6" t="s">
        <v>8291</v>
      </c>
      <c r="O3745" s="17" t="s">
        <v>8292</v>
      </c>
      <c r="P3745" s="18">
        <f>(((I3745/60)/60)/24)+DATE(1970,1,1)</f>
        <v>41823.710231481484</v>
      </c>
      <c r="Q3745" s="18">
        <f>(((J3745/60)/60)/24)+DATE(1970,1,1)</f>
        <v>41793.710231481484</v>
      </c>
      <c r="R3745" s="13">
        <f>YEAR(Q3745)</f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6" t="s">
        <v>8291</v>
      </c>
      <c r="O3746" s="17" t="s">
        <v>8292</v>
      </c>
      <c r="P3746" s="18">
        <f>(((I3746/60)/60)/24)+DATE(1970,1,1)</f>
        <v>41825.165972222225</v>
      </c>
      <c r="Q3746" s="18">
        <f>(((J3746/60)/60)/24)+DATE(1970,1,1)</f>
        <v>41793.814259259263</v>
      </c>
      <c r="R3746" s="13">
        <f>YEAR(Q3746)</f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6" t="s">
        <v>8291</v>
      </c>
      <c r="O3747" s="17" t="s">
        <v>8292</v>
      </c>
      <c r="P3747" s="18">
        <f>(((I3747/60)/60)/24)+DATE(1970,1,1)</f>
        <v>41861.697939814818</v>
      </c>
      <c r="Q3747" s="18">
        <f>(((J3747/60)/60)/24)+DATE(1970,1,1)</f>
        <v>41831.697939814818</v>
      </c>
      <c r="R3747" s="13">
        <f>YEAR(Q3747)</f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6" t="s">
        <v>8291</v>
      </c>
      <c r="O3748" s="17" t="s">
        <v>8292</v>
      </c>
      <c r="P3748" s="18">
        <f>(((I3748/60)/60)/24)+DATE(1970,1,1)</f>
        <v>42651.389340277776</v>
      </c>
      <c r="Q3748" s="18">
        <f>(((J3748/60)/60)/24)+DATE(1970,1,1)</f>
        <v>42621.389340277776</v>
      </c>
      <c r="R3748" s="13">
        <f>YEAR(Q3748)</f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6" t="s">
        <v>8291</v>
      </c>
      <c r="O3749" s="17" t="s">
        <v>8292</v>
      </c>
      <c r="P3749" s="18">
        <f>(((I3749/60)/60)/24)+DATE(1970,1,1)</f>
        <v>42190.957638888889</v>
      </c>
      <c r="Q3749" s="18">
        <f>(((J3749/60)/60)/24)+DATE(1970,1,1)</f>
        <v>42164.299722222218</v>
      </c>
      <c r="R3749" s="13">
        <f>YEAR(Q3749)</f>
        <v>2015</v>
      </c>
    </row>
    <row r="3750" spans="1:18" ht="60" customHeight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6" t="s">
        <v>8291</v>
      </c>
      <c r="O3750" s="17" t="s">
        <v>8320</v>
      </c>
      <c r="P3750" s="18">
        <f>(((I3750/60)/60)/24)+DATE(1970,1,1)</f>
        <v>42416.249305555553</v>
      </c>
      <c r="Q3750" s="18">
        <f>(((J3750/60)/60)/24)+DATE(1970,1,1)</f>
        <v>42395.706435185188</v>
      </c>
      <c r="R3750" s="13">
        <f>YEAR(Q3750)</f>
        <v>2016</v>
      </c>
    </row>
    <row r="3751" spans="1:18" ht="45" customHeight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6" t="s">
        <v>8291</v>
      </c>
      <c r="O3751" s="17" t="s">
        <v>8320</v>
      </c>
      <c r="P3751" s="18">
        <f>(((I3751/60)/60)/24)+DATE(1970,1,1)</f>
        <v>42489.165972222225</v>
      </c>
      <c r="Q3751" s="18">
        <f>(((J3751/60)/60)/24)+DATE(1970,1,1)</f>
        <v>42458.127175925925</v>
      </c>
      <c r="R3751" s="13">
        <f>YEAR(Q3751)</f>
        <v>2016</v>
      </c>
    </row>
    <row r="3752" spans="1:18" ht="105" customHeight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6" t="s">
        <v>8291</v>
      </c>
      <c r="O3752" s="17" t="s">
        <v>8320</v>
      </c>
      <c r="P3752" s="18">
        <f>(((I3752/60)/60)/24)+DATE(1970,1,1)</f>
        <v>42045.332638888889</v>
      </c>
      <c r="Q3752" s="18">
        <f>(((J3752/60)/60)/24)+DATE(1970,1,1)</f>
        <v>42016.981574074074</v>
      </c>
      <c r="R3752" s="13">
        <f>YEAR(Q3752)</f>
        <v>2015</v>
      </c>
    </row>
    <row r="3753" spans="1:18" ht="45" customHeight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6" t="s">
        <v>8291</v>
      </c>
      <c r="O3753" s="17" t="s">
        <v>8320</v>
      </c>
      <c r="P3753" s="18">
        <f>(((I3753/60)/60)/24)+DATE(1970,1,1)</f>
        <v>42462.993900462956</v>
      </c>
      <c r="Q3753" s="18">
        <f>(((J3753/60)/60)/24)+DATE(1970,1,1)</f>
        <v>42403.035567129627</v>
      </c>
      <c r="R3753" s="13">
        <f>YEAR(Q3753)</f>
        <v>2016</v>
      </c>
    </row>
    <row r="3754" spans="1:18" ht="60" customHeight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6" t="s">
        <v>8291</v>
      </c>
      <c r="O3754" s="17" t="s">
        <v>8320</v>
      </c>
      <c r="P3754" s="18">
        <f>(((I3754/60)/60)/24)+DATE(1970,1,1)</f>
        <v>42659.875</v>
      </c>
      <c r="Q3754" s="18">
        <f>(((J3754/60)/60)/24)+DATE(1970,1,1)</f>
        <v>42619.802488425921</v>
      </c>
      <c r="R3754" s="13">
        <f>YEAR(Q3754)</f>
        <v>2016</v>
      </c>
    </row>
    <row r="3755" spans="1:18" ht="60" customHeight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6" t="s">
        <v>8291</v>
      </c>
      <c r="O3755" s="17" t="s">
        <v>8320</v>
      </c>
      <c r="P3755" s="18">
        <f>(((I3755/60)/60)/24)+DATE(1970,1,1)</f>
        <v>42158</v>
      </c>
      <c r="Q3755" s="18">
        <f>(((J3755/60)/60)/24)+DATE(1970,1,1)</f>
        <v>42128.824074074073</v>
      </c>
      <c r="R3755" s="13">
        <f>YEAR(Q3755)</f>
        <v>2015</v>
      </c>
    </row>
    <row r="3756" spans="1:18" ht="45" customHeight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6" t="s">
        <v>8291</v>
      </c>
      <c r="O3756" s="17" t="s">
        <v>8320</v>
      </c>
      <c r="P3756" s="18">
        <f>(((I3756/60)/60)/24)+DATE(1970,1,1)</f>
        <v>41846.207638888889</v>
      </c>
      <c r="Q3756" s="18">
        <f>(((J3756/60)/60)/24)+DATE(1970,1,1)</f>
        <v>41808.881215277775</v>
      </c>
      <c r="R3756" s="13">
        <f>YEAR(Q3756)</f>
        <v>2014</v>
      </c>
    </row>
    <row r="3757" spans="1:18" ht="60" customHeight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6" t="s">
        <v>8291</v>
      </c>
      <c r="O3757" s="17" t="s">
        <v>8320</v>
      </c>
      <c r="P3757" s="18">
        <f>(((I3757/60)/60)/24)+DATE(1970,1,1)</f>
        <v>42475.866979166662</v>
      </c>
      <c r="Q3757" s="18">
        <f>(((J3757/60)/60)/24)+DATE(1970,1,1)</f>
        <v>42445.866979166662</v>
      </c>
      <c r="R3757" s="13">
        <f>YEAR(Q3757)</f>
        <v>2016</v>
      </c>
    </row>
    <row r="3758" spans="1:18" ht="60" customHeight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6" t="s">
        <v>8291</v>
      </c>
      <c r="O3758" s="17" t="s">
        <v>8320</v>
      </c>
      <c r="P3758" s="18">
        <f>(((I3758/60)/60)/24)+DATE(1970,1,1)</f>
        <v>41801.814791666664</v>
      </c>
      <c r="Q3758" s="18">
        <f>(((J3758/60)/60)/24)+DATE(1970,1,1)</f>
        <v>41771.814791666664</v>
      </c>
      <c r="R3758" s="13">
        <f>YEAR(Q3758)</f>
        <v>2014</v>
      </c>
    </row>
    <row r="3759" spans="1:18" ht="45" customHeight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6" t="s">
        <v>8291</v>
      </c>
      <c r="O3759" s="17" t="s">
        <v>8320</v>
      </c>
      <c r="P3759" s="18">
        <f>(((I3759/60)/60)/24)+DATE(1970,1,1)</f>
        <v>41974.850868055553</v>
      </c>
      <c r="Q3759" s="18">
        <f>(((J3759/60)/60)/24)+DATE(1970,1,1)</f>
        <v>41954.850868055553</v>
      </c>
      <c r="R3759" s="13">
        <f>YEAR(Q3759)</f>
        <v>2014</v>
      </c>
    </row>
    <row r="3760" spans="1:18" ht="30" customHeight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6" t="s">
        <v>8291</v>
      </c>
      <c r="O3760" s="17" t="s">
        <v>8320</v>
      </c>
      <c r="P3760" s="18">
        <f>(((I3760/60)/60)/24)+DATE(1970,1,1)</f>
        <v>41778.208333333336</v>
      </c>
      <c r="Q3760" s="18">
        <f>(((J3760/60)/60)/24)+DATE(1970,1,1)</f>
        <v>41747.471504629626</v>
      </c>
      <c r="R3760" s="13">
        <f>YEAR(Q3760)</f>
        <v>2014</v>
      </c>
    </row>
    <row r="3761" spans="1:18" ht="30" customHeight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6" t="s">
        <v>8291</v>
      </c>
      <c r="O3761" s="17" t="s">
        <v>8320</v>
      </c>
      <c r="P3761" s="18">
        <f>(((I3761/60)/60)/24)+DATE(1970,1,1)</f>
        <v>42242.108252314814</v>
      </c>
      <c r="Q3761" s="18">
        <f>(((J3761/60)/60)/24)+DATE(1970,1,1)</f>
        <v>42182.108252314814</v>
      </c>
      <c r="R3761" s="13">
        <f>YEAR(Q3761)</f>
        <v>2015</v>
      </c>
    </row>
    <row r="3762" spans="1:18" ht="60" customHeight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6" t="s">
        <v>8291</v>
      </c>
      <c r="O3762" s="17" t="s">
        <v>8320</v>
      </c>
      <c r="P3762" s="18">
        <f>(((I3762/60)/60)/24)+DATE(1970,1,1)</f>
        <v>41764.525300925925</v>
      </c>
      <c r="Q3762" s="18">
        <f>(((J3762/60)/60)/24)+DATE(1970,1,1)</f>
        <v>41739.525300925925</v>
      </c>
      <c r="R3762" s="13">
        <f>YEAR(Q3762)</f>
        <v>2014</v>
      </c>
    </row>
    <row r="3763" spans="1:18" ht="60" customHeight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6" t="s">
        <v>8291</v>
      </c>
      <c r="O3763" s="17" t="s">
        <v>8320</v>
      </c>
      <c r="P3763" s="18">
        <f>(((I3763/60)/60)/24)+DATE(1970,1,1)</f>
        <v>42226.958333333328</v>
      </c>
      <c r="Q3763" s="18">
        <f>(((J3763/60)/60)/24)+DATE(1970,1,1)</f>
        <v>42173.466863425929</v>
      </c>
      <c r="R3763" s="13">
        <f>YEAR(Q3763)</f>
        <v>2015</v>
      </c>
    </row>
    <row r="3764" spans="1:18" ht="45" customHeight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6" t="s">
        <v>8291</v>
      </c>
      <c r="O3764" s="17" t="s">
        <v>8320</v>
      </c>
      <c r="P3764" s="18">
        <f>(((I3764/60)/60)/24)+DATE(1970,1,1)</f>
        <v>42218.813530092593</v>
      </c>
      <c r="Q3764" s="18">
        <f>(((J3764/60)/60)/24)+DATE(1970,1,1)</f>
        <v>42193.813530092593</v>
      </c>
      <c r="R3764" s="13">
        <f>YEAR(Q3764)</f>
        <v>2015</v>
      </c>
    </row>
    <row r="3765" spans="1:18" ht="30" customHeight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6" t="s">
        <v>8291</v>
      </c>
      <c r="O3765" s="17" t="s">
        <v>8320</v>
      </c>
      <c r="P3765" s="18">
        <f>(((I3765/60)/60)/24)+DATE(1970,1,1)</f>
        <v>42095.708634259259</v>
      </c>
      <c r="Q3765" s="18">
        <f>(((J3765/60)/60)/24)+DATE(1970,1,1)</f>
        <v>42065.750300925924</v>
      </c>
      <c r="R3765" s="13">
        <f>YEAR(Q3765)</f>
        <v>2015</v>
      </c>
    </row>
    <row r="3766" spans="1:18" ht="45" customHeight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6" t="s">
        <v>8291</v>
      </c>
      <c r="O3766" s="17" t="s">
        <v>8320</v>
      </c>
      <c r="P3766" s="18">
        <f>(((I3766/60)/60)/24)+DATE(1970,1,1)</f>
        <v>42519.024999999994</v>
      </c>
      <c r="Q3766" s="18">
        <f>(((J3766/60)/60)/24)+DATE(1970,1,1)</f>
        <v>42499.842962962968</v>
      </c>
      <c r="R3766" s="13">
        <f>YEAR(Q3766)</f>
        <v>2016</v>
      </c>
    </row>
    <row r="3767" spans="1:18" ht="60" customHeight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6" t="s">
        <v>8291</v>
      </c>
      <c r="O3767" s="17" t="s">
        <v>8320</v>
      </c>
      <c r="P3767" s="18">
        <f>(((I3767/60)/60)/24)+DATE(1970,1,1)</f>
        <v>41850.776412037041</v>
      </c>
      <c r="Q3767" s="18">
        <f>(((J3767/60)/60)/24)+DATE(1970,1,1)</f>
        <v>41820.776412037041</v>
      </c>
      <c r="R3767" s="13">
        <f>YEAR(Q3767)</f>
        <v>2014</v>
      </c>
    </row>
    <row r="3768" spans="1:18" ht="45" customHeight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6" t="s">
        <v>8291</v>
      </c>
      <c r="O3768" s="17" t="s">
        <v>8320</v>
      </c>
      <c r="P3768" s="18">
        <f>(((I3768/60)/60)/24)+DATE(1970,1,1)</f>
        <v>41823.167187500003</v>
      </c>
      <c r="Q3768" s="18">
        <f>(((J3768/60)/60)/24)+DATE(1970,1,1)</f>
        <v>41788.167187500003</v>
      </c>
      <c r="R3768" s="13">
        <f>YEAR(Q3768)</f>
        <v>2014</v>
      </c>
    </row>
    <row r="3769" spans="1:18" ht="60" customHeight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6" t="s">
        <v>8291</v>
      </c>
      <c r="O3769" s="17" t="s">
        <v>8320</v>
      </c>
      <c r="P3769" s="18">
        <f>(((I3769/60)/60)/24)+DATE(1970,1,1)</f>
        <v>42064.207638888889</v>
      </c>
      <c r="Q3769" s="18">
        <f>(((J3769/60)/60)/24)+DATE(1970,1,1)</f>
        <v>42050.019641203704</v>
      </c>
      <c r="R3769" s="13">
        <f>YEAR(Q3769)</f>
        <v>2015</v>
      </c>
    </row>
    <row r="3770" spans="1:18" ht="60" customHeight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6" t="s">
        <v>8291</v>
      </c>
      <c r="O3770" s="17" t="s">
        <v>8320</v>
      </c>
      <c r="P3770" s="18">
        <f>(((I3770/60)/60)/24)+DATE(1970,1,1)</f>
        <v>41802.727893518517</v>
      </c>
      <c r="Q3770" s="18">
        <f>(((J3770/60)/60)/24)+DATE(1970,1,1)</f>
        <v>41772.727893518517</v>
      </c>
      <c r="R3770" s="13">
        <f>YEAR(Q3770)</f>
        <v>2014</v>
      </c>
    </row>
    <row r="3771" spans="1:18" ht="45" customHeight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6" t="s">
        <v>8291</v>
      </c>
      <c r="O3771" s="17" t="s">
        <v>8320</v>
      </c>
      <c r="P3771" s="18">
        <f>(((I3771/60)/60)/24)+DATE(1970,1,1)</f>
        <v>42475.598136574074</v>
      </c>
      <c r="Q3771" s="18">
        <f>(((J3771/60)/60)/24)+DATE(1970,1,1)</f>
        <v>42445.598136574074</v>
      </c>
      <c r="R3771" s="13">
        <f>YEAR(Q3771)</f>
        <v>2016</v>
      </c>
    </row>
    <row r="3772" spans="1:18" ht="60" customHeight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6" t="s">
        <v>8291</v>
      </c>
      <c r="O3772" s="17" t="s">
        <v>8320</v>
      </c>
      <c r="P3772" s="18">
        <f>(((I3772/60)/60)/24)+DATE(1970,1,1)</f>
        <v>42168.930671296301</v>
      </c>
      <c r="Q3772" s="18">
        <f>(((J3772/60)/60)/24)+DATE(1970,1,1)</f>
        <v>42138.930671296301</v>
      </c>
      <c r="R3772" s="13">
        <f>YEAR(Q3772)</f>
        <v>2015</v>
      </c>
    </row>
    <row r="3773" spans="1:18" ht="30" customHeight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6" t="s">
        <v>8291</v>
      </c>
      <c r="O3773" s="17" t="s">
        <v>8320</v>
      </c>
      <c r="P3773" s="18">
        <f>(((I3773/60)/60)/24)+DATE(1970,1,1)</f>
        <v>42508</v>
      </c>
      <c r="Q3773" s="18">
        <f>(((J3773/60)/60)/24)+DATE(1970,1,1)</f>
        <v>42493.857083333336</v>
      </c>
      <c r="R3773" s="13">
        <f>YEAR(Q3773)</f>
        <v>2016</v>
      </c>
    </row>
    <row r="3774" spans="1:18" ht="45" customHeight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6" t="s">
        <v>8291</v>
      </c>
      <c r="O3774" s="17" t="s">
        <v>8320</v>
      </c>
      <c r="P3774" s="18">
        <f>(((I3774/60)/60)/24)+DATE(1970,1,1)</f>
        <v>42703.25</v>
      </c>
      <c r="Q3774" s="18">
        <f>(((J3774/60)/60)/24)+DATE(1970,1,1)</f>
        <v>42682.616967592592</v>
      </c>
      <c r="R3774" s="13">
        <f>YEAR(Q3774)</f>
        <v>2016</v>
      </c>
    </row>
    <row r="3775" spans="1:18" ht="30" customHeight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6" t="s">
        <v>8291</v>
      </c>
      <c r="O3775" s="17" t="s">
        <v>8320</v>
      </c>
      <c r="P3775" s="18">
        <f>(((I3775/60)/60)/24)+DATE(1970,1,1)</f>
        <v>42689.088888888888</v>
      </c>
      <c r="Q3775" s="18">
        <f>(((J3775/60)/60)/24)+DATE(1970,1,1)</f>
        <v>42656.005173611105</v>
      </c>
      <c r="R3775" s="13">
        <f>YEAR(Q3775)</f>
        <v>2016</v>
      </c>
    </row>
    <row r="3776" spans="1:18" ht="60" customHeight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6" t="s">
        <v>8291</v>
      </c>
      <c r="O3776" s="17" t="s">
        <v>8320</v>
      </c>
      <c r="P3776" s="18">
        <f>(((I3776/60)/60)/24)+DATE(1970,1,1)</f>
        <v>42103.792303240742</v>
      </c>
      <c r="Q3776" s="18">
        <f>(((J3776/60)/60)/24)+DATE(1970,1,1)</f>
        <v>42087.792303240742</v>
      </c>
      <c r="R3776" s="13">
        <f>YEAR(Q3776)</f>
        <v>2015</v>
      </c>
    </row>
    <row r="3777" spans="1:18" ht="45" customHeight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6" t="s">
        <v>8291</v>
      </c>
      <c r="O3777" s="17" t="s">
        <v>8320</v>
      </c>
      <c r="P3777" s="18">
        <f>(((I3777/60)/60)/24)+DATE(1970,1,1)</f>
        <v>42103.166666666672</v>
      </c>
      <c r="Q3777" s="18">
        <f>(((J3777/60)/60)/24)+DATE(1970,1,1)</f>
        <v>42075.942627314813</v>
      </c>
      <c r="R3777" s="13">
        <f>YEAR(Q3777)</f>
        <v>2015</v>
      </c>
    </row>
    <row r="3778" spans="1:18" ht="60" customHeight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6" t="s">
        <v>8291</v>
      </c>
      <c r="O3778" s="17" t="s">
        <v>8320</v>
      </c>
      <c r="P3778" s="18">
        <f>(((I3778/60)/60)/24)+DATE(1970,1,1)</f>
        <v>41852.041666666664</v>
      </c>
      <c r="Q3778" s="18">
        <f>(((J3778/60)/60)/24)+DATE(1970,1,1)</f>
        <v>41814.367800925924</v>
      </c>
      <c r="R3778" s="13">
        <f>YEAR(Q3778)</f>
        <v>2014</v>
      </c>
    </row>
    <row r="3779" spans="1:18" ht="45" customHeight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6" t="s">
        <v>8291</v>
      </c>
      <c r="O3779" s="17" t="s">
        <v>8320</v>
      </c>
      <c r="P3779" s="18">
        <f>(((I3779/60)/60)/24)+DATE(1970,1,1)</f>
        <v>41909.166666666664</v>
      </c>
      <c r="Q3779" s="18">
        <f>(((J3779/60)/60)/24)+DATE(1970,1,1)</f>
        <v>41887.111354166671</v>
      </c>
      <c r="R3779" s="13">
        <f>YEAR(Q3779)</f>
        <v>2014</v>
      </c>
    </row>
    <row r="3780" spans="1:18" ht="30" customHeight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6" t="s">
        <v>8291</v>
      </c>
      <c r="O3780" s="17" t="s">
        <v>8320</v>
      </c>
      <c r="P3780" s="18">
        <f>(((I3780/60)/60)/24)+DATE(1970,1,1)</f>
        <v>42049.819212962961</v>
      </c>
      <c r="Q3780" s="18">
        <f>(((J3780/60)/60)/24)+DATE(1970,1,1)</f>
        <v>41989.819212962961</v>
      </c>
      <c r="R3780" s="13">
        <f>YEAR(Q3780)</f>
        <v>2014</v>
      </c>
    </row>
    <row r="3781" spans="1:18" ht="30" customHeight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6" t="s">
        <v>8291</v>
      </c>
      <c r="O3781" s="17" t="s">
        <v>8320</v>
      </c>
      <c r="P3781" s="18">
        <f>(((I3781/60)/60)/24)+DATE(1970,1,1)</f>
        <v>42455.693750000006</v>
      </c>
      <c r="Q3781" s="18">
        <f>(((J3781/60)/60)/24)+DATE(1970,1,1)</f>
        <v>42425.735416666663</v>
      </c>
      <c r="R3781" s="13">
        <f>YEAR(Q3781)</f>
        <v>2016</v>
      </c>
    </row>
    <row r="3782" spans="1:18" ht="45" customHeight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6" t="s">
        <v>8291</v>
      </c>
      <c r="O3782" s="17" t="s">
        <v>8320</v>
      </c>
      <c r="P3782" s="18">
        <f>(((I3782/60)/60)/24)+DATE(1970,1,1)</f>
        <v>42198.837499999994</v>
      </c>
      <c r="Q3782" s="18">
        <f>(((J3782/60)/60)/24)+DATE(1970,1,1)</f>
        <v>42166.219733796301</v>
      </c>
      <c r="R3782" s="13">
        <f>YEAR(Q3782)</f>
        <v>2015</v>
      </c>
    </row>
    <row r="3783" spans="1:18" ht="60" customHeight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6" t="s">
        <v>8291</v>
      </c>
      <c r="O3783" s="17" t="s">
        <v>8320</v>
      </c>
      <c r="P3783" s="18">
        <f>(((I3783/60)/60)/24)+DATE(1970,1,1)</f>
        <v>41890.882928240739</v>
      </c>
      <c r="Q3783" s="18">
        <f>(((J3783/60)/60)/24)+DATE(1970,1,1)</f>
        <v>41865.882928240739</v>
      </c>
      <c r="R3783" s="13">
        <f>YEAR(Q3783)</f>
        <v>2014</v>
      </c>
    </row>
    <row r="3784" spans="1:18" ht="60" customHeight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6" t="s">
        <v>8291</v>
      </c>
      <c r="O3784" s="17" t="s">
        <v>8320</v>
      </c>
      <c r="P3784" s="18">
        <f>(((I3784/60)/60)/24)+DATE(1970,1,1)</f>
        <v>42575.958333333328</v>
      </c>
      <c r="Q3784" s="18">
        <f>(((J3784/60)/60)/24)+DATE(1970,1,1)</f>
        <v>42546.862233796302</v>
      </c>
      <c r="R3784" s="13">
        <f>YEAR(Q3784)</f>
        <v>2016</v>
      </c>
    </row>
    <row r="3785" spans="1:18" ht="45" customHeight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6" t="s">
        <v>8291</v>
      </c>
      <c r="O3785" s="17" t="s">
        <v>8320</v>
      </c>
      <c r="P3785" s="18">
        <f>(((I3785/60)/60)/24)+DATE(1970,1,1)</f>
        <v>42444.666666666672</v>
      </c>
      <c r="Q3785" s="18">
        <f>(((J3785/60)/60)/24)+DATE(1970,1,1)</f>
        <v>42420.140277777777</v>
      </c>
      <c r="R3785" s="13">
        <f>YEAR(Q3785)</f>
        <v>2016</v>
      </c>
    </row>
    <row r="3786" spans="1:18" ht="60" customHeight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6" t="s">
        <v>8291</v>
      </c>
      <c r="O3786" s="17" t="s">
        <v>8320</v>
      </c>
      <c r="P3786" s="18">
        <f>(((I3786/60)/60)/24)+DATE(1970,1,1)</f>
        <v>42561.980694444443</v>
      </c>
      <c r="Q3786" s="18">
        <f>(((J3786/60)/60)/24)+DATE(1970,1,1)</f>
        <v>42531.980694444443</v>
      </c>
      <c r="R3786" s="13">
        <f>YEAR(Q3786)</f>
        <v>2016</v>
      </c>
    </row>
    <row r="3787" spans="1:18" ht="60" customHeight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6" t="s">
        <v>8291</v>
      </c>
      <c r="O3787" s="17" t="s">
        <v>8320</v>
      </c>
      <c r="P3787" s="18">
        <f>(((I3787/60)/60)/24)+DATE(1970,1,1)</f>
        <v>42584.418749999997</v>
      </c>
      <c r="Q3787" s="18">
        <f>(((J3787/60)/60)/24)+DATE(1970,1,1)</f>
        <v>42548.63853009259</v>
      </c>
      <c r="R3787" s="13">
        <f>YEAR(Q3787)</f>
        <v>2016</v>
      </c>
    </row>
    <row r="3788" spans="1:18" ht="45" customHeight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6" t="s">
        <v>8291</v>
      </c>
      <c r="O3788" s="17" t="s">
        <v>8320</v>
      </c>
      <c r="P3788" s="18">
        <f>(((I3788/60)/60)/24)+DATE(1970,1,1)</f>
        <v>42517.037905092591</v>
      </c>
      <c r="Q3788" s="18">
        <f>(((J3788/60)/60)/24)+DATE(1970,1,1)</f>
        <v>42487.037905092591</v>
      </c>
      <c r="R3788" s="13">
        <f>YEAR(Q3788)</f>
        <v>2016</v>
      </c>
    </row>
    <row r="3789" spans="1:18" ht="45" customHeight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6" t="s">
        <v>8291</v>
      </c>
      <c r="O3789" s="17" t="s">
        <v>8320</v>
      </c>
      <c r="P3789" s="18">
        <f>(((I3789/60)/60)/24)+DATE(1970,1,1)</f>
        <v>42196.165972222225</v>
      </c>
      <c r="Q3789" s="18">
        <f>(((J3789/60)/60)/24)+DATE(1970,1,1)</f>
        <v>42167.534791666665</v>
      </c>
      <c r="R3789" s="13">
        <f>YEAR(Q3789)</f>
        <v>2015</v>
      </c>
    </row>
    <row r="3790" spans="1:18" ht="75" customHeight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6" t="s">
        <v>8291</v>
      </c>
      <c r="O3790" s="17" t="s">
        <v>8320</v>
      </c>
      <c r="P3790" s="18">
        <f>(((I3790/60)/60)/24)+DATE(1970,1,1)</f>
        <v>42361.679166666669</v>
      </c>
      <c r="Q3790" s="18">
        <f>(((J3790/60)/60)/24)+DATE(1970,1,1)</f>
        <v>42333.695821759262</v>
      </c>
      <c r="R3790" s="13">
        <f>YEAR(Q3790)</f>
        <v>2015</v>
      </c>
    </row>
    <row r="3791" spans="1:18" ht="45" customHeight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6" t="s">
        <v>8291</v>
      </c>
      <c r="O3791" s="17" t="s">
        <v>8320</v>
      </c>
      <c r="P3791" s="18">
        <f>(((I3791/60)/60)/24)+DATE(1970,1,1)</f>
        <v>42170.798819444448</v>
      </c>
      <c r="Q3791" s="18">
        <f>(((J3791/60)/60)/24)+DATE(1970,1,1)</f>
        <v>42138.798819444448</v>
      </c>
      <c r="R3791" s="13">
        <f>YEAR(Q3791)</f>
        <v>2015</v>
      </c>
    </row>
    <row r="3792" spans="1:18" ht="60" customHeight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6" t="s">
        <v>8291</v>
      </c>
      <c r="O3792" s="17" t="s">
        <v>8320</v>
      </c>
      <c r="P3792" s="18">
        <f>(((I3792/60)/60)/24)+DATE(1970,1,1)</f>
        <v>42696.708599537036</v>
      </c>
      <c r="Q3792" s="18">
        <f>(((J3792/60)/60)/24)+DATE(1970,1,1)</f>
        <v>42666.666932870372</v>
      </c>
      <c r="R3792" s="13">
        <f>YEAR(Q3792)</f>
        <v>2016</v>
      </c>
    </row>
    <row r="3793" spans="1:18" ht="30" customHeight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6" t="s">
        <v>8291</v>
      </c>
      <c r="O3793" s="17" t="s">
        <v>8320</v>
      </c>
      <c r="P3793" s="18">
        <f>(((I3793/60)/60)/24)+DATE(1970,1,1)</f>
        <v>41826.692037037035</v>
      </c>
      <c r="Q3793" s="18">
        <f>(((J3793/60)/60)/24)+DATE(1970,1,1)</f>
        <v>41766.692037037035</v>
      </c>
      <c r="R3793" s="13">
        <f>YEAR(Q3793)</f>
        <v>2014</v>
      </c>
    </row>
    <row r="3794" spans="1:18" ht="30" customHeight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6" t="s">
        <v>8291</v>
      </c>
      <c r="O3794" s="17" t="s">
        <v>8320</v>
      </c>
      <c r="P3794" s="18">
        <f>(((I3794/60)/60)/24)+DATE(1970,1,1)</f>
        <v>42200.447013888886</v>
      </c>
      <c r="Q3794" s="18">
        <f>(((J3794/60)/60)/24)+DATE(1970,1,1)</f>
        <v>42170.447013888886</v>
      </c>
      <c r="R3794" s="13">
        <f>YEAR(Q3794)</f>
        <v>2015</v>
      </c>
    </row>
    <row r="3795" spans="1:18" ht="60" customHeight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6" t="s">
        <v>8291</v>
      </c>
      <c r="O3795" s="17" t="s">
        <v>8320</v>
      </c>
      <c r="P3795" s="18">
        <f>(((I3795/60)/60)/24)+DATE(1970,1,1)</f>
        <v>41989.938993055555</v>
      </c>
      <c r="Q3795" s="18">
        <f>(((J3795/60)/60)/24)+DATE(1970,1,1)</f>
        <v>41968.938993055555</v>
      </c>
      <c r="R3795" s="13">
        <f>YEAR(Q3795)</f>
        <v>2014</v>
      </c>
    </row>
    <row r="3796" spans="1:18" ht="60" customHeight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6" t="s">
        <v>8291</v>
      </c>
      <c r="O3796" s="17" t="s">
        <v>8320</v>
      </c>
      <c r="P3796" s="18">
        <f>(((I3796/60)/60)/24)+DATE(1970,1,1)</f>
        <v>42162.58048611111</v>
      </c>
      <c r="Q3796" s="18">
        <f>(((J3796/60)/60)/24)+DATE(1970,1,1)</f>
        <v>42132.58048611111</v>
      </c>
      <c r="R3796" s="13">
        <f>YEAR(Q3796)</f>
        <v>2015</v>
      </c>
    </row>
    <row r="3797" spans="1:18" ht="45" customHeight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6" t="s">
        <v>8291</v>
      </c>
      <c r="O3797" s="17" t="s">
        <v>8320</v>
      </c>
      <c r="P3797" s="18">
        <f>(((I3797/60)/60)/24)+DATE(1970,1,1)</f>
        <v>42244.9375</v>
      </c>
      <c r="Q3797" s="18">
        <f>(((J3797/60)/60)/24)+DATE(1970,1,1)</f>
        <v>42201.436226851853</v>
      </c>
      <c r="R3797" s="13">
        <f>YEAR(Q3797)</f>
        <v>2015</v>
      </c>
    </row>
    <row r="3798" spans="1:18" ht="60" customHeight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6" t="s">
        <v>8291</v>
      </c>
      <c r="O3798" s="17" t="s">
        <v>8320</v>
      </c>
      <c r="P3798" s="18">
        <f>(((I3798/60)/60)/24)+DATE(1970,1,1)</f>
        <v>42749.029583333337</v>
      </c>
      <c r="Q3798" s="18">
        <f>(((J3798/60)/60)/24)+DATE(1970,1,1)</f>
        <v>42689.029583333337</v>
      </c>
      <c r="R3798" s="13">
        <f>YEAR(Q3798)</f>
        <v>2016</v>
      </c>
    </row>
    <row r="3799" spans="1:18" ht="60" customHeight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6" t="s">
        <v>8291</v>
      </c>
      <c r="O3799" s="17" t="s">
        <v>8320</v>
      </c>
      <c r="P3799" s="18">
        <f>(((I3799/60)/60)/24)+DATE(1970,1,1)</f>
        <v>42114.881539351853</v>
      </c>
      <c r="Q3799" s="18">
        <f>(((J3799/60)/60)/24)+DATE(1970,1,1)</f>
        <v>42084.881539351853</v>
      </c>
      <c r="R3799" s="13">
        <f>YEAR(Q3799)</f>
        <v>2015</v>
      </c>
    </row>
    <row r="3800" spans="1:18" ht="60" customHeight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6" t="s">
        <v>8291</v>
      </c>
      <c r="O3800" s="17" t="s">
        <v>8320</v>
      </c>
      <c r="P3800" s="18">
        <f>(((I3800/60)/60)/24)+DATE(1970,1,1)</f>
        <v>41861.722777777781</v>
      </c>
      <c r="Q3800" s="18">
        <f>(((J3800/60)/60)/24)+DATE(1970,1,1)</f>
        <v>41831.722777777781</v>
      </c>
      <c r="R3800" s="13">
        <f>YEAR(Q3800)</f>
        <v>2014</v>
      </c>
    </row>
    <row r="3801" spans="1:18" ht="45" customHeight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6" t="s">
        <v>8291</v>
      </c>
      <c r="O3801" s="17" t="s">
        <v>8320</v>
      </c>
      <c r="P3801" s="18">
        <f>(((I3801/60)/60)/24)+DATE(1970,1,1)</f>
        <v>42440.93105324074</v>
      </c>
      <c r="Q3801" s="18">
        <f>(((J3801/60)/60)/24)+DATE(1970,1,1)</f>
        <v>42410.93105324074</v>
      </c>
      <c r="R3801" s="13">
        <f>YEAR(Q3801)</f>
        <v>2016</v>
      </c>
    </row>
    <row r="3802" spans="1:18" ht="60" customHeight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6" t="s">
        <v>8291</v>
      </c>
      <c r="O3802" s="17" t="s">
        <v>8320</v>
      </c>
      <c r="P3802" s="18">
        <f>(((I3802/60)/60)/24)+DATE(1970,1,1)</f>
        <v>42015.207638888889</v>
      </c>
      <c r="Q3802" s="18">
        <f>(((J3802/60)/60)/24)+DATE(1970,1,1)</f>
        <v>41982.737071759257</v>
      </c>
      <c r="R3802" s="13">
        <f>YEAR(Q3802)</f>
        <v>2014</v>
      </c>
    </row>
    <row r="3803" spans="1:18" ht="45" customHeight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6" t="s">
        <v>8291</v>
      </c>
      <c r="O3803" s="17" t="s">
        <v>8320</v>
      </c>
      <c r="P3803" s="18">
        <f>(((I3803/60)/60)/24)+DATE(1970,1,1)</f>
        <v>42006.676111111112</v>
      </c>
      <c r="Q3803" s="18">
        <f>(((J3803/60)/60)/24)+DATE(1970,1,1)</f>
        <v>41975.676111111112</v>
      </c>
      <c r="R3803" s="13">
        <f>YEAR(Q3803)</f>
        <v>2014</v>
      </c>
    </row>
    <row r="3804" spans="1:18" ht="45" customHeight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6" t="s">
        <v>8291</v>
      </c>
      <c r="O3804" s="17" t="s">
        <v>8320</v>
      </c>
      <c r="P3804" s="18">
        <f>(((I3804/60)/60)/24)+DATE(1970,1,1)</f>
        <v>42299.126226851848</v>
      </c>
      <c r="Q3804" s="18">
        <f>(((J3804/60)/60)/24)+DATE(1970,1,1)</f>
        <v>42269.126226851848</v>
      </c>
      <c r="R3804" s="13">
        <f>YEAR(Q3804)</f>
        <v>2015</v>
      </c>
    </row>
    <row r="3805" spans="1:18" ht="30" customHeight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6" t="s">
        <v>8291</v>
      </c>
      <c r="O3805" s="17" t="s">
        <v>8320</v>
      </c>
      <c r="P3805" s="18">
        <f>(((I3805/60)/60)/24)+DATE(1970,1,1)</f>
        <v>42433.971851851849</v>
      </c>
      <c r="Q3805" s="18">
        <f>(((J3805/60)/60)/24)+DATE(1970,1,1)</f>
        <v>42403.971851851849</v>
      </c>
      <c r="R3805" s="13">
        <f>YEAR(Q3805)</f>
        <v>2016</v>
      </c>
    </row>
    <row r="3806" spans="1:18" ht="60" customHeight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6" t="s">
        <v>8291</v>
      </c>
      <c r="O3806" s="17" t="s">
        <v>8320</v>
      </c>
      <c r="P3806" s="18">
        <f>(((I3806/60)/60)/24)+DATE(1970,1,1)</f>
        <v>42582.291666666672</v>
      </c>
      <c r="Q3806" s="18">
        <f>(((J3806/60)/60)/24)+DATE(1970,1,1)</f>
        <v>42527.00953703704</v>
      </c>
      <c r="R3806" s="13">
        <f>YEAR(Q3806)</f>
        <v>2016</v>
      </c>
    </row>
    <row r="3807" spans="1:18" ht="45" customHeight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6" t="s">
        <v>8291</v>
      </c>
      <c r="O3807" s="17" t="s">
        <v>8320</v>
      </c>
      <c r="P3807" s="18">
        <f>(((I3807/60)/60)/24)+DATE(1970,1,1)</f>
        <v>41909.887037037035</v>
      </c>
      <c r="Q3807" s="18">
        <f>(((J3807/60)/60)/24)+DATE(1970,1,1)</f>
        <v>41849.887037037035</v>
      </c>
      <c r="R3807" s="13">
        <f>YEAR(Q3807)</f>
        <v>2014</v>
      </c>
    </row>
    <row r="3808" spans="1:18" ht="60" customHeight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6" t="s">
        <v>8291</v>
      </c>
      <c r="O3808" s="17" t="s">
        <v>8320</v>
      </c>
      <c r="P3808" s="18">
        <f>(((I3808/60)/60)/24)+DATE(1970,1,1)</f>
        <v>41819.259039351848</v>
      </c>
      <c r="Q3808" s="18">
        <f>(((J3808/60)/60)/24)+DATE(1970,1,1)</f>
        <v>41799.259039351848</v>
      </c>
      <c r="R3808" s="13">
        <f>YEAR(Q3808)</f>
        <v>2014</v>
      </c>
    </row>
    <row r="3809" spans="1:18" ht="60" customHeight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6" t="s">
        <v>8291</v>
      </c>
      <c r="O3809" s="17" t="s">
        <v>8320</v>
      </c>
      <c r="P3809" s="18">
        <f>(((I3809/60)/60)/24)+DATE(1970,1,1)</f>
        <v>42097.909016203703</v>
      </c>
      <c r="Q3809" s="18">
        <f>(((J3809/60)/60)/24)+DATE(1970,1,1)</f>
        <v>42090.909016203703</v>
      </c>
      <c r="R3809" s="13">
        <f>YEAR(Q3809)</f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6" t="s">
        <v>8291</v>
      </c>
      <c r="O3810" s="17" t="s">
        <v>8292</v>
      </c>
      <c r="P3810" s="18">
        <f>(((I3810/60)/60)/24)+DATE(1970,1,1)</f>
        <v>42119.412256944444</v>
      </c>
      <c r="Q3810" s="18">
        <f>(((J3810/60)/60)/24)+DATE(1970,1,1)</f>
        <v>42059.453923611116</v>
      </c>
      <c r="R3810" s="13">
        <f>YEAR(Q3810)</f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6" t="s">
        <v>8291</v>
      </c>
      <c r="O3811" s="17" t="s">
        <v>8292</v>
      </c>
      <c r="P3811" s="18">
        <f>(((I3811/60)/60)/24)+DATE(1970,1,1)</f>
        <v>41850.958333333336</v>
      </c>
      <c r="Q3811" s="18">
        <f>(((J3811/60)/60)/24)+DATE(1970,1,1)</f>
        <v>41800.526701388888</v>
      </c>
      <c r="R3811" s="13">
        <f>YEAR(Q3811)</f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6" t="s">
        <v>8291</v>
      </c>
      <c r="O3812" s="17" t="s">
        <v>8292</v>
      </c>
      <c r="P3812" s="18">
        <f>(((I3812/60)/60)/24)+DATE(1970,1,1)</f>
        <v>42084.807384259257</v>
      </c>
      <c r="Q3812" s="18">
        <f>(((J3812/60)/60)/24)+DATE(1970,1,1)</f>
        <v>42054.849050925928</v>
      </c>
      <c r="R3812" s="13">
        <f>YEAR(Q3812)</f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6" t="s">
        <v>8291</v>
      </c>
      <c r="O3813" s="17" t="s">
        <v>8292</v>
      </c>
      <c r="P3813" s="18">
        <f>(((I3813/60)/60)/24)+DATE(1970,1,1)</f>
        <v>42521.458333333328</v>
      </c>
      <c r="Q3813" s="18">
        <f>(((J3813/60)/60)/24)+DATE(1970,1,1)</f>
        <v>42487.62700231481</v>
      </c>
      <c r="R3813" s="13">
        <f>YEAR(Q3813)</f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6" t="s">
        <v>8291</v>
      </c>
      <c r="O3814" s="17" t="s">
        <v>8292</v>
      </c>
      <c r="P3814" s="18">
        <f>(((I3814/60)/60)/24)+DATE(1970,1,1)</f>
        <v>42156.165972222225</v>
      </c>
      <c r="Q3814" s="18">
        <f>(((J3814/60)/60)/24)+DATE(1970,1,1)</f>
        <v>42109.751250000001</v>
      </c>
      <c r="R3814" s="13">
        <f>YEAR(Q3814)</f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6" t="s">
        <v>8291</v>
      </c>
      <c r="O3815" s="17" t="s">
        <v>8292</v>
      </c>
      <c r="P3815" s="18">
        <f>(((I3815/60)/60)/24)+DATE(1970,1,1)</f>
        <v>42535.904861111107</v>
      </c>
      <c r="Q3815" s="18">
        <f>(((J3815/60)/60)/24)+DATE(1970,1,1)</f>
        <v>42497.275706018518</v>
      </c>
      <c r="R3815" s="13">
        <f>YEAR(Q3815)</f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6" t="s">
        <v>8291</v>
      </c>
      <c r="O3816" s="17" t="s">
        <v>8292</v>
      </c>
      <c r="P3816" s="18">
        <f>(((I3816/60)/60)/24)+DATE(1970,1,1)</f>
        <v>42095.165972222225</v>
      </c>
      <c r="Q3816" s="18">
        <f>(((J3816/60)/60)/24)+DATE(1970,1,1)</f>
        <v>42058.904074074075</v>
      </c>
      <c r="R3816" s="13">
        <f>YEAR(Q3816)</f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6" t="s">
        <v>8291</v>
      </c>
      <c r="O3817" s="17" t="s">
        <v>8292</v>
      </c>
      <c r="P3817" s="18">
        <f>(((I3817/60)/60)/24)+DATE(1970,1,1)</f>
        <v>42236.958333333328</v>
      </c>
      <c r="Q3817" s="18">
        <f>(((J3817/60)/60)/24)+DATE(1970,1,1)</f>
        <v>42207.259918981479</v>
      </c>
      <c r="R3817" s="13">
        <f>YEAR(Q3817)</f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6" t="s">
        <v>8291</v>
      </c>
      <c r="O3818" s="17" t="s">
        <v>8292</v>
      </c>
      <c r="P3818" s="18">
        <f>(((I3818/60)/60)/24)+DATE(1970,1,1)</f>
        <v>41837.690081018518</v>
      </c>
      <c r="Q3818" s="18">
        <f>(((J3818/60)/60)/24)+DATE(1970,1,1)</f>
        <v>41807.690081018518</v>
      </c>
      <c r="R3818" s="13">
        <f>YEAR(Q3818)</f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6" t="s">
        <v>8291</v>
      </c>
      <c r="O3819" s="17" t="s">
        <v>8292</v>
      </c>
      <c r="P3819" s="18">
        <f>(((I3819/60)/60)/24)+DATE(1970,1,1)</f>
        <v>42301.165972222225</v>
      </c>
      <c r="Q3819" s="18">
        <f>(((J3819/60)/60)/24)+DATE(1970,1,1)</f>
        <v>42284.69694444444</v>
      </c>
      <c r="R3819" s="13">
        <f>YEAR(Q3819)</f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6" t="s">
        <v>8291</v>
      </c>
      <c r="O3820" s="17" t="s">
        <v>8292</v>
      </c>
      <c r="P3820" s="18">
        <f>(((I3820/60)/60)/24)+DATE(1970,1,1)</f>
        <v>42075.800717592589</v>
      </c>
      <c r="Q3820" s="18">
        <f>(((J3820/60)/60)/24)+DATE(1970,1,1)</f>
        <v>42045.84238425926</v>
      </c>
      <c r="R3820" s="13">
        <f>YEAR(Q3820)</f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6" t="s">
        <v>8291</v>
      </c>
      <c r="O3821" s="17" t="s">
        <v>8292</v>
      </c>
      <c r="P3821" s="18">
        <f>(((I3821/60)/60)/24)+DATE(1970,1,1)</f>
        <v>42202.876388888893</v>
      </c>
      <c r="Q3821" s="18">
        <f>(((J3821/60)/60)/24)+DATE(1970,1,1)</f>
        <v>42184.209537037037</v>
      </c>
      <c r="R3821" s="13">
        <f>YEAR(Q3821)</f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6" t="s">
        <v>8291</v>
      </c>
      <c r="O3822" s="17" t="s">
        <v>8292</v>
      </c>
      <c r="P3822" s="18">
        <f>(((I3822/60)/60)/24)+DATE(1970,1,1)</f>
        <v>42190.651817129634</v>
      </c>
      <c r="Q3822" s="18">
        <f>(((J3822/60)/60)/24)+DATE(1970,1,1)</f>
        <v>42160.651817129634</v>
      </c>
      <c r="R3822" s="13">
        <f>YEAR(Q3822)</f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6" t="s">
        <v>8291</v>
      </c>
      <c r="O3823" s="17" t="s">
        <v>8292</v>
      </c>
      <c r="P3823" s="18">
        <f>(((I3823/60)/60)/24)+DATE(1970,1,1)</f>
        <v>42373.180636574078</v>
      </c>
      <c r="Q3823" s="18">
        <f>(((J3823/60)/60)/24)+DATE(1970,1,1)</f>
        <v>42341.180636574078</v>
      </c>
      <c r="R3823" s="13">
        <f>YEAR(Q3823)</f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6" t="s">
        <v>8291</v>
      </c>
      <c r="O3824" s="17" t="s">
        <v>8292</v>
      </c>
      <c r="P3824" s="18">
        <f>(((I3824/60)/60)/24)+DATE(1970,1,1)</f>
        <v>42388.957638888889</v>
      </c>
      <c r="Q3824" s="18">
        <f>(((J3824/60)/60)/24)+DATE(1970,1,1)</f>
        <v>42329.838159722218</v>
      </c>
      <c r="R3824" s="13">
        <f>YEAR(Q3824)</f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6" t="s">
        <v>8291</v>
      </c>
      <c r="O3825" s="17" t="s">
        <v>8292</v>
      </c>
      <c r="P3825" s="18">
        <f>(((I3825/60)/60)/24)+DATE(1970,1,1)</f>
        <v>42205.165972222225</v>
      </c>
      <c r="Q3825" s="18">
        <f>(((J3825/60)/60)/24)+DATE(1970,1,1)</f>
        <v>42170.910231481481</v>
      </c>
      <c r="R3825" s="13">
        <f>YEAR(Q3825)</f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6" t="s">
        <v>8291</v>
      </c>
      <c r="O3826" s="17" t="s">
        <v>8292</v>
      </c>
      <c r="P3826" s="18">
        <f>(((I3826/60)/60)/24)+DATE(1970,1,1)</f>
        <v>42583.570138888885</v>
      </c>
      <c r="Q3826" s="18">
        <f>(((J3826/60)/60)/24)+DATE(1970,1,1)</f>
        <v>42571.626192129625</v>
      </c>
      <c r="R3826" s="13">
        <f>YEAR(Q3826)</f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6" t="s">
        <v>8291</v>
      </c>
      <c r="O3827" s="17" t="s">
        <v>8292</v>
      </c>
      <c r="P3827" s="18">
        <f>(((I3827/60)/60)/24)+DATE(1970,1,1)</f>
        <v>42172.069606481484</v>
      </c>
      <c r="Q3827" s="18">
        <f>(((J3827/60)/60)/24)+DATE(1970,1,1)</f>
        <v>42151.069606481484</v>
      </c>
      <c r="R3827" s="13">
        <f>YEAR(Q3827)</f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6" t="s">
        <v>8291</v>
      </c>
      <c r="O3828" s="17" t="s">
        <v>8292</v>
      </c>
      <c r="P3828" s="18">
        <f>(((I3828/60)/60)/24)+DATE(1970,1,1)</f>
        <v>42131.423541666663</v>
      </c>
      <c r="Q3828" s="18">
        <f>(((J3828/60)/60)/24)+DATE(1970,1,1)</f>
        <v>42101.423541666663</v>
      </c>
      <c r="R3828" s="13">
        <f>YEAR(Q3828)</f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6" t="s">
        <v>8291</v>
      </c>
      <c r="O3829" s="17" t="s">
        <v>8292</v>
      </c>
      <c r="P3829" s="18">
        <f>(((I3829/60)/60)/24)+DATE(1970,1,1)</f>
        <v>42090</v>
      </c>
      <c r="Q3829" s="18">
        <f>(((J3829/60)/60)/24)+DATE(1970,1,1)</f>
        <v>42034.928252314814</v>
      </c>
      <c r="R3829" s="13">
        <f>YEAR(Q3829)</f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6" t="s">
        <v>8291</v>
      </c>
      <c r="O3830" s="17" t="s">
        <v>8292</v>
      </c>
      <c r="P3830" s="18">
        <f>(((I3830/60)/60)/24)+DATE(1970,1,1)</f>
        <v>42004.569293981483</v>
      </c>
      <c r="Q3830" s="18">
        <f>(((J3830/60)/60)/24)+DATE(1970,1,1)</f>
        <v>41944.527627314819</v>
      </c>
      <c r="R3830" s="13">
        <f>YEAR(Q3830)</f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6" t="s">
        <v>8291</v>
      </c>
      <c r="O3831" s="17" t="s">
        <v>8292</v>
      </c>
      <c r="P3831" s="18">
        <f>(((I3831/60)/60)/24)+DATE(1970,1,1)</f>
        <v>42613.865405092598</v>
      </c>
      <c r="Q3831" s="18">
        <f>(((J3831/60)/60)/24)+DATE(1970,1,1)</f>
        <v>42593.865405092598</v>
      </c>
      <c r="R3831" s="13">
        <f>YEAR(Q3831)</f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6" t="s">
        <v>8291</v>
      </c>
      <c r="O3832" s="17" t="s">
        <v>8292</v>
      </c>
      <c r="P3832" s="18">
        <f>(((I3832/60)/60)/24)+DATE(1970,1,1)</f>
        <v>42517.740868055553</v>
      </c>
      <c r="Q3832" s="18">
        <f>(((J3832/60)/60)/24)+DATE(1970,1,1)</f>
        <v>42503.740868055553</v>
      </c>
      <c r="R3832" s="13">
        <f>YEAR(Q3832)</f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6" t="s">
        <v>8291</v>
      </c>
      <c r="O3833" s="17" t="s">
        <v>8292</v>
      </c>
      <c r="P3833" s="18">
        <f>(((I3833/60)/60)/24)+DATE(1970,1,1)</f>
        <v>41948.890567129631</v>
      </c>
      <c r="Q3833" s="18">
        <f>(((J3833/60)/60)/24)+DATE(1970,1,1)</f>
        <v>41927.848900462966</v>
      </c>
      <c r="R3833" s="13">
        <f>YEAR(Q3833)</f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6" t="s">
        <v>8291</v>
      </c>
      <c r="O3834" s="17" t="s">
        <v>8292</v>
      </c>
      <c r="P3834" s="18">
        <f>(((I3834/60)/60)/24)+DATE(1970,1,1)</f>
        <v>42420.114988425921</v>
      </c>
      <c r="Q3834" s="18">
        <f>(((J3834/60)/60)/24)+DATE(1970,1,1)</f>
        <v>42375.114988425921</v>
      </c>
      <c r="R3834" s="13">
        <f>YEAR(Q3834)</f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6" t="s">
        <v>8291</v>
      </c>
      <c r="O3835" s="17" t="s">
        <v>8292</v>
      </c>
      <c r="P3835" s="18">
        <f>(((I3835/60)/60)/24)+DATE(1970,1,1)</f>
        <v>41974.797916666663</v>
      </c>
      <c r="Q3835" s="18">
        <f>(((J3835/60)/60)/24)+DATE(1970,1,1)</f>
        <v>41963.872361111105</v>
      </c>
      <c r="R3835" s="13">
        <f>YEAR(Q3835)</f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6" t="s">
        <v>8291</v>
      </c>
      <c r="O3836" s="17" t="s">
        <v>8292</v>
      </c>
      <c r="P3836" s="18">
        <f>(((I3836/60)/60)/24)+DATE(1970,1,1)</f>
        <v>42173.445219907408</v>
      </c>
      <c r="Q3836" s="18">
        <f>(((J3836/60)/60)/24)+DATE(1970,1,1)</f>
        <v>42143.445219907408</v>
      </c>
      <c r="R3836" s="13">
        <f>YEAR(Q3836)</f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6" t="s">
        <v>8291</v>
      </c>
      <c r="O3837" s="17" t="s">
        <v>8292</v>
      </c>
      <c r="P3837" s="18">
        <f>(((I3837/60)/60)/24)+DATE(1970,1,1)</f>
        <v>42481.94222222222</v>
      </c>
      <c r="Q3837" s="18">
        <f>(((J3837/60)/60)/24)+DATE(1970,1,1)</f>
        <v>42460.94222222222</v>
      </c>
      <c r="R3837" s="13">
        <f>YEAR(Q3837)</f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6" t="s">
        <v>8291</v>
      </c>
      <c r="O3838" s="17" t="s">
        <v>8292</v>
      </c>
      <c r="P3838" s="18">
        <f>(((I3838/60)/60)/24)+DATE(1970,1,1)</f>
        <v>42585.172916666663</v>
      </c>
      <c r="Q3838" s="18">
        <f>(((J3838/60)/60)/24)+DATE(1970,1,1)</f>
        <v>42553.926527777774</v>
      </c>
      <c r="R3838" s="13">
        <f>YEAR(Q3838)</f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6" t="s">
        <v>8291</v>
      </c>
      <c r="O3839" s="17" t="s">
        <v>8292</v>
      </c>
      <c r="P3839" s="18">
        <f>(((I3839/60)/60)/24)+DATE(1970,1,1)</f>
        <v>42188.765717592592</v>
      </c>
      <c r="Q3839" s="18">
        <f>(((J3839/60)/60)/24)+DATE(1970,1,1)</f>
        <v>42152.765717592592</v>
      </c>
      <c r="R3839" s="13">
        <f>YEAR(Q3839)</f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6" t="s">
        <v>8291</v>
      </c>
      <c r="O3840" s="17" t="s">
        <v>8292</v>
      </c>
      <c r="P3840" s="18">
        <f>(((I3840/60)/60)/24)+DATE(1970,1,1)</f>
        <v>42146.710752314815</v>
      </c>
      <c r="Q3840" s="18">
        <f>(((J3840/60)/60)/24)+DATE(1970,1,1)</f>
        <v>42116.710752314815</v>
      </c>
      <c r="R3840" s="13">
        <f>YEAR(Q3840)</f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6" t="s">
        <v>8291</v>
      </c>
      <c r="O3841" s="17" t="s">
        <v>8292</v>
      </c>
      <c r="P3841" s="18">
        <f>(((I3841/60)/60)/24)+DATE(1970,1,1)</f>
        <v>42215.142638888887</v>
      </c>
      <c r="Q3841" s="18">
        <f>(((J3841/60)/60)/24)+DATE(1970,1,1)</f>
        <v>42155.142638888887</v>
      </c>
      <c r="R3841" s="13">
        <f>YEAR(Q3841)</f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6" t="s">
        <v>8291</v>
      </c>
      <c r="O3842" s="17" t="s">
        <v>8292</v>
      </c>
      <c r="P3842" s="18">
        <f>(((I3842/60)/60)/24)+DATE(1970,1,1)</f>
        <v>42457.660057870366</v>
      </c>
      <c r="Q3842" s="18">
        <f>(((J3842/60)/60)/24)+DATE(1970,1,1)</f>
        <v>42432.701724537037</v>
      </c>
      <c r="R3842" s="13">
        <f>YEAR(Q3842)</f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6" t="s">
        <v>8291</v>
      </c>
      <c r="O3843" s="17" t="s">
        <v>8292</v>
      </c>
      <c r="P3843" s="18">
        <f>(((I3843/60)/60)/24)+DATE(1970,1,1)</f>
        <v>41840.785729166666</v>
      </c>
      <c r="Q3843" s="18">
        <f>(((J3843/60)/60)/24)+DATE(1970,1,1)</f>
        <v>41780.785729166666</v>
      </c>
      <c r="R3843" s="13">
        <f>YEAR(Q3843)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6" t="s">
        <v>8291</v>
      </c>
      <c r="O3844" s="17" t="s">
        <v>8292</v>
      </c>
      <c r="P3844" s="18">
        <f>(((I3844/60)/60)/24)+DATE(1970,1,1)</f>
        <v>41770.493657407409</v>
      </c>
      <c r="Q3844" s="18">
        <f>(((J3844/60)/60)/24)+DATE(1970,1,1)</f>
        <v>41740.493657407409</v>
      </c>
      <c r="R3844" s="13">
        <f>YEAR(Q3844)</f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6" t="s">
        <v>8291</v>
      </c>
      <c r="O3845" s="17" t="s">
        <v>8292</v>
      </c>
      <c r="P3845" s="18">
        <f>(((I3845/60)/60)/24)+DATE(1970,1,1)</f>
        <v>41791.072500000002</v>
      </c>
      <c r="Q3845" s="18">
        <f>(((J3845/60)/60)/24)+DATE(1970,1,1)</f>
        <v>41766.072500000002</v>
      </c>
      <c r="R3845" s="13">
        <f>YEAR(Q3845)</f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6" t="s">
        <v>8291</v>
      </c>
      <c r="O3846" s="17" t="s">
        <v>8292</v>
      </c>
      <c r="P3846" s="18">
        <f>(((I3846/60)/60)/24)+DATE(1970,1,1)</f>
        <v>41793.290972222225</v>
      </c>
      <c r="Q3846" s="18">
        <f>(((J3846/60)/60)/24)+DATE(1970,1,1)</f>
        <v>41766.617291666669</v>
      </c>
      <c r="R3846" s="13">
        <f>YEAR(Q3846)</f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6" t="s">
        <v>8291</v>
      </c>
      <c r="O3847" s="17" t="s">
        <v>8292</v>
      </c>
      <c r="P3847" s="18">
        <f>(((I3847/60)/60)/24)+DATE(1970,1,1)</f>
        <v>42278.627013888887</v>
      </c>
      <c r="Q3847" s="18">
        <f>(((J3847/60)/60)/24)+DATE(1970,1,1)</f>
        <v>42248.627013888887</v>
      </c>
      <c r="R3847" s="13">
        <f>YEAR(Q3847)</f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6" t="s">
        <v>8291</v>
      </c>
      <c r="O3848" s="17" t="s">
        <v>8292</v>
      </c>
      <c r="P3848" s="18">
        <f>(((I3848/60)/60)/24)+DATE(1970,1,1)</f>
        <v>41916.290972222225</v>
      </c>
      <c r="Q3848" s="18">
        <f>(((J3848/60)/60)/24)+DATE(1970,1,1)</f>
        <v>41885.221550925926</v>
      </c>
      <c r="R3848" s="13">
        <f>YEAR(Q3848)</f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6" t="s">
        <v>8291</v>
      </c>
      <c r="O3849" s="17" t="s">
        <v>8292</v>
      </c>
      <c r="P3849" s="18">
        <f>(((I3849/60)/60)/24)+DATE(1970,1,1)</f>
        <v>42204.224432870367</v>
      </c>
      <c r="Q3849" s="18">
        <f>(((J3849/60)/60)/24)+DATE(1970,1,1)</f>
        <v>42159.224432870367</v>
      </c>
      <c r="R3849" s="13">
        <f>YEAR(Q3849)</f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6" t="s">
        <v>8291</v>
      </c>
      <c r="O3850" s="17" t="s">
        <v>8292</v>
      </c>
      <c r="P3850" s="18">
        <f>(((I3850/60)/60)/24)+DATE(1970,1,1)</f>
        <v>42295.817002314812</v>
      </c>
      <c r="Q3850" s="18">
        <f>(((J3850/60)/60)/24)+DATE(1970,1,1)</f>
        <v>42265.817002314812</v>
      </c>
      <c r="R3850" s="13">
        <f>YEAR(Q3850)</f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6" t="s">
        <v>8291</v>
      </c>
      <c r="O3851" s="17" t="s">
        <v>8292</v>
      </c>
      <c r="P3851" s="18">
        <f>(((I3851/60)/60)/24)+DATE(1970,1,1)</f>
        <v>42166.767175925925</v>
      </c>
      <c r="Q3851" s="18">
        <f>(((J3851/60)/60)/24)+DATE(1970,1,1)</f>
        <v>42136.767175925925</v>
      </c>
      <c r="R3851" s="13">
        <f>YEAR(Q3851)</f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6" t="s">
        <v>8291</v>
      </c>
      <c r="O3852" s="17" t="s">
        <v>8292</v>
      </c>
      <c r="P3852" s="18">
        <f>(((I3852/60)/60)/24)+DATE(1970,1,1)</f>
        <v>42005.124340277776</v>
      </c>
      <c r="Q3852" s="18">
        <f>(((J3852/60)/60)/24)+DATE(1970,1,1)</f>
        <v>41975.124340277776</v>
      </c>
      <c r="R3852" s="13">
        <f>YEAR(Q3852)</f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6" t="s">
        <v>8291</v>
      </c>
      <c r="O3853" s="17" t="s">
        <v>8292</v>
      </c>
      <c r="P3853" s="18">
        <f>(((I3853/60)/60)/24)+DATE(1970,1,1)</f>
        <v>42202.439571759256</v>
      </c>
      <c r="Q3853" s="18">
        <f>(((J3853/60)/60)/24)+DATE(1970,1,1)</f>
        <v>42172.439571759256</v>
      </c>
      <c r="R3853" s="13">
        <f>YEAR(Q3853)</f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6" t="s">
        <v>8291</v>
      </c>
      <c r="O3854" s="17" t="s">
        <v>8292</v>
      </c>
      <c r="P3854" s="18">
        <f>(((I3854/60)/60)/24)+DATE(1970,1,1)</f>
        <v>42090.149027777778</v>
      </c>
      <c r="Q3854" s="18">
        <f>(((J3854/60)/60)/24)+DATE(1970,1,1)</f>
        <v>42065.190694444449</v>
      </c>
      <c r="R3854" s="13">
        <f>YEAR(Q3854)</f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6" t="s">
        <v>8291</v>
      </c>
      <c r="O3855" s="17" t="s">
        <v>8292</v>
      </c>
      <c r="P3855" s="18">
        <f>(((I3855/60)/60)/24)+DATE(1970,1,1)</f>
        <v>41883.84002314815</v>
      </c>
      <c r="Q3855" s="18">
        <f>(((J3855/60)/60)/24)+DATE(1970,1,1)</f>
        <v>41848.84002314815</v>
      </c>
      <c r="R3855" s="13">
        <f>YEAR(Q3855)</f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6" t="s">
        <v>8291</v>
      </c>
      <c r="O3856" s="17" t="s">
        <v>8292</v>
      </c>
      <c r="P3856" s="18">
        <f>(((I3856/60)/60)/24)+DATE(1970,1,1)</f>
        <v>42133.884930555556</v>
      </c>
      <c r="Q3856" s="18">
        <f>(((J3856/60)/60)/24)+DATE(1970,1,1)</f>
        <v>42103.884930555556</v>
      </c>
      <c r="R3856" s="13">
        <f>YEAR(Q3856)</f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6" t="s">
        <v>8291</v>
      </c>
      <c r="O3857" s="17" t="s">
        <v>8292</v>
      </c>
      <c r="P3857" s="18">
        <f>(((I3857/60)/60)/24)+DATE(1970,1,1)</f>
        <v>42089.929062499999</v>
      </c>
      <c r="Q3857" s="18">
        <f>(((J3857/60)/60)/24)+DATE(1970,1,1)</f>
        <v>42059.970729166671</v>
      </c>
      <c r="R3857" s="13">
        <f>YEAR(Q3857)</f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6" t="s">
        <v>8291</v>
      </c>
      <c r="O3858" s="17" t="s">
        <v>8292</v>
      </c>
      <c r="P3858" s="18">
        <f>(((I3858/60)/60)/24)+DATE(1970,1,1)</f>
        <v>42071.701423611114</v>
      </c>
      <c r="Q3858" s="18">
        <f>(((J3858/60)/60)/24)+DATE(1970,1,1)</f>
        <v>42041.743090277778</v>
      </c>
      <c r="R3858" s="13">
        <f>YEAR(Q3858)</f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6" t="s">
        <v>8291</v>
      </c>
      <c r="O3859" s="17" t="s">
        <v>8292</v>
      </c>
      <c r="P3859" s="18">
        <f>(((I3859/60)/60)/24)+DATE(1970,1,1)</f>
        <v>41852.716666666667</v>
      </c>
      <c r="Q3859" s="18">
        <f>(((J3859/60)/60)/24)+DATE(1970,1,1)</f>
        <v>41829.73715277778</v>
      </c>
      <c r="R3859" s="13">
        <f>YEAR(Q3859)</f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6" t="s">
        <v>8291</v>
      </c>
      <c r="O3860" s="17" t="s">
        <v>8292</v>
      </c>
      <c r="P3860" s="18">
        <f>(((I3860/60)/60)/24)+DATE(1970,1,1)</f>
        <v>42146.875</v>
      </c>
      <c r="Q3860" s="18">
        <f>(((J3860/60)/60)/24)+DATE(1970,1,1)</f>
        <v>42128.431064814817</v>
      </c>
      <c r="R3860" s="13">
        <f>YEAR(Q3860)</f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6" t="s">
        <v>8291</v>
      </c>
      <c r="O3861" s="17" t="s">
        <v>8292</v>
      </c>
      <c r="P3861" s="18">
        <f>(((I3861/60)/60)/24)+DATE(1970,1,1)</f>
        <v>41815.875</v>
      </c>
      <c r="Q3861" s="18">
        <f>(((J3861/60)/60)/24)+DATE(1970,1,1)</f>
        <v>41789.893599537041</v>
      </c>
      <c r="R3861" s="13">
        <f>YEAR(Q3861)</f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6" t="s">
        <v>8291</v>
      </c>
      <c r="O3862" s="17" t="s">
        <v>8292</v>
      </c>
      <c r="P3862" s="18">
        <f>(((I3862/60)/60)/24)+DATE(1970,1,1)</f>
        <v>41863.660995370366</v>
      </c>
      <c r="Q3862" s="18">
        <f>(((J3862/60)/60)/24)+DATE(1970,1,1)</f>
        <v>41833.660995370366</v>
      </c>
      <c r="R3862" s="13">
        <f>YEAR(Q3862)</f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6" t="s">
        <v>8291</v>
      </c>
      <c r="O3863" s="17" t="s">
        <v>8292</v>
      </c>
      <c r="P3863" s="18">
        <f>(((I3863/60)/60)/24)+DATE(1970,1,1)</f>
        <v>41955.907638888893</v>
      </c>
      <c r="Q3863" s="18">
        <f>(((J3863/60)/60)/24)+DATE(1970,1,1)</f>
        <v>41914.590011574073</v>
      </c>
      <c r="R3863" s="13">
        <f>YEAR(Q3863)</f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6" t="s">
        <v>8291</v>
      </c>
      <c r="O3864" s="17" t="s">
        <v>8292</v>
      </c>
      <c r="P3864" s="18">
        <f>(((I3864/60)/60)/24)+DATE(1970,1,1)</f>
        <v>42625.707638888889</v>
      </c>
      <c r="Q3864" s="18">
        <f>(((J3864/60)/60)/24)+DATE(1970,1,1)</f>
        <v>42611.261064814811</v>
      </c>
      <c r="R3864" s="13">
        <f>YEAR(Q3864)</f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6" t="s">
        <v>8291</v>
      </c>
      <c r="O3865" s="17" t="s">
        <v>8292</v>
      </c>
      <c r="P3865" s="18">
        <f>(((I3865/60)/60)/24)+DATE(1970,1,1)</f>
        <v>42313.674826388888</v>
      </c>
      <c r="Q3865" s="18">
        <f>(((J3865/60)/60)/24)+DATE(1970,1,1)</f>
        <v>42253.633159722223</v>
      </c>
      <c r="R3865" s="13">
        <f>YEAR(Q3865)</f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6" t="s">
        <v>8291</v>
      </c>
      <c r="O3866" s="17" t="s">
        <v>8292</v>
      </c>
      <c r="P3866" s="18">
        <f>(((I3866/60)/60)/24)+DATE(1970,1,1)</f>
        <v>42325.933495370366</v>
      </c>
      <c r="Q3866" s="18">
        <f>(((J3866/60)/60)/24)+DATE(1970,1,1)</f>
        <v>42295.891828703709</v>
      </c>
      <c r="R3866" s="13">
        <f>YEAR(Q3866)</f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6" t="s">
        <v>8291</v>
      </c>
      <c r="O3867" s="17" t="s">
        <v>8292</v>
      </c>
      <c r="P3867" s="18">
        <f>(((I3867/60)/60)/24)+DATE(1970,1,1)</f>
        <v>41881.229166666664</v>
      </c>
      <c r="Q3867" s="18">
        <f>(((J3867/60)/60)/24)+DATE(1970,1,1)</f>
        <v>41841.651597222226</v>
      </c>
      <c r="R3867" s="13">
        <f>YEAR(Q3867)</f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6" t="s">
        <v>8291</v>
      </c>
      <c r="O3868" s="17" t="s">
        <v>8292</v>
      </c>
      <c r="P3868" s="18">
        <f>(((I3868/60)/60)/24)+DATE(1970,1,1)</f>
        <v>42452.145138888889</v>
      </c>
      <c r="Q3868" s="18">
        <f>(((J3868/60)/60)/24)+DATE(1970,1,1)</f>
        <v>42402.947002314817</v>
      </c>
      <c r="R3868" s="13">
        <f>YEAR(Q3868)</f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6" t="s">
        <v>8291</v>
      </c>
      <c r="O3869" s="17" t="s">
        <v>8292</v>
      </c>
      <c r="P3869" s="18">
        <f>(((I3869/60)/60)/24)+DATE(1970,1,1)</f>
        <v>42539.814108796301</v>
      </c>
      <c r="Q3869" s="18">
        <f>(((J3869/60)/60)/24)+DATE(1970,1,1)</f>
        <v>42509.814108796301</v>
      </c>
      <c r="R3869" s="13">
        <f>YEAR(Q3869)</f>
        <v>2016</v>
      </c>
    </row>
    <row r="3870" spans="1:18" ht="30" customHeight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6" t="s">
        <v>8291</v>
      </c>
      <c r="O3870" s="17" t="s">
        <v>8320</v>
      </c>
      <c r="P3870" s="18">
        <f>(((I3870/60)/60)/24)+DATE(1970,1,1)</f>
        <v>41890.659780092588</v>
      </c>
      <c r="Q3870" s="18">
        <f>(((J3870/60)/60)/24)+DATE(1970,1,1)</f>
        <v>41865.659780092588</v>
      </c>
      <c r="R3870" s="13">
        <f>YEAR(Q3870)</f>
        <v>2014</v>
      </c>
    </row>
    <row r="3871" spans="1:18" ht="30" customHeight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6" t="s">
        <v>8291</v>
      </c>
      <c r="O3871" s="17" t="s">
        <v>8320</v>
      </c>
      <c r="P3871" s="18">
        <f>(((I3871/60)/60)/24)+DATE(1970,1,1)</f>
        <v>42077.132638888885</v>
      </c>
      <c r="Q3871" s="18">
        <f>(((J3871/60)/60)/24)+DATE(1970,1,1)</f>
        <v>42047.724444444444</v>
      </c>
      <c r="R3871" s="13">
        <f>YEAR(Q3871)</f>
        <v>2015</v>
      </c>
    </row>
    <row r="3872" spans="1:18" ht="60" customHeight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6" t="s">
        <v>8291</v>
      </c>
      <c r="O3872" s="17" t="s">
        <v>8320</v>
      </c>
      <c r="P3872" s="18">
        <f>(((I3872/60)/60)/24)+DATE(1970,1,1)</f>
        <v>41823.17219907407</v>
      </c>
      <c r="Q3872" s="18">
        <f>(((J3872/60)/60)/24)+DATE(1970,1,1)</f>
        <v>41793.17219907407</v>
      </c>
      <c r="R3872" s="13">
        <f>YEAR(Q3872)</f>
        <v>2014</v>
      </c>
    </row>
    <row r="3873" spans="1:18" ht="45" customHeight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6" t="s">
        <v>8291</v>
      </c>
      <c r="O3873" s="17" t="s">
        <v>8320</v>
      </c>
      <c r="P3873" s="18">
        <f>(((I3873/60)/60)/24)+DATE(1970,1,1)</f>
        <v>42823.739004629635</v>
      </c>
      <c r="Q3873" s="18">
        <f>(((J3873/60)/60)/24)+DATE(1970,1,1)</f>
        <v>42763.780671296292</v>
      </c>
      <c r="R3873" s="13">
        <f>YEAR(Q3873)</f>
        <v>2017</v>
      </c>
    </row>
    <row r="3874" spans="1:18" ht="60" customHeight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6" t="s">
        <v>8291</v>
      </c>
      <c r="O3874" s="17" t="s">
        <v>8320</v>
      </c>
      <c r="P3874" s="18">
        <f>(((I3874/60)/60)/24)+DATE(1970,1,1)</f>
        <v>42230.145787037036</v>
      </c>
      <c r="Q3874" s="18">
        <f>(((J3874/60)/60)/24)+DATE(1970,1,1)</f>
        <v>42180.145787037036</v>
      </c>
      <c r="R3874" s="13">
        <f>YEAR(Q3874)</f>
        <v>2015</v>
      </c>
    </row>
    <row r="3875" spans="1:18" ht="60" customHeight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6" t="s">
        <v>8291</v>
      </c>
      <c r="O3875" s="17" t="s">
        <v>8320</v>
      </c>
      <c r="P3875" s="18">
        <f>(((I3875/60)/60)/24)+DATE(1970,1,1)</f>
        <v>42285.696006944447</v>
      </c>
      <c r="Q3875" s="18">
        <f>(((J3875/60)/60)/24)+DATE(1970,1,1)</f>
        <v>42255.696006944447</v>
      </c>
      <c r="R3875" s="13">
        <f>YEAR(Q3875)</f>
        <v>2015</v>
      </c>
    </row>
    <row r="3876" spans="1:18" ht="60" customHeight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6" t="s">
        <v>8291</v>
      </c>
      <c r="O3876" s="17" t="s">
        <v>8320</v>
      </c>
      <c r="P3876" s="18">
        <f>(((I3876/60)/60)/24)+DATE(1970,1,1)</f>
        <v>42028.041666666672</v>
      </c>
      <c r="Q3876" s="18">
        <f>(((J3876/60)/60)/24)+DATE(1970,1,1)</f>
        <v>42007.016458333332</v>
      </c>
      <c r="R3876" s="13">
        <f>YEAR(Q3876)</f>
        <v>2015</v>
      </c>
    </row>
    <row r="3877" spans="1:18" ht="45" customHeight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6" t="s">
        <v>8291</v>
      </c>
      <c r="O3877" s="17" t="s">
        <v>8320</v>
      </c>
      <c r="P3877" s="18">
        <f>(((I3877/60)/60)/24)+DATE(1970,1,1)</f>
        <v>42616.416666666672</v>
      </c>
      <c r="Q3877" s="18">
        <f>(((J3877/60)/60)/24)+DATE(1970,1,1)</f>
        <v>42615.346817129626</v>
      </c>
      <c r="R3877" s="13">
        <f>YEAR(Q3877)</f>
        <v>2016</v>
      </c>
    </row>
    <row r="3878" spans="1:18" ht="60" customHeight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6" t="s">
        <v>8291</v>
      </c>
      <c r="O3878" s="17" t="s">
        <v>8320</v>
      </c>
      <c r="P3878" s="18">
        <f>(((I3878/60)/60)/24)+DATE(1970,1,1)</f>
        <v>42402.624166666668</v>
      </c>
      <c r="Q3878" s="18">
        <f>(((J3878/60)/60)/24)+DATE(1970,1,1)</f>
        <v>42372.624166666668</v>
      </c>
      <c r="R3878" s="13">
        <f>YEAR(Q3878)</f>
        <v>2016</v>
      </c>
    </row>
    <row r="3879" spans="1:18" ht="60" customHeight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6" t="s">
        <v>8291</v>
      </c>
      <c r="O3879" s="17" t="s">
        <v>8320</v>
      </c>
      <c r="P3879" s="18">
        <f>(((I3879/60)/60)/24)+DATE(1970,1,1)</f>
        <v>42712.67768518519</v>
      </c>
      <c r="Q3879" s="18">
        <f>(((J3879/60)/60)/24)+DATE(1970,1,1)</f>
        <v>42682.67768518519</v>
      </c>
      <c r="R3879" s="13">
        <f>YEAR(Q3879)</f>
        <v>2016</v>
      </c>
    </row>
    <row r="3880" spans="1:18" ht="45" customHeight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6" t="s">
        <v>8291</v>
      </c>
      <c r="O3880" s="17" t="s">
        <v>8320</v>
      </c>
      <c r="P3880" s="18">
        <f>(((I3880/60)/60)/24)+DATE(1970,1,1)</f>
        <v>42185.165972222225</v>
      </c>
      <c r="Q3880" s="18">
        <f>(((J3880/60)/60)/24)+DATE(1970,1,1)</f>
        <v>42154.818819444445</v>
      </c>
      <c r="R3880" s="13">
        <f>YEAR(Q3880)</f>
        <v>2015</v>
      </c>
    </row>
    <row r="3881" spans="1:18" ht="45" customHeight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6" t="s">
        <v>8291</v>
      </c>
      <c r="O3881" s="17" t="s">
        <v>8320</v>
      </c>
      <c r="P3881" s="18">
        <f>(((I3881/60)/60)/24)+DATE(1970,1,1)</f>
        <v>42029.861064814817</v>
      </c>
      <c r="Q3881" s="18">
        <f>(((J3881/60)/60)/24)+DATE(1970,1,1)</f>
        <v>41999.861064814817</v>
      </c>
      <c r="R3881" s="13">
        <f>YEAR(Q3881)</f>
        <v>2014</v>
      </c>
    </row>
    <row r="3882" spans="1:18" ht="60" customHeight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6" t="s">
        <v>8291</v>
      </c>
      <c r="O3882" s="17" t="s">
        <v>8320</v>
      </c>
      <c r="P3882" s="18">
        <f>(((I3882/60)/60)/24)+DATE(1970,1,1)</f>
        <v>41850.958333333336</v>
      </c>
      <c r="Q3882" s="18">
        <f>(((J3882/60)/60)/24)+DATE(1970,1,1)</f>
        <v>41815.815046296295</v>
      </c>
      <c r="R3882" s="13">
        <f>YEAR(Q3882)</f>
        <v>2014</v>
      </c>
    </row>
    <row r="3883" spans="1:18" ht="30" customHeight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6" t="s">
        <v>8291</v>
      </c>
      <c r="O3883" s="17" t="s">
        <v>8320</v>
      </c>
      <c r="P3883" s="18">
        <f>(((I3883/60)/60)/24)+DATE(1970,1,1)</f>
        <v>42786.018506944441</v>
      </c>
      <c r="Q3883" s="18">
        <f>(((J3883/60)/60)/24)+DATE(1970,1,1)</f>
        <v>42756.018506944441</v>
      </c>
      <c r="R3883" s="13">
        <f>YEAR(Q3883)</f>
        <v>2017</v>
      </c>
    </row>
    <row r="3884" spans="1:18" ht="60" customHeight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6" t="s">
        <v>8291</v>
      </c>
      <c r="O3884" s="17" t="s">
        <v>8320</v>
      </c>
      <c r="P3884" s="18">
        <f>(((I3884/60)/60)/24)+DATE(1970,1,1)</f>
        <v>42400.960416666669</v>
      </c>
      <c r="Q3884" s="18">
        <f>(((J3884/60)/60)/24)+DATE(1970,1,1)</f>
        <v>42373.983449074076</v>
      </c>
      <c r="R3884" s="13">
        <f>YEAR(Q3884)</f>
        <v>2016</v>
      </c>
    </row>
    <row r="3885" spans="1:18" ht="60" customHeight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6" t="s">
        <v>8291</v>
      </c>
      <c r="O3885" s="17" t="s">
        <v>8320</v>
      </c>
      <c r="P3885" s="18">
        <f>(((I3885/60)/60)/24)+DATE(1970,1,1)</f>
        <v>41884.602650462963</v>
      </c>
      <c r="Q3885" s="18">
        <f>(((J3885/60)/60)/24)+DATE(1970,1,1)</f>
        <v>41854.602650462963</v>
      </c>
      <c r="R3885" s="13">
        <f>YEAR(Q3885)</f>
        <v>2014</v>
      </c>
    </row>
    <row r="3886" spans="1:18" ht="45" customHeight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6" t="s">
        <v>8291</v>
      </c>
      <c r="O3886" s="17" t="s">
        <v>8320</v>
      </c>
      <c r="P3886" s="18">
        <f>(((I3886/60)/60)/24)+DATE(1970,1,1)</f>
        <v>42090.749907407408</v>
      </c>
      <c r="Q3886" s="18">
        <f>(((J3886/60)/60)/24)+DATE(1970,1,1)</f>
        <v>42065.791574074072</v>
      </c>
      <c r="R3886" s="13">
        <f>YEAR(Q3886)</f>
        <v>2015</v>
      </c>
    </row>
    <row r="3887" spans="1:18" ht="45" customHeight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6" t="s">
        <v>8291</v>
      </c>
      <c r="O3887" s="17" t="s">
        <v>8320</v>
      </c>
      <c r="P3887" s="18">
        <f>(((I3887/60)/60)/24)+DATE(1970,1,1)</f>
        <v>42499.951284722221</v>
      </c>
      <c r="Q3887" s="18">
        <f>(((J3887/60)/60)/24)+DATE(1970,1,1)</f>
        <v>42469.951284722221</v>
      </c>
      <c r="R3887" s="13">
        <f>YEAR(Q3887)</f>
        <v>2016</v>
      </c>
    </row>
    <row r="3888" spans="1:18" ht="15" customHeight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6" t="s">
        <v>8291</v>
      </c>
      <c r="O3888" s="17" t="s">
        <v>8320</v>
      </c>
      <c r="P3888" s="18">
        <f>(((I3888/60)/60)/24)+DATE(1970,1,1)</f>
        <v>41984.228032407409</v>
      </c>
      <c r="Q3888" s="18">
        <f>(((J3888/60)/60)/24)+DATE(1970,1,1)</f>
        <v>41954.228032407409</v>
      </c>
      <c r="R3888" s="13">
        <f>YEAR(Q3888)</f>
        <v>2014</v>
      </c>
    </row>
    <row r="3889" spans="1:18" ht="60" customHeight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6" t="s">
        <v>8291</v>
      </c>
      <c r="O3889" s="17" t="s">
        <v>8320</v>
      </c>
      <c r="P3889" s="18">
        <f>(((I3889/60)/60)/24)+DATE(1970,1,1)</f>
        <v>42125.916666666672</v>
      </c>
      <c r="Q3889" s="18">
        <f>(((J3889/60)/60)/24)+DATE(1970,1,1)</f>
        <v>42079.857974537037</v>
      </c>
      <c r="R3889" s="13">
        <f>YEAR(Q3889)</f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6" t="s">
        <v>8291</v>
      </c>
      <c r="O3890" s="17" t="s">
        <v>8292</v>
      </c>
      <c r="P3890" s="18">
        <f>(((I3890/60)/60)/24)+DATE(1970,1,1)</f>
        <v>42792.545810185184</v>
      </c>
      <c r="Q3890" s="18">
        <f>(((J3890/60)/60)/24)+DATE(1970,1,1)</f>
        <v>42762.545810185184</v>
      </c>
      <c r="R3890" s="13">
        <f>YEAR(Q3890)</f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6" t="s">
        <v>8291</v>
      </c>
      <c r="O3891" s="17" t="s">
        <v>8292</v>
      </c>
      <c r="P3891" s="18">
        <f>(((I3891/60)/60)/24)+DATE(1970,1,1)</f>
        <v>42008.976388888885</v>
      </c>
      <c r="Q3891" s="18">
        <f>(((J3891/60)/60)/24)+DATE(1970,1,1)</f>
        <v>41977.004976851851</v>
      </c>
      <c r="R3891" s="13">
        <f>YEAR(Q3891)</f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6" t="s">
        <v>8291</v>
      </c>
      <c r="O3892" s="17" t="s">
        <v>8292</v>
      </c>
      <c r="P3892" s="18">
        <f>(((I3892/60)/60)/24)+DATE(1970,1,1)</f>
        <v>42231.758611111116</v>
      </c>
      <c r="Q3892" s="18">
        <f>(((J3892/60)/60)/24)+DATE(1970,1,1)</f>
        <v>42171.758611111116</v>
      </c>
      <c r="R3892" s="13">
        <f>YEAR(Q3892)</f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6" t="s">
        <v>8291</v>
      </c>
      <c r="O3893" s="17" t="s">
        <v>8292</v>
      </c>
      <c r="P3893" s="18">
        <f>(((I3893/60)/60)/24)+DATE(1970,1,1)</f>
        <v>42086.207638888889</v>
      </c>
      <c r="Q3893" s="18">
        <f>(((J3893/60)/60)/24)+DATE(1970,1,1)</f>
        <v>42056.1324537037</v>
      </c>
      <c r="R3893" s="13">
        <f>YEAR(Q3893)</f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6" t="s">
        <v>8291</v>
      </c>
      <c r="O3894" s="17" t="s">
        <v>8292</v>
      </c>
      <c r="P3894" s="18">
        <f>(((I3894/60)/60)/24)+DATE(1970,1,1)</f>
        <v>41875.291666666664</v>
      </c>
      <c r="Q3894" s="18">
        <f>(((J3894/60)/60)/24)+DATE(1970,1,1)</f>
        <v>41867.652280092596</v>
      </c>
      <c r="R3894" s="13">
        <f>YEAR(Q3894)</f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6" t="s">
        <v>8291</v>
      </c>
      <c r="O3895" s="17" t="s">
        <v>8292</v>
      </c>
      <c r="P3895" s="18">
        <f>(((I3895/60)/60)/24)+DATE(1970,1,1)</f>
        <v>41821.25</v>
      </c>
      <c r="Q3895" s="18">
        <f>(((J3895/60)/60)/24)+DATE(1970,1,1)</f>
        <v>41779.657870370371</v>
      </c>
      <c r="R3895" s="13">
        <f>YEAR(Q3895)</f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6" t="s">
        <v>8291</v>
      </c>
      <c r="O3896" s="17" t="s">
        <v>8292</v>
      </c>
      <c r="P3896" s="18">
        <f>(((I3896/60)/60)/24)+DATE(1970,1,1)</f>
        <v>42710.207638888889</v>
      </c>
      <c r="Q3896" s="18">
        <f>(((J3896/60)/60)/24)+DATE(1970,1,1)</f>
        <v>42679.958472222221</v>
      </c>
      <c r="R3896" s="13">
        <f>YEAR(Q3896)</f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6" t="s">
        <v>8291</v>
      </c>
      <c r="O3897" s="17" t="s">
        <v>8292</v>
      </c>
      <c r="P3897" s="18">
        <f>(((I3897/60)/60)/24)+DATE(1970,1,1)</f>
        <v>42063.250208333338</v>
      </c>
      <c r="Q3897" s="18">
        <f>(((J3897/60)/60)/24)+DATE(1970,1,1)</f>
        <v>42032.250208333338</v>
      </c>
      <c r="R3897" s="13">
        <f>YEAR(Q3897)</f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6" t="s">
        <v>8291</v>
      </c>
      <c r="O3898" s="17" t="s">
        <v>8292</v>
      </c>
      <c r="P3898" s="18">
        <f>(((I3898/60)/60)/24)+DATE(1970,1,1)</f>
        <v>41807.191875000004</v>
      </c>
      <c r="Q3898" s="18">
        <f>(((J3898/60)/60)/24)+DATE(1970,1,1)</f>
        <v>41793.191875000004</v>
      </c>
      <c r="R3898" s="13">
        <f>YEAR(Q3898)</f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6" t="s">
        <v>8291</v>
      </c>
      <c r="O3899" s="17" t="s">
        <v>8292</v>
      </c>
      <c r="P3899" s="18">
        <f>(((I3899/60)/60)/24)+DATE(1970,1,1)</f>
        <v>42012.87364583333</v>
      </c>
      <c r="Q3899" s="18">
        <f>(((J3899/60)/60)/24)+DATE(1970,1,1)</f>
        <v>41982.87364583333</v>
      </c>
      <c r="R3899" s="13">
        <f>YEAR(Q3899)</f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6" t="s">
        <v>8291</v>
      </c>
      <c r="O3900" s="17" t="s">
        <v>8292</v>
      </c>
      <c r="P3900" s="18">
        <f>(((I3900/60)/60)/24)+DATE(1970,1,1)</f>
        <v>42233.666666666672</v>
      </c>
      <c r="Q3900" s="18">
        <f>(((J3900/60)/60)/24)+DATE(1970,1,1)</f>
        <v>42193.482291666667</v>
      </c>
      <c r="R3900" s="13">
        <f>YEAR(Q3900)</f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6" t="s">
        <v>8291</v>
      </c>
      <c r="O3901" s="17" t="s">
        <v>8292</v>
      </c>
      <c r="P3901" s="18">
        <f>(((I3901/60)/60)/24)+DATE(1970,1,1)</f>
        <v>41863.775011574071</v>
      </c>
      <c r="Q3901" s="18">
        <f>(((J3901/60)/60)/24)+DATE(1970,1,1)</f>
        <v>41843.775011574071</v>
      </c>
      <c r="R3901" s="13">
        <f>YEAR(Q3901)</f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6" t="s">
        <v>8291</v>
      </c>
      <c r="O3902" s="17" t="s">
        <v>8292</v>
      </c>
      <c r="P3902" s="18">
        <f>(((I3902/60)/60)/24)+DATE(1970,1,1)</f>
        <v>42166.092488425929</v>
      </c>
      <c r="Q3902" s="18">
        <f>(((J3902/60)/60)/24)+DATE(1970,1,1)</f>
        <v>42136.092488425929</v>
      </c>
      <c r="R3902" s="13">
        <f>YEAR(Q3902)</f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6" t="s">
        <v>8291</v>
      </c>
      <c r="O3903" s="17" t="s">
        <v>8292</v>
      </c>
      <c r="P3903" s="18">
        <f>(((I3903/60)/60)/24)+DATE(1970,1,1)</f>
        <v>42357.826377314821</v>
      </c>
      <c r="Q3903" s="18">
        <f>(((J3903/60)/60)/24)+DATE(1970,1,1)</f>
        <v>42317.826377314821</v>
      </c>
      <c r="R3903" s="13">
        <f>YEAR(Q3903)</f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6" t="s">
        <v>8291</v>
      </c>
      <c r="O3904" s="17" t="s">
        <v>8292</v>
      </c>
      <c r="P3904" s="18">
        <f>(((I3904/60)/60)/24)+DATE(1970,1,1)</f>
        <v>42688.509745370371</v>
      </c>
      <c r="Q3904" s="18">
        <f>(((J3904/60)/60)/24)+DATE(1970,1,1)</f>
        <v>42663.468078703707</v>
      </c>
      <c r="R3904" s="13">
        <f>YEAR(Q3904)</f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6" t="s">
        <v>8291</v>
      </c>
      <c r="O3905" s="17" t="s">
        <v>8292</v>
      </c>
      <c r="P3905" s="18">
        <f>(((I3905/60)/60)/24)+DATE(1970,1,1)</f>
        <v>42230.818055555559</v>
      </c>
      <c r="Q3905" s="18">
        <f>(((J3905/60)/60)/24)+DATE(1970,1,1)</f>
        <v>42186.01116898148</v>
      </c>
      <c r="R3905" s="13">
        <f>YEAR(Q3905)</f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6" t="s">
        <v>8291</v>
      </c>
      <c r="O3906" s="17" t="s">
        <v>8292</v>
      </c>
      <c r="P3906" s="18">
        <f>(((I3906/60)/60)/24)+DATE(1970,1,1)</f>
        <v>42109.211111111115</v>
      </c>
      <c r="Q3906" s="18">
        <f>(((J3906/60)/60)/24)+DATE(1970,1,1)</f>
        <v>42095.229166666672</v>
      </c>
      <c r="R3906" s="13">
        <f>YEAR(Q3906)</f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6" t="s">
        <v>8291</v>
      </c>
      <c r="O3907" s="17" t="s">
        <v>8292</v>
      </c>
      <c r="P3907" s="18">
        <f>(((I3907/60)/60)/24)+DATE(1970,1,1)</f>
        <v>42166.958333333328</v>
      </c>
      <c r="Q3907" s="18">
        <f>(((J3907/60)/60)/24)+DATE(1970,1,1)</f>
        <v>42124.623877314814</v>
      </c>
      <c r="R3907" s="13">
        <f>YEAR(Q3907)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6" t="s">
        <v>8291</v>
      </c>
      <c r="O3908" s="17" t="s">
        <v>8292</v>
      </c>
      <c r="P3908" s="18">
        <f>(((I3908/60)/60)/24)+DATE(1970,1,1)</f>
        <v>42181.559027777781</v>
      </c>
      <c r="Q3908" s="18">
        <f>(((J3908/60)/60)/24)+DATE(1970,1,1)</f>
        <v>42143.917743055557</v>
      </c>
      <c r="R3908" s="13">
        <f>YEAR(Q3908)</f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6" t="s">
        <v>8291</v>
      </c>
      <c r="O3909" s="17" t="s">
        <v>8292</v>
      </c>
      <c r="P3909" s="18">
        <f>(((I3909/60)/60)/24)+DATE(1970,1,1)</f>
        <v>41938.838888888888</v>
      </c>
      <c r="Q3909" s="18">
        <f>(((J3909/60)/60)/24)+DATE(1970,1,1)</f>
        <v>41906.819513888891</v>
      </c>
      <c r="R3909" s="13">
        <f>YEAR(Q3909)</f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6" t="s">
        <v>8291</v>
      </c>
      <c r="O3910" s="17" t="s">
        <v>8292</v>
      </c>
      <c r="P3910" s="18">
        <f>(((I3910/60)/60)/24)+DATE(1970,1,1)</f>
        <v>41849.135370370372</v>
      </c>
      <c r="Q3910" s="18">
        <f>(((J3910/60)/60)/24)+DATE(1970,1,1)</f>
        <v>41834.135370370372</v>
      </c>
      <c r="R3910" s="13">
        <f>YEAR(Q3910)</f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6" t="s">
        <v>8291</v>
      </c>
      <c r="O3911" s="17" t="s">
        <v>8292</v>
      </c>
      <c r="P3911" s="18">
        <f>(((I3911/60)/60)/24)+DATE(1970,1,1)</f>
        <v>41893.359282407408</v>
      </c>
      <c r="Q3911" s="18">
        <f>(((J3911/60)/60)/24)+DATE(1970,1,1)</f>
        <v>41863.359282407408</v>
      </c>
      <c r="R3911" s="13">
        <f>YEAR(Q3911)</f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6" t="s">
        <v>8291</v>
      </c>
      <c r="O3912" s="17" t="s">
        <v>8292</v>
      </c>
      <c r="P3912" s="18">
        <f>(((I3912/60)/60)/24)+DATE(1970,1,1)</f>
        <v>42254.756909722222</v>
      </c>
      <c r="Q3912" s="18">
        <f>(((J3912/60)/60)/24)+DATE(1970,1,1)</f>
        <v>42224.756909722222</v>
      </c>
      <c r="R3912" s="13">
        <f>YEAR(Q3912)</f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6" t="s">
        <v>8291</v>
      </c>
      <c r="O3913" s="17" t="s">
        <v>8292</v>
      </c>
      <c r="P3913" s="18">
        <f>(((I3913/60)/60)/24)+DATE(1970,1,1)</f>
        <v>41969.853900462964</v>
      </c>
      <c r="Q3913" s="18">
        <f>(((J3913/60)/60)/24)+DATE(1970,1,1)</f>
        <v>41939.8122337963</v>
      </c>
      <c r="R3913" s="13">
        <f>YEAR(Q3913)</f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6" t="s">
        <v>8291</v>
      </c>
      <c r="O3914" s="17" t="s">
        <v>8292</v>
      </c>
      <c r="P3914" s="18">
        <f>(((I3914/60)/60)/24)+DATE(1970,1,1)</f>
        <v>42119.190972222219</v>
      </c>
      <c r="Q3914" s="18">
        <f>(((J3914/60)/60)/24)+DATE(1970,1,1)</f>
        <v>42059.270023148143</v>
      </c>
      <c r="R3914" s="13">
        <f>YEAR(Q3914)</f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6" t="s">
        <v>8291</v>
      </c>
      <c r="O3915" s="17" t="s">
        <v>8292</v>
      </c>
      <c r="P3915" s="18">
        <f>(((I3915/60)/60)/24)+DATE(1970,1,1)</f>
        <v>42338.252881944441</v>
      </c>
      <c r="Q3915" s="18">
        <f>(((J3915/60)/60)/24)+DATE(1970,1,1)</f>
        <v>42308.211215277777</v>
      </c>
      <c r="R3915" s="13">
        <f>YEAR(Q3915)</f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6" t="s">
        <v>8291</v>
      </c>
      <c r="O3916" s="17" t="s">
        <v>8292</v>
      </c>
      <c r="P3916" s="18">
        <f>(((I3916/60)/60)/24)+DATE(1970,1,1)</f>
        <v>42134.957638888889</v>
      </c>
      <c r="Q3916" s="18">
        <f>(((J3916/60)/60)/24)+DATE(1970,1,1)</f>
        <v>42114.818935185183</v>
      </c>
      <c r="R3916" s="13">
        <f>YEAR(Q3916)</f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6" t="s">
        <v>8291</v>
      </c>
      <c r="O3917" s="17" t="s">
        <v>8292</v>
      </c>
      <c r="P3917" s="18">
        <f>(((I3917/60)/60)/24)+DATE(1970,1,1)</f>
        <v>42522.98505787037</v>
      </c>
      <c r="Q3917" s="18">
        <f>(((J3917/60)/60)/24)+DATE(1970,1,1)</f>
        <v>42492.98505787037</v>
      </c>
      <c r="R3917" s="13">
        <f>YEAR(Q3917)</f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6" t="s">
        <v>8291</v>
      </c>
      <c r="O3918" s="17" t="s">
        <v>8292</v>
      </c>
      <c r="P3918" s="18">
        <f>(((I3918/60)/60)/24)+DATE(1970,1,1)</f>
        <v>42524.471666666665</v>
      </c>
      <c r="Q3918" s="18">
        <f>(((J3918/60)/60)/24)+DATE(1970,1,1)</f>
        <v>42494.471666666665</v>
      </c>
      <c r="R3918" s="13">
        <f>YEAR(Q3918)</f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6" t="s">
        <v>8291</v>
      </c>
      <c r="O3919" s="17" t="s">
        <v>8292</v>
      </c>
      <c r="P3919" s="18">
        <f>(((I3919/60)/60)/24)+DATE(1970,1,1)</f>
        <v>41893.527326388888</v>
      </c>
      <c r="Q3919" s="18">
        <f>(((J3919/60)/60)/24)+DATE(1970,1,1)</f>
        <v>41863.527326388888</v>
      </c>
      <c r="R3919" s="13">
        <f>YEAR(Q3919)</f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6" t="s">
        <v>8291</v>
      </c>
      <c r="O3920" s="17" t="s">
        <v>8292</v>
      </c>
      <c r="P3920" s="18">
        <f>(((I3920/60)/60)/24)+DATE(1970,1,1)</f>
        <v>41855.666666666664</v>
      </c>
      <c r="Q3920" s="18">
        <f>(((J3920/60)/60)/24)+DATE(1970,1,1)</f>
        <v>41843.664618055554</v>
      </c>
      <c r="R3920" s="13">
        <f>YEAR(Q3920)</f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6" t="s">
        <v>8291</v>
      </c>
      <c r="O3921" s="17" t="s">
        <v>8292</v>
      </c>
      <c r="P3921" s="18">
        <f>(((I3921/60)/60)/24)+DATE(1970,1,1)</f>
        <v>42387</v>
      </c>
      <c r="Q3921" s="18">
        <f>(((J3921/60)/60)/24)+DATE(1970,1,1)</f>
        <v>42358.684872685189</v>
      </c>
      <c r="R3921" s="13">
        <f>YEAR(Q3921)</f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6" t="s">
        <v>8291</v>
      </c>
      <c r="O3922" s="17" t="s">
        <v>8292</v>
      </c>
      <c r="P3922" s="18">
        <f>(((I3922/60)/60)/24)+DATE(1970,1,1)</f>
        <v>42687.428935185191</v>
      </c>
      <c r="Q3922" s="18">
        <f>(((J3922/60)/60)/24)+DATE(1970,1,1)</f>
        <v>42657.38726851852</v>
      </c>
      <c r="R3922" s="13">
        <f>YEAR(Q3922)</f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6" t="s">
        <v>8291</v>
      </c>
      <c r="O3923" s="17" t="s">
        <v>8292</v>
      </c>
      <c r="P3923" s="18">
        <f>(((I3923/60)/60)/24)+DATE(1970,1,1)</f>
        <v>41938.75</v>
      </c>
      <c r="Q3923" s="18">
        <f>(((J3923/60)/60)/24)+DATE(1970,1,1)</f>
        <v>41926.542303240742</v>
      </c>
      <c r="R3923" s="13">
        <f>YEAR(Q3923)</f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6" t="s">
        <v>8291</v>
      </c>
      <c r="O3924" s="17" t="s">
        <v>8292</v>
      </c>
      <c r="P3924" s="18">
        <f>(((I3924/60)/60)/24)+DATE(1970,1,1)</f>
        <v>42065.958333333328</v>
      </c>
      <c r="Q3924" s="18">
        <f>(((J3924/60)/60)/24)+DATE(1970,1,1)</f>
        <v>42020.768634259264</v>
      </c>
      <c r="R3924" s="13">
        <f>YEAR(Q3924)</f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6" t="s">
        <v>8291</v>
      </c>
      <c r="O3925" s="17" t="s">
        <v>8292</v>
      </c>
      <c r="P3925" s="18">
        <f>(((I3925/60)/60)/24)+DATE(1970,1,1)</f>
        <v>42103.979988425926</v>
      </c>
      <c r="Q3925" s="18">
        <f>(((J3925/60)/60)/24)+DATE(1970,1,1)</f>
        <v>42075.979988425926</v>
      </c>
      <c r="R3925" s="13">
        <f>YEAR(Q3925)</f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6" t="s">
        <v>8291</v>
      </c>
      <c r="O3926" s="17" t="s">
        <v>8292</v>
      </c>
      <c r="P3926" s="18">
        <f>(((I3926/60)/60)/24)+DATE(1970,1,1)</f>
        <v>41816.959745370368</v>
      </c>
      <c r="Q3926" s="18">
        <f>(((J3926/60)/60)/24)+DATE(1970,1,1)</f>
        <v>41786.959745370368</v>
      </c>
      <c r="R3926" s="13">
        <f>YEAR(Q3926)</f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6" t="s">
        <v>8291</v>
      </c>
      <c r="O3927" s="17" t="s">
        <v>8292</v>
      </c>
      <c r="P3927" s="18">
        <f>(((I3927/60)/60)/24)+DATE(1970,1,1)</f>
        <v>41850.870821759258</v>
      </c>
      <c r="Q3927" s="18">
        <f>(((J3927/60)/60)/24)+DATE(1970,1,1)</f>
        <v>41820.870821759258</v>
      </c>
      <c r="R3927" s="13">
        <f>YEAR(Q3927)</f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6" t="s">
        <v>8291</v>
      </c>
      <c r="O3928" s="17" t="s">
        <v>8292</v>
      </c>
      <c r="P3928" s="18">
        <f>(((I3928/60)/60)/24)+DATE(1970,1,1)</f>
        <v>42000.085046296299</v>
      </c>
      <c r="Q3928" s="18">
        <f>(((J3928/60)/60)/24)+DATE(1970,1,1)</f>
        <v>41970.085046296299</v>
      </c>
      <c r="R3928" s="13">
        <f>YEAR(Q3928)</f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6" t="s">
        <v>8291</v>
      </c>
      <c r="O3929" s="17" t="s">
        <v>8292</v>
      </c>
      <c r="P3929" s="18">
        <f>(((I3929/60)/60)/24)+DATE(1970,1,1)</f>
        <v>41860.267407407409</v>
      </c>
      <c r="Q3929" s="18">
        <f>(((J3929/60)/60)/24)+DATE(1970,1,1)</f>
        <v>41830.267407407409</v>
      </c>
      <c r="R3929" s="13">
        <f>YEAR(Q3929)</f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6" t="s">
        <v>8291</v>
      </c>
      <c r="O3930" s="17" t="s">
        <v>8292</v>
      </c>
      <c r="P3930" s="18">
        <f>(((I3930/60)/60)/24)+DATE(1970,1,1)</f>
        <v>42293.207638888889</v>
      </c>
      <c r="Q3930" s="18">
        <f>(((J3930/60)/60)/24)+DATE(1970,1,1)</f>
        <v>42265.683182870373</v>
      </c>
      <c r="R3930" s="13">
        <f>YEAR(Q3930)</f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6" t="s">
        <v>8291</v>
      </c>
      <c r="O3931" s="17" t="s">
        <v>8292</v>
      </c>
      <c r="P3931" s="18">
        <f>(((I3931/60)/60)/24)+DATE(1970,1,1)</f>
        <v>42631.827141203699</v>
      </c>
      <c r="Q3931" s="18">
        <f>(((J3931/60)/60)/24)+DATE(1970,1,1)</f>
        <v>42601.827141203699</v>
      </c>
      <c r="R3931" s="13">
        <f>YEAR(Q3931)</f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6" t="s">
        <v>8291</v>
      </c>
      <c r="O3932" s="17" t="s">
        <v>8292</v>
      </c>
      <c r="P3932" s="18">
        <f>(((I3932/60)/60)/24)+DATE(1970,1,1)</f>
        <v>42461.25</v>
      </c>
      <c r="Q3932" s="18">
        <f>(((J3932/60)/60)/24)+DATE(1970,1,1)</f>
        <v>42433.338749999995</v>
      </c>
      <c r="R3932" s="13">
        <f>YEAR(Q3932)</f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6" t="s">
        <v>8291</v>
      </c>
      <c r="O3933" s="17" t="s">
        <v>8292</v>
      </c>
      <c r="P3933" s="18">
        <f>(((I3933/60)/60)/24)+DATE(1970,1,1)</f>
        <v>42253.151701388888</v>
      </c>
      <c r="Q3933" s="18">
        <f>(((J3933/60)/60)/24)+DATE(1970,1,1)</f>
        <v>42228.151701388888</v>
      </c>
      <c r="R3933" s="13">
        <f>YEAR(Q3933)</f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6" t="s">
        <v>8291</v>
      </c>
      <c r="O3934" s="17" t="s">
        <v>8292</v>
      </c>
      <c r="P3934" s="18">
        <f>(((I3934/60)/60)/24)+DATE(1970,1,1)</f>
        <v>42445.126898148148</v>
      </c>
      <c r="Q3934" s="18">
        <f>(((J3934/60)/60)/24)+DATE(1970,1,1)</f>
        <v>42415.168564814812</v>
      </c>
      <c r="R3934" s="13">
        <f>YEAR(Q3934)</f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6" t="s">
        <v>8291</v>
      </c>
      <c r="O3935" s="17" t="s">
        <v>8292</v>
      </c>
      <c r="P3935" s="18">
        <f>(((I3935/60)/60)/24)+DATE(1970,1,1)</f>
        <v>42568.029861111107</v>
      </c>
      <c r="Q3935" s="18">
        <f>(((J3935/60)/60)/24)+DATE(1970,1,1)</f>
        <v>42538.968310185184</v>
      </c>
      <c r="R3935" s="13">
        <f>YEAR(Q3935)</f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6" t="s">
        <v>8291</v>
      </c>
      <c r="O3936" s="17" t="s">
        <v>8292</v>
      </c>
      <c r="P3936" s="18">
        <f>(((I3936/60)/60)/24)+DATE(1970,1,1)</f>
        <v>42278.541666666672</v>
      </c>
      <c r="Q3936" s="18">
        <f>(((J3936/60)/60)/24)+DATE(1970,1,1)</f>
        <v>42233.671747685185</v>
      </c>
      <c r="R3936" s="13">
        <f>YEAR(Q3936)</f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6" t="s">
        <v>8291</v>
      </c>
      <c r="O3937" s="17" t="s">
        <v>8292</v>
      </c>
      <c r="P3937" s="18">
        <f>(((I3937/60)/60)/24)+DATE(1970,1,1)</f>
        <v>42281.656782407401</v>
      </c>
      <c r="Q3937" s="18">
        <f>(((J3937/60)/60)/24)+DATE(1970,1,1)</f>
        <v>42221.656782407401</v>
      </c>
      <c r="R3937" s="13">
        <f>YEAR(Q3937)</f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6" t="s">
        <v>8291</v>
      </c>
      <c r="O3938" s="17" t="s">
        <v>8292</v>
      </c>
      <c r="P3938" s="18">
        <f>(((I3938/60)/60)/24)+DATE(1970,1,1)</f>
        <v>42705.304629629631</v>
      </c>
      <c r="Q3938" s="18">
        <f>(((J3938/60)/60)/24)+DATE(1970,1,1)</f>
        <v>42675.262962962966</v>
      </c>
      <c r="R3938" s="13">
        <f>YEAR(Q3938)</f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6" t="s">
        <v>8291</v>
      </c>
      <c r="O3939" s="17" t="s">
        <v>8292</v>
      </c>
      <c r="P3939" s="18">
        <f>(((I3939/60)/60)/24)+DATE(1970,1,1)</f>
        <v>42562.631481481483</v>
      </c>
      <c r="Q3939" s="18">
        <f>(((J3939/60)/60)/24)+DATE(1970,1,1)</f>
        <v>42534.631481481483</v>
      </c>
      <c r="R3939" s="13">
        <f>YEAR(Q3939)</f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6" t="s">
        <v>8291</v>
      </c>
      <c r="O3940" s="17" t="s">
        <v>8292</v>
      </c>
      <c r="P3940" s="18">
        <f>(((I3940/60)/60)/24)+DATE(1970,1,1)</f>
        <v>42182.905717592599</v>
      </c>
      <c r="Q3940" s="18">
        <f>(((J3940/60)/60)/24)+DATE(1970,1,1)</f>
        <v>42151.905717592599</v>
      </c>
      <c r="R3940" s="13">
        <f>YEAR(Q3940)</f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6" t="s">
        <v>8291</v>
      </c>
      <c r="O3941" s="17" t="s">
        <v>8292</v>
      </c>
      <c r="P3941" s="18">
        <f>(((I3941/60)/60)/24)+DATE(1970,1,1)</f>
        <v>41919.1875</v>
      </c>
      <c r="Q3941" s="18">
        <f>(((J3941/60)/60)/24)+DATE(1970,1,1)</f>
        <v>41915.400219907409</v>
      </c>
      <c r="R3941" s="13">
        <f>YEAR(Q3941)</f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6" t="s">
        <v>8291</v>
      </c>
      <c r="O3942" s="17" t="s">
        <v>8292</v>
      </c>
      <c r="P3942" s="18">
        <f>(((I3942/60)/60)/24)+DATE(1970,1,1)</f>
        <v>42006.492488425924</v>
      </c>
      <c r="Q3942" s="18">
        <f>(((J3942/60)/60)/24)+DATE(1970,1,1)</f>
        <v>41961.492488425924</v>
      </c>
      <c r="R3942" s="13">
        <f>YEAR(Q3942)</f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6" t="s">
        <v>8291</v>
      </c>
      <c r="O3943" s="17" t="s">
        <v>8292</v>
      </c>
      <c r="P3943" s="18">
        <f>(((I3943/60)/60)/24)+DATE(1970,1,1)</f>
        <v>41968.041666666672</v>
      </c>
      <c r="Q3943" s="18">
        <f>(((J3943/60)/60)/24)+DATE(1970,1,1)</f>
        <v>41940.587233796294</v>
      </c>
      <c r="R3943" s="13">
        <f>YEAR(Q3943)</f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6" t="s">
        <v>8291</v>
      </c>
      <c r="O3944" s="17" t="s">
        <v>8292</v>
      </c>
      <c r="P3944" s="18">
        <f>(((I3944/60)/60)/24)+DATE(1970,1,1)</f>
        <v>42171.904097222221</v>
      </c>
      <c r="Q3944" s="18">
        <f>(((J3944/60)/60)/24)+DATE(1970,1,1)</f>
        <v>42111.904097222221</v>
      </c>
      <c r="R3944" s="13">
        <f>YEAR(Q3944)</f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6" t="s">
        <v>8291</v>
      </c>
      <c r="O3945" s="17" t="s">
        <v>8292</v>
      </c>
      <c r="P3945" s="18">
        <f>(((I3945/60)/60)/24)+DATE(1970,1,1)</f>
        <v>42310.701388888891</v>
      </c>
      <c r="Q3945" s="18">
        <f>(((J3945/60)/60)/24)+DATE(1970,1,1)</f>
        <v>42279.778564814813</v>
      </c>
      <c r="R3945" s="13">
        <f>YEAR(Q3945)</f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6" t="s">
        <v>8291</v>
      </c>
      <c r="O3946" s="17" t="s">
        <v>8292</v>
      </c>
      <c r="P3946" s="18">
        <f>(((I3946/60)/60)/24)+DATE(1970,1,1)</f>
        <v>42243.662905092591</v>
      </c>
      <c r="Q3946" s="18">
        <f>(((J3946/60)/60)/24)+DATE(1970,1,1)</f>
        <v>42213.662905092591</v>
      </c>
      <c r="R3946" s="13">
        <f>YEAR(Q3946)</f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6" t="s">
        <v>8291</v>
      </c>
      <c r="O3947" s="17" t="s">
        <v>8292</v>
      </c>
      <c r="P3947" s="18">
        <f>(((I3947/60)/60)/24)+DATE(1970,1,1)</f>
        <v>42139.801712962959</v>
      </c>
      <c r="Q3947" s="18">
        <f>(((J3947/60)/60)/24)+DATE(1970,1,1)</f>
        <v>42109.801712962959</v>
      </c>
      <c r="R3947" s="13">
        <f>YEAR(Q3947)</f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6" t="s">
        <v>8291</v>
      </c>
      <c r="O3948" s="17" t="s">
        <v>8292</v>
      </c>
      <c r="P3948" s="18">
        <f>(((I3948/60)/60)/24)+DATE(1970,1,1)</f>
        <v>42063.333333333328</v>
      </c>
      <c r="Q3948" s="18">
        <f>(((J3948/60)/60)/24)+DATE(1970,1,1)</f>
        <v>42031.833587962959</v>
      </c>
      <c r="R3948" s="13">
        <f>YEAR(Q3948)</f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6" t="s">
        <v>8291</v>
      </c>
      <c r="O3949" s="17" t="s">
        <v>8292</v>
      </c>
      <c r="P3949" s="18">
        <f>(((I3949/60)/60)/24)+DATE(1970,1,1)</f>
        <v>42645.142870370371</v>
      </c>
      <c r="Q3949" s="18">
        <f>(((J3949/60)/60)/24)+DATE(1970,1,1)</f>
        <v>42615.142870370371</v>
      </c>
      <c r="R3949" s="13">
        <f>YEAR(Q3949)</f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6" t="s">
        <v>8291</v>
      </c>
      <c r="O3950" s="17" t="s">
        <v>8292</v>
      </c>
      <c r="P3950" s="18">
        <f>(((I3950/60)/60)/24)+DATE(1970,1,1)</f>
        <v>41889.325497685182</v>
      </c>
      <c r="Q3950" s="18">
        <f>(((J3950/60)/60)/24)+DATE(1970,1,1)</f>
        <v>41829.325497685182</v>
      </c>
      <c r="R3950" s="13">
        <f>YEAR(Q3950)</f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6" t="s">
        <v>8291</v>
      </c>
      <c r="O3951" s="17" t="s">
        <v>8292</v>
      </c>
      <c r="P3951" s="18">
        <f>(((I3951/60)/60)/24)+DATE(1970,1,1)</f>
        <v>42046.120613425926</v>
      </c>
      <c r="Q3951" s="18">
        <f>(((J3951/60)/60)/24)+DATE(1970,1,1)</f>
        <v>42016.120613425926</v>
      </c>
      <c r="R3951" s="13">
        <f>YEAR(Q3951)</f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6" t="s">
        <v>8291</v>
      </c>
      <c r="O3952" s="17" t="s">
        <v>8292</v>
      </c>
      <c r="P3952" s="18">
        <f>(((I3952/60)/60)/24)+DATE(1970,1,1)</f>
        <v>42468.774305555555</v>
      </c>
      <c r="Q3952" s="18">
        <f>(((J3952/60)/60)/24)+DATE(1970,1,1)</f>
        <v>42439.702314814815</v>
      </c>
      <c r="R3952" s="13">
        <f>YEAR(Q3952)</f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6" t="s">
        <v>8291</v>
      </c>
      <c r="O3953" s="17" t="s">
        <v>8292</v>
      </c>
      <c r="P3953" s="18">
        <f>(((I3953/60)/60)/24)+DATE(1970,1,1)</f>
        <v>42493.784050925926</v>
      </c>
      <c r="Q3953" s="18">
        <f>(((J3953/60)/60)/24)+DATE(1970,1,1)</f>
        <v>42433.825717592597</v>
      </c>
      <c r="R3953" s="13">
        <f>YEAR(Q3953)</f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6" t="s">
        <v>8291</v>
      </c>
      <c r="O3954" s="17" t="s">
        <v>8292</v>
      </c>
      <c r="P3954" s="18">
        <f>(((I3954/60)/60)/24)+DATE(1970,1,1)</f>
        <v>42303.790393518517</v>
      </c>
      <c r="Q3954" s="18">
        <f>(((J3954/60)/60)/24)+DATE(1970,1,1)</f>
        <v>42243.790393518517</v>
      </c>
      <c r="R3954" s="13">
        <f>YEAR(Q3954)</f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6" t="s">
        <v>8291</v>
      </c>
      <c r="O3955" s="17" t="s">
        <v>8292</v>
      </c>
      <c r="P3955" s="18">
        <f>(((I3955/60)/60)/24)+DATE(1970,1,1)</f>
        <v>42580.978472222225</v>
      </c>
      <c r="Q3955" s="18">
        <f>(((J3955/60)/60)/24)+DATE(1970,1,1)</f>
        <v>42550.048449074078</v>
      </c>
      <c r="R3955" s="13">
        <f>YEAR(Q3955)</f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6" t="s">
        <v>8291</v>
      </c>
      <c r="O3956" s="17" t="s">
        <v>8292</v>
      </c>
      <c r="P3956" s="18">
        <f>(((I3956/60)/60)/24)+DATE(1970,1,1)</f>
        <v>41834.651203703703</v>
      </c>
      <c r="Q3956" s="18">
        <f>(((J3956/60)/60)/24)+DATE(1970,1,1)</f>
        <v>41774.651203703703</v>
      </c>
      <c r="R3956" s="13">
        <f>YEAR(Q3956)</f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6" t="s">
        <v>8291</v>
      </c>
      <c r="O3957" s="17" t="s">
        <v>8292</v>
      </c>
      <c r="P3957" s="18">
        <f>(((I3957/60)/60)/24)+DATE(1970,1,1)</f>
        <v>42336.890520833331</v>
      </c>
      <c r="Q3957" s="18">
        <f>(((J3957/60)/60)/24)+DATE(1970,1,1)</f>
        <v>42306.848854166667</v>
      </c>
      <c r="R3957" s="13">
        <f>YEAR(Q3957)</f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6" t="s">
        <v>8291</v>
      </c>
      <c r="O3958" s="17" t="s">
        <v>8292</v>
      </c>
      <c r="P3958" s="18">
        <f>(((I3958/60)/60)/24)+DATE(1970,1,1)</f>
        <v>42485.013888888891</v>
      </c>
      <c r="Q3958" s="18">
        <f>(((J3958/60)/60)/24)+DATE(1970,1,1)</f>
        <v>42457.932025462964</v>
      </c>
      <c r="R3958" s="13">
        <f>YEAR(Q3958)</f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6" t="s">
        <v>8291</v>
      </c>
      <c r="O3959" s="17" t="s">
        <v>8292</v>
      </c>
      <c r="P3959" s="18">
        <f>(((I3959/60)/60)/24)+DATE(1970,1,1)</f>
        <v>42559.976319444439</v>
      </c>
      <c r="Q3959" s="18">
        <f>(((J3959/60)/60)/24)+DATE(1970,1,1)</f>
        <v>42513.976319444439</v>
      </c>
      <c r="R3959" s="13">
        <f>YEAR(Q3959)</f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6" t="s">
        <v>8291</v>
      </c>
      <c r="O3960" s="17" t="s">
        <v>8292</v>
      </c>
      <c r="P3960" s="18">
        <f>(((I3960/60)/60)/24)+DATE(1970,1,1)</f>
        <v>41853.583333333336</v>
      </c>
      <c r="Q3960" s="18">
        <f>(((J3960/60)/60)/24)+DATE(1970,1,1)</f>
        <v>41816.950370370374</v>
      </c>
      <c r="R3960" s="13">
        <f>YEAR(Q3960)</f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6" t="s">
        <v>8291</v>
      </c>
      <c r="O3961" s="17" t="s">
        <v>8292</v>
      </c>
      <c r="P3961" s="18">
        <f>(((I3961/60)/60)/24)+DATE(1970,1,1)</f>
        <v>41910.788842592592</v>
      </c>
      <c r="Q3961" s="18">
        <f>(((J3961/60)/60)/24)+DATE(1970,1,1)</f>
        <v>41880.788842592592</v>
      </c>
      <c r="R3961" s="13">
        <f>YEAR(Q3961)</f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6" t="s">
        <v>8291</v>
      </c>
      <c r="O3962" s="17" t="s">
        <v>8292</v>
      </c>
      <c r="P3962" s="18">
        <f>(((I3962/60)/60)/24)+DATE(1970,1,1)</f>
        <v>42372.845555555556</v>
      </c>
      <c r="Q3962" s="18">
        <f>(((J3962/60)/60)/24)+DATE(1970,1,1)</f>
        <v>42342.845555555556</v>
      </c>
      <c r="R3962" s="13">
        <f>YEAR(Q3962)</f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6" t="s">
        <v>8291</v>
      </c>
      <c r="O3963" s="17" t="s">
        <v>8292</v>
      </c>
      <c r="P3963" s="18">
        <f>(((I3963/60)/60)/24)+DATE(1970,1,1)</f>
        <v>41767.891319444447</v>
      </c>
      <c r="Q3963" s="18">
        <f>(((J3963/60)/60)/24)+DATE(1970,1,1)</f>
        <v>41745.891319444447</v>
      </c>
      <c r="R3963" s="13">
        <f>YEAR(Q3963)</f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6" t="s">
        <v>8291</v>
      </c>
      <c r="O3964" s="17" t="s">
        <v>8292</v>
      </c>
      <c r="P3964" s="18">
        <f>(((I3964/60)/60)/24)+DATE(1970,1,1)</f>
        <v>42336.621458333335</v>
      </c>
      <c r="Q3964" s="18">
        <f>(((J3964/60)/60)/24)+DATE(1970,1,1)</f>
        <v>42311.621458333335</v>
      </c>
      <c r="R3964" s="13">
        <f>YEAR(Q3964)</f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6" t="s">
        <v>8291</v>
      </c>
      <c r="O3965" s="17" t="s">
        <v>8292</v>
      </c>
      <c r="P3965" s="18">
        <f>(((I3965/60)/60)/24)+DATE(1970,1,1)</f>
        <v>42326.195798611108</v>
      </c>
      <c r="Q3965" s="18">
        <f>(((J3965/60)/60)/24)+DATE(1970,1,1)</f>
        <v>42296.154131944444</v>
      </c>
      <c r="R3965" s="13">
        <f>YEAR(Q3965)</f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6" t="s">
        <v>8291</v>
      </c>
      <c r="O3966" s="17" t="s">
        <v>8292</v>
      </c>
      <c r="P3966" s="18">
        <f>(((I3966/60)/60)/24)+DATE(1970,1,1)</f>
        <v>42113.680393518516</v>
      </c>
      <c r="Q3966" s="18">
        <f>(((J3966/60)/60)/24)+DATE(1970,1,1)</f>
        <v>42053.722060185188</v>
      </c>
      <c r="R3966" s="13">
        <f>YEAR(Q3966)</f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6" t="s">
        <v>8291</v>
      </c>
      <c r="O3967" s="17" t="s">
        <v>8292</v>
      </c>
      <c r="P3967" s="18">
        <f>(((I3967/60)/60)/24)+DATE(1970,1,1)</f>
        <v>42474.194212962961</v>
      </c>
      <c r="Q3967" s="18">
        <f>(((J3967/60)/60)/24)+DATE(1970,1,1)</f>
        <v>42414.235879629632</v>
      </c>
      <c r="R3967" s="13">
        <f>YEAR(Q3967)</f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6" t="s">
        <v>8291</v>
      </c>
      <c r="O3968" s="17" t="s">
        <v>8292</v>
      </c>
      <c r="P3968" s="18">
        <f>(((I3968/60)/60)/24)+DATE(1970,1,1)</f>
        <v>41844.124305555553</v>
      </c>
      <c r="Q3968" s="18">
        <f>(((J3968/60)/60)/24)+DATE(1970,1,1)</f>
        <v>41801.711550925924</v>
      </c>
      <c r="R3968" s="13">
        <f>YEAR(Q3968)</f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6" t="s">
        <v>8291</v>
      </c>
      <c r="O3969" s="17" t="s">
        <v>8292</v>
      </c>
      <c r="P3969" s="18">
        <f>(((I3969/60)/60)/24)+DATE(1970,1,1)</f>
        <v>42800.290590277778</v>
      </c>
      <c r="Q3969" s="18">
        <f>(((J3969/60)/60)/24)+DATE(1970,1,1)</f>
        <v>42770.290590277778</v>
      </c>
      <c r="R3969" s="13">
        <f>YEAR(Q3969)</f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6" t="s">
        <v>8291</v>
      </c>
      <c r="O3970" s="17" t="s">
        <v>8292</v>
      </c>
      <c r="P3970" s="18">
        <f>(((I3970/60)/60)/24)+DATE(1970,1,1)</f>
        <v>42512.815659722226</v>
      </c>
      <c r="Q3970" s="18">
        <f>(((J3970/60)/60)/24)+DATE(1970,1,1)</f>
        <v>42452.815659722226</v>
      </c>
      <c r="R3970" s="13">
        <f>YEAR(Q3970)</f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6" t="s">
        <v>8291</v>
      </c>
      <c r="O3971" s="17" t="s">
        <v>8292</v>
      </c>
      <c r="P3971" s="18">
        <f>(((I3971/60)/60)/24)+DATE(1970,1,1)</f>
        <v>42611.163194444445</v>
      </c>
      <c r="Q3971" s="18">
        <f>(((J3971/60)/60)/24)+DATE(1970,1,1)</f>
        <v>42601.854699074072</v>
      </c>
      <c r="R3971" s="13">
        <f>YEAR(Q3971)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6" t="s">
        <v>8291</v>
      </c>
      <c r="O3972" s="17" t="s">
        <v>8292</v>
      </c>
      <c r="P3972" s="18">
        <f>(((I3972/60)/60)/24)+DATE(1970,1,1)</f>
        <v>42477.863553240735</v>
      </c>
      <c r="Q3972" s="18">
        <f>(((J3972/60)/60)/24)+DATE(1970,1,1)</f>
        <v>42447.863553240735</v>
      </c>
      <c r="R3972" s="13">
        <f>YEAR(Q3972)</f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6" t="s">
        <v>8291</v>
      </c>
      <c r="O3973" s="17" t="s">
        <v>8292</v>
      </c>
      <c r="P3973" s="18">
        <f>(((I3973/60)/60)/24)+DATE(1970,1,1)</f>
        <v>41841.536180555559</v>
      </c>
      <c r="Q3973" s="18">
        <f>(((J3973/60)/60)/24)+DATE(1970,1,1)</f>
        <v>41811.536180555559</v>
      </c>
      <c r="R3973" s="13">
        <f>YEAR(Q3973)</f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6" t="s">
        <v>8291</v>
      </c>
      <c r="O3974" s="17" t="s">
        <v>8292</v>
      </c>
      <c r="P3974" s="18">
        <f>(((I3974/60)/60)/24)+DATE(1970,1,1)</f>
        <v>42041.067523148144</v>
      </c>
      <c r="Q3974" s="18">
        <f>(((J3974/60)/60)/24)+DATE(1970,1,1)</f>
        <v>41981.067523148144</v>
      </c>
      <c r="R3974" s="13">
        <f>YEAR(Q3974)</f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6" t="s">
        <v>8291</v>
      </c>
      <c r="O3975" s="17" t="s">
        <v>8292</v>
      </c>
      <c r="P3975" s="18">
        <f>(((I3975/60)/60)/24)+DATE(1970,1,1)</f>
        <v>42499.166666666672</v>
      </c>
      <c r="Q3975" s="18">
        <f>(((J3975/60)/60)/24)+DATE(1970,1,1)</f>
        <v>42469.68414351852</v>
      </c>
      <c r="R3975" s="13">
        <f>YEAR(Q3975)</f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6" t="s">
        <v>8291</v>
      </c>
      <c r="O3976" s="17" t="s">
        <v>8292</v>
      </c>
      <c r="P3976" s="18">
        <f>(((I3976/60)/60)/24)+DATE(1970,1,1)</f>
        <v>42523.546851851846</v>
      </c>
      <c r="Q3976" s="18">
        <f>(((J3976/60)/60)/24)+DATE(1970,1,1)</f>
        <v>42493.546851851846</v>
      </c>
      <c r="R3976" s="13">
        <f>YEAR(Q3976)</f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6" t="s">
        <v>8291</v>
      </c>
      <c r="O3977" s="17" t="s">
        <v>8292</v>
      </c>
      <c r="P3977" s="18">
        <f>(((I3977/60)/60)/24)+DATE(1970,1,1)</f>
        <v>42564.866875</v>
      </c>
      <c r="Q3977" s="18">
        <f>(((J3977/60)/60)/24)+DATE(1970,1,1)</f>
        <v>42534.866875</v>
      </c>
      <c r="R3977" s="13">
        <f>YEAR(Q3977)</f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6" t="s">
        <v>8291</v>
      </c>
      <c r="O3978" s="17" t="s">
        <v>8292</v>
      </c>
      <c r="P3978" s="18">
        <f>(((I3978/60)/60)/24)+DATE(1970,1,1)</f>
        <v>41852.291666666664</v>
      </c>
      <c r="Q3978" s="18">
        <f>(((J3978/60)/60)/24)+DATE(1970,1,1)</f>
        <v>41830.858344907407</v>
      </c>
      <c r="R3978" s="13">
        <f>YEAR(Q3978)</f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6" t="s">
        <v>8291</v>
      </c>
      <c r="O3979" s="17" t="s">
        <v>8292</v>
      </c>
      <c r="P3979" s="18">
        <f>(((I3979/60)/60)/24)+DATE(1970,1,1)</f>
        <v>42573.788564814815</v>
      </c>
      <c r="Q3979" s="18">
        <f>(((J3979/60)/60)/24)+DATE(1970,1,1)</f>
        <v>42543.788564814815</v>
      </c>
      <c r="R3979" s="13">
        <f>YEAR(Q3979)</f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6" t="s">
        <v>8291</v>
      </c>
      <c r="O3980" s="17" t="s">
        <v>8292</v>
      </c>
      <c r="P3980" s="18">
        <f>(((I3980/60)/60)/24)+DATE(1970,1,1)</f>
        <v>42035.642974537041</v>
      </c>
      <c r="Q3980" s="18">
        <f>(((J3980/60)/60)/24)+DATE(1970,1,1)</f>
        <v>41975.642974537041</v>
      </c>
      <c r="R3980" s="13">
        <f>YEAR(Q3980)</f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6" t="s">
        <v>8291</v>
      </c>
      <c r="O3981" s="17" t="s">
        <v>8292</v>
      </c>
      <c r="P3981" s="18">
        <f>(((I3981/60)/60)/24)+DATE(1970,1,1)</f>
        <v>42092.833333333328</v>
      </c>
      <c r="Q3981" s="18">
        <f>(((J3981/60)/60)/24)+DATE(1970,1,1)</f>
        <v>42069.903437500005</v>
      </c>
      <c r="R3981" s="13">
        <f>YEAR(Q3981)</f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6" t="s">
        <v>8291</v>
      </c>
      <c r="O3982" s="17" t="s">
        <v>8292</v>
      </c>
      <c r="P3982" s="18">
        <f>(((I3982/60)/60)/24)+DATE(1970,1,1)</f>
        <v>41825.598923611113</v>
      </c>
      <c r="Q3982" s="18">
        <f>(((J3982/60)/60)/24)+DATE(1970,1,1)</f>
        <v>41795.598923611113</v>
      </c>
      <c r="R3982" s="13">
        <f>YEAR(Q3982)</f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6" t="s">
        <v>8291</v>
      </c>
      <c r="O3983" s="17" t="s">
        <v>8292</v>
      </c>
      <c r="P3983" s="18">
        <f>(((I3983/60)/60)/24)+DATE(1970,1,1)</f>
        <v>42568.179965277777</v>
      </c>
      <c r="Q3983" s="18">
        <f>(((J3983/60)/60)/24)+DATE(1970,1,1)</f>
        <v>42508.179965277777</v>
      </c>
      <c r="R3983" s="13">
        <f>YEAR(Q3983)</f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6" t="s">
        <v>8291</v>
      </c>
      <c r="O3984" s="17" t="s">
        <v>8292</v>
      </c>
      <c r="P3984" s="18">
        <f>(((I3984/60)/60)/24)+DATE(1970,1,1)</f>
        <v>42192.809953703705</v>
      </c>
      <c r="Q3984" s="18">
        <f>(((J3984/60)/60)/24)+DATE(1970,1,1)</f>
        <v>42132.809953703705</v>
      </c>
      <c r="R3984" s="13">
        <f>YEAR(Q3984)</f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6" t="s">
        <v>8291</v>
      </c>
      <c r="O3985" s="17" t="s">
        <v>8292</v>
      </c>
      <c r="P3985" s="18">
        <f>(((I3985/60)/60)/24)+DATE(1970,1,1)</f>
        <v>41779.290972222225</v>
      </c>
      <c r="Q3985" s="18">
        <f>(((J3985/60)/60)/24)+DATE(1970,1,1)</f>
        <v>41747.86986111111</v>
      </c>
      <c r="R3985" s="13">
        <f>YEAR(Q3985)</f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6" t="s">
        <v>8291</v>
      </c>
      <c r="O3986" s="17" t="s">
        <v>8292</v>
      </c>
      <c r="P3986" s="18">
        <f>(((I3986/60)/60)/24)+DATE(1970,1,1)</f>
        <v>41951</v>
      </c>
      <c r="Q3986" s="18">
        <f>(((J3986/60)/60)/24)+DATE(1970,1,1)</f>
        <v>41920.963472222218</v>
      </c>
      <c r="R3986" s="13">
        <f>YEAR(Q3986)</f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6" t="s">
        <v>8291</v>
      </c>
      <c r="O3987" s="17" t="s">
        <v>8292</v>
      </c>
      <c r="P3987" s="18">
        <f>(((I3987/60)/60)/24)+DATE(1970,1,1)</f>
        <v>42420.878472222219</v>
      </c>
      <c r="Q3987" s="18">
        <f>(((J3987/60)/60)/24)+DATE(1970,1,1)</f>
        <v>42399.707407407404</v>
      </c>
      <c r="R3987" s="13">
        <f>YEAR(Q3987)</f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6" t="s">
        <v>8291</v>
      </c>
      <c r="O3988" s="17" t="s">
        <v>8292</v>
      </c>
      <c r="P3988" s="18">
        <f>(((I3988/60)/60)/24)+DATE(1970,1,1)</f>
        <v>42496.544444444444</v>
      </c>
      <c r="Q3988" s="18">
        <f>(((J3988/60)/60)/24)+DATE(1970,1,1)</f>
        <v>42467.548541666663</v>
      </c>
      <c r="R3988" s="13">
        <f>YEAR(Q3988)</f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6" t="s">
        <v>8291</v>
      </c>
      <c r="O3989" s="17" t="s">
        <v>8292</v>
      </c>
      <c r="P3989" s="18">
        <f>(((I3989/60)/60)/24)+DATE(1970,1,1)</f>
        <v>41775.92465277778</v>
      </c>
      <c r="Q3989" s="18">
        <f>(((J3989/60)/60)/24)+DATE(1970,1,1)</f>
        <v>41765.92465277778</v>
      </c>
      <c r="R3989" s="13">
        <f>YEAR(Q3989)</f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6" t="s">
        <v>8291</v>
      </c>
      <c r="O3990" s="17" t="s">
        <v>8292</v>
      </c>
      <c r="P3990" s="18">
        <f>(((I3990/60)/60)/24)+DATE(1970,1,1)</f>
        <v>42245.08116898148</v>
      </c>
      <c r="Q3990" s="18">
        <f>(((J3990/60)/60)/24)+DATE(1970,1,1)</f>
        <v>42230.08116898148</v>
      </c>
      <c r="R3990" s="13">
        <f>YEAR(Q3990)</f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6" t="s">
        <v>8291</v>
      </c>
      <c r="O3991" s="17" t="s">
        <v>8292</v>
      </c>
      <c r="P3991" s="18">
        <f>(((I3991/60)/60)/24)+DATE(1970,1,1)</f>
        <v>42316.791446759264</v>
      </c>
      <c r="Q3991" s="18">
        <f>(((J3991/60)/60)/24)+DATE(1970,1,1)</f>
        <v>42286.749780092592</v>
      </c>
      <c r="R3991" s="13">
        <f>YEAR(Q3991)</f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6" t="s">
        <v>8291</v>
      </c>
      <c r="O3992" s="17" t="s">
        <v>8292</v>
      </c>
      <c r="P3992" s="18">
        <f>(((I3992/60)/60)/24)+DATE(1970,1,1)</f>
        <v>42431.672372685185</v>
      </c>
      <c r="Q3992" s="18">
        <f>(((J3992/60)/60)/24)+DATE(1970,1,1)</f>
        <v>42401.672372685185</v>
      </c>
      <c r="R3992" s="13">
        <f>YEAR(Q3992)</f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6" t="s">
        <v>8291</v>
      </c>
      <c r="O3993" s="17" t="s">
        <v>8292</v>
      </c>
      <c r="P3993" s="18">
        <f>(((I3993/60)/60)/24)+DATE(1970,1,1)</f>
        <v>42155.644467592589</v>
      </c>
      <c r="Q3993" s="18">
        <f>(((J3993/60)/60)/24)+DATE(1970,1,1)</f>
        <v>42125.644467592589</v>
      </c>
      <c r="R3993" s="13">
        <f>YEAR(Q3993)</f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6" t="s">
        <v>8291</v>
      </c>
      <c r="O3994" s="17" t="s">
        <v>8292</v>
      </c>
      <c r="P3994" s="18">
        <f>(((I3994/60)/60)/24)+DATE(1970,1,1)</f>
        <v>42349.982164351852</v>
      </c>
      <c r="Q3994" s="18">
        <f>(((J3994/60)/60)/24)+DATE(1970,1,1)</f>
        <v>42289.94049768518</v>
      </c>
      <c r="R3994" s="13">
        <f>YEAR(Q3994)</f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6" t="s">
        <v>8291</v>
      </c>
      <c r="O3995" s="17" t="s">
        <v>8292</v>
      </c>
      <c r="P3995" s="18">
        <f>(((I3995/60)/60)/24)+DATE(1970,1,1)</f>
        <v>42137.864722222221</v>
      </c>
      <c r="Q3995" s="18">
        <f>(((J3995/60)/60)/24)+DATE(1970,1,1)</f>
        <v>42107.864722222221</v>
      </c>
      <c r="R3995" s="13">
        <f>YEAR(Q3995)</f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6" t="s">
        <v>8291</v>
      </c>
      <c r="O3996" s="17" t="s">
        <v>8292</v>
      </c>
      <c r="P3996" s="18">
        <f>(((I3996/60)/60)/24)+DATE(1970,1,1)</f>
        <v>41839.389930555553</v>
      </c>
      <c r="Q3996" s="18">
        <f>(((J3996/60)/60)/24)+DATE(1970,1,1)</f>
        <v>41809.389930555553</v>
      </c>
      <c r="R3996" s="13">
        <f>YEAR(Q3996)</f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6" t="s">
        <v>8291</v>
      </c>
      <c r="O3997" s="17" t="s">
        <v>8292</v>
      </c>
      <c r="P3997" s="18">
        <f>(((I3997/60)/60)/24)+DATE(1970,1,1)</f>
        <v>42049.477083333331</v>
      </c>
      <c r="Q3997" s="18">
        <f>(((J3997/60)/60)/24)+DATE(1970,1,1)</f>
        <v>42019.683761574073</v>
      </c>
      <c r="R3997" s="13">
        <f>YEAR(Q3997)</f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6" t="s">
        <v>8291</v>
      </c>
      <c r="O3998" s="17" t="s">
        <v>8292</v>
      </c>
      <c r="P3998" s="18">
        <f>(((I3998/60)/60)/24)+DATE(1970,1,1)</f>
        <v>41963.669444444444</v>
      </c>
      <c r="Q3998" s="18">
        <f>(((J3998/60)/60)/24)+DATE(1970,1,1)</f>
        <v>41950.26694444444</v>
      </c>
      <c r="R3998" s="13">
        <f>YEAR(Q3998)</f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6" t="s">
        <v>8291</v>
      </c>
      <c r="O3999" s="17" t="s">
        <v>8292</v>
      </c>
      <c r="P3999" s="18">
        <f>(((I3999/60)/60)/24)+DATE(1970,1,1)</f>
        <v>42099.349780092598</v>
      </c>
      <c r="Q3999" s="18">
        <f>(((J3999/60)/60)/24)+DATE(1970,1,1)</f>
        <v>42069.391446759255</v>
      </c>
      <c r="R3999" s="13">
        <f>YEAR(Q3999)</f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6" t="s">
        <v>8291</v>
      </c>
      <c r="O4000" s="17" t="s">
        <v>8292</v>
      </c>
      <c r="P4000" s="18">
        <f>(((I4000/60)/60)/24)+DATE(1970,1,1)</f>
        <v>42091.921597222223</v>
      </c>
      <c r="Q4000" s="18">
        <f>(((J4000/60)/60)/24)+DATE(1970,1,1)</f>
        <v>42061.963263888887</v>
      </c>
      <c r="R4000" s="13">
        <f>YEAR(Q4000)</f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6" t="s">
        <v>8291</v>
      </c>
      <c r="O4001" s="17" t="s">
        <v>8292</v>
      </c>
      <c r="P4001" s="18">
        <f>(((I4001/60)/60)/24)+DATE(1970,1,1)</f>
        <v>41882.827650462961</v>
      </c>
      <c r="Q4001" s="18">
        <f>(((J4001/60)/60)/24)+DATE(1970,1,1)</f>
        <v>41842.828680555554</v>
      </c>
      <c r="R4001" s="13">
        <f>YEAR(Q4001)</f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6" t="s">
        <v>8291</v>
      </c>
      <c r="O4002" s="17" t="s">
        <v>8292</v>
      </c>
      <c r="P4002" s="18">
        <f>(((I4002/60)/60)/24)+DATE(1970,1,1)</f>
        <v>42497.603680555556</v>
      </c>
      <c r="Q4002" s="18">
        <f>(((J4002/60)/60)/24)+DATE(1970,1,1)</f>
        <v>42437.64534722222</v>
      </c>
      <c r="R4002" s="13">
        <f>YEAR(Q4002)</f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6" t="s">
        <v>8291</v>
      </c>
      <c r="O4003" s="17" t="s">
        <v>8292</v>
      </c>
      <c r="P4003" s="18">
        <f>(((I4003/60)/60)/24)+DATE(1970,1,1)</f>
        <v>42795.791666666672</v>
      </c>
      <c r="Q4003" s="18">
        <f>(((J4003/60)/60)/24)+DATE(1970,1,1)</f>
        <v>42775.964212962965</v>
      </c>
      <c r="R4003" s="13">
        <f>YEAR(Q4003)</f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6" t="s">
        <v>8291</v>
      </c>
      <c r="O4004" s="17" t="s">
        <v>8292</v>
      </c>
      <c r="P4004" s="18">
        <f>(((I4004/60)/60)/24)+DATE(1970,1,1)</f>
        <v>41909.043530092589</v>
      </c>
      <c r="Q4004" s="18">
        <f>(((J4004/60)/60)/24)+DATE(1970,1,1)</f>
        <v>41879.043530092589</v>
      </c>
      <c r="R4004" s="13">
        <f>YEAR(Q4004)</f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6" t="s">
        <v>8291</v>
      </c>
      <c r="O4005" s="17" t="s">
        <v>8292</v>
      </c>
      <c r="P4005" s="18">
        <f>(((I4005/60)/60)/24)+DATE(1970,1,1)</f>
        <v>42050.587349537032</v>
      </c>
      <c r="Q4005" s="18">
        <f>(((J4005/60)/60)/24)+DATE(1970,1,1)</f>
        <v>42020.587349537032</v>
      </c>
      <c r="R4005" s="13">
        <f>YEAR(Q4005)</f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6" t="s">
        <v>8291</v>
      </c>
      <c r="O4006" s="17" t="s">
        <v>8292</v>
      </c>
      <c r="P4006" s="18">
        <f>(((I4006/60)/60)/24)+DATE(1970,1,1)</f>
        <v>41920.16269675926</v>
      </c>
      <c r="Q4006" s="18">
        <f>(((J4006/60)/60)/24)+DATE(1970,1,1)</f>
        <v>41890.16269675926</v>
      </c>
      <c r="R4006" s="13">
        <f>YEAR(Q4006)</f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6" t="s">
        <v>8291</v>
      </c>
      <c r="O4007" s="17" t="s">
        <v>8292</v>
      </c>
      <c r="P4007" s="18">
        <f>(((I4007/60)/60)/24)+DATE(1970,1,1)</f>
        <v>41932.807696759257</v>
      </c>
      <c r="Q4007" s="18">
        <f>(((J4007/60)/60)/24)+DATE(1970,1,1)</f>
        <v>41872.807696759257</v>
      </c>
      <c r="R4007" s="13">
        <f>YEAR(Q4007)</f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6" t="s">
        <v>8291</v>
      </c>
      <c r="O4008" s="17" t="s">
        <v>8292</v>
      </c>
      <c r="P4008" s="18">
        <f>(((I4008/60)/60)/24)+DATE(1970,1,1)</f>
        <v>42416.772997685184</v>
      </c>
      <c r="Q4008" s="18">
        <f>(((J4008/60)/60)/24)+DATE(1970,1,1)</f>
        <v>42391.772997685184</v>
      </c>
      <c r="R4008" s="13">
        <f>YEAR(Q4008)</f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6" t="s">
        <v>8291</v>
      </c>
      <c r="O4009" s="17" t="s">
        <v>8292</v>
      </c>
      <c r="P4009" s="18">
        <f>(((I4009/60)/60)/24)+DATE(1970,1,1)</f>
        <v>41877.686111111114</v>
      </c>
      <c r="Q4009" s="18">
        <f>(((J4009/60)/60)/24)+DATE(1970,1,1)</f>
        <v>41848.772928240738</v>
      </c>
      <c r="R4009" s="13">
        <f>YEAR(Q4009)</f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6" t="s">
        <v>8291</v>
      </c>
      <c r="O4010" s="17" t="s">
        <v>8292</v>
      </c>
      <c r="P4010" s="18">
        <f>(((I4010/60)/60)/24)+DATE(1970,1,1)</f>
        <v>42207.964201388888</v>
      </c>
      <c r="Q4010" s="18">
        <f>(((J4010/60)/60)/24)+DATE(1970,1,1)</f>
        <v>42177.964201388888</v>
      </c>
      <c r="R4010" s="13">
        <f>YEAR(Q4010)</f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6" t="s">
        <v>8291</v>
      </c>
      <c r="O4011" s="17" t="s">
        <v>8292</v>
      </c>
      <c r="P4011" s="18">
        <f>(((I4011/60)/60)/24)+DATE(1970,1,1)</f>
        <v>41891.700925925928</v>
      </c>
      <c r="Q4011" s="18">
        <f>(((J4011/60)/60)/24)+DATE(1970,1,1)</f>
        <v>41851.700925925928</v>
      </c>
      <c r="R4011" s="13">
        <f>YEAR(Q4011)</f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6" t="s">
        <v>8291</v>
      </c>
      <c r="O4012" s="17" t="s">
        <v>8292</v>
      </c>
      <c r="P4012" s="18">
        <f>(((I4012/60)/60)/24)+DATE(1970,1,1)</f>
        <v>41938.770439814813</v>
      </c>
      <c r="Q4012" s="18">
        <f>(((J4012/60)/60)/24)+DATE(1970,1,1)</f>
        <v>41921.770439814813</v>
      </c>
      <c r="R4012" s="13">
        <f>YEAR(Q4012)</f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6" t="s">
        <v>8291</v>
      </c>
      <c r="O4013" s="17" t="s">
        <v>8292</v>
      </c>
      <c r="P4013" s="18">
        <f>(((I4013/60)/60)/24)+DATE(1970,1,1)</f>
        <v>42032.54488425926</v>
      </c>
      <c r="Q4013" s="18">
        <f>(((J4013/60)/60)/24)+DATE(1970,1,1)</f>
        <v>42002.54488425926</v>
      </c>
      <c r="R4013" s="13">
        <f>YEAR(Q4013)</f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6" t="s">
        <v>8291</v>
      </c>
      <c r="O4014" s="17" t="s">
        <v>8292</v>
      </c>
      <c r="P4014" s="18">
        <f>(((I4014/60)/60)/24)+DATE(1970,1,1)</f>
        <v>42126.544548611113</v>
      </c>
      <c r="Q4014" s="18">
        <f>(((J4014/60)/60)/24)+DATE(1970,1,1)</f>
        <v>42096.544548611113</v>
      </c>
      <c r="R4014" s="13">
        <f>YEAR(Q4014)</f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6" t="s">
        <v>8291</v>
      </c>
      <c r="O4015" s="17" t="s">
        <v>8292</v>
      </c>
      <c r="P4015" s="18">
        <f>(((I4015/60)/60)/24)+DATE(1970,1,1)</f>
        <v>42051.301192129627</v>
      </c>
      <c r="Q4015" s="18">
        <f>(((J4015/60)/60)/24)+DATE(1970,1,1)</f>
        <v>42021.301192129627</v>
      </c>
      <c r="R4015" s="13">
        <f>YEAR(Q4015)</f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6" t="s">
        <v>8291</v>
      </c>
      <c r="O4016" s="17" t="s">
        <v>8292</v>
      </c>
      <c r="P4016" s="18">
        <f>(((I4016/60)/60)/24)+DATE(1970,1,1)</f>
        <v>42434.246168981481</v>
      </c>
      <c r="Q4016" s="18">
        <f>(((J4016/60)/60)/24)+DATE(1970,1,1)</f>
        <v>42419.246168981481</v>
      </c>
      <c r="R4016" s="13">
        <f>YEAR(Q4016)</f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6" t="s">
        <v>8291</v>
      </c>
      <c r="O4017" s="17" t="s">
        <v>8292</v>
      </c>
      <c r="P4017" s="18">
        <f>(((I4017/60)/60)/24)+DATE(1970,1,1)</f>
        <v>42204.780821759254</v>
      </c>
      <c r="Q4017" s="18">
        <f>(((J4017/60)/60)/24)+DATE(1970,1,1)</f>
        <v>42174.780821759254</v>
      </c>
      <c r="R4017" s="13">
        <f>YEAR(Q4017)</f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6" t="s">
        <v>8291</v>
      </c>
      <c r="O4018" s="17" t="s">
        <v>8292</v>
      </c>
      <c r="P4018" s="18">
        <f>(((I4018/60)/60)/24)+DATE(1970,1,1)</f>
        <v>41899.872685185182</v>
      </c>
      <c r="Q4018" s="18">
        <f>(((J4018/60)/60)/24)+DATE(1970,1,1)</f>
        <v>41869.872685185182</v>
      </c>
      <c r="R4018" s="13">
        <f>YEAR(Q4018)</f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6" t="s">
        <v>8291</v>
      </c>
      <c r="O4019" s="17" t="s">
        <v>8292</v>
      </c>
      <c r="P4019" s="18">
        <f>(((I4019/60)/60)/24)+DATE(1970,1,1)</f>
        <v>41886.672152777777</v>
      </c>
      <c r="Q4019" s="18">
        <f>(((J4019/60)/60)/24)+DATE(1970,1,1)</f>
        <v>41856.672152777777</v>
      </c>
      <c r="R4019" s="13">
        <f>YEAR(Q4019)</f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6" t="s">
        <v>8291</v>
      </c>
      <c r="O4020" s="17" t="s">
        <v>8292</v>
      </c>
      <c r="P4020" s="18">
        <f>(((I4020/60)/60)/24)+DATE(1970,1,1)</f>
        <v>42650.91097222222</v>
      </c>
      <c r="Q4020" s="18">
        <f>(((J4020/60)/60)/24)+DATE(1970,1,1)</f>
        <v>42620.91097222222</v>
      </c>
      <c r="R4020" s="13">
        <f>YEAR(Q4020)</f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6" t="s">
        <v>8291</v>
      </c>
      <c r="O4021" s="17" t="s">
        <v>8292</v>
      </c>
      <c r="P4021" s="18">
        <f>(((I4021/60)/60)/24)+DATE(1970,1,1)</f>
        <v>42475.686111111107</v>
      </c>
      <c r="Q4021" s="18">
        <f>(((J4021/60)/60)/24)+DATE(1970,1,1)</f>
        <v>42417.675879629634</v>
      </c>
      <c r="R4021" s="13">
        <f>YEAR(Q4021)</f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6" t="s">
        <v>8291</v>
      </c>
      <c r="O4022" s="17" t="s">
        <v>8292</v>
      </c>
      <c r="P4022" s="18">
        <f>(((I4022/60)/60)/24)+DATE(1970,1,1)</f>
        <v>42087.149293981478</v>
      </c>
      <c r="Q4022" s="18">
        <f>(((J4022/60)/60)/24)+DATE(1970,1,1)</f>
        <v>42057.190960648149</v>
      </c>
      <c r="R4022" s="13">
        <f>YEAR(Q4022)</f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6" t="s">
        <v>8291</v>
      </c>
      <c r="O4023" s="17" t="s">
        <v>8292</v>
      </c>
      <c r="P4023" s="18">
        <f>(((I4023/60)/60)/24)+DATE(1970,1,1)</f>
        <v>41938.911550925928</v>
      </c>
      <c r="Q4023" s="18">
        <f>(((J4023/60)/60)/24)+DATE(1970,1,1)</f>
        <v>41878.911550925928</v>
      </c>
      <c r="R4023" s="13">
        <f>YEAR(Q4023)</f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6" t="s">
        <v>8291</v>
      </c>
      <c r="O4024" s="17" t="s">
        <v>8292</v>
      </c>
      <c r="P4024" s="18">
        <f>(((I4024/60)/60)/24)+DATE(1970,1,1)</f>
        <v>42036.120833333334</v>
      </c>
      <c r="Q4024" s="18">
        <f>(((J4024/60)/60)/24)+DATE(1970,1,1)</f>
        <v>41990.584108796291</v>
      </c>
      <c r="R4024" s="13">
        <f>YEAR(Q4024)</f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6" t="s">
        <v>8291</v>
      </c>
      <c r="O4025" s="17" t="s">
        <v>8292</v>
      </c>
      <c r="P4025" s="18">
        <f>(((I4025/60)/60)/24)+DATE(1970,1,1)</f>
        <v>42453.957905092597</v>
      </c>
      <c r="Q4025" s="18">
        <f>(((J4025/60)/60)/24)+DATE(1970,1,1)</f>
        <v>42408.999571759254</v>
      </c>
      <c r="R4025" s="13">
        <f>YEAR(Q4025)</f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6" t="s">
        <v>8291</v>
      </c>
      <c r="O4026" s="17" t="s">
        <v>8292</v>
      </c>
      <c r="P4026" s="18">
        <f>(((I4026/60)/60)/24)+DATE(1970,1,1)</f>
        <v>42247.670104166667</v>
      </c>
      <c r="Q4026" s="18">
        <f>(((J4026/60)/60)/24)+DATE(1970,1,1)</f>
        <v>42217.670104166667</v>
      </c>
      <c r="R4026" s="13">
        <f>YEAR(Q4026)</f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6" t="s">
        <v>8291</v>
      </c>
      <c r="O4027" s="17" t="s">
        <v>8292</v>
      </c>
      <c r="P4027" s="18">
        <f>(((I4027/60)/60)/24)+DATE(1970,1,1)</f>
        <v>42211.237685185188</v>
      </c>
      <c r="Q4027" s="18">
        <f>(((J4027/60)/60)/24)+DATE(1970,1,1)</f>
        <v>42151.237685185188</v>
      </c>
      <c r="R4027" s="13">
        <f>YEAR(Q4027)</f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6" t="s">
        <v>8291</v>
      </c>
      <c r="O4028" s="17" t="s">
        <v>8292</v>
      </c>
      <c r="P4028" s="18">
        <f>(((I4028/60)/60)/24)+DATE(1970,1,1)</f>
        <v>42342.697210648148</v>
      </c>
      <c r="Q4028" s="18">
        <f>(((J4028/60)/60)/24)+DATE(1970,1,1)</f>
        <v>42282.655543981484</v>
      </c>
      <c r="R4028" s="13">
        <f>YEAR(Q4028)</f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6" t="s">
        <v>8291</v>
      </c>
      <c r="O4029" s="17" t="s">
        <v>8292</v>
      </c>
      <c r="P4029" s="18">
        <f>(((I4029/60)/60)/24)+DATE(1970,1,1)</f>
        <v>42789.041666666672</v>
      </c>
      <c r="Q4029" s="18">
        <f>(((J4029/60)/60)/24)+DATE(1970,1,1)</f>
        <v>42768.97084490741</v>
      </c>
      <c r="R4029" s="13">
        <f>YEAR(Q4029)</f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6" t="s">
        <v>8291</v>
      </c>
      <c r="O4030" s="17" t="s">
        <v>8292</v>
      </c>
      <c r="P4030" s="18">
        <f>(((I4030/60)/60)/24)+DATE(1970,1,1)</f>
        <v>41795.938657407409</v>
      </c>
      <c r="Q4030" s="18">
        <f>(((J4030/60)/60)/24)+DATE(1970,1,1)</f>
        <v>41765.938657407409</v>
      </c>
      <c r="R4030" s="13">
        <f>YEAR(Q4030)</f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6" t="s">
        <v>8291</v>
      </c>
      <c r="O4031" s="17" t="s">
        <v>8292</v>
      </c>
      <c r="P4031" s="18">
        <f>(((I4031/60)/60)/24)+DATE(1970,1,1)</f>
        <v>42352.025115740747</v>
      </c>
      <c r="Q4031" s="18">
        <f>(((J4031/60)/60)/24)+DATE(1970,1,1)</f>
        <v>42322.025115740747</v>
      </c>
      <c r="R4031" s="13">
        <f>YEAR(Q4031)</f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6" t="s">
        <v>8291</v>
      </c>
      <c r="O4032" s="17" t="s">
        <v>8292</v>
      </c>
      <c r="P4032" s="18">
        <f>(((I4032/60)/60)/24)+DATE(1970,1,1)</f>
        <v>42403.784027777772</v>
      </c>
      <c r="Q4032" s="18">
        <f>(((J4032/60)/60)/24)+DATE(1970,1,1)</f>
        <v>42374.655081018514</v>
      </c>
      <c r="R4032" s="13">
        <f>YEAR(Q4032)</f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6" t="s">
        <v>8291</v>
      </c>
      <c r="O4033" s="17" t="s">
        <v>8292</v>
      </c>
      <c r="P4033" s="18">
        <f>(((I4033/60)/60)/24)+DATE(1970,1,1)</f>
        <v>41991.626898148148</v>
      </c>
      <c r="Q4033" s="18">
        <f>(((J4033/60)/60)/24)+DATE(1970,1,1)</f>
        <v>41941.585231481484</v>
      </c>
      <c r="R4033" s="13">
        <f>YEAR(Q4033)</f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6" t="s">
        <v>8291</v>
      </c>
      <c r="O4034" s="17" t="s">
        <v>8292</v>
      </c>
      <c r="P4034" s="18">
        <f>(((I4034/60)/60)/24)+DATE(1970,1,1)</f>
        <v>42353.85087962963</v>
      </c>
      <c r="Q4034" s="18">
        <f>(((J4034/60)/60)/24)+DATE(1970,1,1)</f>
        <v>42293.809212962966</v>
      </c>
      <c r="R4034" s="13">
        <f>YEAR(Q4034)</f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6" t="s">
        <v>8291</v>
      </c>
      <c r="O4035" s="17" t="s">
        <v>8292</v>
      </c>
      <c r="P4035" s="18">
        <f>(((I4035/60)/60)/24)+DATE(1970,1,1)</f>
        <v>42645.375</v>
      </c>
      <c r="Q4035" s="18">
        <f>(((J4035/60)/60)/24)+DATE(1970,1,1)</f>
        <v>42614.268796296295</v>
      </c>
      <c r="R4035" s="13">
        <f>YEAR(Q4035)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6" t="s">
        <v>8291</v>
      </c>
      <c r="O4036" s="17" t="s">
        <v>8292</v>
      </c>
      <c r="P4036" s="18">
        <f>(((I4036/60)/60)/24)+DATE(1970,1,1)</f>
        <v>42097.905671296292</v>
      </c>
      <c r="Q4036" s="18">
        <f>(((J4036/60)/60)/24)+DATE(1970,1,1)</f>
        <v>42067.947337962964</v>
      </c>
      <c r="R4036" s="13">
        <f>YEAR(Q4036)</f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6" t="s">
        <v>8291</v>
      </c>
      <c r="O4037" s="17" t="s">
        <v>8292</v>
      </c>
      <c r="P4037" s="18">
        <f>(((I4037/60)/60)/24)+DATE(1970,1,1)</f>
        <v>41933.882951388885</v>
      </c>
      <c r="Q4037" s="18">
        <f>(((J4037/60)/60)/24)+DATE(1970,1,1)</f>
        <v>41903.882951388885</v>
      </c>
      <c r="R4037" s="13">
        <f>YEAR(Q4037)</f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6" t="s">
        <v>8291</v>
      </c>
      <c r="O4038" s="17" t="s">
        <v>8292</v>
      </c>
      <c r="P4038" s="18">
        <f>(((I4038/60)/60)/24)+DATE(1970,1,1)</f>
        <v>41821.9375</v>
      </c>
      <c r="Q4038" s="18">
        <f>(((J4038/60)/60)/24)+DATE(1970,1,1)</f>
        <v>41804.937083333331</v>
      </c>
      <c r="R4038" s="13">
        <f>YEAR(Q4038)</f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6" t="s">
        <v>8291</v>
      </c>
      <c r="O4039" s="17" t="s">
        <v>8292</v>
      </c>
      <c r="P4039" s="18">
        <f>(((I4039/60)/60)/24)+DATE(1970,1,1)</f>
        <v>42514.600694444445</v>
      </c>
      <c r="Q4039" s="18">
        <f>(((J4039/60)/60)/24)+DATE(1970,1,1)</f>
        <v>42497.070775462969</v>
      </c>
      <c r="R4039" s="13">
        <f>YEAR(Q4039)</f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6" t="s">
        <v>8291</v>
      </c>
      <c r="O4040" s="17" t="s">
        <v>8292</v>
      </c>
      <c r="P4040" s="18">
        <f>(((I4040/60)/60)/24)+DATE(1970,1,1)</f>
        <v>41929.798726851855</v>
      </c>
      <c r="Q4040" s="18">
        <f>(((J4040/60)/60)/24)+DATE(1970,1,1)</f>
        <v>41869.798726851855</v>
      </c>
      <c r="R4040" s="13">
        <f>YEAR(Q4040)</f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6" t="s">
        <v>8291</v>
      </c>
      <c r="O4041" s="17" t="s">
        <v>8292</v>
      </c>
      <c r="P4041" s="18">
        <f>(((I4041/60)/60)/24)+DATE(1970,1,1)</f>
        <v>42339.249305555553</v>
      </c>
      <c r="Q4041" s="18">
        <f>(((J4041/60)/60)/24)+DATE(1970,1,1)</f>
        <v>42305.670914351853</v>
      </c>
      <c r="R4041" s="13">
        <f>YEAR(Q4041)</f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6" t="s">
        <v>8291</v>
      </c>
      <c r="O4042" s="17" t="s">
        <v>8292</v>
      </c>
      <c r="P4042" s="18">
        <f>(((I4042/60)/60)/24)+DATE(1970,1,1)</f>
        <v>42203.125</v>
      </c>
      <c r="Q4042" s="18">
        <f>(((J4042/60)/60)/24)+DATE(1970,1,1)</f>
        <v>42144.231527777782</v>
      </c>
      <c r="R4042" s="13">
        <f>YEAR(Q4042)</f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6" t="s">
        <v>8291</v>
      </c>
      <c r="O4043" s="17" t="s">
        <v>8292</v>
      </c>
      <c r="P4043" s="18">
        <f>(((I4043/60)/60)/24)+DATE(1970,1,1)</f>
        <v>42619.474004629628</v>
      </c>
      <c r="Q4043" s="18">
        <f>(((J4043/60)/60)/24)+DATE(1970,1,1)</f>
        <v>42559.474004629628</v>
      </c>
      <c r="R4043" s="13">
        <f>YEAR(Q4043)</f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6" t="s">
        <v>8291</v>
      </c>
      <c r="O4044" s="17" t="s">
        <v>8292</v>
      </c>
      <c r="P4044" s="18">
        <f>(((I4044/60)/60)/24)+DATE(1970,1,1)</f>
        <v>42024.802777777775</v>
      </c>
      <c r="Q4044" s="18">
        <f>(((J4044/60)/60)/24)+DATE(1970,1,1)</f>
        <v>41995.084074074075</v>
      </c>
      <c r="R4044" s="13">
        <f>YEAR(Q4044)</f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6" t="s">
        <v>8291</v>
      </c>
      <c r="O4045" s="17" t="s">
        <v>8292</v>
      </c>
      <c r="P4045" s="18">
        <f>(((I4045/60)/60)/24)+DATE(1970,1,1)</f>
        <v>41963.957465277781</v>
      </c>
      <c r="Q4045" s="18">
        <f>(((J4045/60)/60)/24)+DATE(1970,1,1)</f>
        <v>41948.957465277781</v>
      </c>
      <c r="R4045" s="13">
        <f>YEAR(Q4045)</f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6" t="s">
        <v>8291</v>
      </c>
      <c r="O4046" s="17" t="s">
        <v>8292</v>
      </c>
      <c r="P4046" s="18">
        <f>(((I4046/60)/60)/24)+DATE(1970,1,1)</f>
        <v>42104.208333333328</v>
      </c>
      <c r="Q4046" s="18">
        <f>(((J4046/60)/60)/24)+DATE(1970,1,1)</f>
        <v>42074.219699074078</v>
      </c>
      <c r="R4046" s="13">
        <f>YEAR(Q4046)</f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6" t="s">
        <v>8291</v>
      </c>
      <c r="O4047" s="17" t="s">
        <v>8292</v>
      </c>
      <c r="P4047" s="18">
        <f>(((I4047/60)/60)/24)+DATE(1970,1,1)</f>
        <v>41872.201261574075</v>
      </c>
      <c r="Q4047" s="18">
        <f>(((J4047/60)/60)/24)+DATE(1970,1,1)</f>
        <v>41842.201261574075</v>
      </c>
      <c r="R4047" s="13">
        <f>YEAR(Q4047)</f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6" t="s">
        <v>8291</v>
      </c>
      <c r="O4048" s="17" t="s">
        <v>8292</v>
      </c>
      <c r="P4048" s="18">
        <f>(((I4048/60)/60)/24)+DATE(1970,1,1)</f>
        <v>41934.650578703702</v>
      </c>
      <c r="Q4048" s="18">
        <f>(((J4048/60)/60)/24)+DATE(1970,1,1)</f>
        <v>41904.650578703702</v>
      </c>
      <c r="R4048" s="13">
        <f>YEAR(Q4048)</f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6" t="s">
        <v>8291</v>
      </c>
      <c r="O4049" s="17" t="s">
        <v>8292</v>
      </c>
      <c r="P4049" s="18">
        <f>(((I4049/60)/60)/24)+DATE(1970,1,1)</f>
        <v>42015.041666666672</v>
      </c>
      <c r="Q4049" s="18">
        <f>(((J4049/60)/60)/24)+DATE(1970,1,1)</f>
        <v>41991.022488425922</v>
      </c>
      <c r="R4049" s="13">
        <f>YEAR(Q4049)</f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6" t="s">
        <v>8291</v>
      </c>
      <c r="O4050" s="17" t="s">
        <v>8292</v>
      </c>
      <c r="P4050" s="18">
        <f>(((I4050/60)/60)/24)+DATE(1970,1,1)</f>
        <v>42471.467442129629</v>
      </c>
      <c r="Q4050" s="18">
        <f>(((J4050/60)/60)/24)+DATE(1970,1,1)</f>
        <v>42436.509108796294</v>
      </c>
      <c r="R4050" s="13">
        <f>YEAR(Q4050)</f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6" t="s">
        <v>8291</v>
      </c>
      <c r="O4051" s="17" t="s">
        <v>8292</v>
      </c>
      <c r="P4051" s="18">
        <f>(((I4051/60)/60)/24)+DATE(1970,1,1)</f>
        <v>42199.958506944444</v>
      </c>
      <c r="Q4051" s="18">
        <f>(((J4051/60)/60)/24)+DATE(1970,1,1)</f>
        <v>42169.958506944444</v>
      </c>
      <c r="R4051" s="13">
        <f>YEAR(Q4051)</f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6" t="s">
        <v>8291</v>
      </c>
      <c r="O4052" s="17" t="s">
        <v>8292</v>
      </c>
      <c r="P4052" s="18">
        <f>(((I4052/60)/60)/24)+DATE(1970,1,1)</f>
        <v>41935.636469907404</v>
      </c>
      <c r="Q4052" s="18">
        <f>(((J4052/60)/60)/24)+DATE(1970,1,1)</f>
        <v>41905.636469907404</v>
      </c>
      <c r="R4052" s="13">
        <f>YEAR(Q4052)</f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6" t="s">
        <v>8291</v>
      </c>
      <c r="O4053" s="17" t="s">
        <v>8292</v>
      </c>
      <c r="P4053" s="18">
        <f>(((I4053/60)/60)/24)+DATE(1970,1,1)</f>
        <v>41768.286805555559</v>
      </c>
      <c r="Q4053" s="18">
        <f>(((J4053/60)/60)/24)+DATE(1970,1,1)</f>
        <v>41761.810150462967</v>
      </c>
      <c r="R4053" s="13">
        <f>YEAR(Q4053)</f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6" t="s">
        <v>8291</v>
      </c>
      <c r="O4054" s="17" t="s">
        <v>8292</v>
      </c>
      <c r="P4054" s="18">
        <f>(((I4054/60)/60)/24)+DATE(1970,1,1)</f>
        <v>41925.878657407404</v>
      </c>
      <c r="Q4054" s="18">
        <f>(((J4054/60)/60)/24)+DATE(1970,1,1)</f>
        <v>41865.878657407404</v>
      </c>
      <c r="R4054" s="13">
        <f>YEAR(Q4054)</f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6" t="s">
        <v>8291</v>
      </c>
      <c r="O4055" s="17" t="s">
        <v>8292</v>
      </c>
      <c r="P4055" s="18">
        <f>(((I4055/60)/60)/24)+DATE(1970,1,1)</f>
        <v>41958.833333333328</v>
      </c>
      <c r="Q4055" s="18">
        <f>(((J4055/60)/60)/24)+DATE(1970,1,1)</f>
        <v>41928.690138888887</v>
      </c>
      <c r="R4055" s="13">
        <f>YEAR(Q4055)</f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6" t="s">
        <v>8291</v>
      </c>
      <c r="O4056" s="17" t="s">
        <v>8292</v>
      </c>
      <c r="P4056" s="18">
        <f>(((I4056/60)/60)/24)+DATE(1970,1,1)</f>
        <v>42644.166666666672</v>
      </c>
      <c r="Q4056" s="18">
        <f>(((J4056/60)/60)/24)+DATE(1970,1,1)</f>
        <v>42613.841261574074</v>
      </c>
      <c r="R4056" s="13">
        <f>YEAR(Q4056)</f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6" t="s">
        <v>8291</v>
      </c>
      <c r="O4057" s="17" t="s">
        <v>8292</v>
      </c>
      <c r="P4057" s="18">
        <f>(((I4057/60)/60)/24)+DATE(1970,1,1)</f>
        <v>41809.648506944446</v>
      </c>
      <c r="Q4057" s="18">
        <f>(((J4057/60)/60)/24)+DATE(1970,1,1)</f>
        <v>41779.648506944446</v>
      </c>
      <c r="R4057" s="13">
        <f>YEAR(Q4057)</f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6" t="s">
        <v>8291</v>
      </c>
      <c r="O4058" s="17" t="s">
        <v>8292</v>
      </c>
      <c r="P4058" s="18">
        <f>(((I4058/60)/60)/24)+DATE(1970,1,1)</f>
        <v>42554.832638888889</v>
      </c>
      <c r="Q4058" s="18">
        <f>(((J4058/60)/60)/24)+DATE(1970,1,1)</f>
        <v>42534.933321759265</v>
      </c>
      <c r="R4058" s="13">
        <f>YEAR(Q4058)</f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6" t="s">
        <v>8291</v>
      </c>
      <c r="O4059" s="17" t="s">
        <v>8292</v>
      </c>
      <c r="P4059" s="18">
        <f>(((I4059/60)/60)/24)+DATE(1970,1,1)</f>
        <v>42333.958333333328</v>
      </c>
      <c r="Q4059" s="18">
        <f>(((J4059/60)/60)/24)+DATE(1970,1,1)</f>
        <v>42310.968518518523</v>
      </c>
      <c r="R4059" s="13">
        <f>YEAR(Q4059)</f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6" t="s">
        <v>8291</v>
      </c>
      <c r="O4060" s="17" t="s">
        <v>8292</v>
      </c>
      <c r="P4060" s="18">
        <f>(((I4060/60)/60)/24)+DATE(1970,1,1)</f>
        <v>42461.165972222225</v>
      </c>
      <c r="Q4060" s="18">
        <f>(((J4060/60)/60)/24)+DATE(1970,1,1)</f>
        <v>42446.060694444444</v>
      </c>
      <c r="R4060" s="13">
        <f>YEAR(Q4060)</f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6" t="s">
        <v>8291</v>
      </c>
      <c r="O4061" s="17" t="s">
        <v>8292</v>
      </c>
      <c r="P4061" s="18">
        <f>(((I4061/60)/60)/24)+DATE(1970,1,1)</f>
        <v>41898.125</v>
      </c>
      <c r="Q4061" s="18">
        <f>(((J4061/60)/60)/24)+DATE(1970,1,1)</f>
        <v>41866.640648148146</v>
      </c>
      <c r="R4061" s="13">
        <f>YEAR(Q4061)</f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6" t="s">
        <v>8291</v>
      </c>
      <c r="O4062" s="17" t="s">
        <v>8292</v>
      </c>
      <c r="P4062" s="18">
        <f>(((I4062/60)/60)/24)+DATE(1970,1,1)</f>
        <v>41813.666666666664</v>
      </c>
      <c r="Q4062" s="18">
        <f>(((J4062/60)/60)/24)+DATE(1970,1,1)</f>
        <v>41779.695092592592</v>
      </c>
      <c r="R4062" s="13">
        <f>YEAR(Q4062)</f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6" t="s">
        <v>8291</v>
      </c>
      <c r="O4063" s="17" t="s">
        <v>8292</v>
      </c>
      <c r="P4063" s="18">
        <f>(((I4063/60)/60)/24)+DATE(1970,1,1)</f>
        <v>42481.099803240737</v>
      </c>
      <c r="Q4063" s="18">
        <f>(((J4063/60)/60)/24)+DATE(1970,1,1)</f>
        <v>42421.141469907408</v>
      </c>
      <c r="R4063" s="13">
        <f>YEAR(Q4063)</f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6" t="s">
        <v>8291</v>
      </c>
      <c r="O4064" s="17" t="s">
        <v>8292</v>
      </c>
      <c r="P4064" s="18">
        <f>(((I4064/60)/60)/24)+DATE(1970,1,1)</f>
        <v>42553.739212962959</v>
      </c>
      <c r="Q4064" s="18">
        <f>(((J4064/60)/60)/24)+DATE(1970,1,1)</f>
        <v>42523.739212962959</v>
      </c>
      <c r="R4064" s="13">
        <f>YEAR(Q4064)</f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6" t="s">
        <v>8291</v>
      </c>
      <c r="O4065" s="17" t="s">
        <v>8292</v>
      </c>
      <c r="P4065" s="18">
        <f>(((I4065/60)/60)/24)+DATE(1970,1,1)</f>
        <v>41817.681527777779</v>
      </c>
      <c r="Q4065" s="18">
        <f>(((J4065/60)/60)/24)+DATE(1970,1,1)</f>
        <v>41787.681527777779</v>
      </c>
      <c r="R4065" s="13">
        <f>YEAR(Q4065)</f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6" t="s">
        <v>8291</v>
      </c>
      <c r="O4066" s="17" t="s">
        <v>8292</v>
      </c>
      <c r="P4066" s="18">
        <f>(((I4066/60)/60)/24)+DATE(1970,1,1)</f>
        <v>42123.588263888887</v>
      </c>
      <c r="Q4066" s="18">
        <f>(((J4066/60)/60)/24)+DATE(1970,1,1)</f>
        <v>42093.588263888887</v>
      </c>
      <c r="R4066" s="13">
        <f>YEAR(Q4066)</f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6" t="s">
        <v>8291</v>
      </c>
      <c r="O4067" s="17" t="s">
        <v>8292</v>
      </c>
      <c r="P4067" s="18">
        <f>(((I4067/60)/60)/24)+DATE(1970,1,1)</f>
        <v>41863.951516203706</v>
      </c>
      <c r="Q4067" s="18">
        <f>(((J4067/60)/60)/24)+DATE(1970,1,1)</f>
        <v>41833.951516203706</v>
      </c>
      <c r="R4067" s="13">
        <f>YEAR(Q4067)</f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6" t="s">
        <v>8291</v>
      </c>
      <c r="O4068" s="17" t="s">
        <v>8292</v>
      </c>
      <c r="P4068" s="18">
        <f>(((I4068/60)/60)/24)+DATE(1970,1,1)</f>
        <v>42509.039212962962</v>
      </c>
      <c r="Q4068" s="18">
        <f>(((J4068/60)/60)/24)+DATE(1970,1,1)</f>
        <v>42479.039212962962</v>
      </c>
      <c r="R4068" s="13">
        <f>YEAR(Q4068)</f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6" t="s">
        <v>8291</v>
      </c>
      <c r="O4069" s="17" t="s">
        <v>8292</v>
      </c>
      <c r="P4069" s="18">
        <f>(((I4069/60)/60)/24)+DATE(1970,1,1)</f>
        <v>42275.117476851854</v>
      </c>
      <c r="Q4069" s="18">
        <f>(((J4069/60)/60)/24)+DATE(1970,1,1)</f>
        <v>42235.117476851854</v>
      </c>
      <c r="R4069" s="13">
        <f>YEAR(Q4069)</f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6" t="s">
        <v>8291</v>
      </c>
      <c r="O4070" s="17" t="s">
        <v>8292</v>
      </c>
      <c r="P4070" s="18">
        <f>(((I4070/60)/60)/24)+DATE(1970,1,1)</f>
        <v>42748.961805555555</v>
      </c>
      <c r="Q4070" s="18">
        <f>(((J4070/60)/60)/24)+DATE(1970,1,1)</f>
        <v>42718.963599537034</v>
      </c>
      <c r="R4070" s="13">
        <f>YEAR(Q4070)</f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6" t="s">
        <v>8291</v>
      </c>
      <c r="O4071" s="17" t="s">
        <v>8292</v>
      </c>
      <c r="P4071" s="18">
        <f>(((I4071/60)/60)/24)+DATE(1970,1,1)</f>
        <v>42063.5</v>
      </c>
      <c r="Q4071" s="18">
        <f>(((J4071/60)/60)/24)+DATE(1970,1,1)</f>
        <v>42022.661527777775</v>
      </c>
      <c r="R4071" s="13">
        <f>YEAR(Q4071)</f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6" t="s">
        <v>8291</v>
      </c>
      <c r="O4072" s="17" t="s">
        <v>8292</v>
      </c>
      <c r="P4072" s="18">
        <f>(((I4072/60)/60)/24)+DATE(1970,1,1)</f>
        <v>42064.125</v>
      </c>
      <c r="Q4072" s="18">
        <f>(((J4072/60)/60)/24)+DATE(1970,1,1)</f>
        <v>42031.666898148149</v>
      </c>
      <c r="R4072" s="13">
        <f>YEAR(Q4072)</f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6" t="s">
        <v>8291</v>
      </c>
      <c r="O4073" s="17" t="s">
        <v>8292</v>
      </c>
      <c r="P4073" s="18">
        <f>(((I4073/60)/60)/24)+DATE(1970,1,1)</f>
        <v>42730.804756944446</v>
      </c>
      <c r="Q4073" s="18">
        <f>(((J4073/60)/60)/24)+DATE(1970,1,1)</f>
        <v>42700.804756944446</v>
      </c>
      <c r="R4073" s="13">
        <f>YEAR(Q4073)</f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6" t="s">
        <v>8291</v>
      </c>
      <c r="O4074" s="17" t="s">
        <v>8292</v>
      </c>
      <c r="P4074" s="18">
        <f>(((I4074/60)/60)/24)+DATE(1970,1,1)</f>
        <v>41872.77443287037</v>
      </c>
      <c r="Q4074" s="18">
        <f>(((J4074/60)/60)/24)+DATE(1970,1,1)</f>
        <v>41812.77443287037</v>
      </c>
      <c r="R4074" s="13">
        <f>YEAR(Q4074)</f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6" t="s">
        <v>8291</v>
      </c>
      <c r="O4075" s="17" t="s">
        <v>8292</v>
      </c>
      <c r="P4075" s="18">
        <f>(((I4075/60)/60)/24)+DATE(1970,1,1)</f>
        <v>42133.166666666672</v>
      </c>
      <c r="Q4075" s="18">
        <f>(((J4075/60)/60)/24)+DATE(1970,1,1)</f>
        <v>42078.34520833334</v>
      </c>
      <c r="R4075" s="13">
        <f>YEAR(Q4075)</f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6" t="s">
        <v>8291</v>
      </c>
      <c r="O4076" s="17" t="s">
        <v>8292</v>
      </c>
      <c r="P4076" s="18">
        <f>(((I4076/60)/60)/24)+DATE(1970,1,1)</f>
        <v>42313.594618055555</v>
      </c>
      <c r="Q4076" s="18">
        <f>(((J4076/60)/60)/24)+DATE(1970,1,1)</f>
        <v>42283.552951388891</v>
      </c>
      <c r="R4076" s="13">
        <f>YEAR(Q4076)</f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6" t="s">
        <v>8291</v>
      </c>
      <c r="O4077" s="17" t="s">
        <v>8292</v>
      </c>
      <c r="P4077" s="18">
        <f>(((I4077/60)/60)/24)+DATE(1970,1,1)</f>
        <v>41820.727777777778</v>
      </c>
      <c r="Q4077" s="18">
        <f>(((J4077/60)/60)/24)+DATE(1970,1,1)</f>
        <v>41779.045937499999</v>
      </c>
      <c r="R4077" s="13">
        <f>YEAR(Q4077)</f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6" t="s">
        <v>8291</v>
      </c>
      <c r="O4078" s="17" t="s">
        <v>8292</v>
      </c>
      <c r="P4078" s="18">
        <f>(((I4078/60)/60)/24)+DATE(1970,1,1)</f>
        <v>41933.82708333333</v>
      </c>
      <c r="Q4078" s="18">
        <f>(((J4078/60)/60)/24)+DATE(1970,1,1)</f>
        <v>41905.795706018522</v>
      </c>
      <c r="R4078" s="13">
        <f>YEAR(Q4078)</f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6" t="s">
        <v>8291</v>
      </c>
      <c r="O4079" s="17" t="s">
        <v>8292</v>
      </c>
      <c r="P4079" s="18">
        <f>(((I4079/60)/60)/24)+DATE(1970,1,1)</f>
        <v>42725.7105787037</v>
      </c>
      <c r="Q4079" s="18">
        <f>(((J4079/60)/60)/24)+DATE(1970,1,1)</f>
        <v>42695.7105787037</v>
      </c>
      <c r="R4079" s="13">
        <f>YEAR(Q4079)</f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6" t="s">
        <v>8291</v>
      </c>
      <c r="O4080" s="17" t="s">
        <v>8292</v>
      </c>
      <c r="P4080" s="18">
        <f>(((I4080/60)/60)/24)+DATE(1970,1,1)</f>
        <v>42762.787523148145</v>
      </c>
      <c r="Q4080" s="18">
        <f>(((J4080/60)/60)/24)+DATE(1970,1,1)</f>
        <v>42732.787523148145</v>
      </c>
      <c r="R4080" s="13">
        <f>YEAR(Q4080)</f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6" t="s">
        <v>8291</v>
      </c>
      <c r="O4081" s="17" t="s">
        <v>8292</v>
      </c>
      <c r="P4081" s="18">
        <f>(((I4081/60)/60)/24)+DATE(1970,1,1)</f>
        <v>42540.938900462963</v>
      </c>
      <c r="Q4081" s="18">
        <f>(((J4081/60)/60)/24)+DATE(1970,1,1)</f>
        <v>42510.938900462963</v>
      </c>
      <c r="R4081" s="13">
        <f>YEAR(Q4081)</f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6" t="s">
        <v>8291</v>
      </c>
      <c r="O4082" s="17" t="s">
        <v>8292</v>
      </c>
      <c r="P4082" s="18">
        <f>(((I4082/60)/60)/24)+DATE(1970,1,1)</f>
        <v>42535.787500000006</v>
      </c>
      <c r="Q4082" s="18">
        <f>(((J4082/60)/60)/24)+DATE(1970,1,1)</f>
        <v>42511.698101851856</v>
      </c>
      <c r="R4082" s="13">
        <f>YEAR(Q4082)</f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6" t="s">
        <v>8291</v>
      </c>
      <c r="O4083" s="17" t="s">
        <v>8292</v>
      </c>
      <c r="P4083" s="18">
        <f>(((I4083/60)/60)/24)+DATE(1970,1,1)</f>
        <v>42071.539641203708</v>
      </c>
      <c r="Q4083" s="18">
        <f>(((J4083/60)/60)/24)+DATE(1970,1,1)</f>
        <v>42041.581307870365</v>
      </c>
      <c r="R4083" s="13">
        <f>YEAR(Q4083)</f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6" t="s">
        <v>8291</v>
      </c>
      <c r="O4084" s="17" t="s">
        <v>8292</v>
      </c>
      <c r="P4084" s="18">
        <f>(((I4084/60)/60)/24)+DATE(1970,1,1)</f>
        <v>42322.958333333328</v>
      </c>
      <c r="Q4084" s="18">
        <f>(((J4084/60)/60)/24)+DATE(1970,1,1)</f>
        <v>42307.189270833333</v>
      </c>
      <c r="R4084" s="13">
        <f>YEAR(Q4084)</f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6" t="s">
        <v>8291</v>
      </c>
      <c r="O4085" s="17" t="s">
        <v>8292</v>
      </c>
      <c r="P4085" s="18">
        <f>(((I4085/60)/60)/24)+DATE(1970,1,1)</f>
        <v>42383.761759259258</v>
      </c>
      <c r="Q4085" s="18">
        <f>(((J4085/60)/60)/24)+DATE(1970,1,1)</f>
        <v>42353.761759259258</v>
      </c>
      <c r="R4085" s="13">
        <f>YEAR(Q4085)</f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6" t="s">
        <v>8291</v>
      </c>
      <c r="O4086" s="17" t="s">
        <v>8292</v>
      </c>
      <c r="P4086" s="18">
        <f>(((I4086/60)/60)/24)+DATE(1970,1,1)</f>
        <v>42652.436412037037</v>
      </c>
      <c r="Q4086" s="18">
        <f>(((J4086/60)/60)/24)+DATE(1970,1,1)</f>
        <v>42622.436412037037</v>
      </c>
      <c r="R4086" s="13">
        <f>YEAR(Q4086)</f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6" t="s">
        <v>8291</v>
      </c>
      <c r="O4087" s="17" t="s">
        <v>8292</v>
      </c>
      <c r="P4087" s="18">
        <f>(((I4087/60)/60)/24)+DATE(1970,1,1)</f>
        <v>42087.165972222225</v>
      </c>
      <c r="Q4087" s="18">
        <f>(((J4087/60)/60)/24)+DATE(1970,1,1)</f>
        <v>42058.603877314818</v>
      </c>
      <c r="R4087" s="13">
        <f>YEAR(Q4087)</f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6" t="s">
        <v>8291</v>
      </c>
      <c r="O4088" s="17" t="s">
        <v>8292</v>
      </c>
      <c r="P4088" s="18">
        <f>(((I4088/60)/60)/24)+DATE(1970,1,1)</f>
        <v>42329.166666666672</v>
      </c>
      <c r="Q4088" s="18">
        <f>(((J4088/60)/60)/24)+DATE(1970,1,1)</f>
        <v>42304.940960648149</v>
      </c>
      <c r="R4088" s="13">
        <f>YEAR(Q4088)</f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6" t="s">
        <v>8291</v>
      </c>
      <c r="O4089" s="17" t="s">
        <v>8292</v>
      </c>
      <c r="P4089" s="18">
        <f>(((I4089/60)/60)/24)+DATE(1970,1,1)</f>
        <v>42568.742893518516</v>
      </c>
      <c r="Q4089" s="18">
        <f>(((J4089/60)/60)/24)+DATE(1970,1,1)</f>
        <v>42538.742893518516</v>
      </c>
      <c r="R4089" s="13">
        <f>YEAR(Q4089)</f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6" t="s">
        <v>8291</v>
      </c>
      <c r="O4090" s="17" t="s">
        <v>8292</v>
      </c>
      <c r="P4090" s="18">
        <f>(((I4090/60)/60)/24)+DATE(1970,1,1)</f>
        <v>42020.434722222228</v>
      </c>
      <c r="Q4090" s="18">
        <f>(((J4090/60)/60)/24)+DATE(1970,1,1)</f>
        <v>41990.612546296295</v>
      </c>
      <c r="R4090" s="13">
        <f>YEAR(Q4090)</f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6" t="s">
        <v>8291</v>
      </c>
      <c r="O4091" s="17" t="s">
        <v>8292</v>
      </c>
      <c r="P4091" s="18">
        <f>(((I4091/60)/60)/24)+DATE(1970,1,1)</f>
        <v>42155.732638888891</v>
      </c>
      <c r="Q4091" s="18">
        <f>(((J4091/60)/60)/24)+DATE(1970,1,1)</f>
        <v>42122.732499999998</v>
      </c>
      <c r="R4091" s="13">
        <f>YEAR(Q4091)</f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6" t="s">
        <v>8291</v>
      </c>
      <c r="O4092" s="17" t="s">
        <v>8292</v>
      </c>
      <c r="P4092" s="18">
        <f>(((I4092/60)/60)/24)+DATE(1970,1,1)</f>
        <v>42223.625</v>
      </c>
      <c r="Q4092" s="18">
        <f>(((J4092/60)/60)/24)+DATE(1970,1,1)</f>
        <v>42209.67288194444</v>
      </c>
      <c r="R4092" s="13">
        <f>YEAR(Q4092)</f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6" t="s">
        <v>8291</v>
      </c>
      <c r="O4093" s="17" t="s">
        <v>8292</v>
      </c>
      <c r="P4093" s="18">
        <f>(((I4093/60)/60)/24)+DATE(1970,1,1)</f>
        <v>42020.506377314814</v>
      </c>
      <c r="Q4093" s="18">
        <f>(((J4093/60)/60)/24)+DATE(1970,1,1)</f>
        <v>41990.506377314814</v>
      </c>
      <c r="R4093" s="13">
        <f>YEAR(Q4093)</f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6" t="s">
        <v>8291</v>
      </c>
      <c r="O4094" s="17" t="s">
        <v>8292</v>
      </c>
      <c r="P4094" s="18">
        <f>(((I4094/60)/60)/24)+DATE(1970,1,1)</f>
        <v>42099.153321759266</v>
      </c>
      <c r="Q4094" s="18">
        <f>(((J4094/60)/60)/24)+DATE(1970,1,1)</f>
        <v>42039.194988425923</v>
      </c>
      <c r="R4094" s="13">
        <f>YEAR(Q4094)</f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6" t="s">
        <v>8291</v>
      </c>
      <c r="O4095" s="17" t="s">
        <v>8292</v>
      </c>
      <c r="P4095" s="18">
        <f>(((I4095/60)/60)/24)+DATE(1970,1,1)</f>
        <v>42238.815891203703</v>
      </c>
      <c r="Q4095" s="18">
        <f>(((J4095/60)/60)/24)+DATE(1970,1,1)</f>
        <v>42178.815891203703</v>
      </c>
      <c r="R4095" s="13">
        <f>YEAR(Q4095)</f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6" t="s">
        <v>8291</v>
      </c>
      <c r="O4096" s="17" t="s">
        <v>8292</v>
      </c>
      <c r="P4096" s="18">
        <f>(((I4096/60)/60)/24)+DATE(1970,1,1)</f>
        <v>41934.207638888889</v>
      </c>
      <c r="Q4096" s="18">
        <f>(((J4096/60)/60)/24)+DATE(1970,1,1)</f>
        <v>41890.086805555555</v>
      </c>
      <c r="R4096" s="13">
        <f>YEAR(Q4096)</f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6" t="s">
        <v>8291</v>
      </c>
      <c r="O4097" s="17" t="s">
        <v>8292</v>
      </c>
      <c r="P4097" s="18">
        <f>(((I4097/60)/60)/24)+DATE(1970,1,1)</f>
        <v>42723.031828703708</v>
      </c>
      <c r="Q4097" s="18">
        <f>(((J4097/60)/60)/24)+DATE(1970,1,1)</f>
        <v>42693.031828703708</v>
      </c>
      <c r="R4097" s="13">
        <f>YEAR(Q4097)</f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6" t="s">
        <v>8291</v>
      </c>
      <c r="O4098" s="17" t="s">
        <v>8292</v>
      </c>
      <c r="P4098" s="18">
        <f>(((I4098/60)/60)/24)+DATE(1970,1,1)</f>
        <v>42794.368749999994</v>
      </c>
      <c r="Q4098" s="18">
        <f>(((J4098/60)/60)/24)+DATE(1970,1,1)</f>
        <v>42750.530312499999</v>
      </c>
      <c r="R4098" s="13">
        <f>YEAR(Q4098)</f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6" t="s">
        <v>8291</v>
      </c>
      <c r="O4099" s="17" t="s">
        <v>8292</v>
      </c>
      <c r="P4099" s="18">
        <f>(((I4099/60)/60)/24)+DATE(1970,1,1)</f>
        <v>42400.996527777781</v>
      </c>
      <c r="Q4099" s="18">
        <f>(((J4099/60)/60)/24)+DATE(1970,1,1)</f>
        <v>42344.824502314819</v>
      </c>
      <c r="R4099" s="13">
        <f>YEAR(Q4099)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6" t="s">
        <v>8291</v>
      </c>
      <c r="O4100" s="17" t="s">
        <v>8292</v>
      </c>
      <c r="P4100" s="18">
        <f>(((I4100/60)/60)/24)+DATE(1970,1,1)</f>
        <v>42525.722187499996</v>
      </c>
      <c r="Q4100" s="18">
        <f>(((J4100/60)/60)/24)+DATE(1970,1,1)</f>
        <v>42495.722187499996</v>
      </c>
      <c r="R4100" s="13">
        <f>YEAR(Q4100)</f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6" t="s">
        <v>8291</v>
      </c>
      <c r="O4101" s="17" t="s">
        <v>8292</v>
      </c>
      <c r="P4101" s="18">
        <f>(((I4101/60)/60)/24)+DATE(1970,1,1)</f>
        <v>42615.850381944445</v>
      </c>
      <c r="Q4101" s="18">
        <f>(((J4101/60)/60)/24)+DATE(1970,1,1)</f>
        <v>42570.850381944445</v>
      </c>
      <c r="R4101" s="13">
        <f>YEAR(Q4101)</f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6" t="s">
        <v>8291</v>
      </c>
      <c r="O4102" s="17" t="s">
        <v>8292</v>
      </c>
      <c r="P4102" s="18">
        <f>(((I4102/60)/60)/24)+DATE(1970,1,1)</f>
        <v>41937.124884259261</v>
      </c>
      <c r="Q4102" s="18">
        <f>(((J4102/60)/60)/24)+DATE(1970,1,1)</f>
        <v>41927.124884259261</v>
      </c>
      <c r="R4102" s="13">
        <f>YEAR(Q4102)</f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6" t="s">
        <v>8291</v>
      </c>
      <c r="O4103" s="17" t="s">
        <v>8292</v>
      </c>
      <c r="P4103" s="18">
        <f>(((I4103/60)/60)/24)+DATE(1970,1,1)</f>
        <v>42760.903726851851</v>
      </c>
      <c r="Q4103" s="18">
        <f>(((J4103/60)/60)/24)+DATE(1970,1,1)</f>
        <v>42730.903726851851</v>
      </c>
      <c r="R4103" s="13">
        <f>YEAR(Q4103)</f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6" t="s">
        <v>8291</v>
      </c>
      <c r="O4104" s="17" t="s">
        <v>8292</v>
      </c>
      <c r="P4104" s="18">
        <f>(((I4104/60)/60)/24)+DATE(1970,1,1)</f>
        <v>42505.848067129627</v>
      </c>
      <c r="Q4104" s="18">
        <f>(((J4104/60)/60)/24)+DATE(1970,1,1)</f>
        <v>42475.848067129627</v>
      </c>
      <c r="R4104" s="13">
        <f>YEAR(Q4104)</f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6" t="s">
        <v>8291</v>
      </c>
      <c r="O4105" s="17" t="s">
        <v>8292</v>
      </c>
      <c r="P4105" s="18">
        <f>(((I4105/60)/60)/24)+DATE(1970,1,1)</f>
        <v>42242.772222222222</v>
      </c>
      <c r="Q4105" s="18">
        <f>(((J4105/60)/60)/24)+DATE(1970,1,1)</f>
        <v>42188.83293981482</v>
      </c>
      <c r="R4105" s="13">
        <f>YEAR(Q4105)</f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6" t="s">
        <v>8291</v>
      </c>
      <c r="O4106" s="17" t="s">
        <v>8292</v>
      </c>
      <c r="P4106" s="18">
        <f>(((I4106/60)/60)/24)+DATE(1970,1,1)</f>
        <v>42670.278171296297</v>
      </c>
      <c r="Q4106" s="18">
        <f>(((J4106/60)/60)/24)+DATE(1970,1,1)</f>
        <v>42640.278171296297</v>
      </c>
      <c r="R4106" s="13">
        <f>YEAR(Q4106)</f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6" t="s">
        <v>8291</v>
      </c>
      <c r="O4107" s="17" t="s">
        <v>8292</v>
      </c>
      <c r="P4107" s="18">
        <f>(((I4107/60)/60)/24)+DATE(1970,1,1)</f>
        <v>42730.010520833333</v>
      </c>
      <c r="Q4107" s="18">
        <f>(((J4107/60)/60)/24)+DATE(1970,1,1)</f>
        <v>42697.010520833333</v>
      </c>
      <c r="R4107" s="13">
        <f>YEAR(Q4107)</f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6" t="s">
        <v>8291</v>
      </c>
      <c r="O4108" s="17" t="s">
        <v>8292</v>
      </c>
      <c r="P4108" s="18">
        <f>(((I4108/60)/60)/24)+DATE(1970,1,1)</f>
        <v>42096.041666666672</v>
      </c>
      <c r="Q4108" s="18">
        <f>(((J4108/60)/60)/24)+DATE(1970,1,1)</f>
        <v>42053.049375000002</v>
      </c>
      <c r="R4108" s="13">
        <f>YEAR(Q4108)</f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6" t="s">
        <v>8291</v>
      </c>
      <c r="O4109" s="17" t="s">
        <v>8292</v>
      </c>
      <c r="P4109" s="18">
        <f>(((I4109/60)/60)/24)+DATE(1970,1,1)</f>
        <v>41906.916678240741</v>
      </c>
      <c r="Q4109" s="18">
        <f>(((J4109/60)/60)/24)+DATE(1970,1,1)</f>
        <v>41883.916678240741</v>
      </c>
      <c r="R4109" s="13">
        <f>YEAR(Q4109)</f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6" t="s">
        <v>8291</v>
      </c>
      <c r="O4110" s="17" t="s">
        <v>8292</v>
      </c>
      <c r="P4110" s="18">
        <f>(((I4110/60)/60)/24)+DATE(1970,1,1)</f>
        <v>42797.208333333328</v>
      </c>
      <c r="Q4110" s="18">
        <f>(((J4110/60)/60)/24)+DATE(1970,1,1)</f>
        <v>42767.031678240746</v>
      </c>
      <c r="R4110" s="13">
        <f>YEAR(Q4110)</f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6" t="s">
        <v>8291</v>
      </c>
      <c r="O4111" s="17" t="s">
        <v>8292</v>
      </c>
      <c r="P4111" s="18">
        <f>(((I4111/60)/60)/24)+DATE(1970,1,1)</f>
        <v>42337.581064814818</v>
      </c>
      <c r="Q4111" s="18">
        <f>(((J4111/60)/60)/24)+DATE(1970,1,1)</f>
        <v>42307.539398148147</v>
      </c>
      <c r="R4111" s="13">
        <f>YEAR(Q4111)</f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6" t="s">
        <v>8291</v>
      </c>
      <c r="O4112" s="17" t="s">
        <v>8292</v>
      </c>
      <c r="P4112" s="18">
        <f>(((I4112/60)/60)/24)+DATE(1970,1,1)</f>
        <v>42572.626747685179</v>
      </c>
      <c r="Q4112" s="18">
        <f>(((J4112/60)/60)/24)+DATE(1970,1,1)</f>
        <v>42512.626747685179</v>
      </c>
      <c r="R4112" s="13">
        <f>YEAR(Q4112)</f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6" t="s">
        <v>8291</v>
      </c>
      <c r="O4113" s="17" t="s">
        <v>8292</v>
      </c>
      <c r="P4113" s="18">
        <f>(((I4113/60)/60)/24)+DATE(1970,1,1)</f>
        <v>42059.135879629626</v>
      </c>
      <c r="Q4113" s="18">
        <f>(((J4113/60)/60)/24)+DATE(1970,1,1)</f>
        <v>42029.135879629626</v>
      </c>
      <c r="R4113" s="13">
        <f>YEAR(Q4113)</f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6" t="s">
        <v>8291</v>
      </c>
      <c r="O4114" s="17" t="s">
        <v>8292</v>
      </c>
      <c r="P4114" s="18">
        <f>(((I4114/60)/60)/24)+DATE(1970,1,1)</f>
        <v>42428</v>
      </c>
      <c r="Q4114" s="18">
        <f>(((J4114/60)/60)/24)+DATE(1970,1,1)</f>
        <v>42400.946597222224</v>
      </c>
      <c r="R4114" s="13">
        <f>YEAR(Q4114)</f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6" t="s">
        <v>8291</v>
      </c>
      <c r="O4115" s="17" t="s">
        <v>8292</v>
      </c>
      <c r="P4115" s="18">
        <f>(((I4115/60)/60)/24)+DATE(1970,1,1)</f>
        <v>42377.273611111115</v>
      </c>
      <c r="Q4115" s="18">
        <f>(((J4115/60)/60)/24)+DATE(1970,1,1)</f>
        <v>42358.573182870372</v>
      </c>
      <c r="R4115" s="13">
        <f>YEAR(Q4115)</f>
        <v>2015</v>
      </c>
    </row>
    <row r="4116" spans="1:18" ht="15" customHeight="1" x14ac:dyDescent="0.25"/>
    <row r="4117" spans="1:18" ht="15" customHeight="1" x14ac:dyDescent="0.25"/>
    <row r="4118" spans="1:18" ht="15" customHeight="1" x14ac:dyDescent="0.25">
      <c r="F4118" s="8"/>
    </row>
  </sheetData>
  <autoFilter ref="O1:O4118"/>
  <conditionalFormatting sqref="F1:F1048576">
    <cfRule type="cellIs" dxfId="4" priority="8" operator="equal">
      <formula>"canceled"</formula>
    </cfRule>
    <cfRule type="cellIs" dxfId="3" priority="9" operator="equal">
      <formula>"failed"</formula>
    </cfRule>
    <cfRule type="cellIs" dxfId="2" priority="10" operator="equal">
      <formula>"successful"</formula>
    </cfRule>
    <cfRule type="cellIs" dxfId="1" priority="11" operator="equal">
      <formula>"live"</formula>
    </cfRule>
    <cfRule type="cellIs" dxfId="0" priority="12" operator="equal">
      <formula>"live"</formula>
    </cfRule>
  </conditionalFormatting>
  <conditionalFormatting sqref="R1">
    <cfRule type="colorScale" priority="3">
      <colorScale>
        <cfvo type="min"/>
        <cfvo type="max"/>
        <color rgb="FFFF7128"/>
        <color theme="3"/>
      </colorScale>
    </cfRule>
    <cfRule type="colorScale" priority="4">
      <colorScale>
        <cfvo type="min"/>
        <cfvo type="max"/>
        <color rgb="FFFF0000"/>
        <color rgb="FF0070C0"/>
      </colorScale>
    </cfRule>
  </conditionalFormatting>
  <conditionalFormatting sqref="Q1">
    <cfRule type="colorScale" priority="13">
      <colorScale>
        <cfvo type="min"/>
        <cfvo type="max"/>
        <color rgb="FFFF7128"/>
        <color theme="3"/>
      </colorScale>
    </cfRule>
    <cfRule type="colorScale" priority="14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D22" sqref="D2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customWidth="1"/>
    <col min="5" max="6" width="11.28515625" bestFit="1" customWidth="1"/>
  </cols>
  <sheetData>
    <row r="2" spans="1:5" x14ac:dyDescent="0.25">
      <c r="A2" s="10" t="s">
        <v>8268</v>
      </c>
      <c r="B2" t="s">
        <v>8323</v>
      </c>
    </row>
    <row r="3" spans="1:5" x14ac:dyDescent="0.25">
      <c r="A3" s="10" t="s">
        <v>8269</v>
      </c>
      <c r="B3" t="s">
        <v>8291</v>
      </c>
    </row>
    <row r="5" spans="1:5" x14ac:dyDescent="0.25">
      <c r="A5" s="10" t="s">
        <v>8264</v>
      </c>
      <c r="B5" s="10" t="s">
        <v>8265</v>
      </c>
    </row>
    <row r="6" spans="1:5" x14ac:dyDescent="0.25">
      <c r="A6" s="10" t="s">
        <v>8267</v>
      </c>
      <c r="B6" t="s">
        <v>8218</v>
      </c>
      <c r="C6" t="s">
        <v>8220</v>
      </c>
      <c r="D6" t="s">
        <v>8219</v>
      </c>
      <c r="E6" t="s">
        <v>8266</v>
      </c>
    </row>
    <row r="7" spans="1:5" x14ac:dyDescent="0.25">
      <c r="A7" s="11" t="s">
        <v>8330</v>
      </c>
      <c r="B7" s="9">
        <v>56</v>
      </c>
      <c r="C7" s="9">
        <v>33</v>
      </c>
      <c r="D7" s="9">
        <v>7</v>
      </c>
      <c r="E7" s="9">
        <v>96</v>
      </c>
    </row>
    <row r="8" spans="1:5" x14ac:dyDescent="0.25">
      <c r="A8" s="11" t="s">
        <v>8331</v>
      </c>
      <c r="B8" s="9">
        <v>71</v>
      </c>
      <c r="C8" s="9">
        <v>39</v>
      </c>
      <c r="D8" s="9">
        <v>3</v>
      </c>
      <c r="E8" s="9">
        <v>113</v>
      </c>
    </row>
    <row r="9" spans="1:5" x14ac:dyDescent="0.25">
      <c r="A9" s="11" t="s">
        <v>8332</v>
      </c>
      <c r="B9" s="9">
        <v>56</v>
      </c>
      <c r="C9" s="9">
        <v>33</v>
      </c>
      <c r="D9" s="9">
        <v>3</v>
      </c>
      <c r="E9" s="9">
        <v>92</v>
      </c>
    </row>
    <row r="10" spans="1:5" x14ac:dyDescent="0.25">
      <c r="A10" s="11" t="s">
        <v>8333</v>
      </c>
      <c r="B10" s="9">
        <v>71</v>
      </c>
      <c r="C10" s="9">
        <v>40</v>
      </c>
      <c r="D10" s="9">
        <v>2</v>
      </c>
      <c r="E10" s="9">
        <v>113</v>
      </c>
    </row>
    <row r="11" spans="1:5" x14ac:dyDescent="0.25">
      <c r="A11" s="11" t="s">
        <v>8324</v>
      </c>
      <c r="B11" s="9">
        <v>111</v>
      </c>
      <c r="C11" s="9">
        <v>52</v>
      </c>
      <c r="D11" s="9">
        <v>3</v>
      </c>
      <c r="E11" s="9">
        <v>166</v>
      </c>
    </row>
    <row r="12" spans="1:5" x14ac:dyDescent="0.25">
      <c r="A12" s="11" t="s">
        <v>8334</v>
      </c>
      <c r="B12" s="9">
        <v>100</v>
      </c>
      <c r="C12" s="9">
        <v>49</v>
      </c>
      <c r="D12" s="9">
        <v>4</v>
      </c>
      <c r="E12" s="9">
        <v>153</v>
      </c>
    </row>
    <row r="13" spans="1:5" x14ac:dyDescent="0.25">
      <c r="A13" s="11" t="s">
        <v>8325</v>
      </c>
      <c r="B13" s="9">
        <v>87</v>
      </c>
      <c r="C13" s="9">
        <v>50</v>
      </c>
      <c r="D13" s="9">
        <v>1</v>
      </c>
      <c r="E13" s="9">
        <v>138</v>
      </c>
    </row>
    <row r="14" spans="1:5" x14ac:dyDescent="0.25">
      <c r="A14" s="11" t="s">
        <v>8326</v>
      </c>
      <c r="B14" s="9">
        <v>72</v>
      </c>
      <c r="C14" s="9">
        <v>47</v>
      </c>
      <c r="D14" s="9">
        <v>4</v>
      </c>
      <c r="E14" s="9">
        <v>123</v>
      </c>
    </row>
    <row r="15" spans="1:5" x14ac:dyDescent="0.25">
      <c r="A15" s="11" t="s">
        <v>8327</v>
      </c>
      <c r="B15" s="9">
        <v>59</v>
      </c>
      <c r="C15" s="9">
        <v>34</v>
      </c>
      <c r="D15" s="9">
        <v>4</v>
      </c>
      <c r="E15" s="9">
        <v>97</v>
      </c>
    </row>
    <row r="16" spans="1:5" x14ac:dyDescent="0.25">
      <c r="A16" s="11" t="s">
        <v>8328</v>
      </c>
      <c r="B16" s="9">
        <v>65</v>
      </c>
      <c r="C16" s="9">
        <v>50</v>
      </c>
      <c r="D16" s="9"/>
      <c r="E16" s="9">
        <v>115</v>
      </c>
    </row>
    <row r="17" spans="1:5" x14ac:dyDescent="0.25">
      <c r="A17" s="11" t="s">
        <v>8329</v>
      </c>
      <c r="B17" s="9">
        <v>54</v>
      </c>
      <c r="C17" s="9">
        <v>31</v>
      </c>
      <c r="D17" s="9">
        <v>3</v>
      </c>
      <c r="E17" s="9">
        <v>88</v>
      </c>
    </row>
    <row r="18" spans="1:5" x14ac:dyDescent="0.25">
      <c r="A18" s="11" t="s">
        <v>8335</v>
      </c>
      <c r="B18" s="9">
        <v>37</v>
      </c>
      <c r="C18" s="9">
        <v>35</v>
      </c>
      <c r="D18" s="9">
        <v>3</v>
      </c>
      <c r="E18" s="9">
        <v>75</v>
      </c>
    </row>
    <row r="19" spans="1:5" x14ac:dyDescent="0.25">
      <c r="A19" s="11" t="s">
        <v>8266</v>
      </c>
      <c r="B19" s="9">
        <v>839</v>
      </c>
      <c r="C19" s="9">
        <v>493</v>
      </c>
      <c r="D19" s="9">
        <v>37</v>
      </c>
      <c r="E19" s="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D1" zoomScale="85" zoomScaleNormal="85" workbookViewId="0">
      <selection activeCell="H21" sqref="H21"/>
    </sheetView>
  </sheetViews>
  <sheetFormatPr defaultRowHeight="15" x14ac:dyDescent="0.25"/>
  <cols>
    <col min="1" max="1" width="15.85546875" style="13" customWidth="1"/>
    <col min="2" max="2" width="18.140625" style="13" bestFit="1" customWidth="1"/>
    <col min="3" max="3" width="14.28515625" style="13" bestFit="1" customWidth="1"/>
    <col min="4" max="4" width="17" style="13" bestFit="1" customWidth="1"/>
    <col min="5" max="5" width="13.140625" style="13" bestFit="1" customWidth="1"/>
    <col min="6" max="6" width="20.85546875" style="13" bestFit="1" customWidth="1"/>
    <col min="7" max="7" width="17" style="13" bestFit="1" customWidth="1"/>
    <col min="8" max="8" width="19.85546875" style="13" bestFit="1" customWidth="1"/>
  </cols>
  <sheetData>
    <row r="1" spans="1:9" x14ac:dyDescent="0.25">
      <c r="A1" s="1" t="s">
        <v>8336</v>
      </c>
      <c r="B1" s="1" t="s">
        <v>8337</v>
      </c>
      <c r="C1" s="1" t="s">
        <v>8338</v>
      </c>
      <c r="D1" s="1" t="s">
        <v>8339</v>
      </c>
      <c r="E1" s="1" t="s">
        <v>8340</v>
      </c>
      <c r="F1" s="1" t="s">
        <v>8341</v>
      </c>
      <c r="G1" s="1" t="s">
        <v>8342</v>
      </c>
      <c r="H1" s="1" t="s">
        <v>8343</v>
      </c>
    </row>
    <row r="2" spans="1:9" x14ac:dyDescent="0.25">
      <c r="A2" s="11" t="s">
        <v>8344</v>
      </c>
      <c r="B2" s="14">
        <f>COUNTIFS(Sheet1!$O$2:$O$4115,"plays",Sheet1!$F$2:$F$4115,"successful",Sheet1!$D$2:$D$4115,"&lt;1000")</f>
        <v>141</v>
      </c>
      <c r="C2" s="14">
        <f>COUNTIFS(Sheet1!$O$2:$O$4115,"plays",Sheet1!$F$2:$F$4115,"failed",Sheet1!$D$2:$D$4115,"&lt;1000")</f>
        <v>45</v>
      </c>
      <c r="D2" s="14">
        <f>COUNTIFS(Sheet1!$O$2:$O$4115,"plays",Sheet1!$F$2:$F$4115,"canceled",Sheet1!$D$2:$D$4115,"&lt;1000")</f>
        <v>0</v>
      </c>
      <c r="E2" s="14">
        <f>SUM(B2:D2)</f>
        <v>186</v>
      </c>
      <c r="F2" s="21">
        <f>ROUND($B2/$E2,2)</f>
        <v>0.76</v>
      </c>
      <c r="G2" s="21">
        <f>ROUND($C2/$E2,2)</f>
        <v>0.24</v>
      </c>
      <c r="H2" s="21">
        <f>ROUND($D2/$E2,2)</f>
        <v>0</v>
      </c>
      <c r="I2" s="20"/>
    </row>
    <row r="3" spans="1:9" x14ac:dyDescent="0.25">
      <c r="A3" s="11" t="s">
        <v>8346</v>
      </c>
      <c r="B3" s="14">
        <f>COUNTIFS(Sheet1!$O$2:$O$4115,"plays",Sheet1!$F$2:$F$4115,"successful",Sheet1!$D$2:$D$4115,"&gt;=1000",Sheet1!$D$2:$D$4115,"&lt;5000")</f>
        <v>388</v>
      </c>
      <c r="C3" s="14">
        <f>COUNTIFS(Sheet1!$O$2:$O$4115,"plays",Sheet1!$F$2:$F$4115,"failed",Sheet1!$D$2:$D$4115,"&gt;=1000",Sheet1!$D$2:$D$4115,"&lt;5000")</f>
        <v>146</v>
      </c>
      <c r="D3" s="14">
        <f>COUNTIFS(Sheet1!$O$2:$O$4115,"plays",Sheet1!$F$2:$F$4115,"canceled",Sheet1!$D$2:$D$4115,"&gt;=1000",Sheet1!$D$2:$D$4115,"&lt;5000")</f>
        <v>0</v>
      </c>
      <c r="E3" s="14">
        <f t="shared" ref="E3:E13" si="0">SUM(B3:D3)</f>
        <v>534</v>
      </c>
      <c r="F3" s="21">
        <f t="shared" ref="F3:F13" si="1">ROUND($B3/$E3,2)</f>
        <v>0.73</v>
      </c>
      <c r="G3" s="21">
        <f t="shared" ref="G3:G13" si="2">ROUND($C3/$E3,2)</f>
        <v>0.27</v>
      </c>
      <c r="H3" s="21">
        <f t="shared" ref="H3:H13" si="3">ROUND($D3/$E3,2)</f>
        <v>0</v>
      </c>
      <c r="I3" s="20"/>
    </row>
    <row r="4" spans="1:9" x14ac:dyDescent="0.25">
      <c r="A4" s="11" t="s">
        <v>8347</v>
      </c>
      <c r="B4" s="14">
        <f>COUNTIFS(Sheet1!$O$2:$O$4115,"plays",Sheet1!$F$2:$F$4115,"successful",Sheet1!$D$2:$D$4115,"&gt;=5000",Sheet1!$D$2:$D$4115,"&lt;10000")</f>
        <v>93</v>
      </c>
      <c r="C4" s="14">
        <f>COUNTIFS(Sheet1!$O$2:$O$4115,"plays",Sheet1!$F$2:$F$4115,"failed",Sheet1!$D$2:$D$4115,"&gt;=5000",Sheet1!$D$2:$D$4115,"&lt;10000")</f>
        <v>76</v>
      </c>
      <c r="D4" s="14">
        <f>COUNTIFS(Sheet1!$O$2:$O$4115,"plays",Sheet1!$F$2:$F$4115,"canceled",Sheet1!$D$2:$D$4115,"&gt;=5000",Sheet1!$D$2:$D$4115,"&lt;10000")</f>
        <v>0</v>
      </c>
      <c r="E4" s="14">
        <f t="shared" si="0"/>
        <v>169</v>
      </c>
      <c r="F4" s="21">
        <f t="shared" si="1"/>
        <v>0.55000000000000004</v>
      </c>
      <c r="G4" s="21">
        <f t="shared" si="2"/>
        <v>0.45</v>
      </c>
      <c r="H4" s="21">
        <f t="shared" si="3"/>
        <v>0</v>
      </c>
      <c r="I4" s="20"/>
    </row>
    <row r="5" spans="1:9" x14ac:dyDescent="0.25">
      <c r="A5" s="11" t="s">
        <v>8348</v>
      </c>
      <c r="B5" s="14">
        <f>COUNTIFS(Sheet1!$O$2:$O$4115,"plays",Sheet1!$F$2:$F$4115,"successful",Sheet1!$D$2:$D$4115,"&gt;=10000",Sheet1!$D$2:$D$4115,"&lt;15000")</f>
        <v>39</v>
      </c>
      <c r="C5" s="14">
        <f>COUNTIFS(Sheet1!$O$2:$O$4115,"plays",Sheet1!$F$2:$F$4115,"failed",Sheet1!$D$2:$D$4115,"&gt;=10000",Sheet1!$D$2:$D$4115,"&lt;15000")</f>
        <v>33</v>
      </c>
      <c r="D5" s="14">
        <f>COUNTIFS(Sheet1!$O$2:$O$4115,"plays",Sheet1!$F$2:$F$4115,"canceled",Sheet1!$D$2:$D$4115,"&gt;=10000",Sheet1!$D$2:$D$4115,"&lt;15000")</f>
        <v>0</v>
      </c>
      <c r="E5" s="14">
        <f t="shared" si="0"/>
        <v>72</v>
      </c>
      <c r="F5" s="21">
        <f t="shared" si="1"/>
        <v>0.54</v>
      </c>
      <c r="G5" s="21">
        <f t="shared" si="2"/>
        <v>0.46</v>
      </c>
      <c r="H5" s="21">
        <f t="shared" si="3"/>
        <v>0</v>
      </c>
      <c r="I5" s="20"/>
    </row>
    <row r="6" spans="1:9" x14ac:dyDescent="0.25">
      <c r="A6" s="19" t="s">
        <v>8349</v>
      </c>
      <c r="B6" s="14">
        <f>COUNTIFS(Sheet1!$O$2:$O$4115,"plays",Sheet1!$F$2:$F$4115,"successful",Sheet1!$D$2:$D$4115,"&gt;=15000",Sheet1!$D$2:$D$4115,"&lt;20000")</f>
        <v>12</v>
      </c>
      <c r="C6" s="14">
        <f>COUNTIFS(Sheet1!$O$2:$O$4115,"plays",Sheet1!$F$2:$F$4115,"failed",Sheet1!$D$2:$D$4115,"&gt;=15000",Sheet1!$D$2:$D$4115,"&lt;20000")</f>
        <v>12</v>
      </c>
      <c r="D6" s="14">
        <f>COUNTIFS(Sheet1!$O$2:$O$4115,"plays",Sheet1!$F$2:$F$4115,"canceled",Sheet1!$D$2:$D$4115,"&gt;=15000",Sheet1!$D$2:$D$4115,"&lt;20000")</f>
        <v>0</v>
      </c>
      <c r="E6" s="14">
        <f t="shared" si="0"/>
        <v>24</v>
      </c>
      <c r="F6" s="21">
        <f t="shared" si="1"/>
        <v>0.5</v>
      </c>
      <c r="G6" s="21">
        <f t="shared" si="2"/>
        <v>0.5</v>
      </c>
      <c r="H6" s="21">
        <f t="shared" si="3"/>
        <v>0</v>
      </c>
      <c r="I6" s="20"/>
    </row>
    <row r="7" spans="1:9" x14ac:dyDescent="0.25">
      <c r="A7" s="19" t="s">
        <v>8350</v>
      </c>
      <c r="B7" s="14">
        <f>COUNTIFS(Sheet1!$O$2:$O$4115,"plays",Sheet1!$F$2:$F$4115,"successful",Sheet1!$D$2:$D$4115,"&gt;=20000",Sheet1!$D$2:$D$4115,"&lt;25000")</f>
        <v>9</v>
      </c>
      <c r="C7" s="14">
        <f>COUNTIFS(Sheet1!$O$2:$O$4115,"plays",Sheet1!$F$2:$F$4115,"failed",Sheet1!$D$2:$D$4115,"&gt;=20000",Sheet1!$D$2:$D$4115,"&lt;25000")</f>
        <v>11</v>
      </c>
      <c r="D7" s="14">
        <f>COUNTIFS(Sheet1!$O$2:$O$4115,"plays",Sheet1!$F$2:$F$4115,"canceled",Sheet1!$D$2:$D$4115,"&gt;=20000",Sheet1!$D$2:$D$4115,"&lt;25000")</f>
        <v>0</v>
      </c>
      <c r="E7" s="14">
        <f t="shared" si="0"/>
        <v>20</v>
      </c>
      <c r="F7" s="21">
        <f t="shared" si="1"/>
        <v>0.45</v>
      </c>
      <c r="G7" s="21">
        <f t="shared" si="2"/>
        <v>0.55000000000000004</v>
      </c>
      <c r="H7" s="21">
        <f t="shared" si="3"/>
        <v>0</v>
      </c>
      <c r="I7" s="20"/>
    </row>
    <row r="8" spans="1:9" x14ac:dyDescent="0.25">
      <c r="A8" s="19" t="s">
        <v>8351</v>
      </c>
      <c r="B8" s="14">
        <f>COUNTIFS(Sheet1!$O$2:$O$4115,"plays",Sheet1!$F$2:$F$4115,"successful",Sheet1!$D$2:$D$4115,"&gt;=25000",Sheet1!$D$2:$D$4115,"&lt;30000")</f>
        <v>1</v>
      </c>
      <c r="C8" s="14">
        <f>COUNTIFS(Sheet1!$O$2:$O$4115,"plays",Sheet1!$F$2:$F$4115,"failed",Sheet1!$D$2:$D$4115,"&gt;=25000",Sheet1!$D$2:$D$4115,"&lt;30000")</f>
        <v>4</v>
      </c>
      <c r="D8" s="14">
        <f>COUNTIFS(Sheet1!$O$2:$O$4115,"plays",Sheet1!$F$2:$F$4115,"canceled",Sheet1!$D$2:$D$4115,"&gt;=25000",Sheet1!$D$2:$D$4115,"&lt;30000")</f>
        <v>0</v>
      </c>
      <c r="E8" s="14">
        <f t="shared" si="0"/>
        <v>5</v>
      </c>
      <c r="F8" s="21">
        <f t="shared" si="1"/>
        <v>0.2</v>
      </c>
      <c r="G8" s="21">
        <f t="shared" si="2"/>
        <v>0.8</v>
      </c>
      <c r="H8" s="21">
        <f t="shared" si="3"/>
        <v>0</v>
      </c>
      <c r="I8" s="20"/>
    </row>
    <row r="9" spans="1:9" x14ac:dyDescent="0.25">
      <c r="A9" s="19" t="s">
        <v>8352</v>
      </c>
      <c r="B9" s="14">
        <f>COUNTIFS(Sheet1!$O$2:$O$4115,"plays",Sheet1!$F$2:$F$4115,"successful",Sheet1!$D$2:$D$4115,"&gt;=30000",Sheet1!$D$2:$D$4115,"&lt;35000")</f>
        <v>3</v>
      </c>
      <c r="C9" s="14">
        <f>COUNTIFS(Sheet1!$O$2:$O$4115,"plays",Sheet1!$F$2:$F$4115,"failed",Sheet1!$D$2:$D$4115,"&gt;=30000",Sheet1!$D$2:$D$4115,"&lt;35000")</f>
        <v>8</v>
      </c>
      <c r="D9" s="14">
        <f>COUNTIFS(Sheet1!$O$2:$O$4115,"plays",Sheet1!$F$2:$F$4115,"canceled",Sheet1!$D$2:$D$4115,"&gt;=30000",Sheet1!$D$2:$D$4115,"&lt;35000")</f>
        <v>0</v>
      </c>
      <c r="E9" s="14">
        <f t="shared" si="0"/>
        <v>11</v>
      </c>
      <c r="F9" s="21">
        <f t="shared" si="1"/>
        <v>0.27</v>
      </c>
      <c r="G9" s="21">
        <f t="shared" si="2"/>
        <v>0.73</v>
      </c>
      <c r="H9" s="21">
        <f t="shared" si="3"/>
        <v>0</v>
      </c>
      <c r="I9" s="20"/>
    </row>
    <row r="10" spans="1:9" x14ac:dyDescent="0.25">
      <c r="A10" s="19" t="s">
        <v>8353</v>
      </c>
      <c r="B10" s="14">
        <f>COUNTIFS(Sheet1!$O$2:$O$4115,"plays",Sheet1!$F$2:$F$4115,"successful",Sheet1!$D$2:$D$4115,"&gt;=35000",Sheet1!$D$2:$D$4115,"&lt;40000")</f>
        <v>4</v>
      </c>
      <c r="C10" s="14">
        <f>COUNTIFS(Sheet1!$O$2:$O$4115,"plays",Sheet1!$F$2:$F$4115,"failed",Sheet1!$D$2:$D$4115,"&gt;=35000",Sheet1!$D$2:$D$4115,"&lt;40000")</f>
        <v>2</v>
      </c>
      <c r="D10" s="14">
        <f>COUNTIFS(Sheet1!$O$2:$O$4115,"plays",Sheet1!$F$2:$F$4115,"canceled",Sheet1!$D$2:$D$4115,"&gt;=35000",Sheet1!$D$2:$D$4115,"&lt;40000")</f>
        <v>0</v>
      </c>
      <c r="E10" s="14">
        <f t="shared" si="0"/>
        <v>6</v>
      </c>
      <c r="F10" s="21">
        <f t="shared" si="1"/>
        <v>0.67</v>
      </c>
      <c r="G10" s="21">
        <f t="shared" si="2"/>
        <v>0.33</v>
      </c>
      <c r="H10" s="21">
        <f t="shared" si="3"/>
        <v>0</v>
      </c>
      <c r="I10" s="20"/>
    </row>
    <row r="11" spans="1:9" x14ac:dyDescent="0.25">
      <c r="A11" s="19" t="s">
        <v>8354</v>
      </c>
      <c r="B11" s="14">
        <f>COUNTIFS(Sheet1!$O$2:$O$4115,"plays",Sheet1!$F$2:$F$4115,"successful",Sheet1!$D$2:$D$4115,"&gt;=40000",Sheet1!$D$2:$D$4115,"&lt;45000")</f>
        <v>2</v>
      </c>
      <c r="C11" s="14">
        <f>COUNTIFS(Sheet1!$O$2:$O$4115,"plays",Sheet1!$F$2:$F$4115,"failed",Sheet1!$D$2:$D$4115,"&gt;=40000",Sheet1!$D$2:$D$4115,"&lt;45000")</f>
        <v>1</v>
      </c>
      <c r="D11" s="14">
        <f>COUNTIFS(Sheet1!$O$2:$O$4115,"plays",Sheet1!$F$2:$F$4115,"canceled",Sheet1!$D$2:$D$4115,"&gt;=40000",Sheet1!$D$2:$D$4115,"&lt;45000")</f>
        <v>0</v>
      </c>
      <c r="E11" s="14">
        <f t="shared" si="0"/>
        <v>3</v>
      </c>
      <c r="F11" s="21">
        <f t="shared" si="1"/>
        <v>0.67</v>
      </c>
      <c r="G11" s="21">
        <f t="shared" si="2"/>
        <v>0.33</v>
      </c>
      <c r="H11" s="21">
        <f t="shared" si="3"/>
        <v>0</v>
      </c>
      <c r="I11" s="20"/>
    </row>
    <row r="12" spans="1:9" x14ac:dyDescent="0.25">
      <c r="A12" s="19" t="s">
        <v>8355</v>
      </c>
      <c r="B12" s="14">
        <f>COUNTIFS(Sheet1!$O$2:$O$4115,"plays",Sheet1!$F$2:$F$4115,"successful",Sheet1!$D$2:$D$4115,"&gt;=45000",Sheet1!$D$2:$D$4115,"&lt;50000")</f>
        <v>0</v>
      </c>
      <c r="C12" s="14">
        <f>COUNTIFS(Sheet1!$O$2:$O$4115,"plays",Sheet1!$F$2:$F$4115,"failed",Sheet1!$D$2:$D$4115,"&gt;=45000",Sheet1!$D$2:$D$4115,"&lt;50000")</f>
        <v>1</v>
      </c>
      <c r="D12" s="14">
        <f>COUNTIFS(Sheet1!$O$2:$O$4115,"plays",Sheet1!$F$2:$F$4115,"canceled",Sheet1!$D$2:$D$4115,"&gt;=45000",Sheet1!$D$2:$D$4115,"&lt;50000")</f>
        <v>0</v>
      </c>
      <c r="E12" s="14">
        <f t="shared" si="0"/>
        <v>1</v>
      </c>
      <c r="F12" s="21">
        <f t="shared" si="1"/>
        <v>0</v>
      </c>
      <c r="G12" s="21">
        <f t="shared" si="2"/>
        <v>1</v>
      </c>
      <c r="H12" s="21">
        <f t="shared" si="3"/>
        <v>0</v>
      </c>
      <c r="I12" s="20"/>
    </row>
    <row r="13" spans="1:9" x14ac:dyDescent="0.25">
      <c r="A13" s="11" t="s">
        <v>8345</v>
      </c>
      <c r="B13" s="14">
        <f>COUNTIFS(Sheet1!$O$2:$O$4115,"plays",Sheet1!$F$2:$F$4115,"successful",Sheet1!$D$2:$D$4115,"&gt;=50000")</f>
        <v>2</v>
      </c>
      <c r="C13" s="14">
        <f>COUNTIFS(Sheet1!$O$2:$O$4115,"plays",Sheet1!$F$2:$F$4115,"failed",Sheet1!$D$2:$D$4115,"&gt;=50000")</f>
        <v>14</v>
      </c>
      <c r="D13" s="14">
        <f>COUNTIFS(Sheet1!$O$2:$O$4115,"plays",Sheet1!$F$2:$F$4115,"canceled",Sheet1!$D$2:$D$4115,"&gt;=50000")</f>
        <v>0</v>
      </c>
      <c r="E13" s="14">
        <f t="shared" si="0"/>
        <v>16</v>
      </c>
      <c r="F13" s="21">
        <f t="shared" si="1"/>
        <v>0.13</v>
      </c>
      <c r="G13" s="21">
        <f t="shared" si="2"/>
        <v>0.88</v>
      </c>
      <c r="H13" s="21">
        <f t="shared" si="3"/>
        <v>0</v>
      </c>
      <c r="I13" s="20"/>
    </row>
    <row r="14" spans="1:9" x14ac:dyDescent="0.25">
      <c r="A14" s="11"/>
    </row>
    <row r="15" spans="1:9" x14ac:dyDescent="0.25">
      <c r="A15" s="11"/>
    </row>
    <row r="16" spans="1:9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</cp:lastModifiedBy>
  <dcterms:created xsi:type="dcterms:W3CDTF">2017-04-20T15:17:24Z</dcterms:created>
  <dcterms:modified xsi:type="dcterms:W3CDTF">2022-01-04T07:24:46Z</dcterms:modified>
</cp:coreProperties>
</file>