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repositories\Notas_Aulas_ESOF\Pesquisa_Operacional\"/>
    </mc:Choice>
  </mc:AlternateContent>
  <xr:revisionPtr revIDLastSave="0" documentId="13_ncr:1_{B0BAC620-B238-4D34-A7FC-C83F901699DC}" xr6:coauthVersionLast="47" xr6:coauthVersionMax="47" xr10:uidLastSave="{00000000-0000-0000-0000-000000000000}"/>
  <bookViews>
    <workbookView xWindow="19305" yWindow="2700" windowWidth="16710" windowHeight="10140" xr2:uid="{382E2C25-C241-4AB8-8187-C97514301E0A}"/>
  </bookViews>
  <sheets>
    <sheet name="solver" sheetId="2" r:id="rId1"/>
    <sheet name="dados" sheetId="1" r:id="rId2"/>
  </sheets>
  <definedNames>
    <definedName name="solver_adj" localSheetId="0" hidden="1">solver!$B$2:$E$2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solver!$B$10</definedName>
    <definedName name="solver_lhs2" localSheetId="0" hidden="1">solver!$B$11</definedName>
    <definedName name="solver_lhs3" localSheetId="0" hidden="1">solver!$B$12</definedName>
    <definedName name="solver_lhs4" localSheetId="0" hidden="1">solver!$B$2:$E$2</definedName>
    <definedName name="solver_lhs5" localSheetId="0" hidden="1">solver!$B$7</definedName>
    <definedName name="solver_lhs6" localSheetId="0" hidden="1">solver!$B$8</definedName>
    <definedName name="solver_lhs7" localSheetId="0" hidden="1">solver!$B$9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7</definedName>
    <definedName name="solver_nwt" localSheetId="0" hidden="1">1</definedName>
    <definedName name="solver_opt" localSheetId="0" hidden="1">solver!$B$4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1</definedName>
    <definedName name="solver_rel3" localSheetId="0" hidden="1">1</definedName>
    <definedName name="solver_rel4" localSheetId="0" hidden="1">4</definedName>
    <definedName name="solver_rel5" localSheetId="0" hidden="1">3</definedName>
    <definedName name="solver_rel6" localSheetId="0" hidden="1">1</definedName>
    <definedName name="solver_rel7" localSheetId="0" hidden="1">3</definedName>
    <definedName name="solver_rhs1" localSheetId="0" hidden="1">solver!$D$10</definedName>
    <definedName name="solver_rhs2" localSheetId="0" hidden="1">solver!$D$11</definedName>
    <definedName name="solver_rhs3" localSheetId="0" hidden="1">solver!$D$12</definedName>
    <definedName name="solver_rhs4" localSheetId="0" hidden="1">"número inteiro"</definedName>
    <definedName name="solver_rhs5" localSheetId="0" hidden="1">solver!$D$7</definedName>
    <definedName name="solver_rhs6" localSheetId="0" hidden="1">solver!$D$8</definedName>
    <definedName name="solver_rhs7" localSheetId="0" hidden="1">solver!$D$9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" i="2" l="1"/>
  <c r="B11" i="2"/>
  <c r="B10" i="2"/>
  <c r="B9" i="2"/>
  <c r="B8" i="2"/>
  <c r="B7" i="2"/>
  <c r="B4" i="2"/>
</calcChain>
</file>

<file path=xl/sharedStrings.xml><?xml version="1.0" encoding="utf-8"?>
<sst xmlns="http://schemas.openxmlformats.org/spreadsheetml/2006/main" count="33" uniqueCount="26">
  <si>
    <t>Variáveis</t>
  </si>
  <si>
    <t>x1</t>
  </si>
  <si>
    <t>x2</t>
  </si>
  <si>
    <t>x3</t>
  </si>
  <si>
    <t>Função Objetivo</t>
  </si>
  <si>
    <t>Restrições</t>
  </si>
  <si>
    <t>&gt;=</t>
  </si>
  <si>
    <t>&lt;=</t>
  </si>
  <si>
    <t>Calças</t>
  </si>
  <si>
    <t>Jaquetas</t>
  </si>
  <si>
    <t>Camisas</t>
  </si>
  <si>
    <t>Bermudas</t>
  </si>
  <si>
    <t>Jeans (m)</t>
  </si>
  <si>
    <t xml:space="preserve">Consumo </t>
  </si>
  <si>
    <t>Linha (m)</t>
  </si>
  <si>
    <t>Disponibilidade</t>
  </si>
  <si>
    <t>Lucro (R$)</t>
  </si>
  <si>
    <t>x4</t>
  </si>
  <si>
    <t>Produção</t>
  </si>
  <si>
    <t>min. 320</t>
  </si>
  <si>
    <t>max. 330</t>
  </si>
  <si>
    <t>min. 120</t>
  </si>
  <si>
    <t>min. 230</t>
  </si>
  <si>
    <t>Calça</t>
  </si>
  <si>
    <t>Jeans</t>
  </si>
  <si>
    <t>Linha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</si>
</sst>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4" fontId="0" fillId="0" borderId="0" xfId="0" applyNumberFormat="1" applyAlignment="1">
      <alignment horizontal="center"/>
    </xf>
    <xf numFmtId="0" fontId="0" fillId="2" borderId="0" xfId="0" applyFill="1"/>
    <xf numFmtId="0" fontId="1" fillId="3" borderId="0" xfId="0" applyFont="1" applyFill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0" fillId="2" borderId="1" xfId="0" applyFill="1" applyBorder="1" applyAlignment="1">
      <alignment horizontal="center"/>
    </xf>
    <xf numFmtId="3" fontId="0" fillId="2" borderId="1" xfId="0" applyNumberFormat="1" applyFill="1" applyBorder="1" applyAlignment="1">
      <alignment horizontal="center"/>
    </xf>
    <xf numFmtId="0" fontId="0" fillId="2" borderId="1" xfId="0" applyFill="1" applyBorder="1"/>
    <xf numFmtId="0" fontId="0" fillId="0" borderId="1" xfId="0" applyFill="1" applyBorder="1" applyAlignment="1">
      <alignment horizontal="center"/>
    </xf>
    <xf numFmtId="0" fontId="0" fillId="0" borderId="1" xfId="0" applyBorder="1"/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DD6A9C-C99E-4013-A53D-E23575A4D76D}">
  <dimension ref="A1:E12"/>
  <sheetViews>
    <sheetView tabSelected="1" workbookViewId="0">
      <selection activeCell="H9" sqref="H9"/>
    </sheetView>
  </sheetViews>
  <sheetFormatPr defaultRowHeight="15" x14ac:dyDescent="0.25"/>
  <cols>
    <col min="1" max="1" width="21.140625" bestFit="1" customWidth="1"/>
    <col min="2" max="2" width="10.140625" bestFit="1" customWidth="1"/>
  </cols>
  <sheetData>
    <row r="1" spans="1:5" x14ac:dyDescent="0.25">
      <c r="A1" s="4" t="s">
        <v>0</v>
      </c>
      <c r="B1" s="5" t="s">
        <v>1</v>
      </c>
      <c r="C1" s="5" t="s">
        <v>2</v>
      </c>
      <c r="D1" s="5" t="s">
        <v>3</v>
      </c>
      <c r="E1" s="14" t="s">
        <v>17</v>
      </c>
    </row>
    <row r="2" spans="1:5" x14ac:dyDescent="0.25">
      <c r="B2" s="5">
        <v>563</v>
      </c>
      <c r="C2" s="5">
        <v>330</v>
      </c>
      <c r="D2" s="5">
        <v>120</v>
      </c>
      <c r="E2" s="15">
        <v>230</v>
      </c>
    </row>
    <row r="4" spans="1:5" x14ac:dyDescent="0.25">
      <c r="A4" s="4" t="s">
        <v>4</v>
      </c>
      <c r="B4" s="2">
        <f>38*B2+52*C2+27*D2+25*E2</f>
        <v>47544</v>
      </c>
    </row>
    <row r="6" spans="1:5" x14ac:dyDescent="0.25">
      <c r="A6" s="4" t="s">
        <v>5</v>
      </c>
    </row>
    <row r="7" spans="1:5" x14ac:dyDescent="0.25">
      <c r="A7" t="s">
        <v>23</v>
      </c>
      <c r="B7" s="1">
        <f>B2</f>
        <v>563</v>
      </c>
      <c r="C7" s="1" t="s">
        <v>6</v>
      </c>
      <c r="D7" s="1">
        <v>320</v>
      </c>
    </row>
    <row r="8" spans="1:5" x14ac:dyDescent="0.25">
      <c r="A8" t="s">
        <v>9</v>
      </c>
      <c r="B8" s="1">
        <f>C2</f>
        <v>330</v>
      </c>
      <c r="C8" s="1" t="s">
        <v>7</v>
      </c>
      <c r="D8" s="1">
        <v>330</v>
      </c>
    </row>
    <row r="9" spans="1:5" x14ac:dyDescent="0.25">
      <c r="A9" t="s">
        <v>10</v>
      </c>
      <c r="B9" s="1">
        <f>D2</f>
        <v>120</v>
      </c>
      <c r="C9" s="1" t="s">
        <v>6</v>
      </c>
      <c r="D9" s="1">
        <v>120</v>
      </c>
    </row>
    <row r="10" spans="1:5" x14ac:dyDescent="0.25">
      <c r="A10" t="s">
        <v>11</v>
      </c>
      <c r="B10" s="1">
        <f>E2</f>
        <v>230</v>
      </c>
      <c r="C10" s="1" t="s">
        <v>6</v>
      </c>
      <c r="D10" s="1">
        <v>230</v>
      </c>
    </row>
    <row r="11" spans="1:5" x14ac:dyDescent="0.25">
      <c r="A11" t="s">
        <v>24</v>
      </c>
      <c r="B11" s="1">
        <f>2*B2+2.5*C2+1.7*D2+1.5*E2</f>
        <v>2500</v>
      </c>
      <c r="C11" s="1" t="s">
        <v>7</v>
      </c>
      <c r="D11" s="1">
        <v>2500</v>
      </c>
    </row>
    <row r="12" spans="1:5" x14ac:dyDescent="0.25">
      <c r="A12" t="s">
        <v>25</v>
      </c>
      <c r="B12" s="1">
        <f>23*B2+38*C2+28*D2+24*E2</f>
        <v>34369</v>
      </c>
      <c r="C12" s="1" t="s">
        <v>7</v>
      </c>
      <c r="D12" s="1">
        <v>100000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BFBF9-E9C3-4755-9C40-A0EF2AA8F69F}">
  <dimension ref="A1:J13"/>
  <sheetViews>
    <sheetView workbookViewId="0">
      <selection activeCell="C5" sqref="C5"/>
    </sheetView>
  </sheetViews>
  <sheetFormatPr defaultRowHeight="15" x14ac:dyDescent="0.25"/>
  <cols>
    <col min="2" max="2" width="15.42578125" bestFit="1" customWidth="1"/>
    <col min="3" max="3" width="9.5703125" bestFit="1" customWidth="1"/>
    <col min="4" max="4" width="9.42578125" bestFit="1" customWidth="1"/>
    <col min="5" max="5" width="13.85546875" bestFit="1" customWidth="1"/>
    <col min="6" max="6" width="10.140625" bestFit="1" customWidth="1"/>
    <col min="8" max="10" width="9.140625" style="3"/>
  </cols>
  <sheetData>
    <row r="1" spans="1:7" x14ac:dyDescent="0.25">
      <c r="A1" s="3"/>
      <c r="B1" s="3"/>
      <c r="C1" s="3"/>
      <c r="D1" s="3"/>
      <c r="E1" s="3"/>
      <c r="F1" s="3"/>
      <c r="G1" s="3"/>
    </row>
    <row r="2" spans="1:7" x14ac:dyDescent="0.25">
      <c r="A2" s="3"/>
      <c r="B2" s="6"/>
      <c r="C2" s="7" t="s">
        <v>13</v>
      </c>
      <c r="D2" s="7"/>
      <c r="E2" s="16" t="s">
        <v>18</v>
      </c>
      <c r="F2" s="8" t="s">
        <v>16</v>
      </c>
      <c r="G2" s="3"/>
    </row>
    <row r="3" spans="1:7" x14ac:dyDescent="0.25">
      <c r="A3" s="3"/>
      <c r="B3" s="6"/>
      <c r="C3" s="9" t="s">
        <v>12</v>
      </c>
      <c r="D3" s="9" t="s">
        <v>14</v>
      </c>
      <c r="E3" s="17"/>
      <c r="F3" s="8"/>
      <c r="G3" s="3"/>
    </row>
    <row r="4" spans="1:7" x14ac:dyDescent="0.25">
      <c r="A4" s="3"/>
      <c r="B4" s="10" t="s">
        <v>8</v>
      </c>
      <c r="C4" s="11">
        <v>2</v>
      </c>
      <c r="D4" s="12">
        <v>23</v>
      </c>
      <c r="E4" s="12" t="s">
        <v>19</v>
      </c>
      <c r="F4" s="12">
        <v>38</v>
      </c>
      <c r="G4" s="3"/>
    </row>
    <row r="5" spans="1:7" x14ac:dyDescent="0.25">
      <c r="A5" s="3"/>
      <c r="B5" s="10" t="s">
        <v>9</v>
      </c>
      <c r="C5" s="11">
        <v>2.5</v>
      </c>
      <c r="D5" s="12">
        <v>38</v>
      </c>
      <c r="E5" s="12" t="s">
        <v>20</v>
      </c>
      <c r="F5" s="12">
        <v>52</v>
      </c>
      <c r="G5" s="3"/>
    </row>
    <row r="6" spans="1:7" x14ac:dyDescent="0.25">
      <c r="A6" s="3"/>
      <c r="B6" s="10" t="s">
        <v>10</v>
      </c>
      <c r="C6" s="11">
        <v>1.7</v>
      </c>
      <c r="D6" s="12">
        <v>28</v>
      </c>
      <c r="E6" s="12" t="s">
        <v>21</v>
      </c>
      <c r="F6" s="12">
        <v>27</v>
      </c>
      <c r="G6" s="3"/>
    </row>
    <row r="7" spans="1:7" x14ac:dyDescent="0.25">
      <c r="A7" s="3"/>
      <c r="B7" s="10" t="s">
        <v>11</v>
      </c>
      <c r="C7" s="11">
        <v>1.5</v>
      </c>
      <c r="D7" s="12">
        <v>24</v>
      </c>
      <c r="E7" s="12" t="s">
        <v>22</v>
      </c>
      <c r="F7" s="11">
        <v>25</v>
      </c>
      <c r="G7" s="3"/>
    </row>
    <row r="8" spans="1:7" x14ac:dyDescent="0.25">
      <c r="A8" s="3"/>
      <c r="B8" s="10" t="s">
        <v>15</v>
      </c>
      <c r="C8" s="12">
        <v>2500</v>
      </c>
      <c r="D8" s="12">
        <v>100000</v>
      </c>
      <c r="E8" s="12"/>
      <c r="F8" s="13"/>
      <c r="G8" s="3"/>
    </row>
    <row r="9" spans="1:7" x14ac:dyDescent="0.25">
      <c r="A9" s="3"/>
      <c r="B9" s="3"/>
      <c r="C9" s="3"/>
      <c r="D9" s="3"/>
      <c r="E9" s="3"/>
      <c r="F9" s="3"/>
      <c r="G9" s="3"/>
    </row>
    <row r="10" spans="1:7" x14ac:dyDescent="0.25">
      <c r="A10" s="3"/>
      <c r="B10" s="3"/>
      <c r="C10" s="3"/>
      <c r="D10" s="3"/>
      <c r="E10" s="3"/>
      <c r="F10" s="3"/>
      <c r="G10" s="3"/>
    </row>
    <row r="11" spans="1:7" x14ac:dyDescent="0.25">
      <c r="A11" s="3"/>
      <c r="B11" s="3"/>
      <c r="C11" s="3"/>
      <c r="D11" s="3"/>
      <c r="E11" s="3"/>
      <c r="F11" s="3"/>
      <c r="G11" s="3"/>
    </row>
    <row r="12" spans="1:7" x14ac:dyDescent="0.25">
      <c r="A12" s="3"/>
      <c r="B12" s="3"/>
      <c r="C12" s="3"/>
      <c r="D12" s="3"/>
      <c r="E12" s="3"/>
      <c r="F12" s="3"/>
      <c r="G12" s="3"/>
    </row>
    <row r="13" spans="1:7" x14ac:dyDescent="0.25">
      <c r="A13" s="3"/>
      <c r="B13" s="3"/>
      <c r="C13" s="3"/>
      <c r="D13" s="3"/>
      <c r="E13" s="3"/>
      <c r="F13" s="3"/>
      <c r="G13" s="3"/>
    </row>
  </sheetData>
  <mergeCells count="4">
    <mergeCell ref="C2:D2"/>
    <mergeCell ref="F2:F3"/>
    <mergeCell ref="B2:B3"/>
    <mergeCell ref="E2:E3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solver</vt:lpstr>
      <vt:lpstr>dados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Robson santos</dc:creator>
  <cp:lastModifiedBy>Robson santos</cp:lastModifiedBy>
  <dcterms:created xsi:type="dcterms:W3CDTF">2024-04-17T11:33:29Z</dcterms:created>
  <dcterms:modified xsi:type="dcterms:W3CDTF">2024-04-17T14:55:35Z</dcterms:modified>
</cp:coreProperties>
</file>