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ies\Notas_Aulas_ESOF\Pesquisa_Operacional\"/>
    </mc:Choice>
  </mc:AlternateContent>
  <xr:revisionPtr revIDLastSave="0" documentId="13_ncr:1_{D9A5BE28-4F2F-4FC9-9E65-DC23687BAAB9}" xr6:coauthVersionLast="47" xr6:coauthVersionMax="47" xr10:uidLastSave="{00000000-0000-0000-0000-000000000000}"/>
  <bookViews>
    <workbookView xWindow="20310" yWindow="1890" windowWidth="16710" windowHeight="10140" xr2:uid="{33388079-1998-4A9F-BCEA-2EE95CA90F9B}"/>
  </bookViews>
  <sheets>
    <sheet name="Planilha1" sheetId="1" r:id="rId1"/>
    <sheet name="Planilha2" sheetId="2" r:id="rId2"/>
  </sheets>
  <definedNames>
    <definedName name="solver_adj" localSheetId="0" hidden="1">Planilha1!$B$2:$D$2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Planilha1!$B$2:$D$2</definedName>
    <definedName name="solver_lhs2" localSheetId="0" hidden="1">Planilha1!$B$7:$B$9</definedName>
    <definedName name="solver_lhs3" localSheetId="0" hidden="1">Planilha1!$B$7:$B$9</definedName>
    <definedName name="solver_lhs4" localSheetId="0" hidden="1">Planilha1!$B$2:$D$2</definedName>
    <definedName name="solver_lhs5" localSheetId="0" hidden="1">Planilha1!$B$7:$B$8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Planilha1!$B$4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el4" localSheetId="0" hidden="1">4</definedName>
    <definedName name="solver_rel5" localSheetId="0" hidden="1">1</definedName>
    <definedName name="solver_rhs1" localSheetId="0" hidden="1">"número inteiro"</definedName>
    <definedName name="solver_rhs2" localSheetId="0" hidden="1">Planilha1!$D$7:$D$9</definedName>
    <definedName name="solver_rhs3" localSheetId="0" hidden="1">Planilha1!$D$7:$D$9</definedName>
    <definedName name="solver_rhs4" localSheetId="0" hidden="1">"número inteiro"</definedName>
    <definedName name="solver_rhs5" localSheetId="0" hidden="1">Planilha1!$D$7:$D$8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E9" i="1" s="1"/>
  <c r="B8" i="1"/>
  <c r="B7" i="1"/>
  <c r="B4" i="1"/>
  <c r="E8" i="1" l="1"/>
  <c r="E7" i="1"/>
</calcChain>
</file>

<file path=xl/sharedStrings.xml><?xml version="1.0" encoding="utf-8"?>
<sst xmlns="http://schemas.openxmlformats.org/spreadsheetml/2006/main" count="21" uniqueCount="19">
  <si>
    <t>Variáveis</t>
  </si>
  <si>
    <t>Função Objetivo</t>
  </si>
  <si>
    <t>Restrições</t>
  </si>
  <si>
    <t>-</t>
  </si>
  <si>
    <t>&lt;=</t>
  </si>
  <si>
    <t>Taças</t>
  </si>
  <si>
    <t>Jarros</t>
  </si>
  <si>
    <t>Castiçais</t>
  </si>
  <si>
    <t>Venda (R$)</t>
  </si>
  <si>
    <t>Tempo</t>
  </si>
  <si>
    <t>Processo (min)</t>
  </si>
  <si>
    <t>Embalagem (min)</t>
  </si>
  <si>
    <t>Vidro (kg)</t>
  </si>
  <si>
    <t>x1</t>
  </si>
  <si>
    <t>x2</t>
  </si>
  <si>
    <t>x3</t>
  </si>
  <si>
    <t>Tempo Processo</t>
  </si>
  <si>
    <t>Tempo Embalagem</t>
  </si>
  <si>
    <t>Disponibilidade Vidro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</si>
</sst>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2" xfId="0" applyFill="1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0" xfId="0" applyFont="1" applyFill="1"/>
    <xf numFmtId="4" fontId="0" fillId="3" borderId="0" xfId="0" applyNumberFormat="1" applyFill="1" applyAlignment="1">
      <alignment horizontal="center"/>
    </xf>
    <xf numFmtId="4" fontId="0" fillId="3" borderId="2" xfId="0" applyNumberForma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3" borderId="2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57BFD-3295-47D1-9604-86048EC16B23}">
  <dimension ref="A1:E12"/>
  <sheetViews>
    <sheetView tabSelected="1" workbookViewId="0">
      <selection activeCell="E14" sqref="E14"/>
    </sheetView>
  </sheetViews>
  <sheetFormatPr defaultRowHeight="15" x14ac:dyDescent="0.25"/>
  <cols>
    <col min="1" max="1" width="20.5703125" bestFit="1" customWidth="1"/>
    <col min="5" max="5" width="25.85546875" customWidth="1"/>
  </cols>
  <sheetData>
    <row r="1" spans="1:5" x14ac:dyDescent="0.25">
      <c r="A1" s="1" t="s">
        <v>0</v>
      </c>
      <c r="B1" s="2" t="s">
        <v>13</v>
      </c>
      <c r="C1" s="2" t="s">
        <v>14</v>
      </c>
      <c r="D1" s="2" t="s">
        <v>15</v>
      </c>
    </row>
    <row r="2" spans="1:5" x14ac:dyDescent="0.25">
      <c r="B2" s="2">
        <v>0</v>
      </c>
      <c r="C2" s="2">
        <v>128</v>
      </c>
      <c r="D2" s="2">
        <v>0</v>
      </c>
    </row>
    <row r="4" spans="1:5" x14ac:dyDescent="0.25">
      <c r="A4" s="1" t="s">
        <v>1</v>
      </c>
      <c r="B4">
        <f>15*B2+25*C2+40*D2</f>
        <v>3200</v>
      </c>
    </row>
    <row r="6" spans="1:5" x14ac:dyDescent="0.25">
      <c r="A6" s="1" t="s">
        <v>2</v>
      </c>
    </row>
    <row r="7" spans="1:5" x14ac:dyDescent="0.25">
      <c r="A7" t="s">
        <v>16</v>
      </c>
      <c r="B7" s="3">
        <f>5*B2+7*C2+15*D2</f>
        <v>896</v>
      </c>
      <c r="C7" s="3" t="s">
        <v>4</v>
      </c>
      <c r="D7" s="3">
        <v>900</v>
      </c>
      <c r="E7">
        <f>D7-B7</f>
        <v>4</v>
      </c>
    </row>
    <row r="8" spans="1:5" x14ac:dyDescent="0.25">
      <c r="A8" t="s">
        <v>17</v>
      </c>
      <c r="B8" s="3">
        <f>B2+2*C2+10*D2</f>
        <v>256</v>
      </c>
      <c r="C8" s="3" t="s">
        <v>4</v>
      </c>
      <c r="D8" s="3">
        <v>420</v>
      </c>
      <c r="E8">
        <f t="shared" ref="E8:E12" si="0">D8-B8</f>
        <v>164</v>
      </c>
    </row>
    <row r="9" spans="1:5" x14ac:dyDescent="0.25">
      <c r="A9" t="s">
        <v>18</v>
      </c>
      <c r="B9" s="3">
        <f>1.5*B2+3*C2+2*D2</f>
        <v>384</v>
      </c>
      <c r="C9" s="3" t="s">
        <v>4</v>
      </c>
      <c r="D9" s="3">
        <v>730</v>
      </c>
      <c r="E9">
        <f t="shared" si="0"/>
        <v>346</v>
      </c>
    </row>
    <row r="10" spans="1:5" x14ac:dyDescent="0.25">
      <c r="B10" s="3"/>
      <c r="C10" s="3"/>
      <c r="D10" s="3"/>
    </row>
    <row r="11" spans="1:5" x14ac:dyDescent="0.25">
      <c r="B11" s="3"/>
      <c r="C11" s="3"/>
      <c r="D11" s="3"/>
    </row>
    <row r="12" spans="1:5" x14ac:dyDescent="0.25">
      <c r="B12" s="3"/>
      <c r="C12" s="3"/>
      <c r="D12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D1EC-FC4B-4237-96BE-63AEE0E220CE}">
  <dimension ref="A1:G8"/>
  <sheetViews>
    <sheetView workbookViewId="0">
      <selection activeCell="F5" sqref="F5"/>
    </sheetView>
  </sheetViews>
  <sheetFormatPr defaultRowHeight="15" x14ac:dyDescent="0.25"/>
  <cols>
    <col min="2" max="2" width="15.28515625" bestFit="1" customWidth="1"/>
    <col min="3" max="3" width="14.7109375" style="3" bestFit="1" customWidth="1"/>
    <col min="4" max="4" width="16.85546875" style="3" bestFit="1" customWidth="1"/>
    <col min="5" max="5" width="12.85546875" style="3" customWidth="1"/>
    <col min="6" max="6" width="10.7109375" bestFit="1" customWidth="1"/>
    <col min="7" max="7" width="9.140625" style="4"/>
  </cols>
  <sheetData>
    <row r="1" spans="1:6" x14ac:dyDescent="0.25">
      <c r="A1" s="4"/>
      <c r="B1" s="4"/>
      <c r="C1" s="5"/>
      <c r="D1" s="5"/>
      <c r="E1" s="5"/>
      <c r="F1" s="4"/>
    </row>
    <row r="2" spans="1:6" x14ac:dyDescent="0.25">
      <c r="A2" s="4"/>
      <c r="B2" s="6"/>
      <c r="C2" s="7" t="s">
        <v>10</v>
      </c>
      <c r="D2" s="7" t="s">
        <v>11</v>
      </c>
      <c r="E2" s="7" t="s">
        <v>12</v>
      </c>
      <c r="F2" s="7" t="s">
        <v>8</v>
      </c>
    </row>
    <row r="3" spans="1:6" x14ac:dyDescent="0.25">
      <c r="A3" s="4"/>
      <c r="B3" s="9" t="s">
        <v>5</v>
      </c>
      <c r="C3" s="12">
        <v>5</v>
      </c>
      <c r="D3" s="12">
        <v>1</v>
      </c>
      <c r="E3" s="14">
        <v>1.5</v>
      </c>
      <c r="F3" s="10">
        <v>15</v>
      </c>
    </row>
    <row r="4" spans="1:6" x14ac:dyDescent="0.25">
      <c r="A4" s="4"/>
      <c r="B4" s="9" t="s">
        <v>6</v>
      </c>
      <c r="C4" s="12">
        <v>7</v>
      </c>
      <c r="D4" s="12">
        <v>2</v>
      </c>
      <c r="E4" s="12">
        <v>3</v>
      </c>
      <c r="F4" s="10">
        <v>25</v>
      </c>
    </row>
    <row r="5" spans="1:6" x14ac:dyDescent="0.25">
      <c r="A5" s="4"/>
      <c r="B5" s="8" t="s">
        <v>7</v>
      </c>
      <c r="C5" s="13">
        <v>15</v>
      </c>
      <c r="D5" s="13">
        <v>10</v>
      </c>
      <c r="E5" s="13">
        <v>2</v>
      </c>
      <c r="F5" s="11">
        <v>40</v>
      </c>
    </row>
    <row r="6" spans="1:6" x14ac:dyDescent="0.25">
      <c r="A6" s="4"/>
      <c r="B6" s="9" t="s">
        <v>9</v>
      </c>
      <c r="C6" s="5">
        <v>900</v>
      </c>
      <c r="D6" s="5">
        <v>420</v>
      </c>
      <c r="E6" s="5">
        <v>730</v>
      </c>
      <c r="F6" s="5" t="s">
        <v>3</v>
      </c>
    </row>
    <row r="7" spans="1:6" x14ac:dyDescent="0.25">
      <c r="A7" s="4"/>
      <c r="B7" s="4"/>
      <c r="C7" s="5"/>
      <c r="D7" s="5"/>
      <c r="E7" s="5"/>
      <c r="F7" s="4"/>
    </row>
    <row r="8" spans="1:6" x14ac:dyDescent="0.25">
      <c r="A8" s="4"/>
      <c r="B8" s="4"/>
      <c r="C8" s="5"/>
      <c r="D8" s="5"/>
      <c r="E8" s="5"/>
      <c r="F8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santos</dc:creator>
  <cp:lastModifiedBy>Robson santos</cp:lastModifiedBy>
  <dcterms:created xsi:type="dcterms:W3CDTF">2024-04-16T11:49:38Z</dcterms:created>
  <dcterms:modified xsi:type="dcterms:W3CDTF">2024-04-16T14:57:58Z</dcterms:modified>
</cp:coreProperties>
</file>