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4"/>
  </bookViews>
  <sheets>
    <sheet name="nutrição interna" sheetId="1" r:id="rId1"/>
    <sheet name="literatura" sheetId="2" r:id="rId2"/>
    <sheet name="cuidados pessoais" sheetId="3" r:id="rId3"/>
    <sheet name="promoção" sheetId="4" r:id="rId4"/>
    <sheet name="geral" sheetId="5" r:id="rId5"/>
  </sheets>
  <definedNames>
    <definedName name="_xlnm._FilterDatabase" localSheetId="4" hidden="1">geral!$A$3:$J$3</definedName>
    <definedName name="_xlnm._FilterDatabase" localSheetId="0" hidden="1">'nutrição interna'!$A$3:$J$67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" i="2" l="1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I159" i="5"/>
  <c r="H159" i="5"/>
  <c r="G159" i="5"/>
  <c r="F159" i="5"/>
  <c r="I158" i="5"/>
  <c r="H158" i="5"/>
  <c r="G158" i="5"/>
  <c r="F158" i="5"/>
  <c r="I157" i="5"/>
  <c r="H157" i="5"/>
  <c r="G157" i="5"/>
  <c r="F157" i="5"/>
  <c r="I156" i="5"/>
  <c r="H156" i="5"/>
  <c r="G156" i="5"/>
  <c r="F156" i="5"/>
  <c r="I155" i="5"/>
  <c r="H155" i="5"/>
  <c r="G155" i="5"/>
  <c r="F155" i="5"/>
  <c r="I154" i="5"/>
  <c r="H154" i="5"/>
  <c r="G154" i="5"/>
  <c r="F154" i="5"/>
  <c r="I153" i="5"/>
  <c r="H153" i="5"/>
  <c r="G153" i="5"/>
  <c r="F153" i="5"/>
  <c r="I152" i="5"/>
  <c r="H152" i="5"/>
  <c r="G152" i="5"/>
  <c r="F152" i="5"/>
  <c r="I151" i="5"/>
  <c r="H151" i="5"/>
  <c r="G151" i="5"/>
  <c r="F151" i="5"/>
  <c r="I150" i="5"/>
  <c r="H150" i="5"/>
  <c r="G150" i="5"/>
  <c r="F150" i="5"/>
  <c r="I149" i="5"/>
  <c r="H149" i="5"/>
  <c r="G149" i="5"/>
  <c r="F149" i="5"/>
  <c r="I148" i="5"/>
  <c r="H148" i="5"/>
  <c r="G148" i="5"/>
  <c r="F148" i="5"/>
  <c r="I147" i="5"/>
  <c r="H147" i="5"/>
  <c r="G147" i="5"/>
  <c r="F147" i="5"/>
  <c r="I146" i="5"/>
  <c r="H146" i="5"/>
  <c r="G146" i="5"/>
  <c r="F146" i="5"/>
  <c r="I145" i="5"/>
  <c r="H145" i="5"/>
  <c r="G145" i="5"/>
  <c r="F145" i="5"/>
  <c r="I144" i="5"/>
  <c r="H144" i="5"/>
  <c r="G144" i="5"/>
  <c r="F144" i="5"/>
  <c r="I143" i="5"/>
  <c r="H143" i="5"/>
  <c r="G143" i="5"/>
  <c r="F143" i="5"/>
  <c r="I142" i="5"/>
  <c r="H142" i="5"/>
  <c r="G142" i="5"/>
  <c r="F142" i="5"/>
  <c r="I141" i="5"/>
  <c r="H141" i="5"/>
  <c r="G141" i="5"/>
  <c r="F141" i="5"/>
  <c r="I140" i="5"/>
  <c r="H140" i="5"/>
  <c r="G140" i="5"/>
  <c r="F140" i="5"/>
  <c r="I139" i="5"/>
  <c r="H139" i="5"/>
  <c r="G139" i="5"/>
  <c r="F139" i="5"/>
  <c r="I138" i="5"/>
  <c r="H138" i="5"/>
  <c r="G138" i="5"/>
  <c r="F138" i="5"/>
  <c r="I137" i="5"/>
  <c r="H137" i="5"/>
  <c r="G137" i="5"/>
  <c r="F137" i="5"/>
  <c r="I136" i="5"/>
  <c r="H136" i="5"/>
  <c r="G136" i="5"/>
  <c r="F136" i="5"/>
  <c r="I135" i="5"/>
  <c r="H135" i="5"/>
  <c r="G135" i="5"/>
  <c r="F135" i="5"/>
  <c r="I134" i="5"/>
  <c r="H134" i="5"/>
  <c r="G134" i="5"/>
  <c r="F134" i="5"/>
  <c r="I133" i="5"/>
  <c r="H133" i="5"/>
  <c r="G133" i="5"/>
  <c r="F133" i="5"/>
  <c r="I132" i="5"/>
  <c r="H132" i="5"/>
  <c r="G132" i="5"/>
  <c r="F132" i="5"/>
  <c r="I131" i="5"/>
  <c r="H131" i="5"/>
  <c r="G131" i="5"/>
  <c r="F131" i="5"/>
  <c r="I130" i="5"/>
  <c r="H130" i="5"/>
  <c r="G130" i="5"/>
  <c r="F130" i="5"/>
  <c r="I129" i="5"/>
  <c r="H129" i="5"/>
  <c r="G129" i="5"/>
  <c r="F129" i="5"/>
  <c r="I128" i="5"/>
  <c r="H128" i="5"/>
  <c r="G128" i="5"/>
  <c r="F128" i="5"/>
  <c r="I127" i="5"/>
  <c r="H127" i="5"/>
  <c r="G127" i="5"/>
  <c r="F127" i="5"/>
  <c r="I126" i="5"/>
  <c r="H126" i="5"/>
  <c r="G126" i="5"/>
  <c r="F126" i="5"/>
  <c r="I125" i="5"/>
  <c r="H125" i="5"/>
  <c r="G125" i="5"/>
  <c r="F125" i="5"/>
  <c r="I124" i="5"/>
  <c r="H124" i="5"/>
  <c r="G124" i="5"/>
  <c r="F124" i="5"/>
  <c r="I123" i="5"/>
  <c r="H123" i="5"/>
  <c r="G123" i="5"/>
  <c r="F123" i="5"/>
  <c r="I122" i="5"/>
  <c r="H122" i="5"/>
  <c r="G122" i="5"/>
  <c r="F122" i="5"/>
  <c r="I121" i="5"/>
  <c r="H121" i="5"/>
  <c r="G121" i="5"/>
  <c r="F121" i="5"/>
  <c r="I120" i="5"/>
  <c r="H120" i="5"/>
  <c r="G120" i="5"/>
  <c r="F120" i="5"/>
  <c r="I119" i="5"/>
  <c r="H119" i="5"/>
  <c r="G119" i="5"/>
  <c r="F119" i="5"/>
  <c r="I118" i="5"/>
  <c r="H118" i="5"/>
  <c r="G118" i="5"/>
  <c r="F118" i="5"/>
  <c r="I117" i="5"/>
  <c r="H117" i="5"/>
  <c r="G117" i="5"/>
  <c r="F117" i="5"/>
  <c r="I116" i="5"/>
  <c r="H116" i="5"/>
  <c r="G116" i="5"/>
  <c r="F116" i="5"/>
  <c r="I115" i="5"/>
  <c r="H115" i="5"/>
  <c r="G115" i="5"/>
  <c r="F115" i="5"/>
  <c r="I114" i="5"/>
  <c r="H114" i="5"/>
  <c r="G114" i="5"/>
  <c r="F114" i="5"/>
  <c r="I113" i="5"/>
  <c r="H113" i="5"/>
  <c r="G113" i="5"/>
  <c r="F113" i="5"/>
  <c r="I112" i="5"/>
  <c r="H112" i="5"/>
  <c r="G112" i="5"/>
  <c r="F112" i="5"/>
  <c r="I111" i="5"/>
  <c r="H111" i="5"/>
  <c r="G111" i="5"/>
  <c r="F111" i="5"/>
  <c r="I110" i="5"/>
  <c r="H110" i="5"/>
  <c r="G110" i="5"/>
  <c r="F110" i="5"/>
  <c r="I109" i="5"/>
  <c r="H109" i="5"/>
  <c r="G109" i="5"/>
  <c r="F109" i="5"/>
  <c r="I108" i="5"/>
  <c r="H108" i="5"/>
  <c r="G108" i="5"/>
  <c r="F108" i="5"/>
  <c r="I107" i="5"/>
  <c r="H107" i="5"/>
  <c r="G107" i="5"/>
  <c r="F107" i="5"/>
  <c r="I106" i="5"/>
  <c r="H106" i="5"/>
  <c r="G106" i="5"/>
  <c r="F106" i="5"/>
  <c r="I105" i="5"/>
  <c r="H105" i="5"/>
  <c r="G105" i="5"/>
  <c r="F105" i="5"/>
  <c r="I104" i="5"/>
  <c r="H104" i="5"/>
  <c r="G104" i="5"/>
  <c r="F104" i="5"/>
  <c r="I103" i="5"/>
  <c r="H103" i="5"/>
  <c r="G103" i="5"/>
  <c r="F103" i="5"/>
  <c r="I102" i="5"/>
  <c r="H102" i="5"/>
  <c r="G102" i="5"/>
  <c r="F102" i="5"/>
  <c r="I101" i="5"/>
  <c r="H101" i="5"/>
  <c r="G101" i="5"/>
  <c r="F101" i="5"/>
  <c r="I100" i="5"/>
  <c r="H100" i="5"/>
  <c r="G100" i="5"/>
  <c r="F100" i="5"/>
  <c r="I99" i="5"/>
  <c r="H99" i="5"/>
  <c r="G99" i="5"/>
  <c r="F99" i="5"/>
  <c r="I98" i="5"/>
  <c r="H98" i="5"/>
  <c r="G98" i="5"/>
  <c r="F98" i="5"/>
  <c r="I97" i="5"/>
  <c r="H97" i="5"/>
  <c r="G97" i="5"/>
  <c r="F97" i="5"/>
  <c r="I96" i="5"/>
  <c r="H96" i="5"/>
  <c r="G96" i="5"/>
  <c r="F96" i="5"/>
  <c r="I95" i="5"/>
  <c r="H95" i="5"/>
  <c r="G95" i="5"/>
  <c r="F95" i="5"/>
  <c r="I94" i="5"/>
  <c r="H94" i="5"/>
  <c r="G94" i="5"/>
  <c r="F94" i="5"/>
  <c r="I93" i="5"/>
  <c r="H93" i="5"/>
  <c r="G93" i="5"/>
  <c r="F93" i="5"/>
  <c r="I92" i="5"/>
  <c r="H92" i="5"/>
  <c r="G92" i="5"/>
  <c r="F92" i="5"/>
  <c r="I91" i="5"/>
  <c r="H91" i="5"/>
  <c r="G91" i="5"/>
  <c r="F91" i="5"/>
  <c r="I90" i="5"/>
  <c r="H90" i="5"/>
  <c r="G90" i="5"/>
  <c r="F90" i="5"/>
  <c r="I89" i="5"/>
  <c r="H89" i="5"/>
  <c r="G89" i="5"/>
  <c r="F89" i="5"/>
  <c r="I88" i="5"/>
  <c r="H88" i="5"/>
  <c r="G88" i="5"/>
  <c r="F88" i="5"/>
  <c r="I87" i="5"/>
  <c r="H87" i="5"/>
  <c r="G87" i="5"/>
  <c r="F87" i="5"/>
  <c r="I86" i="5"/>
  <c r="H86" i="5"/>
  <c r="G86" i="5"/>
  <c r="F86" i="5"/>
  <c r="I85" i="5"/>
  <c r="H85" i="5"/>
  <c r="G85" i="5"/>
  <c r="F85" i="5"/>
  <c r="I84" i="5"/>
  <c r="H84" i="5"/>
  <c r="G84" i="5"/>
  <c r="F84" i="5"/>
  <c r="I83" i="5"/>
  <c r="H83" i="5"/>
  <c r="G83" i="5"/>
  <c r="F83" i="5"/>
  <c r="I82" i="5"/>
  <c r="H82" i="5"/>
  <c r="G82" i="5"/>
  <c r="F82" i="5"/>
  <c r="I81" i="5"/>
  <c r="H81" i="5"/>
  <c r="G81" i="5"/>
  <c r="F81" i="5"/>
  <c r="I80" i="5"/>
  <c r="H80" i="5"/>
  <c r="G80" i="5"/>
  <c r="F80" i="5"/>
  <c r="I79" i="5"/>
  <c r="H79" i="5"/>
  <c r="G79" i="5"/>
  <c r="F79" i="5"/>
  <c r="I78" i="5"/>
  <c r="H78" i="5"/>
  <c r="G78" i="5"/>
  <c r="F78" i="5"/>
  <c r="I77" i="5"/>
  <c r="H77" i="5"/>
  <c r="G77" i="5"/>
  <c r="F77" i="5"/>
  <c r="I76" i="5"/>
  <c r="H76" i="5"/>
  <c r="G76" i="5"/>
  <c r="F76" i="5"/>
  <c r="I75" i="5"/>
  <c r="H75" i="5"/>
  <c r="G75" i="5"/>
  <c r="F75" i="5"/>
  <c r="I74" i="5"/>
  <c r="H74" i="5"/>
  <c r="G74" i="5"/>
  <c r="F74" i="5"/>
  <c r="I73" i="5"/>
  <c r="H73" i="5"/>
  <c r="G73" i="5"/>
  <c r="F73" i="5"/>
  <c r="I72" i="5"/>
  <c r="H72" i="5"/>
  <c r="G72" i="5"/>
  <c r="F72" i="5"/>
  <c r="I71" i="5"/>
  <c r="H71" i="5"/>
  <c r="G71" i="5"/>
  <c r="F71" i="5"/>
  <c r="I70" i="5"/>
  <c r="H70" i="5"/>
  <c r="G70" i="5"/>
  <c r="F70" i="5"/>
  <c r="I69" i="5"/>
  <c r="H69" i="5"/>
  <c r="G69" i="5"/>
  <c r="F69" i="5"/>
  <c r="I68" i="5"/>
  <c r="H68" i="5"/>
  <c r="G68" i="5"/>
  <c r="F68" i="5"/>
  <c r="I67" i="5"/>
  <c r="H67" i="5"/>
  <c r="G67" i="5"/>
  <c r="F67" i="5"/>
  <c r="I66" i="5"/>
  <c r="H66" i="5"/>
  <c r="G66" i="5"/>
  <c r="F66" i="5"/>
  <c r="I65" i="5"/>
  <c r="H65" i="5"/>
  <c r="G65" i="5"/>
  <c r="F65" i="5"/>
  <c r="I64" i="5"/>
  <c r="H64" i="5"/>
  <c r="G64" i="5"/>
  <c r="F64" i="5"/>
  <c r="I63" i="5"/>
  <c r="H63" i="5"/>
  <c r="G63" i="5"/>
  <c r="F63" i="5"/>
  <c r="I62" i="5"/>
  <c r="H62" i="5"/>
  <c r="G62" i="5"/>
  <c r="F62" i="5"/>
  <c r="I61" i="5"/>
  <c r="H61" i="5"/>
  <c r="G61" i="5"/>
  <c r="F61" i="5"/>
  <c r="I60" i="5"/>
  <c r="H60" i="5"/>
  <c r="G60" i="5"/>
  <c r="F60" i="5"/>
  <c r="I59" i="5"/>
  <c r="H59" i="5"/>
  <c r="G59" i="5"/>
  <c r="F59" i="5"/>
  <c r="I58" i="5"/>
  <c r="H58" i="5"/>
  <c r="G58" i="5"/>
  <c r="F58" i="5"/>
  <c r="I57" i="5"/>
  <c r="H57" i="5"/>
  <c r="G57" i="5"/>
  <c r="F57" i="5"/>
  <c r="I56" i="5"/>
  <c r="H56" i="5"/>
  <c r="G56" i="5"/>
  <c r="F56" i="5"/>
  <c r="I55" i="5"/>
  <c r="H55" i="5"/>
  <c r="G55" i="5"/>
  <c r="F55" i="5"/>
  <c r="I54" i="5"/>
  <c r="H54" i="5"/>
  <c r="G54" i="5"/>
  <c r="F54" i="5"/>
  <c r="I53" i="5"/>
  <c r="H53" i="5"/>
  <c r="G53" i="5"/>
  <c r="F53" i="5"/>
  <c r="I52" i="5"/>
  <c r="H52" i="5"/>
  <c r="G52" i="5"/>
  <c r="F52" i="5"/>
  <c r="I51" i="5"/>
  <c r="H51" i="5"/>
  <c r="G51" i="5"/>
  <c r="F51" i="5"/>
  <c r="I50" i="5"/>
  <c r="H50" i="5"/>
  <c r="G50" i="5"/>
  <c r="F50" i="5"/>
  <c r="I49" i="5"/>
  <c r="H49" i="5"/>
  <c r="G49" i="5"/>
  <c r="F49" i="5"/>
  <c r="I48" i="5"/>
  <c r="H48" i="5"/>
  <c r="G48" i="5"/>
  <c r="F48" i="5"/>
  <c r="I47" i="5"/>
  <c r="H47" i="5"/>
  <c r="G47" i="5"/>
  <c r="F47" i="5"/>
  <c r="I46" i="5"/>
  <c r="H46" i="5"/>
  <c r="G46" i="5"/>
  <c r="F46" i="5"/>
  <c r="I45" i="5"/>
  <c r="H45" i="5"/>
  <c r="G45" i="5"/>
  <c r="F45" i="5"/>
  <c r="I44" i="5"/>
  <c r="H44" i="5"/>
  <c r="G44" i="5"/>
  <c r="F44" i="5"/>
  <c r="I43" i="5"/>
  <c r="H43" i="5"/>
  <c r="G43" i="5"/>
  <c r="F43" i="5"/>
  <c r="I42" i="5"/>
  <c r="H42" i="5"/>
  <c r="G42" i="5"/>
  <c r="F42" i="5"/>
  <c r="I41" i="5"/>
  <c r="H41" i="5"/>
  <c r="G41" i="5"/>
  <c r="F41" i="5"/>
  <c r="I40" i="5"/>
  <c r="H40" i="5"/>
  <c r="G40" i="5"/>
  <c r="F40" i="5"/>
  <c r="I39" i="5"/>
  <c r="H39" i="5"/>
  <c r="G39" i="5"/>
  <c r="F39" i="5"/>
  <c r="I38" i="5"/>
  <c r="H38" i="5"/>
  <c r="G38" i="5"/>
  <c r="F38" i="5"/>
  <c r="I37" i="5"/>
  <c r="H37" i="5"/>
  <c r="G37" i="5"/>
  <c r="F37" i="5"/>
  <c r="I36" i="5"/>
  <c r="H36" i="5"/>
  <c r="G36" i="5"/>
  <c r="F36" i="5"/>
  <c r="I35" i="5"/>
  <c r="H35" i="5"/>
  <c r="G35" i="5"/>
  <c r="F35" i="5"/>
  <c r="I34" i="5"/>
  <c r="H34" i="5"/>
  <c r="G34" i="5"/>
  <c r="F34" i="5"/>
  <c r="I33" i="5"/>
  <c r="H33" i="5"/>
  <c r="G33" i="5"/>
  <c r="F33" i="5"/>
  <c r="I32" i="5"/>
  <c r="H32" i="5"/>
  <c r="G32" i="5"/>
  <c r="F32" i="5"/>
  <c r="I31" i="5"/>
  <c r="H31" i="5"/>
  <c r="G31" i="5"/>
  <c r="F31" i="5"/>
  <c r="I30" i="5"/>
  <c r="H30" i="5"/>
  <c r="G30" i="5"/>
  <c r="F30" i="5"/>
  <c r="I29" i="5"/>
  <c r="H29" i="5"/>
  <c r="G29" i="5"/>
  <c r="F29" i="5"/>
  <c r="I28" i="5"/>
  <c r="H28" i="5"/>
  <c r="G28" i="5"/>
  <c r="F28" i="5"/>
  <c r="I27" i="5"/>
  <c r="H27" i="5"/>
  <c r="G27" i="5"/>
  <c r="F27" i="5"/>
  <c r="I26" i="5"/>
  <c r="H26" i="5"/>
  <c r="G26" i="5"/>
  <c r="F26" i="5"/>
  <c r="I25" i="5"/>
  <c r="H25" i="5"/>
  <c r="G25" i="5"/>
  <c r="F25" i="5"/>
  <c r="I24" i="5"/>
  <c r="H24" i="5"/>
  <c r="G24" i="5"/>
  <c r="F24" i="5"/>
  <c r="I23" i="5"/>
  <c r="H23" i="5"/>
  <c r="G23" i="5"/>
  <c r="F23" i="5"/>
  <c r="I22" i="5"/>
  <c r="H22" i="5"/>
  <c r="G22" i="5"/>
  <c r="F22" i="5"/>
  <c r="I21" i="5"/>
  <c r="H21" i="5"/>
  <c r="G21" i="5"/>
  <c r="F21" i="5"/>
  <c r="I20" i="5"/>
  <c r="H20" i="5"/>
  <c r="G20" i="5"/>
  <c r="F20" i="5"/>
  <c r="I19" i="5"/>
  <c r="H19" i="5"/>
  <c r="G19" i="5"/>
  <c r="F19" i="5"/>
  <c r="I18" i="5"/>
  <c r="H18" i="5"/>
  <c r="G18" i="5"/>
  <c r="F18" i="5"/>
  <c r="I17" i="5"/>
  <c r="H17" i="5"/>
  <c r="G17" i="5"/>
  <c r="F17" i="5"/>
  <c r="I16" i="5"/>
  <c r="H16" i="5"/>
  <c r="G16" i="5"/>
  <c r="F16" i="5"/>
  <c r="I15" i="5"/>
  <c r="H15" i="5"/>
  <c r="G15" i="5"/>
  <c r="F15" i="5"/>
  <c r="I14" i="5"/>
  <c r="H14" i="5"/>
  <c r="G14" i="5"/>
  <c r="F14" i="5"/>
  <c r="I13" i="5"/>
  <c r="H13" i="5"/>
  <c r="G13" i="5"/>
  <c r="F13" i="5"/>
  <c r="I12" i="5"/>
  <c r="H12" i="5"/>
  <c r="G12" i="5"/>
  <c r="F12" i="5"/>
  <c r="I11" i="5"/>
  <c r="H11" i="5"/>
  <c r="G11" i="5"/>
  <c r="F11" i="5"/>
  <c r="I10" i="5"/>
  <c r="H10" i="5"/>
  <c r="G10" i="5"/>
  <c r="F10" i="5"/>
  <c r="I9" i="5"/>
  <c r="H9" i="5"/>
  <c r="G9" i="5"/>
  <c r="F9" i="5"/>
  <c r="I8" i="5"/>
  <c r="H8" i="5"/>
  <c r="G8" i="5"/>
  <c r="F8" i="5"/>
  <c r="I7" i="5"/>
  <c r="H7" i="5"/>
  <c r="G7" i="5"/>
  <c r="F7" i="5"/>
  <c r="I6" i="5"/>
  <c r="H6" i="5"/>
  <c r="G6" i="5"/>
  <c r="F6" i="5"/>
  <c r="I5" i="5"/>
  <c r="H5" i="5"/>
  <c r="G5" i="5"/>
  <c r="F5" i="5"/>
  <c r="I4" i="5"/>
  <c r="H4" i="5"/>
  <c r="G4" i="5"/>
  <c r="F4" i="5"/>
  <c r="I65" i="4"/>
  <c r="H65" i="4"/>
  <c r="G65" i="4"/>
  <c r="F65" i="4"/>
  <c r="I64" i="4"/>
  <c r="H64" i="4"/>
  <c r="G64" i="4"/>
  <c r="F64" i="4"/>
  <c r="I63" i="4"/>
  <c r="H63" i="4"/>
  <c r="G63" i="4"/>
  <c r="F63" i="4"/>
  <c r="I62" i="4"/>
  <c r="H62" i="4"/>
  <c r="G62" i="4"/>
  <c r="F62" i="4"/>
  <c r="I61" i="4"/>
  <c r="H61" i="4"/>
  <c r="G61" i="4"/>
  <c r="F61" i="4"/>
  <c r="I60" i="4"/>
  <c r="H60" i="4"/>
  <c r="G60" i="4"/>
  <c r="F60" i="4"/>
  <c r="I59" i="4"/>
  <c r="H59" i="4"/>
  <c r="G59" i="4"/>
  <c r="F59" i="4"/>
  <c r="I58" i="4"/>
  <c r="H58" i="4"/>
  <c r="G58" i="4"/>
  <c r="F58" i="4"/>
  <c r="I57" i="4"/>
  <c r="H57" i="4"/>
  <c r="G57" i="4"/>
  <c r="F57" i="4"/>
  <c r="I56" i="4"/>
  <c r="H56" i="4"/>
  <c r="G56" i="4"/>
  <c r="F56" i="4"/>
  <c r="I55" i="4"/>
  <c r="H55" i="4"/>
  <c r="G55" i="4"/>
  <c r="F55" i="4"/>
  <c r="I54" i="4"/>
  <c r="H54" i="4"/>
  <c r="G54" i="4"/>
  <c r="F54" i="4"/>
  <c r="I53" i="4"/>
  <c r="H53" i="4"/>
  <c r="G53" i="4"/>
  <c r="F53" i="4"/>
  <c r="I52" i="4"/>
  <c r="H52" i="4"/>
  <c r="G52" i="4"/>
  <c r="F52" i="4"/>
  <c r="I51" i="4"/>
  <c r="H51" i="4"/>
  <c r="G51" i="4"/>
  <c r="F51" i="4"/>
  <c r="I50" i="4"/>
  <c r="H50" i="4"/>
  <c r="G50" i="4"/>
  <c r="F50" i="4"/>
  <c r="I49" i="4"/>
  <c r="H49" i="4"/>
  <c r="G49" i="4"/>
  <c r="F49" i="4"/>
  <c r="I48" i="4"/>
  <c r="H48" i="4"/>
  <c r="G48" i="4"/>
  <c r="F48" i="4"/>
  <c r="I47" i="4"/>
  <c r="H47" i="4"/>
  <c r="G47" i="4"/>
  <c r="F47" i="4"/>
  <c r="I46" i="4"/>
  <c r="H46" i="4"/>
  <c r="G46" i="4"/>
  <c r="F46" i="4"/>
  <c r="I45" i="4"/>
  <c r="H45" i="4"/>
  <c r="G45" i="4"/>
  <c r="F45" i="4"/>
  <c r="I44" i="4"/>
  <c r="H44" i="4"/>
  <c r="G44" i="4"/>
  <c r="F44" i="4"/>
  <c r="I43" i="4"/>
  <c r="H43" i="4"/>
  <c r="G43" i="4"/>
  <c r="F43" i="4"/>
  <c r="I42" i="4"/>
  <c r="H42" i="4"/>
  <c r="G42" i="4"/>
  <c r="F42" i="4"/>
  <c r="I41" i="4"/>
  <c r="H41" i="4"/>
  <c r="G41" i="4"/>
  <c r="F41" i="4"/>
  <c r="I40" i="4"/>
  <c r="H40" i="4"/>
  <c r="G40" i="4"/>
  <c r="F40" i="4"/>
  <c r="I39" i="4"/>
  <c r="H39" i="4"/>
  <c r="G39" i="4"/>
  <c r="F39" i="4"/>
  <c r="I38" i="4"/>
  <c r="H38" i="4"/>
  <c r="G38" i="4"/>
  <c r="F38" i="4"/>
  <c r="I37" i="4"/>
  <c r="H37" i="4"/>
  <c r="G37" i="4"/>
  <c r="F37" i="4"/>
  <c r="I36" i="4"/>
  <c r="H36" i="4"/>
  <c r="G36" i="4"/>
  <c r="F36" i="4"/>
  <c r="I35" i="4"/>
  <c r="H35" i="4"/>
  <c r="G35" i="4"/>
  <c r="F35" i="4"/>
  <c r="I34" i="4"/>
  <c r="H34" i="4"/>
  <c r="G34" i="4"/>
  <c r="F34" i="4"/>
  <c r="I33" i="4"/>
  <c r="H33" i="4"/>
  <c r="G33" i="4"/>
  <c r="F33" i="4"/>
  <c r="I32" i="4"/>
  <c r="H32" i="4"/>
  <c r="G32" i="4"/>
  <c r="F32" i="4"/>
  <c r="I31" i="4"/>
  <c r="H31" i="4"/>
  <c r="G31" i="4"/>
  <c r="F31" i="4"/>
  <c r="I30" i="4"/>
  <c r="H30" i="4"/>
  <c r="G30" i="4"/>
  <c r="F30" i="4"/>
  <c r="I29" i="4"/>
  <c r="H29" i="4"/>
  <c r="G29" i="4"/>
  <c r="F29" i="4"/>
  <c r="I28" i="4"/>
  <c r="H28" i="4"/>
  <c r="G28" i="4"/>
  <c r="F28" i="4"/>
  <c r="I27" i="4"/>
  <c r="H27" i="4"/>
  <c r="G27" i="4"/>
  <c r="F27" i="4"/>
  <c r="I26" i="4"/>
  <c r="H26" i="4"/>
  <c r="G26" i="4"/>
  <c r="F26" i="4"/>
  <c r="I25" i="4"/>
  <c r="H25" i="4"/>
  <c r="G25" i="4"/>
  <c r="F25" i="4"/>
  <c r="I24" i="4"/>
  <c r="H24" i="4"/>
  <c r="G24" i="4"/>
  <c r="F24" i="4"/>
  <c r="I23" i="4"/>
  <c r="H23" i="4"/>
  <c r="G23" i="4"/>
  <c r="F23" i="4"/>
  <c r="I22" i="4"/>
  <c r="H22" i="4"/>
  <c r="G22" i="4"/>
  <c r="F22" i="4"/>
  <c r="I21" i="4"/>
  <c r="H21" i="4"/>
  <c r="G21" i="4"/>
  <c r="F21" i="4"/>
  <c r="I20" i="4"/>
  <c r="H20" i="4"/>
  <c r="G20" i="4"/>
  <c r="F20" i="4"/>
  <c r="I19" i="4"/>
  <c r="H19" i="4"/>
  <c r="G19" i="4"/>
  <c r="F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I14" i="4"/>
  <c r="H14" i="4"/>
  <c r="G14" i="4"/>
  <c r="F14" i="4"/>
  <c r="I13" i="4"/>
  <c r="H13" i="4"/>
  <c r="G13" i="4"/>
  <c r="F13" i="4"/>
  <c r="I12" i="4"/>
  <c r="H12" i="4"/>
  <c r="G12" i="4"/>
  <c r="F12" i="4"/>
  <c r="I11" i="4"/>
  <c r="H11" i="4"/>
  <c r="G11" i="4"/>
  <c r="F11" i="4"/>
  <c r="I10" i="4"/>
  <c r="H10" i="4"/>
  <c r="G10" i="4"/>
  <c r="F10" i="4"/>
  <c r="I9" i="4"/>
  <c r="H9" i="4"/>
  <c r="G9" i="4"/>
  <c r="F9" i="4"/>
  <c r="I8" i="4"/>
  <c r="H8" i="4"/>
  <c r="G8" i="4"/>
  <c r="F8" i="4"/>
  <c r="I7" i="4"/>
  <c r="H7" i="4"/>
  <c r="G7" i="4"/>
  <c r="F7" i="4"/>
  <c r="I6" i="4"/>
  <c r="H6" i="4"/>
  <c r="G6" i="4"/>
  <c r="F6" i="4"/>
  <c r="I5" i="4"/>
  <c r="H5" i="4"/>
  <c r="G5" i="4"/>
  <c r="F5" i="4"/>
  <c r="I4" i="4"/>
  <c r="H4" i="4"/>
  <c r="G4" i="4"/>
  <c r="F4" i="4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  <c r="I4" i="2"/>
  <c r="H4" i="2"/>
  <c r="G4" i="2"/>
  <c r="F4" i="2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</calcChain>
</file>

<file path=xl/sharedStrings.xml><?xml version="1.0" encoding="utf-8"?>
<sst xmlns="http://schemas.openxmlformats.org/spreadsheetml/2006/main" count="867" uniqueCount="262">
  <si>
    <t xml:space="preserve">CONSULTOR </t>
  </si>
  <si>
    <t>CONSULTOR SENIOR</t>
  </si>
  <si>
    <t>SUPERVISOR</t>
  </si>
  <si>
    <t>0 A 499</t>
  </si>
  <si>
    <t>500 A 999</t>
  </si>
  <si>
    <t>1.000 A 3.999</t>
  </si>
  <si>
    <t>ACIMA DE 4.000</t>
  </si>
  <si>
    <t>categoria</t>
  </si>
  <si>
    <t>sku</t>
  </si>
  <si>
    <t>descrição</t>
  </si>
  <si>
    <t xml:space="preserve">PONTOS DE VOLUME </t>
  </si>
  <si>
    <t>PREÇO DE SUGERIDO DE VENDA</t>
  </si>
  <si>
    <t>CUSTO POR PV</t>
  </si>
  <si>
    <t>nutrição interna</t>
  </si>
  <si>
    <t>071K</t>
  </si>
  <si>
    <t xml:space="preserve">  Protein Coffee Caramelo</t>
  </si>
  <si>
    <t xml:space="preserve">  Shake Banana Caramelizada</t>
  </si>
  <si>
    <t xml:space="preserve">  Shake Baunilha Cremoso</t>
  </si>
  <si>
    <t xml:space="preserve">  Shake Baunilha Cremoso Emb. Econômica</t>
  </si>
  <si>
    <t xml:space="preserve"> 023K</t>
  </si>
  <si>
    <t xml:space="preserve">  Shake Café Cremoso</t>
  </si>
  <si>
    <t xml:space="preserve"> 803Z</t>
  </si>
  <si>
    <t xml:space="preserve">  Shake Café Cremoso (Promoção Pague 5 Leve 6)</t>
  </si>
  <si>
    <t xml:space="preserve">  Shake Chocolate Sensation</t>
  </si>
  <si>
    <t xml:space="preserve"> 808Z</t>
  </si>
  <si>
    <t xml:space="preserve">  Shake Chocolate Sensation (Promoção Pague 5 Leve 6)</t>
  </si>
  <si>
    <t xml:space="preserve"> 079K</t>
  </si>
  <si>
    <t xml:space="preserve">  Shake Chocolate Sensation Mini</t>
  </si>
  <si>
    <t xml:space="preserve">  Shake Cookies and Cream</t>
  </si>
  <si>
    <t xml:space="preserve"> 802Z</t>
  </si>
  <si>
    <t xml:space="preserve">  Shake Cookies and Cream (Promoção Pague 5 Leve 6)</t>
  </si>
  <si>
    <t xml:space="preserve">  Shake de Coco</t>
  </si>
  <si>
    <t xml:space="preserve"> 805Z</t>
  </si>
  <si>
    <t xml:space="preserve">  Shake de Coco (Promoção Pague 5 Leve 6)</t>
  </si>
  <si>
    <t xml:space="preserve">  Shake Doce de Leite</t>
  </si>
  <si>
    <t xml:space="preserve">  Shake Doce de Leite Emb. Econômica</t>
  </si>
  <si>
    <t xml:space="preserve"> 077K</t>
  </si>
  <si>
    <t xml:space="preserve">  Shake Doce de Leite Mini</t>
  </si>
  <si>
    <t xml:space="preserve">  Shake Maracujá</t>
  </si>
  <si>
    <t xml:space="preserve"> 806Z</t>
  </si>
  <si>
    <t xml:space="preserve">  Shake Maracujá (Promoção Pague 5 Leve 6)</t>
  </si>
  <si>
    <t xml:space="preserve">  Shake Milho Verde</t>
  </si>
  <si>
    <t xml:space="preserve"> 807Z</t>
  </si>
  <si>
    <t xml:space="preserve">  Shake Milho Verde (Promoção Pague 5 Leve 6)</t>
  </si>
  <si>
    <t xml:space="preserve">  Shake Morango Cremoso</t>
  </si>
  <si>
    <t xml:space="preserve">  Shake Morango Cremoso Emb. Econômica</t>
  </si>
  <si>
    <t xml:space="preserve"> 078K</t>
  </si>
  <si>
    <t xml:space="preserve">  Shake Morango Cremoso Mini</t>
  </si>
  <si>
    <t xml:space="preserve">  Shake Paçoca</t>
  </si>
  <si>
    <t xml:space="preserve"> 804Z</t>
  </si>
  <si>
    <t xml:space="preserve">  Shake Paçoca (Promoção Pague 5 Leve 6)</t>
  </si>
  <si>
    <t xml:space="preserve">  Shake Sachê Baunilha Cremoso (7un)</t>
  </si>
  <si>
    <t xml:space="preserve">  Shake Sachê Doce de Leite (7un)</t>
  </si>
  <si>
    <t xml:space="preserve"> 24 Hours Carbo Protein Blend Baunilha</t>
  </si>
  <si>
    <t xml:space="preserve"> 24 Hours CR7 Drive Barry Mix</t>
  </si>
  <si>
    <t xml:space="preserve"> 24 Hours Tri-Core Protein Blend Chocolate</t>
  </si>
  <si>
    <t xml:space="preserve"> Beauty Drink Colágeno 240g - Frutas Vermelhas</t>
  </si>
  <si>
    <t xml:space="preserve"> Beauty Drink Colágeno 240g - Tangerina</t>
  </si>
  <si>
    <t xml:space="preserve"> Fiber Concentrate Manga</t>
  </si>
  <si>
    <t xml:space="preserve"> Fiber Concentrate Uva</t>
  </si>
  <si>
    <t xml:space="preserve"> Fiber Powder</t>
  </si>
  <si>
    <t xml:space="preserve"> Fiberbond (Tabletes de Fibras de Aveia e Beterraba)</t>
  </si>
  <si>
    <t xml:space="preserve"> 061K</t>
  </si>
  <si>
    <t xml:space="preserve"> Herbal Concentrate Bebida 100g - Canela</t>
  </si>
  <si>
    <t xml:space="preserve"> 062K</t>
  </si>
  <si>
    <t xml:space="preserve"> Herbal Concentrate Bebida 100g - Laranja</t>
  </si>
  <si>
    <t xml:space="preserve"> 059K</t>
  </si>
  <si>
    <t xml:space="preserve"> Herbal Concentrate Bebida 100g - Original</t>
  </si>
  <si>
    <t xml:space="preserve"> 004K</t>
  </si>
  <si>
    <t xml:space="preserve"> Herbal Concentrate Bebida 357g - Original</t>
  </si>
  <si>
    <t xml:space="preserve"> 063K</t>
  </si>
  <si>
    <t xml:space="preserve"> Herbal Concentrate Bebida 50g - Limão</t>
  </si>
  <si>
    <t xml:space="preserve"> 060K</t>
  </si>
  <si>
    <t xml:space="preserve"> Herbal Concentrate Bebida 50g - Original</t>
  </si>
  <si>
    <t xml:space="preserve"> Herbalifeline (Ômega-3 em Cápsulas com Ácidos Graxos DHA e EPA)</t>
  </si>
  <si>
    <t xml:space="preserve"> Multi-Vitaminas e Minerais (Suplemento de Vitaminas e Minerais)</t>
  </si>
  <si>
    <t xml:space="preserve"> N-R-G. Guaraná Tabletes</t>
  </si>
  <si>
    <t xml:space="preserve"> 056K</t>
  </si>
  <si>
    <t xml:space="preserve"> N-R-G. Pó para Preparo de bebida 100g - Guaraná Tropical</t>
  </si>
  <si>
    <t xml:space="preserve"> 057K</t>
  </si>
  <si>
    <t xml:space="preserve"> N-R-G. Pó para Preparo de bebida 100g - Original</t>
  </si>
  <si>
    <t xml:space="preserve"> 003K</t>
  </si>
  <si>
    <t xml:space="preserve"> N-R-G. Pó para Preparo de bebida 330g - Guaraná Tropical</t>
  </si>
  <si>
    <t xml:space="preserve"> 058K</t>
  </si>
  <si>
    <t xml:space="preserve"> N-R-G. Pó para Preparo de bebida 60g - Original</t>
  </si>
  <si>
    <t xml:space="preserve"> NutreV</t>
  </si>
  <si>
    <t xml:space="preserve"> 306B</t>
  </si>
  <si>
    <t xml:space="preserve"> NutreV (10 unidades)</t>
  </si>
  <si>
    <t xml:space="preserve"> Nutri Soup 416g - Creme verde</t>
  </si>
  <si>
    <t xml:space="preserve"> Nutri Soup 416g - Frango com legumes</t>
  </si>
  <si>
    <t xml:space="preserve"> Nutri Soup Sachê - Frango com legumes (7un)</t>
  </si>
  <si>
    <t xml:space="preserve"> 040K</t>
  </si>
  <si>
    <t xml:space="preserve"> Protein Crunch Chocolate</t>
  </si>
  <si>
    <t xml:space="preserve"> 032K</t>
  </si>
  <si>
    <t xml:space="preserve"> Proteína em Barra Crunch - Doce de leite 42g (7un)</t>
  </si>
  <si>
    <t xml:space="preserve"> Proteína em barras Brownie (7un)</t>
  </si>
  <si>
    <t xml:space="preserve"> Proteína em barras Citrus Limão (7un)</t>
  </si>
  <si>
    <t xml:space="preserve"> Proteína em barras Peanut Chocolate com Amendoim (7un)</t>
  </si>
  <si>
    <t xml:space="preserve"> Proteína em pó 240g</t>
  </si>
  <si>
    <t xml:space="preserve"> Proteína em pó 480g</t>
  </si>
  <si>
    <t xml:space="preserve"> Sopa instantânea sachês Frango com Legumes (7un)</t>
  </si>
  <si>
    <t xml:space="preserve"> Sopa instantânea sachês Legumes e Verduras (7un)</t>
  </si>
  <si>
    <t xml:space="preserve"> Xtra-Cal (Suplemento de Cálcio, Magnésio e Vitamina D)</t>
  </si>
  <si>
    <t>literatura</t>
  </si>
  <si>
    <t xml:space="preserve"> H911</t>
  </si>
  <si>
    <t xml:space="preserve"> Bem Vindo à Herbalife - Doce de Leite (Sachê)</t>
  </si>
  <si>
    <t xml:space="preserve"> H176</t>
  </si>
  <si>
    <t xml:space="preserve"> Bem Vindo à Herbalife Cliente Premium</t>
  </si>
  <si>
    <t xml:space="preserve"> H912</t>
  </si>
  <si>
    <t xml:space="preserve"> Bem Vindo à Herbalife Digital ? Sache Doce de Leite</t>
  </si>
  <si>
    <t xml:space="preserve"> Caderno de Apresentação</t>
  </si>
  <si>
    <t xml:space="preserve"> Catálogo de Produtos Herbalife com Preço</t>
  </si>
  <si>
    <t xml:space="preserve"> Dvd De Treinamento Herbalife 24H</t>
  </si>
  <si>
    <t xml:space="preserve"> Guia de Produtos e Manual de Técnicas de Vendas Herbalife24 Hours</t>
  </si>
  <si>
    <t xml:space="preserve"> 522H</t>
  </si>
  <si>
    <t xml:space="preserve"> Hff Nutrisoup Keychain - Creme Verde</t>
  </si>
  <si>
    <t xml:space="preserve"> 520H</t>
  </si>
  <si>
    <t xml:space="preserve"> Hff Shake Keychain - Coco</t>
  </si>
  <si>
    <t xml:space="preserve"> 521H</t>
  </si>
  <si>
    <t xml:space="preserve"> Hff Shake Keychain - Cookies N Cream</t>
  </si>
  <si>
    <t xml:space="preserve"> H177</t>
  </si>
  <si>
    <t xml:space="preserve"> KIT Cliente Premium - Online</t>
  </si>
  <si>
    <t xml:space="preserve"> Revista Today - Edição Especial Presidentes</t>
  </si>
  <si>
    <t xml:space="preserve"> H158</t>
  </si>
  <si>
    <t xml:space="preserve"> Wth New Style</t>
  </si>
  <si>
    <t xml:space="preserve"> H159</t>
  </si>
  <si>
    <t xml:space="preserve"> Wth New Style Online</t>
  </si>
  <si>
    <t xml:space="preserve"> H220</t>
  </si>
  <si>
    <t xml:space="preserve"> WTH PM SPECIAL EDITION ONLINE</t>
  </si>
  <si>
    <t xml:space="preserve"> H219</t>
  </si>
  <si>
    <t xml:space="preserve"> WTH PM SPECIAL EDITION REGULAR</t>
  </si>
  <si>
    <t>cuidados pessoais</t>
  </si>
  <si>
    <t xml:space="preserve"> 033K</t>
  </si>
  <si>
    <t xml:space="preserve">  SKIN Cleanser Facial com água de maçã</t>
  </si>
  <si>
    <t xml:space="preserve"> 035K</t>
  </si>
  <si>
    <t xml:space="preserve">  SKIN Creme Antissinais Área dos Olhos com Peptídeo de Cobre</t>
  </si>
  <si>
    <t xml:space="preserve"> 037K</t>
  </si>
  <si>
    <t xml:space="preserve">  SKIN Gel-Creme Facial Antissinais Sinais Profundos com Peptídeo de Cobre</t>
  </si>
  <si>
    <t xml:space="preserve"> 050K</t>
  </si>
  <si>
    <t xml:space="preserve">  SKIN Protetor Solar Facial FPS 50</t>
  </si>
  <si>
    <t xml:space="preserve"> 036K</t>
  </si>
  <si>
    <t xml:space="preserve">  SKIN Sérum Antissinais Efeito Imediato com Peptídeo de Cobre (21 Sachê)</t>
  </si>
  <si>
    <t xml:space="preserve"> 034K</t>
  </si>
  <si>
    <t xml:space="preserve">  SKIN Sérum Facial Antissinais Sinais Moderados com Peptídeo de Cobre</t>
  </si>
  <si>
    <t xml:space="preserve"> Condicionador Hidratante Herbal Aloe</t>
  </si>
  <si>
    <t xml:space="preserve"> Creme Hidratante Desodorante para o Corpo Soft Green - Chá Verde</t>
  </si>
  <si>
    <t xml:space="preserve"> Creme Hidratante Soft Green Frutas Amarelas</t>
  </si>
  <si>
    <t xml:space="preserve"> Desodorante Soft Green® - Chá Verde</t>
  </si>
  <si>
    <t xml:space="preserve"> Sabonete em Barra Soft Green Frutas Amarelas 90g</t>
  </si>
  <si>
    <t xml:space="preserve"> Sabonete em Barra Soft Green ® 90g - Chá Verde</t>
  </si>
  <si>
    <t xml:space="preserve"> Sabonete Líquido para as mãos Soft Green® - Chá Verde</t>
  </si>
  <si>
    <t xml:space="preserve"> Shampoo Hidratante Herbal Aloe</t>
  </si>
  <si>
    <t>promoção</t>
  </si>
  <si>
    <t xml:space="preserve"> Bóton - Perca Peso Agora (10 unidades)</t>
  </si>
  <si>
    <t xml:space="preserve"> X051</t>
  </si>
  <si>
    <t xml:space="preserve"> Camisa Masculina Branca G</t>
  </si>
  <si>
    <t xml:space="preserve"> X052</t>
  </si>
  <si>
    <t xml:space="preserve"> Camisa Masculina Branca GG</t>
  </si>
  <si>
    <t xml:space="preserve"> X050</t>
  </si>
  <si>
    <t xml:space="preserve"> Camisa Masculina Branca M</t>
  </si>
  <si>
    <t xml:space="preserve"> X049</t>
  </si>
  <si>
    <t xml:space="preserve"> Camisa Masculina Branca P</t>
  </si>
  <si>
    <t xml:space="preserve"> 027R</t>
  </si>
  <si>
    <t xml:space="preserve"> Camiseta CR7 Drive - Baby Look</t>
  </si>
  <si>
    <t xml:space="preserve"> 028R</t>
  </si>
  <si>
    <t xml:space="preserve"> Camiseta CR7 Drive - G</t>
  </si>
  <si>
    <t xml:space="preserve"> 029R</t>
  </si>
  <si>
    <t xml:space="preserve"> Camiseta CR7 Drive - M</t>
  </si>
  <si>
    <t xml:space="preserve"> 030R</t>
  </si>
  <si>
    <t xml:space="preserve"> Camiseta CR7 Drive - P</t>
  </si>
  <si>
    <t xml:space="preserve"> 432H</t>
  </si>
  <si>
    <t xml:space="preserve"> Camiseta HFF - Fem - G</t>
  </si>
  <si>
    <t xml:space="preserve"> 431H</t>
  </si>
  <si>
    <t xml:space="preserve"> Camiseta HFF - Fem - M</t>
  </si>
  <si>
    <t xml:space="preserve"> 430H</t>
  </si>
  <si>
    <t xml:space="preserve"> Camiseta HFF - Fem - P</t>
  </si>
  <si>
    <t xml:space="preserve"> 429H</t>
  </si>
  <si>
    <t xml:space="preserve"> Camiseta HFF - Masc - G</t>
  </si>
  <si>
    <t xml:space="preserve"> 590H</t>
  </si>
  <si>
    <t xml:space="preserve"> Chaveiro Pingente HFF</t>
  </si>
  <si>
    <t xml:space="preserve"> Colher Medida Herbalife (10 unidades)</t>
  </si>
  <si>
    <t xml:space="preserve"> 297A</t>
  </si>
  <si>
    <t xml:space="preserve"> Colher Medida Herbalife - Logo Novo (10 unidades)</t>
  </si>
  <si>
    <t xml:space="preserve"> 719A</t>
  </si>
  <si>
    <t xml:space="preserve"> Colher Unitário</t>
  </si>
  <si>
    <t xml:space="preserve"> Frasqueira Preta com Logo Herbalife Bordado</t>
  </si>
  <si>
    <t xml:space="preserve"> 428H</t>
  </si>
  <si>
    <t xml:space="preserve"> Hff (Hff) Masc T-Shirt 2017 - Medium</t>
  </si>
  <si>
    <t xml:space="preserve"> 427H</t>
  </si>
  <si>
    <t xml:space="preserve"> Hff (Hff) Masc T-Shirt 2017 - Small</t>
  </si>
  <si>
    <t xml:space="preserve"> 598H</t>
  </si>
  <si>
    <t xml:space="preserve"> HFF T-shirt White FEM 2018 M</t>
  </si>
  <si>
    <t xml:space="preserve"> 597H</t>
  </si>
  <si>
    <t xml:space="preserve"> HFF T-shirt White FEM 2018 S</t>
  </si>
  <si>
    <t xml:space="preserve"> 593H</t>
  </si>
  <si>
    <t xml:space="preserve"> HFF T-shirt White MASC 2018 L</t>
  </si>
  <si>
    <t xml:space="preserve"> 592H</t>
  </si>
  <si>
    <t xml:space="preserve"> HFF T-shirt White MASC 2018 M</t>
  </si>
  <si>
    <t xml:space="preserve"> 591H</t>
  </si>
  <si>
    <t xml:space="preserve"> HFF T-shirt White MASC 2018 S</t>
  </si>
  <si>
    <t xml:space="preserve"> 686H</t>
  </si>
  <si>
    <t xml:space="preserve"> Hnf - Sealing Clip (Shake Bigger Package)</t>
  </si>
  <si>
    <t xml:space="preserve"> 387H</t>
  </si>
  <si>
    <t xml:space="preserve"> HNF 3/4 SLEEVE T-SHIRT FEM L</t>
  </si>
  <si>
    <t xml:space="preserve"> 386H</t>
  </si>
  <si>
    <t xml:space="preserve"> HNF 3/4 SLEEVE T-SHIRT FEM M</t>
  </si>
  <si>
    <t xml:space="preserve"> 385H</t>
  </si>
  <si>
    <t xml:space="preserve"> HNF 3/4 SLEEVE T-SHIRT FEM S</t>
  </si>
  <si>
    <t xml:space="preserve"> 384H</t>
  </si>
  <si>
    <t xml:space="preserve"> HNF 3/4 SLEEVE T-SHIRT MASC L</t>
  </si>
  <si>
    <t xml:space="preserve"> 383H</t>
  </si>
  <si>
    <t xml:space="preserve"> HNF 3/4 SLEEVE T-SHIRT MASC M</t>
  </si>
  <si>
    <t xml:space="preserve"> 382H</t>
  </si>
  <si>
    <t xml:space="preserve"> HNF 3/4 SLEEVE T-SHIRT MASC S</t>
  </si>
  <si>
    <t xml:space="preserve"> 895H</t>
  </si>
  <si>
    <t xml:space="preserve"> HNF MIX CONNECT</t>
  </si>
  <si>
    <t xml:space="preserve"> 887H</t>
  </si>
  <si>
    <t xml:space="preserve"> HNF Mobile Accessory</t>
  </si>
  <si>
    <t xml:space="preserve"> 767H</t>
  </si>
  <si>
    <t xml:space="preserve"> HNF Pen 2019 (pack of 5)</t>
  </si>
  <si>
    <t xml:space="preserve"> 589H</t>
  </si>
  <si>
    <t xml:space="preserve"> Imã de geladeira HFF - Bigger Package - Sabor Baunilia</t>
  </si>
  <si>
    <t xml:space="preserve"> 587H</t>
  </si>
  <si>
    <t xml:space="preserve"> Imã de geladeira HFF - Bigger Package - Sabor Doce de Leite</t>
  </si>
  <si>
    <t xml:space="preserve"> 588H</t>
  </si>
  <si>
    <t xml:space="preserve"> Imã de geladeira HFF - Bigger Package - Sabor Morango</t>
  </si>
  <si>
    <t xml:space="preserve"> G657</t>
  </si>
  <si>
    <t xml:space="preserve"> Mochila F1 Banana Caramelizada</t>
  </si>
  <si>
    <t xml:space="preserve"> A538</t>
  </si>
  <si>
    <t xml:space="preserve"> Nécessaire para o dia das Mães</t>
  </si>
  <si>
    <t xml:space="preserve"> Pin - Eu Amo Herbalife (5 unidades)</t>
  </si>
  <si>
    <t xml:space="preserve"> Pote plástico - Pequeno (10 unidades)</t>
  </si>
  <si>
    <t xml:space="preserve"> 302A</t>
  </si>
  <si>
    <t xml:space="preserve"> Pote plástico - Pequeno - Novo (10 unidades)</t>
  </si>
  <si>
    <t xml:space="preserve"> Sacola presente Papel Herbalife - Grande (5 unidades)</t>
  </si>
  <si>
    <t xml:space="preserve"> Sacola presente Papel Herbalife - Pequena (5 unidades)</t>
  </si>
  <si>
    <t xml:space="preserve"> Sacolas Plásticas - Grande (100 unidades)</t>
  </si>
  <si>
    <t xml:space="preserve"> Sacolas Plásticas - Média (100 unidades)</t>
  </si>
  <si>
    <t xml:space="preserve"> 295A</t>
  </si>
  <si>
    <t xml:space="preserve"> Shakeira</t>
  </si>
  <si>
    <t xml:space="preserve"> I273</t>
  </si>
  <si>
    <t xml:space="preserve"> Shakeira 1L - Blue</t>
  </si>
  <si>
    <t xml:space="preserve"> I272</t>
  </si>
  <si>
    <t xml:space="preserve"> Shakeira 1L - Green</t>
  </si>
  <si>
    <t xml:space="preserve"> I275</t>
  </si>
  <si>
    <t xml:space="preserve"> Shakeira 1L - Orange</t>
  </si>
  <si>
    <t xml:space="preserve"> I274</t>
  </si>
  <si>
    <t xml:space="preserve"> Shakeira 1L - Pink</t>
  </si>
  <si>
    <t xml:space="preserve"> Shakeira 24H</t>
  </si>
  <si>
    <t xml:space="preserve"> Shakeira Herbalife (5 unidades)</t>
  </si>
  <si>
    <t xml:space="preserve"> Shakeira Herbalife (indiv.)</t>
  </si>
  <si>
    <t xml:space="preserve"> 197U</t>
  </si>
  <si>
    <t xml:space="preserve"> Shakeira Shake Coco</t>
  </si>
  <si>
    <t xml:space="preserve"> I502</t>
  </si>
  <si>
    <t xml:space="preserve"> Shakeira Unitário</t>
  </si>
  <si>
    <t xml:space="preserve"> Squeeze 550ml</t>
  </si>
  <si>
    <t xml:space="preserve"> Tableteira Extra Grande</t>
  </si>
  <si>
    <t xml:space="preserve"> 303A</t>
  </si>
  <si>
    <t xml:space="preserve"> Tableteira Grande</t>
  </si>
  <si>
    <t xml:space="preserve"> 305A</t>
  </si>
  <si>
    <t xml:space="preserve"> Tableteira Média</t>
  </si>
  <si>
    <t xml:space="preserve"> Tableteira Pequena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</si>
</sst>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 &quot;* #,##0.00_-;&quot;-R$ &quot;* #,##0.00_-;_-&quot;R$ &quot;* \-??_-;_-@_-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Border="0" applyProtection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1" applyFont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1" applyFont="1" applyBorder="1" applyAlignment="1" applyProtection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7"/>
  <sheetViews>
    <sheetView showGridLines="0" zoomScale="80" zoomScaleNormal="80" workbookViewId="0">
      <selection activeCell="A3" sqref="A3:XFD67"/>
    </sheetView>
  </sheetViews>
  <sheetFormatPr defaultRowHeight="15" x14ac:dyDescent="0.25"/>
  <cols>
    <col min="1" max="1" width="17" style="3" customWidth="1"/>
    <col min="2" max="2" width="8.5703125" style="3" customWidth="1"/>
    <col min="3" max="3" width="69.5703125" style="3" customWidth="1"/>
    <col min="4" max="4" width="24.42578125" style="3" customWidth="1"/>
    <col min="5" max="5" width="33.5703125" style="4" customWidth="1"/>
    <col min="6" max="6" width="15" style="3" customWidth="1"/>
    <col min="7" max="7" width="12.140625" style="3" customWidth="1"/>
    <col min="8" max="8" width="14.42578125" style="3" customWidth="1"/>
    <col min="9" max="9" width="20.140625" style="3" customWidth="1"/>
    <col min="10" max="10" width="19.42578125" style="3" customWidth="1"/>
    <col min="11" max="1025" width="9.140625" style="3" customWidth="1"/>
  </cols>
  <sheetData>
    <row r="1" spans="1:10" x14ac:dyDescent="0.25">
      <c r="A1" s="2"/>
      <c r="B1" s="2"/>
      <c r="C1" s="2"/>
      <c r="D1" s="2"/>
      <c r="E1" s="2"/>
      <c r="F1" s="5" t="s">
        <v>0</v>
      </c>
      <c r="G1" s="1" t="s">
        <v>1</v>
      </c>
      <c r="H1" s="1"/>
      <c r="I1" s="1" t="s">
        <v>2</v>
      </c>
      <c r="J1" s="1"/>
    </row>
    <row r="2" spans="1:10" x14ac:dyDescent="0.25">
      <c r="A2" s="2"/>
      <c r="B2" s="2"/>
      <c r="C2" s="2"/>
      <c r="D2" s="2"/>
      <c r="E2" s="2"/>
      <c r="F2" s="5" t="s">
        <v>3</v>
      </c>
      <c r="G2" s="5" t="s">
        <v>4</v>
      </c>
      <c r="H2" s="5" t="s">
        <v>5</v>
      </c>
      <c r="I2" s="5" t="s">
        <v>6</v>
      </c>
      <c r="J2" s="5"/>
    </row>
    <row r="3" spans="1:10" x14ac:dyDescent="0.25">
      <c r="A3" s="5" t="s">
        <v>7</v>
      </c>
      <c r="B3" s="5" t="s">
        <v>8</v>
      </c>
      <c r="C3" s="5" t="s">
        <v>9</v>
      </c>
      <c r="D3" s="5" t="s">
        <v>10</v>
      </c>
      <c r="E3" s="6" t="s">
        <v>11</v>
      </c>
      <c r="F3" s="7">
        <v>0.25</v>
      </c>
      <c r="G3" s="7">
        <v>0.35</v>
      </c>
      <c r="H3" s="7">
        <v>0.42</v>
      </c>
      <c r="I3" s="7">
        <v>0.5</v>
      </c>
      <c r="J3" s="5" t="s">
        <v>12</v>
      </c>
    </row>
    <row r="4" spans="1:10" x14ac:dyDescent="0.25">
      <c r="A4" s="5" t="s">
        <v>13</v>
      </c>
      <c r="B4" s="5" t="s">
        <v>14</v>
      </c>
      <c r="C4" s="5" t="s">
        <v>15</v>
      </c>
      <c r="D4" s="8">
        <v>21.5</v>
      </c>
      <c r="E4" s="6">
        <v>155</v>
      </c>
      <c r="F4" s="9">
        <f t="shared" ref="F4:F35" si="0">(($E4*25%)-$E4)*-1</f>
        <v>116.25</v>
      </c>
      <c r="G4" s="9">
        <f t="shared" ref="G4:G35" si="1">(($E4*35%)-$E4)*-1</f>
        <v>100.75</v>
      </c>
      <c r="H4" s="9">
        <f t="shared" ref="H4:H35" si="2">(($E4*42%)-$E4)*-1</f>
        <v>89.9</v>
      </c>
      <c r="I4" s="9">
        <f t="shared" ref="I4:I35" si="3">(($E4*50%)-$E4)*-1</f>
        <v>77.5</v>
      </c>
      <c r="J4" s="8">
        <v>4.0199999999999996</v>
      </c>
    </row>
    <row r="5" spans="1:10" x14ac:dyDescent="0.25">
      <c r="A5" s="5" t="s">
        <v>13</v>
      </c>
      <c r="B5" s="5">
        <v>1522</v>
      </c>
      <c r="C5" s="5" t="s">
        <v>16</v>
      </c>
      <c r="D5" s="8">
        <v>25.15</v>
      </c>
      <c r="E5" s="6">
        <v>160</v>
      </c>
      <c r="F5" s="9">
        <f t="shared" si="0"/>
        <v>120</v>
      </c>
      <c r="G5" s="9">
        <f t="shared" si="1"/>
        <v>104</v>
      </c>
      <c r="H5" s="9">
        <f t="shared" si="2"/>
        <v>92.8</v>
      </c>
      <c r="I5" s="9">
        <f t="shared" si="3"/>
        <v>80</v>
      </c>
      <c r="J5" s="8">
        <v>3.51</v>
      </c>
    </row>
    <row r="6" spans="1:10" x14ac:dyDescent="0.25">
      <c r="A6" s="5" t="s">
        <v>13</v>
      </c>
      <c r="B6" s="5">
        <v>951</v>
      </c>
      <c r="C6" s="5" t="s">
        <v>17</v>
      </c>
      <c r="D6" s="8">
        <v>25.15</v>
      </c>
      <c r="E6" s="6">
        <v>160</v>
      </c>
      <c r="F6" s="9">
        <f t="shared" si="0"/>
        <v>120</v>
      </c>
      <c r="G6" s="9">
        <f t="shared" si="1"/>
        <v>104</v>
      </c>
      <c r="H6" s="9">
        <f t="shared" si="2"/>
        <v>92.8</v>
      </c>
      <c r="I6" s="9">
        <f t="shared" si="3"/>
        <v>80</v>
      </c>
      <c r="J6" s="8">
        <v>3.51</v>
      </c>
    </row>
    <row r="7" spans="1:10" x14ac:dyDescent="0.25">
      <c r="A7" s="5" t="s">
        <v>13</v>
      </c>
      <c r="B7" s="5">
        <v>2129</v>
      </c>
      <c r="C7" s="5" t="s">
        <v>18</v>
      </c>
      <c r="D7" s="8">
        <v>99.6</v>
      </c>
      <c r="E7" s="6">
        <v>552</v>
      </c>
      <c r="F7" s="9">
        <f t="shared" si="0"/>
        <v>414</v>
      </c>
      <c r="G7" s="9">
        <f t="shared" si="1"/>
        <v>358.8</v>
      </c>
      <c r="H7" s="9">
        <f t="shared" si="2"/>
        <v>320.15999999999997</v>
      </c>
      <c r="I7" s="9">
        <f t="shared" si="3"/>
        <v>276</v>
      </c>
      <c r="J7" s="8">
        <v>3.13</v>
      </c>
    </row>
    <row r="8" spans="1:10" x14ac:dyDescent="0.25">
      <c r="A8" s="5" t="s">
        <v>13</v>
      </c>
      <c r="B8" s="5" t="s">
        <v>19</v>
      </c>
      <c r="C8" s="5" t="s">
        <v>20</v>
      </c>
      <c r="D8" s="8">
        <v>25.15</v>
      </c>
      <c r="E8" s="6">
        <v>160</v>
      </c>
      <c r="F8" s="9">
        <f t="shared" si="0"/>
        <v>120</v>
      </c>
      <c r="G8" s="9">
        <f t="shared" si="1"/>
        <v>104</v>
      </c>
      <c r="H8" s="9">
        <f t="shared" si="2"/>
        <v>92.8</v>
      </c>
      <c r="I8" s="9">
        <f t="shared" si="3"/>
        <v>80</v>
      </c>
      <c r="J8" s="8">
        <v>3.51</v>
      </c>
    </row>
    <row r="9" spans="1:10" x14ac:dyDescent="0.25">
      <c r="A9" s="5" t="s">
        <v>13</v>
      </c>
      <c r="B9" s="5" t="s">
        <v>21</v>
      </c>
      <c r="C9" s="5" t="s">
        <v>22</v>
      </c>
      <c r="D9" s="8">
        <v>125.75</v>
      </c>
      <c r="E9" s="6">
        <v>960</v>
      </c>
      <c r="F9" s="9">
        <f t="shared" si="0"/>
        <v>720</v>
      </c>
      <c r="G9" s="9">
        <f t="shared" si="1"/>
        <v>624</v>
      </c>
      <c r="H9" s="9">
        <f t="shared" si="2"/>
        <v>556.79999999999995</v>
      </c>
      <c r="I9" s="9">
        <f t="shared" si="3"/>
        <v>480</v>
      </c>
      <c r="J9" s="8">
        <v>3.51</v>
      </c>
    </row>
    <row r="10" spans="1:10" x14ac:dyDescent="0.25">
      <c r="A10" s="5" t="s">
        <v>13</v>
      </c>
      <c r="B10" s="5">
        <v>3144</v>
      </c>
      <c r="C10" s="5" t="s">
        <v>23</v>
      </c>
      <c r="D10" s="8">
        <v>25.15</v>
      </c>
      <c r="E10" s="6">
        <v>160</v>
      </c>
      <c r="F10" s="9">
        <f t="shared" si="0"/>
        <v>120</v>
      </c>
      <c r="G10" s="9">
        <f t="shared" si="1"/>
        <v>104</v>
      </c>
      <c r="H10" s="9">
        <f t="shared" si="2"/>
        <v>92.8</v>
      </c>
      <c r="I10" s="9">
        <f t="shared" si="3"/>
        <v>80</v>
      </c>
      <c r="J10" s="8">
        <v>3.51</v>
      </c>
    </row>
    <row r="11" spans="1:10" x14ac:dyDescent="0.25">
      <c r="A11" s="5" t="s">
        <v>13</v>
      </c>
      <c r="B11" s="5" t="s">
        <v>24</v>
      </c>
      <c r="C11" s="5" t="s">
        <v>25</v>
      </c>
      <c r="D11" s="8">
        <v>125.75</v>
      </c>
      <c r="E11" s="6">
        <v>960</v>
      </c>
      <c r="F11" s="9">
        <f t="shared" si="0"/>
        <v>720</v>
      </c>
      <c r="G11" s="9">
        <f t="shared" si="1"/>
        <v>624</v>
      </c>
      <c r="H11" s="9">
        <f t="shared" si="2"/>
        <v>556.79999999999995</v>
      </c>
      <c r="I11" s="9">
        <f t="shared" si="3"/>
        <v>480</v>
      </c>
      <c r="J11" s="8">
        <v>3.51</v>
      </c>
    </row>
    <row r="12" spans="1:10" x14ac:dyDescent="0.25">
      <c r="A12" s="5" t="s">
        <v>13</v>
      </c>
      <c r="B12" s="5" t="s">
        <v>26</v>
      </c>
      <c r="C12" s="5" t="s">
        <v>27</v>
      </c>
      <c r="D12" s="8">
        <v>14.25</v>
      </c>
      <c r="E12" s="6">
        <v>93</v>
      </c>
      <c r="F12" s="9">
        <f t="shared" si="0"/>
        <v>69.75</v>
      </c>
      <c r="G12" s="9">
        <f t="shared" si="1"/>
        <v>60.45</v>
      </c>
      <c r="H12" s="9">
        <f t="shared" si="2"/>
        <v>53.940000000000005</v>
      </c>
      <c r="I12" s="9">
        <f t="shared" si="3"/>
        <v>46.5</v>
      </c>
      <c r="J12" s="8">
        <v>3.51</v>
      </c>
    </row>
    <row r="13" spans="1:10" x14ac:dyDescent="0.25">
      <c r="A13" s="5" t="s">
        <v>13</v>
      </c>
      <c r="B13" s="5">
        <v>146</v>
      </c>
      <c r="C13" s="5" t="s">
        <v>28</v>
      </c>
      <c r="D13" s="8">
        <v>25.15</v>
      </c>
      <c r="E13" s="6">
        <v>160</v>
      </c>
      <c r="F13" s="9">
        <f t="shared" si="0"/>
        <v>120</v>
      </c>
      <c r="G13" s="9">
        <f t="shared" si="1"/>
        <v>104</v>
      </c>
      <c r="H13" s="9">
        <f t="shared" si="2"/>
        <v>92.8</v>
      </c>
      <c r="I13" s="9">
        <f t="shared" si="3"/>
        <v>80</v>
      </c>
      <c r="J13" s="8">
        <v>3.51</v>
      </c>
    </row>
    <row r="14" spans="1:10" x14ac:dyDescent="0.25">
      <c r="A14" s="5" t="s">
        <v>13</v>
      </c>
      <c r="B14" s="5" t="s">
        <v>29</v>
      </c>
      <c r="C14" s="5" t="s">
        <v>30</v>
      </c>
      <c r="D14" s="8">
        <v>125.75</v>
      </c>
      <c r="E14" s="6">
        <v>960</v>
      </c>
      <c r="F14" s="9">
        <f t="shared" si="0"/>
        <v>720</v>
      </c>
      <c r="G14" s="9">
        <f t="shared" si="1"/>
        <v>624</v>
      </c>
      <c r="H14" s="9">
        <f t="shared" si="2"/>
        <v>556.79999999999995</v>
      </c>
      <c r="I14" s="9">
        <f t="shared" si="3"/>
        <v>480</v>
      </c>
      <c r="J14" s="8">
        <v>3.51</v>
      </c>
    </row>
    <row r="15" spans="1:10" x14ac:dyDescent="0.25">
      <c r="A15" s="5" t="s">
        <v>13</v>
      </c>
      <c r="B15" s="5">
        <v>930</v>
      </c>
      <c r="C15" s="5" t="s">
        <v>31</v>
      </c>
      <c r="D15" s="8">
        <v>25.15</v>
      </c>
      <c r="E15" s="6">
        <v>160</v>
      </c>
      <c r="F15" s="9">
        <f t="shared" si="0"/>
        <v>120</v>
      </c>
      <c r="G15" s="9">
        <f t="shared" si="1"/>
        <v>104</v>
      </c>
      <c r="H15" s="9">
        <f t="shared" si="2"/>
        <v>92.8</v>
      </c>
      <c r="I15" s="9">
        <f t="shared" si="3"/>
        <v>80</v>
      </c>
      <c r="J15" s="8">
        <v>3.51</v>
      </c>
    </row>
    <row r="16" spans="1:10" x14ac:dyDescent="0.25">
      <c r="A16" s="5" t="s">
        <v>13</v>
      </c>
      <c r="B16" s="5" t="s">
        <v>32</v>
      </c>
      <c r="C16" s="5" t="s">
        <v>33</v>
      </c>
      <c r="D16" s="8">
        <v>125.75</v>
      </c>
      <c r="E16" s="6">
        <v>960</v>
      </c>
      <c r="F16" s="9">
        <f t="shared" si="0"/>
        <v>720</v>
      </c>
      <c r="G16" s="9">
        <f t="shared" si="1"/>
        <v>624</v>
      </c>
      <c r="H16" s="9">
        <f t="shared" si="2"/>
        <v>556.79999999999995</v>
      </c>
      <c r="I16" s="9">
        <f t="shared" si="3"/>
        <v>480</v>
      </c>
      <c r="J16" s="8">
        <v>3.51</v>
      </c>
    </row>
    <row r="17" spans="1:10" x14ac:dyDescent="0.25">
      <c r="A17" s="5" t="s">
        <v>13</v>
      </c>
      <c r="B17" s="5">
        <v>940</v>
      </c>
      <c r="C17" s="5" t="s">
        <v>34</v>
      </c>
      <c r="D17" s="8">
        <v>25.15</v>
      </c>
      <c r="E17" s="6">
        <v>160</v>
      </c>
      <c r="F17" s="9">
        <f t="shared" si="0"/>
        <v>120</v>
      </c>
      <c r="G17" s="9">
        <f t="shared" si="1"/>
        <v>104</v>
      </c>
      <c r="H17" s="9">
        <f t="shared" si="2"/>
        <v>92.8</v>
      </c>
      <c r="I17" s="9">
        <f t="shared" si="3"/>
        <v>80</v>
      </c>
      <c r="J17" s="8">
        <v>3.51</v>
      </c>
    </row>
    <row r="18" spans="1:10" x14ac:dyDescent="0.25">
      <c r="A18" s="5" t="s">
        <v>13</v>
      </c>
      <c r="B18" s="5">
        <v>2122</v>
      </c>
      <c r="C18" s="5" t="s">
        <v>35</v>
      </c>
      <c r="D18" s="8">
        <v>99.6</v>
      </c>
      <c r="E18" s="6">
        <v>552</v>
      </c>
      <c r="F18" s="9">
        <f t="shared" si="0"/>
        <v>414</v>
      </c>
      <c r="G18" s="9">
        <f t="shared" si="1"/>
        <v>358.8</v>
      </c>
      <c r="H18" s="9">
        <f t="shared" si="2"/>
        <v>320.15999999999997</v>
      </c>
      <c r="I18" s="9">
        <f t="shared" si="3"/>
        <v>276</v>
      </c>
      <c r="J18" s="8">
        <v>3.13</v>
      </c>
    </row>
    <row r="19" spans="1:10" x14ac:dyDescent="0.25">
      <c r="A19" s="5" t="s">
        <v>13</v>
      </c>
      <c r="B19" s="5" t="s">
        <v>36</v>
      </c>
      <c r="C19" s="5" t="s">
        <v>37</v>
      </c>
      <c r="D19" s="8">
        <v>14.25</v>
      </c>
      <c r="E19" s="6">
        <v>93</v>
      </c>
      <c r="F19" s="9">
        <f t="shared" si="0"/>
        <v>69.75</v>
      </c>
      <c r="G19" s="9">
        <f t="shared" si="1"/>
        <v>60.45</v>
      </c>
      <c r="H19" s="9">
        <f t="shared" si="2"/>
        <v>53.940000000000005</v>
      </c>
      <c r="I19" s="9">
        <f t="shared" si="3"/>
        <v>46.5</v>
      </c>
      <c r="J19" s="8">
        <v>3.51</v>
      </c>
    </row>
    <row r="20" spans="1:10" x14ac:dyDescent="0.25">
      <c r="A20" s="5" t="s">
        <v>13</v>
      </c>
      <c r="B20" s="5">
        <v>946</v>
      </c>
      <c r="C20" s="5" t="s">
        <v>38</v>
      </c>
      <c r="D20" s="8">
        <v>25.15</v>
      </c>
      <c r="E20" s="6">
        <v>160</v>
      </c>
      <c r="F20" s="9">
        <f t="shared" si="0"/>
        <v>120</v>
      </c>
      <c r="G20" s="9">
        <f t="shared" si="1"/>
        <v>104</v>
      </c>
      <c r="H20" s="9">
        <f t="shared" si="2"/>
        <v>92.8</v>
      </c>
      <c r="I20" s="9">
        <f t="shared" si="3"/>
        <v>80</v>
      </c>
      <c r="J20" s="8">
        <v>3.51</v>
      </c>
    </row>
    <row r="21" spans="1:10" x14ac:dyDescent="0.25">
      <c r="A21" s="5" t="s">
        <v>13</v>
      </c>
      <c r="B21" s="5" t="s">
        <v>39</v>
      </c>
      <c r="C21" s="5" t="s">
        <v>40</v>
      </c>
      <c r="D21" s="8">
        <v>125.75</v>
      </c>
      <c r="E21" s="6">
        <v>960</v>
      </c>
      <c r="F21" s="9">
        <f t="shared" si="0"/>
        <v>720</v>
      </c>
      <c r="G21" s="9">
        <f t="shared" si="1"/>
        <v>624</v>
      </c>
      <c r="H21" s="9">
        <f t="shared" si="2"/>
        <v>556.79999999999995</v>
      </c>
      <c r="I21" s="9">
        <f t="shared" si="3"/>
        <v>480</v>
      </c>
      <c r="J21" s="8">
        <v>3.51</v>
      </c>
    </row>
    <row r="22" spans="1:10" x14ac:dyDescent="0.25">
      <c r="A22" s="5" t="s">
        <v>13</v>
      </c>
      <c r="B22" s="5">
        <v>949</v>
      </c>
      <c r="C22" s="5" t="s">
        <v>41</v>
      </c>
      <c r="D22" s="8">
        <v>25.15</v>
      </c>
      <c r="E22" s="6">
        <v>160</v>
      </c>
      <c r="F22" s="9">
        <f t="shared" si="0"/>
        <v>120</v>
      </c>
      <c r="G22" s="9">
        <f t="shared" si="1"/>
        <v>104</v>
      </c>
      <c r="H22" s="9">
        <f t="shared" si="2"/>
        <v>92.8</v>
      </c>
      <c r="I22" s="9">
        <f t="shared" si="3"/>
        <v>80</v>
      </c>
      <c r="J22" s="8">
        <v>3.51</v>
      </c>
    </row>
    <row r="23" spans="1:10" x14ac:dyDescent="0.25">
      <c r="A23" s="5" t="s">
        <v>13</v>
      </c>
      <c r="B23" s="5" t="s">
        <v>42</v>
      </c>
      <c r="C23" s="5" t="s">
        <v>43</v>
      </c>
      <c r="D23" s="8">
        <v>125.75</v>
      </c>
      <c r="E23" s="6">
        <v>960</v>
      </c>
      <c r="F23" s="9">
        <f t="shared" si="0"/>
        <v>720</v>
      </c>
      <c r="G23" s="9">
        <f t="shared" si="1"/>
        <v>624</v>
      </c>
      <c r="H23" s="9">
        <f t="shared" si="2"/>
        <v>556.79999999999995</v>
      </c>
      <c r="I23" s="9">
        <f t="shared" si="3"/>
        <v>480</v>
      </c>
      <c r="J23" s="8">
        <v>3.51</v>
      </c>
    </row>
    <row r="24" spans="1:10" x14ac:dyDescent="0.25">
      <c r="A24" s="5" t="s">
        <v>13</v>
      </c>
      <c r="B24" s="5">
        <v>953</v>
      </c>
      <c r="C24" s="5" t="s">
        <v>44</v>
      </c>
      <c r="D24" s="8">
        <v>25.15</v>
      </c>
      <c r="E24" s="6">
        <v>160</v>
      </c>
      <c r="F24" s="9">
        <f t="shared" si="0"/>
        <v>120</v>
      </c>
      <c r="G24" s="9">
        <f t="shared" si="1"/>
        <v>104</v>
      </c>
      <c r="H24" s="9">
        <f t="shared" si="2"/>
        <v>92.8</v>
      </c>
      <c r="I24" s="9">
        <f t="shared" si="3"/>
        <v>80</v>
      </c>
      <c r="J24" s="8">
        <v>3.51</v>
      </c>
    </row>
    <row r="25" spans="1:10" x14ac:dyDescent="0.25">
      <c r="A25" s="5" t="s">
        <v>13</v>
      </c>
      <c r="B25" s="5">
        <v>1446</v>
      </c>
      <c r="C25" s="5" t="s">
        <v>45</v>
      </c>
      <c r="D25" s="8">
        <v>99.6</v>
      </c>
      <c r="E25" s="6">
        <v>552</v>
      </c>
      <c r="F25" s="9">
        <f t="shared" si="0"/>
        <v>414</v>
      </c>
      <c r="G25" s="9">
        <f t="shared" si="1"/>
        <v>358.8</v>
      </c>
      <c r="H25" s="9">
        <f t="shared" si="2"/>
        <v>320.15999999999997</v>
      </c>
      <c r="I25" s="9">
        <f t="shared" si="3"/>
        <v>276</v>
      </c>
      <c r="J25" s="8">
        <v>3.13</v>
      </c>
    </row>
    <row r="26" spans="1:10" x14ac:dyDescent="0.25">
      <c r="A26" s="5" t="s">
        <v>13</v>
      </c>
      <c r="B26" s="5" t="s">
        <v>46</v>
      </c>
      <c r="C26" s="5" t="s">
        <v>47</v>
      </c>
      <c r="D26" s="8">
        <v>14.25</v>
      </c>
      <c r="E26" s="6">
        <v>93</v>
      </c>
      <c r="F26" s="9">
        <f t="shared" si="0"/>
        <v>69.75</v>
      </c>
      <c r="G26" s="9">
        <f t="shared" si="1"/>
        <v>60.45</v>
      </c>
      <c r="H26" s="9">
        <f t="shared" si="2"/>
        <v>53.940000000000005</v>
      </c>
      <c r="I26" s="9">
        <f t="shared" si="3"/>
        <v>46.5</v>
      </c>
      <c r="J26" s="8">
        <v>3.51</v>
      </c>
    </row>
    <row r="27" spans="1:10" x14ac:dyDescent="0.25">
      <c r="A27" s="5" t="s">
        <v>13</v>
      </c>
      <c r="B27" s="5">
        <v>925</v>
      </c>
      <c r="C27" s="5" t="s">
        <v>48</v>
      </c>
      <c r="D27" s="8">
        <v>25.15</v>
      </c>
      <c r="E27" s="6">
        <v>160</v>
      </c>
      <c r="F27" s="9">
        <f t="shared" si="0"/>
        <v>120</v>
      </c>
      <c r="G27" s="9">
        <f t="shared" si="1"/>
        <v>104</v>
      </c>
      <c r="H27" s="9">
        <f t="shared" si="2"/>
        <v>92.8</v>
      </c>
      <c r="I27" s="9">
        <f t="shared" si="3"/>
        <v>80</v>
      </c>
      <c r="J27" s="8">
        <v>3.51</v>
      </c>
    </row>
    <row r="28" spans="1:10" x14ac:dyDescent="0.25">
      <c r="A28" s="5" t="s">
        <v>13</v>
      </c>
      <c r="B28" s="5" t="s">
        <v>49</v>
      </c>
      <c r="C28" s="5" t="s">
        <v>50</v>
      </c>
      <c r="D28" s="8">
        <v>125.75</v>
      </c>
      <c r="E28" s="6">
        <v>960</v>
      </c>
      <c r="F28" s="9">
        <f t="shared" si="0"/>
        <v>720</v>
      </c>
      <c r="G28" s="9">
        <f t="shared" si="1"/>
        <v>624</v>
      </c>
      <c r="H28" s="9">
        <f t="shared" si="2"/>
        <v>556.79999999999995</v>
      </c>
      <c r="I28" s="9">
        <f t="shared" si="3"/>
        <v>480</v>
      </c>
      <c r="J28" s="8">
        <v>3.51</v>
      </c>
    </row>
    <row r="29" spans="1:10" x14ac:dyDescent="0.25">
      <c r="A29" s="5" t="s">
        <v>13</v>
      </c>
      <c r="B29" s="5">
        <v>948</v>
      </c>
      <c r="C29" s="5" t="s">
        <v>51</v>
      </c>
      <c r="D29" s="8">
        <v>9.3000000000000007</v>
      </c>
      <c r="E29" s="6">
        <v>57</v>
      </c>
      <c r="F29" s="9">
        <f t="shared" si="0"/>
        <v>42.75</v>
      </c>
      <c r="G29" s="9">
        <f t="shared" si="1"/>
        <v>37.049999999999997</v>
      </c>
      <c r="H29" s="9">
        <f t="shared" si="2"/>
        <v>33.06</v>
      </c>
      <c r="I29" s="9">
        <f t="shared" si="3"/>
        <v>28.5</v>
      </c>
      <c r="J29" s="8">
        <v>3.57</v>
      </c>
    </row>
    <row r="30" spans="1:10" x14ac:dyDescent="0.25">
      <c r="A30" s="5" t="s">
        <v>13</v>
      </c>
      <c r="B30" s="5">
        <v>860</v>
      </c>
      <c r="C30" s="5" t="s">
        <v>52</v>
      </c>
      <c r="D30" s="8">
        <v>9.3000000000000007</v>
      </c>
      <c r="E30" s="6">
        <v>56</v>
      </c>
      <c r="F30" s="9">
        <f t="shared" si="0"/>
        <v>42</v>
      </c>
      <c r="G30" s="9">
        <f t="shared" si="1"/>
        <v>36.400000000000006</v>
      </c>
      <c r="H30" s="9">
        <f t="shared" si="2"/>
        <v>32.480000000000004</v>
      </c>
      <c r="I30" s="9">
        <f t="shared" si="3"/>
        <v>28</v>
      </c>
      <c r="J30" s="8">
        <v>3.57</v>
      </c>
    </row>
    <row r="31" spans="1:10" x14ac:dyDescent="0.25">
      <c r="A31" s="5" t="s">
        <v>13</v>
      </c>
      <c r="B31" s="5">
        <v>1416</v>
      </c>
      <c r="C31" s="5" t="s">
        <v>53</v>
      </c>
      <c r="D31" s="8">
        <v>38.049999999999997</v>
      </c>
      <c r="E31" s="6">
        <v>270</v>
      </c>
      <c r="F31" s="9">
        <f t="shared" si="0"/>
        <v>202.5</v>
      </c>
      <c r="G31" s="9">
        <f t="shared" si="1"/>
        <v>175.5</v>
      </c>
      <c r="H31" s="9">
        <f t="shared" si="2"/>
        <v>156.60000000000002</v>
      </c>
      <c r="I31" s="9">
        <f t="shared" si="3"/>
        <v>135</v>
      </c>
      <c r="J31" s="8">
        <v>4.1100000000000003</v>
      </c>
    </row>
    <row r="32" spans="1:10" x14ac:dyDescent="0.25">
      <c r="A32" s="5" t="s">
        <v>13</v>
      </c>
      <c r="B32" s="5">
        <v>1445</v>
      </c>
      <c r="C32" s="5" t="s">
        <v>54</v>
      </c>
      <c r="D32" s="8">
        <v>24.9</v>
      </c>
      <c r="E32" s="6">
        <v>164</v>
      </c>
      <c r="F32" s="9">
        <f t="shared" si="0"/>
        <v>123</v>
      </c>
      <c r="G32" s="9">
        <f t="shared" si="1"/>
        <v>106.6</v>
      </c>
      <c r="H32" s="9">
        <f t="shared" si="2"/>
        <v>95.12</v>
      </c>
      <c r="I32" s="9">
        <f t="shared" si="3"/>
        <v>82</v>
      </c>
      <c r="J32" s="8">
        <v>4.01</v>
      </c>
    </row>
    <row r="33" spans="1:10" x14ac:dyDescent="0.25">
      <c r="A33" s="5" t="s">
        <v>13</v>
      </c>
      <c r="B33" s="5">
        <v>1417</v>
      </c>
      <c r="C33" s="5" t="s">
        <v>55</v>
      </c>
      <c r="D33" s="8">
        <v>45.7</v>
      </c>
      <c r="E33" s="6">
        <v>354</v>
      </c>
      <c r="F33" s="9">
        <f t="shared" si="0"/>
        <v>265.5</v>
      </c>
      <c r="G33" s="9">
        <f t="shared" si="1"/>
        <v>230.10000000000002</v>
      </c>
      <c r="H33" s="9">
        <f t="shared" si="2"/>
        <v>205.32</v>
      </c>
      <c r="I33" s="9">
        <f t="shared" si="3"/>
        <v>177</v>
      </c>
      <c r="J33" s="8">
        <v>4.3600000000000003</v>
      </c>
    </row>
    <row r="34" spans="1:10" x14ac:dyDescent="0.25">
      <c r="A34" s="5" t="s">
        <v>13</v>
      </c>
      <c r="B34" s="5">
        <v>1923</v>
      </c>
      <c r="C34" s="5" t="s">
        <v>56</v>
      </c>
      <c r="D34" s="8">
        <v>26.95</v>
      </c>
      <c r="E34" s="6">
        <v>208</v>
      </c>
      <c r="F34" s="9">
        <f t="shared" si="0"/>
        <v>156</v>
      </c>
      <c r="G34" s="9">
        <f t="shared" si="1"/>
        <v>135.19999999999999</v>
      </c>
      <c r="H34" s="9">
        <f t="shared" si="2"/>
        <v>120.64</v>
      </c>
      <c r="I34" s="9">
        <f t="shared" si="3"/>
        <v>104</v>
      </c>
      <c r="J34" s="8">
        <v>4.33</v>
      </c>
    </row>
    <row r="35" spans="1:10" x14ac:dyDescent="0.25">
      <c r="A35" s="5" t="s">
        <v>13</v>
      </c>
      <c r="B35" s="5">
        <v>1924</v>
      </c>
      <c r="C35" s="5" t="s">
        <v>57</v>
      </c>
      <c r="D35" s="8">
        <v>26.95</v>
      </c>
      <c r="E35" s="6">
        <v>208</v>
      </c>
      <c r="F35" s="9">
        <f t="shared" si="0"/>
        <v>156</v>
      </c>
      <c r="G35" s="9">
        <f t="shared" si="1"/>
        <v>135.19999999999999</v>
      </c>
      <c r="H35" s="9">
        <f t="shared" si="2"/>
        <v>120.64</v>
      </c>
      <c r="I35" s="9">
        <f t="shared" si="3"/>
        <v>104</v>
      </c>
      <c r="J35" s="8">
        <v>4.33</v>
      </c>
    </row>
    <row r="36" spans="1:10" x14ac:dyDescent="0.25">
      <c r="A36" s="5" t="s">
        <v>13</v>
      </c>
      <c r="B36" s="5">
        <v>945</v>
      </c>
      <c r="C36" s="5" t="s">
        <v>58</v>
      </c>
      <c r="D36" s="8">
        <v>19.8</v>
      </c>
      <c r="E36" s="6">
        <v>135</v>
      </c>
      <c r="F36" s="9">
        <f t="shared" ref="F36:F67" si="4">(($E36*25%)-$E36)*-1</f>
        <v>101.25</v>
      </c>
      <c r="G36" s="9">
        <f t="shared" ref="G36:G67" si="5">(($E36*35%)-$E36)*-1</f>
        <v>87.75</v>
      </c>
      <c r="H36" s="9">
        <f t="shared" ref="H36:H67" si="6">(($E36*42%)-$E36)*-1</f>
        <v>78.300000000000011</v>
      </c>
      <c r="I36" s="9">
        <f t="shared" ref="I36:I67" si="7">(($E36*50%)-$E36)*-1</f>
        <v>67.5</v>
      </c>
      <c r="J36" s="8">
        <v>3.51</v>
      </c>
    </row>
    <row r="37" spans="1:10" x14ac:dyDescent="0.25">
      <c r="A37" s="5" t="s">
        <v>13</v>
      </c>
      <c r="B37" s="5">
        <v>2140</v>
      </c>
      <c r="C37" s="5" t="s">
        <v>59</v>
      </c>
      <c r="D37" s="8">
        <v>19.8</v>
      </c>
      <c r="E37" s="6">
        <v>135</v>
      </c>
      <c r="F37" s="9">
        <f t="shared" si="4"/>
        <v>101.25</v>
      </c>
      <c r="G37" s="9">
        <f t="shared" si="5"/>
        <v>87.75</v>
      </c>
      <c r="H37" s="9">
        <f t="shared" si="6"/>
        <v>78.300000000000011</v>
      </c>
      <c r="I37" s="9">
        <f t="shared" si="7"/>
        <v>67.5</v>
      </c>
      <c r="J37" s="8">
        <v>3.51</v>
      </c>
    </row>
    <row r="38" spans="1:10" x14ac:dyDescent="0.25">
      <c r="A38" s="5" t="s">
        <v>13</v>
      </c>
      <c r="B38" s="5">
        <v>927</v>
      </c>
      <c r="C38" s="5" t="s">
        <v>60</v>
      </c>
      <c r="D38" s="8">
        <v>20.75</v>
      </c>
      <c r="E38" s="6">
        <v>158</v>
      </c>
      <c r="F38" s="9">
        <f t="shared" si="4"/>
        <v>118.5</v>
      </c>
      <c r="G38" s="9">
        <f t="shared" si="5"/>
        <v>102.7</v>
      </c>
      <c r="H38" s="9">
        <f t="shared" si="6"/>
        <v>91.64</v>
      </c>
      <c r="I38" s="9">
        <f t="shared" si="7"/>
        <v>79</v>
      </c>
      <c r="J38" s="8">
        <v>4.2699999999999996</v>
      </c>
    </row>
    <row r="39" spans="1:10" x14ac:dyDescent="0.25">
      <c r="A39" s="5" t="s">
        <v>13</v>
      </c>
      <c r="B39" s="5">
        <v>130</v>
      </c>
      <c r="C39" s="5" t="s">
        <v>61</v>
      </c>
      <c r="D39" s="8">
        <v>15.4</v>
      </c>
      <c r="E39" s="6">
        <v>126</v>
      </c>
      <c r="F39" s="9">
        <f t="shared" si="4"/>
        <v>94.5</v>
      </c>
      <c r="G39" s="9">
        <f t="shared" si="5"/>
        <v>81.900000000000006</v>
      </c>
      <c r="H39" s="9">
        <f t="shared" si="6"/>
        <v>73.080000000000013</v>
      </c>
      <c r="I39" s="9">
        <f t="shared" si="7"/>
        <v>63</v>
      </c>
      <c r="J39" s="8">
        <v>4.54</v>
      </c>
    </row>
    <row r="40" spans="1:10" x14ac:dyDescent="0.25">
      <c r="A40" s="5" t="s">
        <v>13</v>
      </c>
      <c r="B40" s="5" t="s">
        <v>62</v>
      </c>
      <c r="C40" s="5" t="s">
        <v>63</v>
      </c>
      <c r="D40" s="8">
        <v>36.700000000000003</v>
      </c>
      <c r="E40" s="6">
        <v>238</v>
      </c>
      <c r="F40" s="9">
        <f t="shared" si="4"/>
        <v>178.5</v>
      </c>
      <c r="G40" s="9">
        <f t="shared" si="5"/>
        <v>154.69999999999999</v>
      </c>
      <c r="H40" s="9">
        <f t="shared" si="6"/>
        <v>138.04000000000002</v>
      </c>
      <c r="I40" s="9">
        <f t="shared" si="7"/>
        <v>119</v>
      </c>
      <c r="J40" s="8">
        <v>3.57</v>
      </c>
    </row>
    <row r="41" spans="1:10" x14ac:dyDescent="0.25">
      <c r="A41" s="5" t="s">
        <v>13</v>
      </c>
      <c r="B41" s="5" t="s">
        <v>64</v>
      </c>
      <c r="C41" s="5" t="s">
        <v>65</v>
      </c>
      <c r="D41" s="8">
        <v>36.700000000000003</v>
      </c>
      <c r="E41" s="6">
        <v>238</v>
      </c>
      <c r="F41" s="9">
        <f t="shared" si="4"/>
        <v>178.5</v>
      </c>
      <c r="G41" s="9">
        <f t="shared" si="5"/>
        <v>154.69999999999999</v>
      </c>
      <c r="H41" s="9">
        <f t="shared" si="6"/>
        <v>138.04000000000002</v>
      </c>
      <c r="I41" s="9">
        <f t="shared" si="7"/>
        <v>119</v>
      </c>
      <c r="J41" s="8">
        <v>3.57</v>
      </c>
    </row>
    <row r="42" spans="1:10" x14ac:dyDescent="0.25">
      <c r="A42" s="5" t="s">
        <v>13</v>
      </c>
      <c r="B42" s="5" t="s">
        <v>66</v>
      </c>
      <c r="C42" s="5" t="s">
        <v>67</v>
      </c>
      <c r="D42" s="8">
        <v>36.700000000000003</v>
      </c>
      <c r="E42" s="6">
        <v>238</v>
      </c>
      <c r="F42" s="9">
        <f t="shared" si="4"/>
        <v>178.5</v>
      </c>
      <c r="G42" s="9">
        <f t="shared" si="5"/>
        <v>154.69999999999999</v>
      </c>
      <c r="H42" s="9">
        <f t="shared" si="6"/>
        <v>138.04000000000002</v>
      </c>
      <c r="I42" s="9">
        <f t="shared" si="7"/>
        <v>119</v>
      </c>
      <c r="J42" s="8">
        <v>3.57</v>
      </c>
    </row>
    <row r="43" spans="1:10" x14ac:dyDescent="0.25">
      <c r="A43" s="5" t="s">
        <v>13</v>
      </c>
      <c r="B43" s="5" t="s">
        <v>68</v>
      </c>
      <c r="C43" s="5" t="s">
        <v>69</v>
      </c>
      <c r="D43" s="8">
        <v>134.85</v>
      </c>
      <c r="E43" s="6">
        <v>765</v>
      </c>
      <c r="F43" s="9">
        <f t="shared" si="4"/>
        <v>573.75</v>
      </c>
      <c r="G43" s="9">
        <f t="shared" si="5"/>
        <v>497.25</v>
      </c>
      <c r="H43" s="9">
        <f t="shared" si="6"/>
        <v>443.7</v>
      </c>
      <c r="I43" s="9">
        <f t="shared" si="7"/>
        <v>382.5</v>
      </c>
      <c r="J43" s="8">
        <v>3.15</v>
      </c>
    </row>
    <row r="44" spans="1:10" x14ac:dyDescent="0.25">
      <c r="A44" s="5" t="s">
        <v>13</v>
      </c>
      <c r="B44" s="5" t="s">
        <v>70</v>
      </c>
      <c r="C44" s="5" t="s">
        <v>71</v>
      </c>
      <c r="D44" s="8">
        <v>20.95</v>
      </c>
      <c r="E44" s="6">
        <v>145</v>
      </c>
      <c r="F44" s="9">
        <f t="shared" si="4"/>
        <v>108.75</v>
      </c>
      <c r="G44" s="9">
        <f t="shared" si="5"/>
        <v>94.25</v>
      </c>
      <c r="H44" s="9">
        <f t="shared" si="6"/>
        <v>84.1</v>
      </c>
      <c r="I44" s="9">
        <f t="shared" si="7"/>
        <v>72.5</v>
      </c>
      <c r="J44" s="8">
        <v>3.77</v>
      </c>
    </row>
    <row r="45" spans="1:10" x14ac:dyDescent="0.25">
      <c r="A45" s="5" t="s">
        <v>13</v>
      </c>
      <c r="B45" s="5" t="s">
        <v>72</v>
      </c>
      <c r="C45" s="5" t="s">
        <v>73</v>
      </c>
      <c r="D45" s="8">
        <v>20.95</v>
      </c>
      <c r="E45" s="6">
        <v>145</v>
      </c>
      <c r="F45" s="9">
        <f t="shared" si="4"/>
        <v>108.75</v>
      </c>
      <c r="G45" s="9">
        <f t="shared" si="5"/>
        <v>94.25</v>
      </c>
      <c r="H45" s="9">
        <f t="shared" si="6"/>
        <v>84.1</v>
      </c>
      <c r="I45" s="9">
        <f t="shared" si="7"/>
        <v>72.5</v>
      </c>
      <c r="J45" s="8">
        <v>3.77</v>
      </c>
    </row>
    <row r="46" spans="1:10" x14ac:dyDescent="0.25">
      <c r="A46" s="5" t="s">
        <v>13</v>
      </c>
      <c r="B46" s="5">
        <v>65</v>
      </c>
      <c r="C46" s="5" t="s">
        <v>74</v>
      </c>
      <c r="D46" s="8">
        <v>25.75</v>
      </c>
      <c r="E46" s="6">
        <v>184</v>
      </c>
      <c r="F46" s="9">
        <f t="shared" si="4"/>
        <v>138</v>
      </c>
      <c r="G46" s="9">
        <f t="shared" si="5"/>
        <v>119.60000000000001</v>
      </c>
      <c r="H46" s="9">
        <f t="shared" si="6"/>
        <v>106.72</v>
      </c>
      <c r="I46" s="9">
        <f t="shared" si="7"/>
        <v>92</v>
      </c>
      <c r="J46" s="8">
        <v>3.9</v>
      </c>
    </row>
    <row r="47" spans="1:10" x14ac:dyDescent="0.25">
      <c r="A47" s="5" t="s">
        <v>13</v>
      </c>
      <c r="B47" s="5">
        <v>3122</v>
      </c>
      <c r="C47" s="5" t="s">
        <v>75</v>
      </c>
      <c r="D47" s="8">
        <v>8.6999999999999993</v>
      </c>
      <c r="E47" s="6">
        <v>76</v>
      </c>
      <c r="F47" s="9">
        <f t="shared" si="4"/>
        <v>57</v>
      </c>
      <c r="G47" s="9">
        <f t="shared" si="5"/>
        <v>49.400000000000006</v>
      </c>
      <c r="H47" s="9">
        <f t="shared" si="6"/>
        <v>44.08</v>
      </c>
      <c r="I47" s="9">
        <f t="shared" si="7"/>
        <v>38</v>
      </c>
      <c r="J47" s="8">
        <v>4.87</v>
      </c>
    </row>
    <row r="48" spans="1:10" x14ac:dyDescent="0.25">
      <c r="A48" s="5" t="s">
        <v>13</v>
      </c>
      <c r="B48" s="5">
        <v>122</v>
      </c>
      <c r="C48" s="5" t="s">
        <v>76</v>
      </c>
      <c r="D48" s="8">
        <v>14.75</v>
      </c>
      <c r="E48" s="6">
        <v>104</v>
      </c>
      <c r="F48" s="9">
        <f t="shared" si="4"/>
        <v>78</v>
      </c>
      <c r="G48" s="9">
        <f t="shared" si="5"/>
        <v>67.599999999999994</v>
      </c>
      <c r="H48" s="9">
        <f t="shared" si="6"/>
        <v>60.32</v>
      </c>
      <c r="I48" s="9">
        <f t="shared" si="7"/>
        <v>52</v>
      </c>
      <c r="J48" s="8">
        <v>3.89</v>
      </c>
    </row>
    <row r="49" spans="1:10" x14ac:dyDescent="0.25">
      <c r="A49" s="5" t="s">
        <v>13</v>
      </c>
      <c r="B49" s="5" t="s">
        <v>77</v>
      </c>
      <c r="C49" s="5" t="s">
        <v>78</v>
      </c>
      <c r="D49" s="8">
        <v>23.9</v>
      </c>
      <c r="E49" s="6">
        <v>165</v>
      </c>
      <c r="F49" s="9">
        <f t="shared" si="4"/>
        <v>123.75</v>
      </c>
      <c r="G49" s="9">
        <f t="shared" si="5"/>
        <v>107.25</v>
      </c>
      <c r="H49" s="9">
        <f t="shared" si="6"/>
        <v>95.7</v>
      </c>
      <c r="I49" s="9">
        <f t="shared" si="7"/>
        <v>82.5</v>
      </c>
      <c r="J49" s="8">
        <v>3.62</v>
      </c>
    </row>
    <row r="50" spans="1:10" x14ac:dyDescent="0.25">
      <c r="A50" s="5" t="s">
        <v>13</v>
      </c>
      <c r="B50" s="5" t="s">
        <v>79</v>
      </c>
      <c r="C50" s="5" t="s">
        <v>80</v>
      </c>
      <c r="D50" s="8">
        <v>23.9</v>
      </c>
      <c r="E50" s="6">
        <v>165</v>
      </c>
      <c r="F50" s="9">
        <f t="shared" si="4"/>
        <v>123.75</v>
      </c>
      <c r="G50" s="9">
        <f t="shared" si="5"/>
        <v>107.25</v>
      </c>
      <c r="H50" s="9">
        <f t="shared" si="6"/>
        <v>95.7</v>
      </c>
      <c r="I50" s="9">
        <f t="shared" si="7"/>
        <v>82.5</v>
      </c>
      <c r="J50" s="8">
        <v>3.62</v>
      </c>
    </row>
    <row r="51" spans="1:10" x14ac:dyDescent="0.25">
      <c r="A51" s="5" t="s">
        <v>13</v>
      </c>
      <c r="B51" s="5" t="s">
        <v>81</v>
      </c>
      <c r="C51" s="5" t="s">
        <v>82</v>
      </c>
      <c r="D51" s="8">
        <v>82.8</v>
      </c>
      <c r="E51" s="6">
        <v>500</v>
      </c>
      <c r="F51" s="9">
        <f t="shared" si="4"/>
        <v>375</v>
      </c>
      <c r="G51" s="9">
        <f t="shared" si="5"/>
        <v>325</v>
      </c>
      <c r="H51" s="9">
        <f t="shared" si="6"/>
        <v>290</v>
      </c>
      <c r="I51" s="9">
        <f t="shared" si="7"/>
        <v>250</v>
      </c>
      <c r="J51" s="8">
        <v>3.2</v>
      </c>
    </row>
    <row r="52" spans="1:10" x14ac:dyDescent="0.25">
      <c r="A52" s="5" t="s">
        <v>13</v>
      </c>
      <c r="B52" s="5" t="s">
        <v>83</v>
      </c>
      <c r="C52" s="5" t="s">
        <v>84</v>
      </c>
      <c r="D52" s="8">
        <v>15.5</v>
      </c>
      <c r="E52" s="6">
        <v>103</v>
      </c>
      <c r="F52" s="9">
        <f t="shared" si="4"/>
        <v>77.25</v>
      </c>
      <c r="G52" s="9">
        <f t="shared" si="5"/>
        <v>66.95</v>
      </c>
      <c r="H52" s="9">
        <f t="shared" si="6"/>
        <v>59.74</v>
      </c>
      <c r="I52" s="9">
        <f t="shared" si="7"/>
        <v>51.5</v>
      </c>
      <c r="J52" s="8">
        <v>3.7</v>
      </c>
    </row>
    <row r="53" spans="1:10" x14ac:dyDescent="0.25">
      <c r="A53" s="5" t="s">
        <v>13</v>
      </c>
      <c r="B53" s="5">
        <v>1639</v>
      </c>
      <c r="C53" s="5" t="s">
        <v>85</v>
      </c>
      <c r="D53" s="8">
        <v>4.75</v>
      </c>
      <c r="E53" s="6">
        <v>40.5</v>
      </c>
      <c r="F53" s="9">
        <f t="shared" si="4"/>
        <v>30.375</v>
      </c>
      <c r="G53" s="9">
        <f t="shared" si="5"/>
        <v>26.325000000000003</v>
      </c>
      <c r="H53" s="9">
        <f t="shared" si="6"/>
        <v>23.490000000000002</v>
      </c>
      <c r="I53" s="9">
        <f t="shared" si="7"/>
        <v>20.25</v>
      </c>
      <c r="J53" s="8">
        <v>5.71</v>
      </c>
    </row>
    <row r="54" spans="1:10" x14ac:dyDescent="0.25">
      <c r="A54" s="5" t="s">
        <v>13</v>
      </c>
      <c r="B54" s="5" t="s">
        <v>86</v>
      </c>
      <c r="C54" s="5" t="s">
        <v>87</v>
      </c>
      <c r="D54" s="8">
        <v>57.5</v>
      </c>
      <c r="E54" s="6">
        <v>406</v>
      </c>
      <c r="F54" s="9">
        <f t="shared" si="4"/>
        <v>304.5</v>
      </c>
      <c r="G54" s="9">
        <f t="shared" si="5"/>
        <v>263.89999999999998</v>
      </c>
      <c r="H54" s="9">
        <f t="shared" si="6"/>
        <v>235.48000000000002</v>
      </c>
      <c r="I54" s="9">
        <f t="shared" si="7"/>
        <v>203</v>
      </c>
      <c r="J54" s="8">
        <v>4.24</v>
      </c>
    </row>
    <row r="55" spans="1:10" x14ac:dyDescent="0.25">
      <c r="A55" s="5" t="s">
        <v>13</v>
      </c>
      <c r="B55" s="5">
        <v>931</v>
      </c>
      <c r="C55" s="5" t="s">
        <v>88</v>
      </c>
      <c r="D55" s="8">
        <v>25.15</v>
      </c>
      <c r="E55" s="6">
        <v>160</v>
      </c>
      <c r="F55" s="9">
        <f t="shared" si="4"/>
        <v>120</v>
      </c>
      <c r="G55" s="9">
        <f t="shared" si="5"/>
        <v>104</v>
      </c>
      <c r="H55" s="9">
        <f t="shared" si="6"/>
        <v>92.8</v>
      </c>
      <c r="I55" s="9">
        <f t="shared" si="7"/>
        <v>80</v>
      </c>
      <c r="J55" s="8">
        <v>3.51</v>
      </c>
    </row>
    <row r="56" spans="1:10" x14ac:dyDescent="0.25">
      <c r="A56" s="5" t="s">
        <v>13</v>
      </c>
      <c r="B56" s="5">
        <v>748</v>
      </c>
      <c r="C56" s="5" t="s">
        <v>89</v>
      </c>
      <c r="D56" s="8">
        <v>25.15</v>
      </c>
      <c r="E56" s="6">
        <v>160</v>
      </c>
      <c r="F56" s="9">
        <f t="shared" si="4"/>
        <v>120</v>
      </c>
      <c r="G56" s="9">
        <f t="shared" si="5"/>
        <v>104</v>
      </c>
      <c r="H56" s="9">
        <f t="shared" si="6"/>
        <v>92.8</v>
      </c>
      <c r="I56" s="9">
        <f t="shared" si="7"/>
        <v>80</v>
      </c>
      <c r="J56" s="8">
        <v>3.51</v>
      </c>
    </row>
    <row r="57" spans="1:10" x14ac:dyDescent="0.25">
      <c r="A57" s="5" t="s">
        <v>13</v>
      </c>
      <c r="B57" s="5">
        <v>747</v>
      </c>
      <c r="C57" s="5" t="s">
        <v>90</v>
      </c>
      <c r="D57" s="8">
        <v>12.1</v>
      </c>
      <c r="E57" s="6">
        <v>75</v>
      </c>
      <c r="F57" s="9">
        <f t="shared" si="4"/>
        <v>56.25</v>
      </c>
      <c r="G57" s="9">
        <f t="shared" si="5"/>
        <v>48.75</v>
      </c>
      <c r="H57" s="9">
        <f t="shared" si="6"/>
        <v>43.5</v>
      </c>
      <c r="I57" s="9">
        <f t="shared" si="7"/>
        <v>37.5</v>
      </c>
      <c r="J57" s="8">
        <v>3.6</v>
      </c>
    </row>
    <row r="58" spans="1:10" x14ac:dyDescent="0.25">
      <c r="A58" s="5" t="s">
        <v>13</v>
      </c>
      <c r="B58" s="5" t="s">
        <v>91</v>
      </c>
      <c r="C58" s="5" t="s">
        <v>92</v>
      </c>
      <c r="D58" s="8">
        <v>9</v>
      </c>
      <c r="E58" s="6">
        <v>61</v>
      </c>
      <c r="F58" s="9">
        <f t="shared" si="4"/>
        <v>45.75</v>
      </c>
      <c r="G58" s="9">
        <f t="shared" si="5"/>
        <v>39.650000000000006</v>
      </c>
      <c r="H58" s="9">
        <f t="shared" si="6"/>
        <v>35.380000000000003</v>
      </c>
      <c r="I58" s="9">
        <f t="shared" si="7"/>
        <v>30.5</v>
      </c>
      <c r="J58" s="8">
        <v>4.26</v>
      </c>
    </row>
    <row r="59" spans="1:10" x14ac:dyDescent="0.25">
      <c r="A59" s="5" t="s">
        <v>13</v>
      </c>
      <c r="B59" s="5" t="s">
        <v>93</v>
      </c>
      <c r="C59" s="5" t="s">
        <v>94</v>
      </c>
      <c r="D59" s="8">
        <v>13.45</v>
      </c>
      <c r="E59" s="6">
        <v>99</v>
      </c>
      <c r="F59" s="9">
        <f t="shared" si="4"/>
        <v>74.25</v>
      </c>
      <c r="G59" s="9">
        <f t="shared" si="5"/>
        <v>64.349999999999994</v>
      </c>
      <c r="H59" s="9">
        <f t="shared" si="6"/>
        <v>57.42</v>
      </c>
      <c r="I59" s="9">
        <f t="shared" si="7"/>
        <v>49.5</v>
      </c>
      <c r="J59" s="8">
        <v>4.76</v>
      </c>
    </row>
    <row r="60" spans="1:10" x14ac:dyDescent="0.25">
      <c r="A60" s="5" t="s">
        <v>13</v>
      </c>
      <c r="B60" s="5">
        <v>30</v>
      </c>
      <c r="C60" s="5" t="s">
        <v>95</v>
      </c>
      <c r="D60" s="8">
        <v>10.15</v>
      </c>
      <c r="E60" s="6">
        <v>71</v>
      </c>
      <c r="F60" s="9">
        <f t="shared" si="4"/>
        <v>53.25</v>
      </c>
      <c r="G60" s="9">
        <f t="shared" si="5"/>
        <v>46.150000000000006</v>
      </c>
      <c r="H60" s="9">
        <f t="shared" si="6"/>
        <v>41.18</v>
      </c>
      <c r="I60" s="9">
        <f t="shared" si="7"/>
        <v>35.5</v>
      </c>
      <c r="J60" s="8">
        <v>4.45</v>
      </c>
    </row>
    <row r="61" spans="1:10" x14ac:dyDescent="0.25">
      <c r="A61" s="5" t="s">
        <v>13</v>
      </c>
      <c r="B61" s="5">
        <v>31</v>
      </c>
      <c r="C61" s="5" t="s">
        <v>96</v>
      </c>
      <c r="D61" s="8">
        <v>10.15</v>
      </c>
      <c r="E61" s="6">
        <v>75</v>
      </c>
      <c r="F61" s="9">
        <f t="shared" si="4"/>
        <v>56.25</v>
      </c>
      <c r="G61" s="9">
        <f t="shared" si="5"/>
        <v>48.75</v>
      </c>
      <c r="H61" s="9">
        <f t="shared" si="6"/>
        <v>43.5</v>
      </c>
      <c r="I61" s="9">
        <f t="shared" si="7"/>
        <v>37.5</v>
      </c>
      <c r="J61" s="8">
        <v>5.17</v>
      </c>
    </row>
    <row r="62" spans="1:10" x14ac:dyDescent="0.25">
      <c r="A62" s="5" t="s">
        <v>13</v>
      </c>
      <c r="B62" s="5">
        <v>9</v>
      </c>
      <c r="C62" s="5" t="s">
        <v>97</v>
      </c>
      <c r="D62" s="8">
        <v>10.15</v>
      </c>
      <c r="E62" s="6">
        <v>75</v>
      </c>
      <c r="F62" s="9">
        <f t="shared" si="4"/>
        <v>56.25</v>
      </c>
      <c r="G62" s="9">
        <f t="shared" si="5"/>
        <v>48.75</v>
      </c>
      <c r="H62" s="9">
        <f t="shared" si="6"/>
        <v>43.5</v>
      </c>
      <c r="I62" s="9">
        <f t="shared" si="7"/>
        <v>37.5</v>
      </c>
      <c r="J62" s="8">
        <v>5.17</v>
      </c>
    </row>
    <row r="63" spans="1:10" x14ac:dyDescent="0.25">
      <c r="A63" s="5" t="s">
        <v>13</v>
      </c>
      <c r="B63" s="5">
        <v>242</v>
      </c>
      <c r="C63" s="5" t="s">
        <v>98</v>
      </c>
      <c r="D63" s="8">
        <v>18.850000000000001</v>
      </c>
      <c r="E63" s="6">
        <v>144</v>
      </c>
      <c r="F63" s="9">
        <f t="shared" si="4"/>
        <v>108</v>
      </c>
      <c r="G63" s="9">
        <f t="shared" si="5"/>
        <v>93.6</v>
      </c>
      <c r="H63" s="9">
        <f t="shared" si="6"/>
        <v>83.52000000000001</v>
      </c>
      <c r="I63" s="9">
        <f t="shared" si="7"/>
        <v>72</v>
      </c>
      <c r="J63" s="8">
        <v>4.16</v>
      </c>
    </row>
    <row r="64" spans="1:10" x14ac:dyDescent="0.25">
      <c r="A64" s="5" t="s">
        <v>13</v>
      </c>
      <c r="B64" s="5">
        <v>246</v>
      </c>
      <c r="C64" s="5" t="s">
        <v>99</v>
      </c>
      <c r="D64" s="8">
        <v>34.85</v>
      </c>
      <c r="E64" s="6">
        <v>263</v>
      </c>
      <c r="F64" s="9">
        <f t="shared" si="4"/>
        <v>197.25</v>
      </c>
      <c r="G64" s="9">
        <f t="shared" si="5"/>
        <v>170.95</v>
      </c>
      <c r="H64" s="9">
        <f t="shared" si="6"/>
        <v>152.54000000000002</v>
      </c>
      <c r="I64" s="9">
        <f t="shared" si="7"/>
        <v>131.5</v>
      </c>
      <c r="J64" s="8">
        <v>4.16</v>
      </c>
    </row>
    <row r="65" spans="1:10" x14ac:dyDescent="0.25">
      <c r="A65" s="5" t="s">
        <v>13</v>
      </c>
      <c r="B65" s="5">
        <v>1052</v>
      </c>
      <c r="C65" s="5" t="s">
        <v>100</v>
      </c>
      <c r="D65" s="8">
        <v>9.15</v>
      </c>
      <c r="E65" s="6">
        <v>57</v>
      </c>
      <c r="F65" s="9">
        <f t="shared" si="4"/>
        <v>42.75</v>
      </c>
      <c r="G65" s="9">
        <f t="shared" si="5"/>
        <v>37.049999999999997</v>
      </c>
      <c r="H65" s="9">
        <f t="shared" si="6"/>
        <v>33.06</v>
      </c>
      <c r="I65" s="9">
        <f t="shared" si="7"/>
        <v>28.5</v>
      </c>
      <c r="J65" s="8">
        <v>3.78</v>
      </c>
    </row>
    <row r="66" spans="1:10" x14ac:dyDescent="0.25">
      <c r="A66" s="5" t="s">
        <v>13</v>
      </c>
      <c r="B66" s="5">
        <v>1053</v>
      </c>
      <c r="C66" s="5" t="s">
        <v>101</v>
      </c>
      <c r="D66" s="8">
        <v>9.15</v>
      </c>
      <c r="E66" s="6">
        <v>57</v>
      </c>
      <c r="F66" s="9">
        <f t="shared" si="4"/>
        <v>42.75</v>
      </c>
      <c r="G66" s="9">
        <f t="shared" si="5"/>
        <v>37.049999999999997</v>
      </c>
      <c r="H66" s="9">
        <f t="shared" si="6"/>
        <v>33.06</v>
      </c>
      <c r="I66" s="9">
        <f t="shared" si="7"/>
        <v>28.5</v>
      </c>
      <c r="J66" s="8">
        <v>3.78</v>
      </c>
    </row>
    <row r="67" spans="1:10" x14ac:dyDescent="0.25">
      <c r="A67" s="5" t="s">
        <v>13</v>
      </c>
      <c r="B67" s="5">
        <v>20</v>
      </c>
      <c r="C67" s="5" t="s">
        <v>102</v>
      </c>
      <c r="D67" s="8">
        <v>10.25</v>
      </c>
      <c r="E67" s="6">
        <v>71</v>
      </c>
      <c r="F67" s="9">
        <f t="shared" si="4"/>
        <v>53.25</v>
      </c>
      <c r="G67" s="9">
        <f t="shared" si="5"/>
        <v>46.150000000000006</v>
      </c>
      <c r="H67" s="9">
        <f t="shared" si="6"/>
        <v>41.18</v>
      </c>
      <c r="I67" s="9">
        <f t="shared" si="7"/>
        <v>35.5</v>
      </c>
      <c r="J67" s="8">
        <v>3.78</v>
      </c>
    </row>
  </sheetData>
  <autoFilter ref="A3:J67"/>
  <mergeCells count="3">
    <mergeCell ref="A1:E2"/>
    <mergeCell ref="G1:H1"/>
    <mergeCell ref="I1:J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80" zoomScaleNormal="80" workbookViewId="0">
      <selection activeCell="A3" sqref="A3:J21"/>
    </sheetView>
  </sheetViews>
  <sheetFormatPr defaultRowHeight="15" x14ac:dyDescent="0.25"/>
  <cols>
    <col min="1" max="1" width="9.28515625" customWidth="1"/>
    <col min="2" max="2" width="5.7109375" customWidth="1"/>
    <col min="3" max="3" width="63.5703125" customWidth="1"/>
    <col min="4" max="4" width="19.85546875" customWidth="1"/>
    <col min="5" max="5" width="30.5703125" customWidth="1"/>
    <col min="6" max="6" width="12.140625" customWidth="1"/>
    <col min="7" max="7" width="10.5703125" customWidth="1"/>
    <col min="8" max="8" width="12.28515625" customWidth="1"/>
    <col min="9" max="9" width="14.85546875" customWidth="1"/>
    <col min="10" max="10" width="14" customWidth="1"/>
    <col min="11" max="1025" width="8.5703125" customWidth="1"/>
  </cols>
  <sheetData>
    <row r="1" spans="1:10" x14ac:dyDescent="0.25">
      <c r="A1" s="2"/>
      <c r="B1" s="2"/>
      <c r="C1" s="2"/>
      <c r="D1" s="2"/>
      <c r="E1" s="2"/>
      <c r="F1" s="5" t="s">
        <v>0</v>
      </c>
      <c r="G1" s="1" t="s">
        <v>1</v>
      </c>
      <c r="H1" s="1"/>
      <c r="I1" s="1" t="s">
        <v>2</v>
      </c>
      <c r="J1" s="1"/>
    </row>
    <row r="2" spans="1:10" x14ac:dyDescent="0.25">
      <c r="A2" s="2"/>
      <c r="B2" s="2"/>
      <c r="C2" s="2"/>
      <c r="D2" s="2"/>
      <c r="E2" s="2"/>
      <c r="F2" s="5" t="s">
        <v>3</v>
      </c>
      <c r="G2" s="5" t="s">
        <v>4</v>
      </c>
      <c r="H2" s="5" t="s">
        <v>5</v>
      </c>
      <c r="I2" s="5" t="s">
        <v>6</v>
      </c>
      <c r="J2" s="5"/>
    </row>
    <row r="3" spans="1:10" x14ac:dyDescent="0.25">
      <c r="A3" s="5" t="s">
        <v>7</v>
      </c>
      <c r="B3" s="5" t="s">
        <v>8</v>
      </c>
      <c r="C3" s="5" t="s">
        <v>9</v>
      </c>
      <c r="D3" s="5" t="s">
        <v>10</v>
      </c>
      <c r="E3" s="6" t="s">
        <v>11</v>
      </c>
      <c r="F3" s="7">
        <v>0.25</v>
      </c>
      <c r="G3" s="7">
        <v>0.35</v>
      </c>
      <c r="H3" s="7">
        <v>0.42</v>
      </c>
      <c r="I3" s="7">
        <v>0.5</v>
      </c>
      <c r="J3" s="5" t="s">
        <v>12</v>
      </c>
    </row>
    <row r="4" spans="1:10" x14ac:dyDescent="0.25">
      <c r="A4" s="5" t="s">
        <v>103</v>
      </c>
      <c r="B4" s="5" t="s">
        <v>104</v>
      </c>
      <c r="C4" s="5" t="s">
        <v>105</v>
      </c>
      <c r="D4" s="5">
        <v>0</v>
      </c>
      <c r="E4" s="6">
        <v>115</v>
      </c>
      <c r="F4" s="9">
        <f>(($E4*25%)-$E4)*-1</f>
        <v>86.25</v>
      </c>
      <c r="G4" s="9">
        <f>(($E4*35%)-$E4)*-1</f>
        <v>74.75</v>
      </c>
      <c r="H4" s="9">
        <f>(($E4*42%)-$E4)*-1</f>
        <v>66.7</v>
      </c>
      <c r="I4" s="9">
        <f>(($E4*50%)-$E4)*-1</f>
        <v>57.5</v>
      </c>
      <c r="J4" s="5">
        <v>0</v>
      </c>
    </row>
    <row r="5" spans="1:10" x14ac:dyDescent="0.25">
      <c r="A5" s="5" t="s">
        <v>103</v>
      </c>
      <c r="B5" s="5" t="s">
        <v>106</v>
      </c>
      <c r="C5" s="5" t="s">
        <v>107</v>
      </c>
      <c r="D5" s="5">
        <v>0</v>
      </c>
      <c r="E5" s="6">
        <v>43</v>
      </c>
      <c r="F5" s="9">
        <f>(($E5*25%)-$E5)*-1</f>
        <v>32.25</v>
      </c>
      <c r="G5" s="9">
        <f>(($E5*35%)-$E5)*-1</f>
        <v>27.950000000000003</v>
      </c>
      <c r="H5" s="9">
        <f>(($E5*42%)-$E5)*-1</f>
        <v>24.94</v>
      </c>
      <c r="I5" s="9">
        <f>(($E5*50%)-$E5)*-1</f>
        <v>21.5</v>
      </c>
      <c r="J5" s="5">
        <v>0</v>
      </c>
    </row>
    <row r="6" spans="1:10" x14ac:dyDescent="0.25">
      <c r="A6" s="5" t="s">
        <v>103</v>
      </c>
      <c r="B6" s="5" t="s">
        <v>108</v>
      </c>
      <c r="C6" s="5" t="s">
        <v>109</v>
      </c>
      <c r="D6" s="5">
        <v>0</v>
      </c>
      <c r="E6" s="6">
        <v>115</v>
      </c>
      <c r="F6" s="9">
        <f>(($E6*25%)-$E6)*-1</f>
        <v>86.25</v>
      </c>
      <c r="G6" s="9">
        <f>(($E6*35%)-$E6)*-1</f>
        <v>74.75</v>
      </c>
      <c r="H6" s="9">
        <f>(($E6*42%)-$E6)*-1</f>
        <v>66.7</v>
      </c>
      <c r="I6" s="9">
        <f>(($E6*50%)-$E6)*-1</f>
        <v>57.5</v>
      </c>
      <c r="J6" s="5">
        <v>0</v>
      </c>
    </row>
    <row r="7" spans="1:10" x14ac:dyDescent="0.25">
      <c r="A7" s="5" t="s">
        <v>103</v>
      </c>
      <c r="B7" s="5">
        <v>5116</v>
      </c>
      <c r="C7" s="5" t="s">
        <v>110</v>
      </c>
      <c r="D7" s="5">
        <v>0</v>
      </c>
      <c r="E7" s="6">
        <v>6</v>
      </c>
      <c r="F7" s="9">
        <f>(($E7*25%)-$E7)*-1</f>
        <v>4.5</v>
      </c>
      <c r="G7" s="9">
        <f>(($E7*35%)-$E7)*-1</f>
        <v>3.9000000000000004</v>
      </c>
      <c r="H7" s="9">
        <f>(($E7*42%)-$E7)*-1</f>
        <v>3.48</v>
      </c>
      <c r="I7" s="9">
        <f>(($E7*50%)-$E7)*-1</f>
        <v>3</v>
      </c>
      <c r="J7" s="5">
        <v>0</v>
      </c>
    </row>
    <row r="8" spans="1:10" x14ac:dyDescent="0.25">
      <c r="A8" s="5" t="s">
        <v>103</v>
      </c>
      <c r="B8" s="5">
        <v>5174</v>
      </c>
      <c r="C8" s="5" t="s">
        <v>111</v>
      </c>
      <c r="D8" s="5">
        <v>0</v>
      </c>
      <c r="E8" s="6">
        <v>37</v>
      </c>
      <c r="F8" s="9">
        <f>(($E8*25%)-$E8)*-1</f>
        <v>27.75</v>
      </c>
      <c r="G8" s="9">
        <f>(($E8*35%)-$E8)*-1</f>
        <v>24.05</v>
      </c>
      <c r="H8" s="9">
        <f>(($E8*42%)-$E8)*-1</f>
        <v>21.46</v>
      </c>
      <c r="I8" s="9">
        <f>(($E8*50%)-$E8)*-1</f>
        <v>18.5</v>
      </c>
      <c r="J8" s="5">
        <v>0</v>
      </c>
    </row>
    <row r="9" spans="1:10" x14ac:dyDescent="0.25">
      <c r="A9" s="5" t="s">
        <v>103</v>
      </c>
      <c r="B9" s="5">
        <v>9757</v>
      </c>
      <c r="C9" s="5" t="s">
        <v>112</v>
      </c>
      <c r="D9" s="5">
        <v>0</v>
      </c>
      <c r="E9" s="6">
        <v>7</v>
      </c>
      <c r="F9" s="9">
        <f>(($E9*25%)-$E9)*-1</f>
        <v>5.25</v>
      </c>
      <c r="G9" s="9">
        <f>(($E9*35%)-$E9)*-1</f>
        <v>4.5500000000000007</v>
      </c>
      <c r="H9" s="9">
        <f>(($E9*42%)-$E9)*-1</f>
        <v>4.0600000000000005</v>
      </c>
      <c r="I9" s="9">
        <f>(($E9*50%)-$E9)*-1</f>
        <v>3.5</v>
      </c>
      <c r="J9" s="5">
        <v>0</v>
      </c>
    </row>
    <row r="10" spans="1:10" x14ac:dyDescent="0.25">
      <c r="A10" s="5" t="s">
        <v>103</v>
      </c>
      <c r="B10" s="5">
        <v>6066</v>
      </c>
      <c r="C10" s="5" t="s">
        <v>113</v>
      </c>
      <c r="D10" s="5">
        <v>0</v>
      </c>
      <c r="E10" s="6">
        <v>8</v>
      </c>
      <c r="F10" s="9">
        <f>(($E10*25%)-$E10)*-1</f>
        <v>6</v>
      </c>
      <c r="G10" s="9">
        <f>(($E10*35%)-$E10)*-1</f>
        <v>5.2</v>
      </c>
      <c r="H10" s="9">
        <f>(($E10*42%)-$E10)*-1</f>
        <v>4.6400000000000006</v>
      </c>
      <c r="I10" s="9">
        <f>(($E10*50%)-$E10)*-1</f>
        <v>4</v>
      </c>
      <c r="J10" s="5">
        <v>0</v>
      </c>
    </row>
    <row r="11" spans="1:10" x14ac:dyDescent="0.25">
      <c r="A11" s="5" t="s">
        <v>103</v>
      </c>
      <c r="B11" s="5" t="s">
        <v>114</v>
      </c>
      <c r="C11" s="5" t="s">
        <v>115</v>
      </c>
      <c r="D11" s="5">
        <v>0</v>
      </c>
      <c r="E11" s="6">
        <v>15</v>
      </c>
      <c r="F11" s="9">
        <f>(($E11*25%)-$E11)*-1</f>
        <v>11.25</v>
      </c>
      <c r="G11" s="9">
        <f>(($E11*35%)-$E11)*-1</f>
        <v>9.75</v>
      </c>
      <c r="H11" s="9">
        <f>(($E11*42%)-$E11)*-1</f>
        <v>8.6999999999999993</v>
      </c>
      <c r="I11" s="9">
        <f>(($E11*50%)-$E11)*-1</f>
        <v>7.5</v>
      </c>
      <c r="J11" s="5">
        <v>0</v>
      </c>
    </row>
    <row r="12" spans="1:10" x14ac:dyDescent="0.25">
      <c r="A12" s="5" t="s">
        <v>103</v>
      </c>
      <c r="B12" s="5" t="s">
        <v>116</v>
      </c>
      <c r="C12" s="5" t="s">
        <v>117</v>
      </c>
      <c r="D12" s="5">
        <v>0</v>
      </c>
      <c r="E12" s="6">
        <v>15</v>
      </c>
      <c r="F12" s="9">
        <f>(($E12*25%)-$E12)*-1</f>
        <v>11.25</v>
      </c>
      <c r="G12" s="9">
        <f>(($E12*35%)-$E12)*-1</f>
        <v>9.75</v>
      </c>
      <c r="H12" s="9">
        <f>(($E12*42%)-$E12)*-1</f>
        <v>8.6999999999999993</v>
      </c>
      <c r="I12" s="9">
        <f>(($E12*50%)-$E12)*-1</f>
        <v>7.5</v>
      </c>
      <c r="J12" s="5">
        <v>0</v>
      </c>
    </row>
    <row r="13" spans="1:10" x14ac:dyDescent="0.25">
      <c r="A13" s="5" t="s">
        <v>103</v>
      </c>
      <c r="B13" s="5" t="s">
        <v>118</v>
      </c>
      <c r="C13" s="5" t="s">
        <v>119</v>
      </c>
      <c r="D13" s="5">
        <v>0</v>
      </c>
      <c r="E13" s="6">
        <v>15</v>
      </c>
      <c r="F13" s="9">
        <f>(($E13*25%)-$E13)*-1</f>
        <v>11.25</v>
      </c>
      <c r="G13" s="9">
        <f>(($E13*35%)-$E13)*-1</f>
        <v>9.75</v>
      </c>
      <c r="H13" s="9">
        <f>(($E13*42%)-$E13)*-1</f>
        <v>8.6999999999999993</v>
      </c>
      <c r="I13" s="9">
        <f>(($E13*50%)-$E13)*-1</f>
        <v>7.5</v>
      </c>
      <c r="J13" s="5">
        <v>0</v>
      </c>
    </row>
    <row r="14" spans="1:10" x14ac:dyDescent="0.25">
      <c r="A14" s="5" t="s">
        <v>103</v>
      </c>
      <c r="B14" s="5" t="s">
        <v>120</v>
      </c>
      <c r="C14" s="5" t="s">
        <v>121</v>
      </c>
      <c r="D14" s="5">
        <v>0</v>
      </c>
      <c r="E14" s="6">
        <v>43</v>
      </c>
      <c r="F14" s="9">
        <f>(($E14*25%)-$E14)*-1</f>
        <v>32.25</v>
      </c>
      <c r="G14" s="9">
        <f>(($E14*35%)-$E14)*-1</f>
        <v>27.950000000000003</v>
      </c>
      <c r="H14" s="9">
        <f>(($E14*42%)-$E14)*-1</f>
        <v>24.94</v>
      </c>
      <c r="I14" s="9">
        <f>(($E14*50%)-$E14)*-1</f>
        <v>21.5</v>
      </c>
      <c r="J14" s="5">
        <v>0</v>
      </c>
    </row>
    <row r="15" spans="1:10" x14ac:dyDescent="0.25">
      <c r="A15" s="5" t="s">
        <v>103</v>
      </c>
      <c r="B15" s="5">
        <v>5108</v>
      </c>
      <c r="C15" s="5" t="s">
        <v>122</v>
      </c>
      <c r="D15" s="5">
        <v>0</v>
      </c>
      <c r="E15" s="6">
        <v>15</v>
      </c>
      <c r="F15" s="9">
        <f>(($E15*25%)-$E15)*-1</f>
        <v>11.25</v>
      </c>
      <c r="G15" s="9">
        <f>(($E15*35%)-$E15)*-1</f>
        <v>9.75</v>
      </c>
      <c r="H15" s="9">
        <f>(($E15*42%)-$E15)*-1</f>
        <v>8.6999999999999993</v>
      </c>
      <c r="I15" s="9">
        <f>(($E15*50%)-$E15)*-1</f>
        <v>7.5</v>
      </c>
      <c r="J15" s="5">
        <v>0</v>
      </c>
    </row>
    <row r="16" spans="1:10" x14ac:dyDescent="0.25">
      <c r="A16" s="5" t="s">
        <v>103</v>
      </c>
      <c r="B16" s="5" t="s">
        <v>123</v>
      </c>
      <c r="C16" s="5" t="s">
        <v>124</v>
      </c>
      <c r="D16" s="5">
        <v>0</v>
      </c>
      <c r="E16" s="6">
        <v>209</v>
      </c>
      <c r="F16" s="9">
        <f>(($E16*25%)-$E16)*-1</f>
        <v>156.75</v>
      </c>
      <c r="G16" s="9">
        <f>(($E16*35%)-$E16)*-1</f>
        <v>135.85000000000002</v>
      </c>
      <c r="H16" s="9">
        <f>(($E16*42%)-$E16)*-1</f>
        <v>121.22</v>
      </c>
      <c r="I16" s="9">
        <f>(($E16*50%)-$E16)*-1</f>
        <v>104.5</v>
      </c>
      <c r="J16" s="5">
        <v>0</v>
      </c>
    </row>
    <row r="17" spans="1:10" x14ac:dyDescent="0.25">
      <c r="A17" s="5" t="s">
        <v>103</v>
      </c>
      <c r="B17" s="5" t="s">
        <v>125</v>
      </c>
      <c r="C17" s="5" t="s">
        <v>126</v>
      </c>
      <c r="D17" s="5">
        <v>0</v>
      </c>
      <c r="E17" s="6">
        <v>209</v>
      </c>
      <c r="F17" s="9">
        <f>(($E17*25%)-$E17)*-1</f>
        <v>156.75</v>
      </c>
      <c r="G17" s="9">
        <f>(($E17*35%)-$E17)*-1</f>
        <v>135.85000000000002</v>
      </c>
      <c r="H17" s="9">
        <f>(($E17*42%)-$E17)*-1</f>
        <v>121.22</v>
      </c>
      <c r="I17" s="9">
        <f>(($E17*50%)-$E17)*-1</f>
        <v>104.5</v>
      </c>
      <c r="J17" s="5">
        <v>0</v>
      </c>
    </row>
    <row r="18" spans="1:10" x14ac:dyDescent="0.25">
      <c r="A18" s="5" t="s">
        <v>103</v>
      </c>
      <c r="B18" s="5" t="s">
        <v>127</v>
      </c>
      <c r="C18" s="5" t="s">
        <v>128</v>
      </c>
      <c r="D18" s="5">
        <v>0</v>
      </c>
      <c r="E18" s="6">
        <v>43</v>
      </c>
      <c r="F18" s="9">
        <f>(($E18*25%)-$E18)*-1</f>
        <v>32.25</v>
      </c>
      <c r="G18" s="9">
        <f>(($E18*35%)-$E18)*-1</f>
        <v>27.950000000000003</v>
      </c>
      <c r="H18" s="9">
        <f>(($E18*42%)-$E18)*-1</f>
        <v>24.94</v>
      </c>
      <c r="I18" s="9">
        <f>(($E18*50%)-$E18)*-1</f>
        <v>21.5</v>
      </c>
      <c r="J18" s="5">
        <v>0</v>
      </c>
    </row>
    <row r="19" spans="1:10" x14ac:dyDescent="0.25">
      <c r="A19" s="5" t="s">
        <v>103</v>
      </c>
      <c r="B19" s="5" t="s">
        <v>129</v>
      </c>
      <c r="C19" s="5" t="s">
        <v>130</v>
      </c>
      <c r="D19" s="5">
        <v>0</v>
      </c>
      <c r="E19" s="6">
        <v>43</v>
      </c>
      <c r="F19" s="9">
        <f>(($E19*25%)-$E19)*-1</f>
        <v>32.25</v>
      </c>
      <c r="G19" s="9">
        <f>(($E19*35%)-$E19)*-1</f>
        <v>27.950000000000003</v>
      </c>
      <c r="H19" s="9">
        <f>(($E19*42%)-$E19)*-1</f>
        <v>24.94</v>
      </c>
      <c r="I19" s="9">
        <f>(($E19*50%)-$E19)*-1</f>
        <v>21.5</v>
      </c>
      <c r="J19" s="5">
        <v>0</v>
      </c>
    </row>
  </sheetData>
  <mergeCells count="3">
    <mergeCell ref="A1:E2"/>
    <mergeCell ref="G1:H1"/>
    <mergeCell ref="I1:J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80" zoomScaleNormal="80" workbookViewId="0">
      <selection activeCell="A3" sqref="A3:XFD17"/>
    </sheetView>
  </sheetViews>
  <sheetFormatPr defaultRowHeight="15" x14ac:dyDescent="0.25"/>
  <cols>
    <col min="1" max="1" width="17" customWidth="1"/>
    <col min="2" max="2" width="5.5703125" customWidth="1"/>
    <col min="3" max="3" width="69.5703125" customWidth="1"/>
    <col min="4" max="4" width="19.85546875" customWidth="1"/>
    <col min="5" max="5" width="30.5703125" customWidth="1"/>
    <col min="6" max="6" width="12.140625" customWidth="1"/>
    <col min="7" max="7" width="10.5703125" customWidth="1"/>
    <col min="8" max="8" width="12.28515625" customWidth="1"/>
    <col min="9" max="9" width="14.85546875" customWidth="1"/>
    <col min="10" max="10" width="14" customWidth="1"/>
    <col min="11" max="1025" width="8.5703125" customWidth="1"/>
  </cols>
  <sheetData>
    <row r="1" spans="1:10" x14ac:dyDescent="0.25">
      <c r="A1" s="2"/>
      <c r="B1" s="2"/>
      <c r="C1" s="2"/>
      <c r="D1" s="2"/>
      <c r="E1" s="2"/>
      <c r="F1" s="5" t="s">
        <v>0</v>
      </c>
      <c r="G1" s="1" t="s">
        <v>1</v>
      </c>
      <c r="H1" s="1"/>
      <c r="I1" s="1" t="s">
        <v>2</v>
      </c>
      <c r="J1" s="1"/>
    </row>
    <row r="2" spans="1:10" x14ac:dyDescent="0.25">
      <c r="A2" s="2"/>
      <c r="B2" s="2"/>
      <c r="C2" s="2"/>
      <c r="D2" s="2"/>
      <c r="E2" s="2"/>
      <c r="F2" s="5" t="s">
        <v>3</v>
      </c>
      <c r="G2" s="5" t="s">
        <v>4</v>
      </c>
      <c r="H2" s="5" t="s">
        <v>5</v>
      </c>
      <c r="I2" s="5" t="s">
        <v>6</v>
      </c>
      <c r="J2" s="5"/>
    </row>
    <row r="3" spans="1:10" x14ac:dyDescent="0.25">
      <c r="A3" s="5" t="s">
        <v>7</v>
      </c>
      <c r="B3" s="5" t="s">
        <v>8</v>
      </c>
      <c r="C3" s="5" t="s">
        <v>9</v>
      </c>
      <c r="D3" s="5" t="s">
        <v>10</v>
      </c>
      <c r="E3" s="6" t="s">
        <v>11</v>
      </c>
      <c r="F3" s="7">
        <v>0.25</v>
      </c>
      <c r="G3" s="7">
        <v>0.35</v>
      </c>
      <c r="H3" s="7">
        <v>0.42</v>
      </c>
      <c r="I3" s="7">
        <v>0.5</v>
      </c>
      <c r="J3" s="5" t="s">
        <v>12</v>
      </c>
    </row>
    <row r="4" spans="1:10" x14ac:dyDescent="0.25">
      <c r="A4" s="5" t="s">
        <v>131</v>
      </c>
      <c r="B4" s="5" t="s">
        <v>132</v>
      </c>
      <c r="C4" s="5" t="s">
        <v>133</v>
      </c>
      <c r="D4" s="5">
        <v>13.25</v>
      </c>
      <c r="E4" s="6">
        <v>90</v>
      </c>
      <c r="F4" s="9">
        <f t="shared" ref="F4:F17" si="0">(($E4*25%)-$E4)*-1</f>
        <v>67.5</v>
      </c>
      <c r="G4" s="9">
        <f t="shared" ref="G4:G17" si="1">(($E4*35%)-$E4)*-1</f>
        <v>58.5</v>
      </c>
      <c r="H4" s="9">
        <f t="shared" ref="H4:H17" si="2">(($E4*42%)-$E4)*-1</f>
        <v>52.2</v>
      </c>
      <c r="I4" s="9">
        <f t="shared" ref="I4:I17" si="3">(($E4*50%)-$E4)*-1</f>
        <v>45</v>
      </c>
      <c r="J4" s="5">
        <v>3.38</v>
      </c>
    </row>
    <row r="5" spans="1:10" x14ac:dyDescent="0.25">
      <c r="A5" s="5" t="s">
        <v>131</v>
      </c>
      <c r="B5" s="5" t="s">
        <v>134</v>
      </c>
      <c r="C5" s="5" t="s">
        <v>135</v>
      </c>
      <c r="D5" s="5">
        <v>25.05</v>
      </c>
      <c r="E5" s="6">
        <v>169</v>
      </c>
      <c r="F5" s="9">
        <f t="shared" si="0"/>
        <v>126.75</v>
      </c>
      <c r="G5" s="9">
        <f t="shared" si="1"/>
        <v>109.85</v>
      </c>
      <c r="H5" s="9">
        <f t="shared" si="2"/>
        <v>98.02</v>
      </c>
      <c r="I5" s="9">
        <f t="shared" si="3"/>
        <v>84.5</v>
      </c>
      <c r="J5" s="5">
        <v>3.71</v>
      </c>
    </row>
    <row r="6" spans="1:10" x14ac:dyDescent="0.25">
      <c r="A6" s="5" t="s">
        <v>131</v>
      </c>
      <c r="B6" s="5" t="s">
        <v>136</v>
      </c>
      <c r="C6" s="5" t="s">
        <v>137</v>
      </c>
      <c r="D6" s="5">
        <v>29.4</v>
      </c>
      <c r="E6" s="6">
        <v>199</v>
      </c>
      <c r="F6" s="9">
        <f t="shared" si="0"/>
        <v>149.25</v>
      </c>
      <c r="G6" s="9">
        <f t="shared" si="1"/>
        <v>129.35000000000002</v>
      </c>
      <c r="H6" s="9">
        <f t="shared" si="2"/>
        <v>115.42</v>
      </c>
      <c r="I6" s="9">
        <f t="shared" si="3"/>
        <v>99.5</v>
      </c>
      <c r="J6" s="5">
        <v>3.7</v>
      </c>
    </row>
    <row r="7" spans="1:10" x14ac:dyDescent="0.25">
      <c r="A7" s="5" t="s">
        <v>131</v>
      </c>
      <c r="B7" s="5" t="s">
        <v>138</v>
      </c>
      <c r="C7" s="5" t="s">
        <v>139</v>
      </c>
      <c r="D7" s="5">
        <v>22.5</v>
      </c>
      <c r="E7" s="6">
        <v>149.9</v>
      </c>
      <c r="F7" s="9">
        <f t="shared" si="0"/>
        <v>112.42500000000001</v>
      </c>
      <c r="G7" s="9">
        <f t="shared" si="1"/>
        <v>97.435000000000002</v>
      </c>
      <c r="H7" s="9">
        <f t="shared" si="2"/>
        <v>86.942000000000007</v>
      </c>
      <c r="I7" s="9">
        <f t="shared" si="3"/>
        <v>74.95</v>
      </c>
      <c r="J7" s="5">
        <v>3.17</v>
      </c>
    </row>
    <row r="8" spans="1:10" x14ac:dyDescent="0.25">
      <c r="A8" s="5" t="s">
        <v>131</v>
      </c>
      <c r="B8" s="5" t="s">
        <v>140</v>
      </c>
      <c r="C8" s="5" t="s">
        <v>141</v>
      </c>
      <c r="D8" s="5">
        <v>22.25</v>
      </c>
      <c r="E8" s="6">
        <v>159</v>
      </c>
      <c r="F8" s="9">
        <f t="shared" si="0"/>
        <v>119.25</v>
      </c>
      <c r="G8" s="9">
        <f t="shared" si="1"/>
        <v>103.35</v>
      </c>
      <c r="H8" s="9">
        <f t="shared" si="2"/>
        <v>92.22</v>
      </c>
      <c r="I8" s="9">
        <f t="shared" si="3"/>
        <v>79.5</v>
      </c>
      <c r="J8" s="5">
        <v>3.7</v>
      </c>
    </row>
    <row r="9" spans="1:10" x14ac:dyDescent="0.25">
      <c r="A9" s="5" t="s">
        <v>131</v>
      </c>
      <c r="B9" s="5" t="s">
        <v>142</v>
      </c>
      <c r="C9" s="5" t="s">
        <v>143</v>
      </c>
      <c r="D9" s="5">
        <v>24.5</v>
      </c>
      <c r="E9" s="6">
        <v>167</v>
      </c>
      <c r="F9" s="9">
        <f t="shared" si="0"/>
        <v>125.25</v>
      </c>
      <c r="G9" s="9">
        <f t="shared" si="1"/>
        <v>108.55000000000001</v>
      </c>
      <c r="H9" s="9">
        <f t="shared" si="2"/>
        <v>96.86</v>
      </c>
      <c r="I9" s="9">
        <f t="shared" si="3"/>
        <v>83.5</v>
      </c>
      <c r="J9" s="5">
        <v>3.7</v>
      </c>
    </row>
    <row r="10" spans="1:10" x14ac:dyDescent="0.25">
      <c r="A10" s="5" t="s">
        <v>131</v>
      </c>
      <c r="B10" s="5">
        <v>2565</v>
      </c>
      <c r="C10" s="5" t="s">
        <v>144</v>
      </c>
      <c r="D10" s="5">
        <v>8.3000000000000007</v>
      </c>
      <c r="E10" s="6">
        <v>75</v>
      </c>
      <c r="F10" s="9">
        <f t="shared" si="0"/>
        <v>56.25</v>
      </c>
      <c r="G10" s="9">
        <f t="shared" si="1"/>
        <v>48.75</v>
      </c>
      <c r="H10" s="9">
        <f t="shared" si="2"/>
        <v>43.5</v>
      </c>
      <c r="I10" s="9">
        <f t="shared" si="3"/>
        <v>37.5</v>
      </c>
      <c r="J10" s="5">
        <v>5.0999999999999996</v>
      </c>
    </row>
    <row r="11" spans="1:10" x14ac:dyDescent="0.25">
      <c r="A11" s="5" t="s">
        <v>131</v>
      </c>
      <c r="B11" s="5">
        <v>431</v>
      </c>
      <c r="C11" s="5" t="s">
        <v>145</v>
      </c>
      <c r="D11" s="5">
        <v>8</v>
      </c>
      <c r="E11" s="6">
        <v>47</v>
      </c>
      <c r="F11" s="9">
        <f t="shared" si="0"/>
        <v>35.25</v>
      </c>
      <c r="G11" s="9">
        <f t="shared" si="1"/>
        <v>30.55</v>
      </c>
      <c r="H11" s="9">
        <f t="shared" si="2"/>
        <v>27.26</v>
      </c>
      <c r="I11" s="9">
        <f t="shared" si="3"/>
        <v>23.5</v>
      </c>
      <c r="J11" s="5">
        <v>3.19</v>
      </c>
    </row>
    <row r="12" spans="1:10" x14ac:dyDescent="0.25">
      <c r="A12" s="5" t="s">
        <v>131</v>
      </c>
      <c r="B12" s="5">
        <v>474</v>
      </c>
      <c r="C12" s="5" t="s">
        <v>146</v>
      </c>
      <c r="D12" s="5">
        <v>8</v>
      </c>
      <c r="E12" s="6">
        <v>47</v>
      </c>
      <c r="F12" s="9">
        <f t="shared" si="0"/>
        <v>35.25</v>
      </c>
      <c r="G12" s="9">
        <f t="shared" si="1"/>
        <v>30.55</v>
      </c>
      <c r="H12" s="9">
        <f t="shared" si="2"/>
        <v>27.26</v>
      </c>
      <c r="I12" s="9">
        <f t="shared" si="3"/>
        <v>23.5</v>
      </c>
      <c r="J12" s="5">
        <v>3.19</v>
      </c>
    </row>
    <row r="13" spans="1:10" x14ac:dyDescent="0.25">
      <c r="A13" s="5" t="s">
        <v>131</v>
      </c>
      <c r="B13" s="5">
        <v>563</v>
      </c>
      <c r="C13" s="5" t="s">
        <v>147</v>
      </c>
      <c r="D13" s="5">
        <v>2.6</v>
      </c>
      <c r="E13" s="6">
        <v>17</v>
      </c>
      <c r="F13" s="9">
        <f t="shared" si="0"/>
        <v>12.75</v>
      </c>
      <c r="G13" s="9">
        <f t="shared" si="1"/>
        <v>11.05</v>
      </c>
      <c r="H13" s="9">
        <f t="shared" si="2"/>
        <v>9.86</v>
      </c>
      <c r="I13" s="9">
        <f t="shared" si="3"/>
        <v>8.5</v>
      </c>
      <c r="J13" s="5">
        <v>3.44</v>
      </c>
    </row>
    <row r="14" spans="1:10" x14ac:dyDescent="0.25">
      <c r="A14" s="5" t="s">
        <v>131</v>
      </c>
      <c r="B14" s="5">
        <v>472</v>
      </c>
      <c r="C14" s="5" t="s">
        <v>148</v>
      </c>
      <c r="D14" s="5">
        <v>2</v>
      </c>
      <c r="E14" s="6">
        <v>12</v>
      </c>
      <c r="F14" s="9">
        <f t="shared" si="0"/>
        <v>9</v>
      </c>
      <c r="G14" s="9">
        <f t="shared" si="1"/>
        <v>7.8000000000000007</v>
      </c>
      <c r="H14" s="9">
        <f t="shared" si="2"/>
        <v>6.96</v>
      </c>
      <c r="I14" s="9">
        <f t="shared" si="3"/>
        <v>6</v>
      </c>
      <c r="J14" s="5">
        <v>2.82</v>
      </c>
    </row>
    <row r="15" spans="1:10" x14ac:dyDescent="0.25">
      <c r="A15" s="5" t="s">
        <v>131</v>
      </c>
      <c r="B15" s="5">
        <v>411</v>
      </c>
      <c r="C15" s="5" t="s">
        <v>149</v>
      </c>
      <c r="D15" s="5">
        <v>2</v>
      </c>
      <c r="E15" s="6">
        <v>12</v>
      </c>
      <c r="F15" s="9">
        <f t="shared" si="0"/>
        <v>9</v>
      </c>
      <c r="G15" s="9">
        <f t="shared" si="1"/>
        <v>7.8000000000000007</v>
      </c>
      <c r="H15" s="9">
        <f t="shared" si="2"/>
        <v>6.96</v>
      </c>
      <c r="I15" s="9">
        <f t="shared" si="3"/>
        <v>6</v>
      </c>
      <c r="J15" s="5">
        <v>2.82</v>
      </c>
    </row>
    <row r="16" spans="1:10" x14ac:dyDescent="0.25">
      <c r="A16" s="5" t="s">
        <v>131</v>
      </c>
      <c r="B16" s="5">
        <v>408</v>
      </c>
      <c r="C16" s="5" t="s">
        <v>150</v>
      </c>
      <c r="D16" s="5">
        <v>7</v>
      </c>
      <c r="E16" s="6">
        <v>43</v>
      </c>
      <c r="F16" s="9">
        <f t="shared" si="0"/>
        <v>32.25</v>
      </c>
      <c r="G16" s="9">
        <f t="shared" si="1"/>
        <v>27.950000000000003</v>
      </c>
      <c r="H16" s="9">
        <f t="shared" si="2"/>
        <v>24.94</v>
      </c>
      <c r="I16" s="9">
        <f t="shared" si="3"/>
        <v>21.5</v>
      </c>
      <c r="J16" s="5">
        <v>3.27</v>
      </c>
    </row>
    <row r="17" spans="1:10" x14ac:dyDescent="0.25">
      <c r="A17" s="5" t="s">
        <v>131</v>
      </c>
      <c r="B17" s="5">
        <v>2564</v>
      </c>
      <c r="C17" s="5" t="s">
        <v>151</v>
      </c>
      <c r="D17" s="5">
        <v>8.3000000000000007</v>
      </c>
      <c r="E17" s="6">
        <v>68</v>
      </c>
      <c r="F17" s="9">
        <f t="shared" si="0"/>
        <v>51</v>
      </c>
      <c r="G17" s="9">
        <f t="shared" si="1"/>
        <v>44.2</v>
      </c>
      <c r="H17" s="9">
        <f t="shared" si="2"/>
        <v>39.44</v>
      </c>
      <c r="I17" s="9">
        <f t="shared" si="3"/>
        <v>34</v>
      </c>
      <c r="J17" s="5">
        <v>4.26</v>
      </c>
    </row>
  </sheetData>
  <mergeCells count="3">
    <mergeCell ref="A1:E2"/>
    <mergeCell ref="G1:H1"/>
    <mergeCell ref="I1:J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zoomScale="80" zoomScaleNormal="80" workbookViewId="0">
      <selection activeCell="A3" sqref="A3:XFD67"/>
    </sheetView>
  </sheetViews>
  <sheetFormatPr defaultRowHeight="15" x14ac:dyDescent="0.25"/>
  <cols>
    <col min="1" max="1" width="9.85546875" customWidth="1"/>
    <col min="2" max="2" width="5.7109375" customWidth="1"/>
    <col min="3" max="3" width="55.140625" customWidth="1"/>
    <col min="4" max="4" width="19.85546875" customWidth="1"/>
    <col min="5" max="5" width="30.5703125" customWidth="1"/>
    <col min="6" max="6" width="12.140625" customWidth="1"/>
    <col min="7" max="7" width="11.42578125" bestFit="1" customWidth="1"/>
    <col min="8" max="8" width="12.28515625" customWidth="1"/>
    <col min="9" max="9" width="14.85546875" customWidth="1"/>
    <col min="10" max="10" width="14" customWidth="1"/>
    <col min="11" max="1025" width="8.5703125" customWidth="1"/>
  </cols>
  <sheetData>
    <row r="1" spans="1:10" x14ac:dyDescent="0.25">
      <c r="A1" s="2"/>
      <c r="B1" s="2"/>
      <c r="C1" s="2"/>
      <c r="D1" s="2"/>
      <c r="E1" s="2"/>
      <c r="F1" s="5" t="s">
        <v>0</v>
      </c>
      <c r="G1" s="1" t="s">
        <v>1</v>
      </c>
      <c r="H1" s="1"/>
      <c r="I1" s="1" t="s">
        <v>2</v>
      </c>
      <c r="J1" s="1"/>
    </row>
    <row r="2" spans="1:10" x14ac:dyDescent="0.25">
      <c r="A2" s="2"/>
      <c r="B2" s="2"/>
      <c r="C2" s="2"/>
      <c r="D2" s="2"/>
      <c r="E2" s="2"/>
      <c r="F2" s="5" t="s">
        <v>3</v>
      </c>
      <c r="G2" s="5" t="s">
        <v>4</v>
      </c>
      <c r="H2" s="5" t="s">
        <v>5</v>
      </c>
      <c r="I2" s="5" t="s">
        <v>6</v>
      </c>
      <c r="J2" s="5"/>
    </row>
    <row r="3" spans="1:10" x14ac:dyDescent="0.25">
      <c r="A3" s="5" t="s">
        <v>7</v>
      </c>
      <c r="B3" s="5" t="s">
        <v>8</v>
      </c>
      <c r="C3" s="5" t="s">
        <v>9</v>
      </c>
      <c r="D3" s="5" t="s">
        <v>10</v>
      </c>
      <c r="E3" s="6" t="s">
        <v>11</v>
      </c>
      <c r="F3" s="7">
        <v>0.25</v>
      </c>
      <c r="G3" s="7">
        <v>0.35</v>
      </c>
      <c r="H3" s="7">
        <v>0.42</v>
      </c>
      <c r="I3" s="7">
        <v>0.5</v>
      </c>
      <c r="J3" s="5" t="s">
        <v>12</v>
      </c>
    </row>
    <row r="4" spans="1:10" x14ac:dyDescent="0.25">
      <c r="A4" s="5" t="s">
        <v>152</v>
      </c>
      <c r="B4" s="5">
        <v>8501</v>
      </c>
      <c r="C4" s="5" t="s">
        <v>153</v>
      </c>
      <c r="D4" s="5">
        <v>0.75</v>
      </c>
      <c r="E4" s="6">
        <v>20</v>
      </c>
      <c r="F4" s="9">
        <f>(($E4*25%)-$E4)*-1</f>
        <v>15</v>
      </c>
      <c r="G4" s="9">
        <f>(($E4*35%)-$E4)*-1</f>
        <v>13</v>
      </c>
      <c r="H4" s="9">
        <f>(($E4*42%)-$E4)*-1</f>
        <v>11.6</v>
      </c>
      <c r="I4" s="9">
        <f>(($E4*50%)-$E4)*-1</f>
        <v>10</v>
      </c>
      <c r="J4" s="5">
        <v>26.48</v>
      </c>
    </row>
    <row r="5" spans="1:10" x14ac:dyDescent="0.25">
      <c r="A5" s="5" t="s">
        <v>152</v>
      </c>
      <c r="B5" s="5" t="s">
        <v>154</v>
      </c>
      <c r="C5" s="5" t="s">
        <v>155</v>
      </c>
      <c r="D5" s="5">
        <v>24.65</v>
      </c>
      <c r="E5" s="6">
        <v>144</v>
      </c>
      <c r="F5" s="9">
        <f>(($E5*25%)-$E5)*-1</f>
        <v>108</v>
      </c>
      <c r="G5" s="9">
        <f>(($E5*35%)-$E5)*-1</f>
        <v>93.6</v>
      </c>
      <c r="H5" s="9">
        <f>(($E5*42%)-$E5)*-1</f>
        <v>83.52000000000001</v>
      </c>
      <c r="I5" s="9">
        <f>(($E5*50%)-$E5)*-1</f>
        <v>72</v>
      </c>
      <c r="J5" s="5">
        <v>5.84</v>
      </c>
    </row>
    <row r="6" spans="1:10" x14ac:dyDescent="0.25">
      <c r="A6" s="5" t="s">
        <v>152</v>
      </c>
      <c r="B6" s="5" t="s">
        <v>156</v>
      </c>
      <c r="C6" s="5" t="s">
        <v>157</v>
      </c>
      <c r="D6" s="5">
        <v>24.65</v>
      </c>
      <c r="E6" s="6">
        <v>144</v>
      </c>
      <c r="F6" s="9">
        <f>(($E6*25%)-$E6)*-1</f>
        <v>108</v>
      </c>
      <c r="G6" s="9">
        <f>(($E6*35%)-$E6)*-1</f>
        <v>93.6</v>
      </c>
      <c r="H6" s="9">
        <f>(($E6*42%)-$E6)*-1</f>
        <v>83.52000000000001</v>
      </c>
      <c r="I6" s="9">
        <f>(($E6*50%)-$E6)*-1</f>
        <v>72</v>
      </c>
      <c r="J6" s="5">
        <v>5.84</v>
      </c>
    </row>
    <row r="7" spans="1:10" x14ac:dyDescent="0.25">
      <c r="A7" s="5" t="s">
        <v>152</v>
      </c>
      <c r="B7" s="5" t="s">
        <v>158</v>
      </c>
      <c r="C7" s="5" t="s">
        <v>159</v>
      </c>
      <c r="D7" s="5">
        <v>24.65</v>
      </c>
      <c r="E7" s="6">
        <v>144</v>
      </c>
      <c r="F7" s="9">
        <f>(($E7*25%)-$E7)*-1</f>
        <v>108</v>
      </c>
      <c r="G7" s="9">
        <f>(($E7*35%)-$E7)*-1</f>
        <v>93.6</v>
      </c>
      <c r="H7" s="9">
        <f>(($E7*42%)-$E7)*-1</f>
        <v>83.52000000000001</v>
      </c>
      <c r="I7" s="9">
        <f>(($E7*50%)-$E7)*-1</f>
        <v>72</v>
      </c>
      <c r="J7" s="5">
        <v>5.84</v>
      </c>
    </row>
    <row r="8" spans="1:10" x14ac:dyDescent="0.25">
      <c r="A8" s="5" t="s">
        <v>152</v>
      </c>
      <c r="B8" s="5" t="s">
        <v>160</v>
      </c>
      <c r="C8" s="5" t="s">
        <v>161</v>
      </c>
      <c r="D8" s="5">
        <v>24.65</v>
      </c>
      <c r="E8" s="6">
        <v>144</v>
      </c>
      <c r="F8" s="9">
        <f>(($E8*25%)-$E8)*-1</f>
        <v>108</v>
      </c>
      <c r="G8" s="9">
        <f>(($E8*35%)-$E8)*-1</f>
        <v>93.6</v>
      </c>
      <c r="H8" s="9">
        <f>(($E8*42%)-$E8)*-1</f>
        <v>83.52000000000001</v>
      </c>
      <c r="I8" s="9">
        <f>(($E8*50%)-$E8)*-1</f>
        <v>72</v>
      </c>
      <c r="J8" s="5">
        <v>5.84</v>
      </c>
    </row>
    <row r="9" spans="1:10" x14ac:dyDescent="0.25">
      <c r="A9" s="5" t="s">
        <v>152</v>
      </c>
      <c r="B9" s="5" t="s">
        <v>162</v>
      </c>
      <c r="C9" s="5" t="s">
        <v>163</v>
      </c>
      <c r="D9" s="5">
        <v>10.55</v>
      </c>
      <c r="E9" s="6">
        <v>70</v>
      </c>
      <c r="F9" s="9">
        <f>(($E9*25%)-$E9)*-1</f>
        <v>52.5</v>
      </c>
      <c r="G9" s="9">
        <f>(($E9*35%)-$E9)*-1</f>
        <v>45.5</v>
      </c>
      <c r="H9" s="9">
        <f>(($E9*42%)-$E9)*-1</f>
        <v>40.6</v>
      </c>
      <c r="I9" s="9">
        <f>(($E9*50%)-$E9)*-1</f>
        <v>35</v>
      </c>
      <c r="J9" s="5">
        <v>6.63</v>
      </c>
    </row>
    <row r="10" spans="1:10" x14ac:dyDescent="0.25">
      <c r="A10" s="5" t="s">
        <v>152</v>
      </c>
      <c r="B10" s="5" t="s">
        <v>164</v>
      </c>
      <c r="C10" s="5" t="s">
        <v>165</v>
      </c>
      <c r="D10" s="5">
        <v>10.55</v>
      </c>
      <c r="E10" s="6">
        <v>70</v>
      </c>
      <c r="F10" s="9">
        <f>(($E10*25%)-$E10)*-1</f>
        <v>52.5</v>
      </c>
      <c r="G10" s="9">
        <f>(($E10*35%)-$E10)*-1</f>
        <v>45.5</v>
      </c>
      <c r="H10" s="9">
        <f>(($E10*42%)-$E10)*-1</f>
        <v>40.6</v>
      </c>
      <c r="I10" s="9">
        <f>(($E10*50%)-$E10)*-1</f>
        <v>35</v>
      </c>
      <c r="J10" s="5">
        <v>6.63</v>
      </c>
    </row>
    <row r="11" spans="1:10" x14ac:dyDescent="0.25">
      <c r="A11" s="5" t="s">
        <v>152</v>
      </c>
      <c r="B11" s="5" t="s">
        <v>166</v>
      </c>
      <c r="C11" s="5" t="s">
        <v>167</v>
      </c>
      <c r="D11" s="5">
        <v>10.55</v>
      </c>
      <c r="E11" s="6">
        <v>70</v>
      </c>
      <c r="F11" s="9">
        <f>(($E11*25%)-$E11)*-1</f>
        <v>52.5</v>
      </c>
      <c r="G11" s="9">
        <f>(($E11*35%)-$E11)*-1</f>
        <v>45.5</v>
      </c>
      <c r="H11" s="9">
        <f>(($E11*42%)-$E11)*-1</f>
        <v>40.6</v>
      </c>
      <c r="I11" s="9">
        <f>(($E11*50%)-$E11)*-1</f>
        <v>35</v>
      </c>
      <c r="J11" s="5">
        <v>6.63</v>
      </c>
    </row>
    <row r="12" spans="1:10" x14ac:dyDescent="0.25">
      <c r="A12" s="5" t="s">
        <v>152</v>
      </c>
      <c r="B12" s="5" t="s">
        <v>168</v>
      </c>
      <c r="C12" s="5" t="s">
        <v>169</v>
      </c>
      <c r="D12" s="5">
        <v>10.55</v>
      </c>
      <c r="E12" s="6">
        <v>70</v>
      </c>
      <c r="F12" s="9">
        <f>(($E12*25%)-$E12)*-1</f>
        <v>52.5</v>
      </c>
      <c r="G12" s="9">
        <f>(($E12*35%)-$E12)*-1</f>
        <v>45.5</v>
      </c>
      <c r="H12" s="9">
        <f>(($E12*42%)-$E12)*-1</f>
        <v>40.6</v>
      </c>
      <c r="I12" s="9">
        <f>(($E12*50%)-$E12)*-1</f>
        <v>35</v>
      </c>
      <c r="J12" s="5">
        <v>6.63</v>
      </c>
    </row>
    <row r="13" spans="1:10" x14ac:dyDescent="0.25">
      <c r="A13" s="5" t="s">
        <v>152</v>
      </c>
      <c r="B13" s="5" t="s">
        <v>170</v>
      </c>
      <c r="C13" s="5" t="s">
        <v>171</v>
      </c>
      <c r="D13" s="5">
        <v>0</v>
      </c>
      <c r="E13" s="6">
        <v>94</v>
      </c>
      <c r="F13" s="9">
        <f>(($E13*25%)-$E13)*-1</f>
        <v>70.5</v>
      </c>
      <c r="G13" s="9">
        <f>(($E13*35%)-$E13)*-1</f>
        <v>61.1</v>
      </c>
      <c r="H13" s="9">
        <f>(($E13*42%)-$E13)*-1</f>
        <v>54.52</v>
      </c>
      <c r="I13" s="9">
        <f>(($E13*50%)-$E13)*-1</f>
        <v>47</v>
      </c>
      <c r="J13" s="5"/>
    </row>
    <row r="14" spans="1:10" x14ac:dyDescent="0.25">
      <c r="A14" s="5" t="s">
        <v>152</v>
      </c>
      <c r="B14" s="5" t="s">
        <v>172</v>
      </c>
      <c r="C14" s="5" t="s">
        <v>173</v>
      </c>
      <c r="D14" s="5">
        <v>0</v>
      </c>
      <c r="E14" s="6">
        <v>94</v>
      </c>
      <c r="F14" s="9">
        <f>(($E14*25%)-$E14)*-1</f>
        <v>70.5</v>
      </c>
      <c r="G14" s="9">
        <f>(($E14*35%)-$E14)*-1</f>
        <v>61.1</v>
      </c>
      <c r="H14" s="9">
        <f>(($E14*42%)-$E14)*-1</f>
        <v>54.52</v>
      </c>
      <c r="I14" s="9">
        <f>(($E14*50%)-$E14)*-1</f>
        <v>47</v>
      </c>
      <c r="J14" s="5"/>
    </row>
    <row r="15" spans="1:10" x14ac:dyDescent="0.25">
      <c r="A15" s="5" t="s">
        <v>152</v>
      </c>
      <c r="B15" s="5" t="s">
        <v>174</v>
      </c>
      <c r="C15" s="5" t="s">
        <v>175</v>
      </c>
      <c r="D15" s="5">
        <v>0</v>
      </c>
      <c r="E15" s="6">
        <v>94</v>
      </c>
      <c r="F15" s="9">
        <f>(($E15*25%)-$E15)*-1</f>
        <v>70.5</v>
      </c>
      <c r="G15" s="9">
        <f>(($E15*35%)-$E15)*-1</f>
        <v>61.1</v>
      </c>
      <c r="H15" s="9">
        <f>(($E15*42%)-$E15)*-1</f>
        <v>54.52</v>
      </c>
      <c r="I15" s="9">
        <f>(($E15*50%)-$E15)*-1</f>
        <v>47</v>
      </c>
      <c r="J15" s="5"/>
    </row>
    <row r="16" spans="1:10" x14ac:dyDescent="0.25">
      <c r="A16" s="5" t="s">
        <v>152</v>
      </c>
      <c r="B16" s="5" t="s">
        <v>176</v>
      </c>
      <c r="C16" s="5" t="s">
        <v>177</v>
      </c>
      <c r="D16" s="5">
        <v>0</v>
      </c>
      <c r="E16" s="6">
        <v>94</v>
      </c>
      <c r="F16" s="9">
        <f>(($E16*25%)-$E16)*-1</f>
        <v>70.5</v>
      </c>
      <c r="G16" s="9">
        <f>(($E16*35%)-$E16)*-1</f>
        <v>61.1</v>
      </c>
      <c r="H16" s="9">
        <f>(($E16*42%)-$E16)*-1</f>
        <v>54.52</v>
      </c>
      <c r="I16" s="9">
        <f>(($E16*50%)-$E16)*-1</f>
        <v>47</v>
      </c>
      <c r="J16" s="5"/>
    </row>
    <row r="17" spans="1:10" x14ac:dyDescent="0.25">
      <c r="A17" s="5" t="s">
        <v>152</v>
      </c>
      <c r="B17" s="5" t="s">
        <v>178</v>
      </c>
      <c r="C17" s="5" t="s">
        <v>179</v>
      </c>
      <c r="D17" s="5">
        <v>0</v>
      </c>
      <c r="E17" s="6">
        <v>39</v>
      </c>
      <c r="F17" s="9">
        <f>(($E17*25%)-$E17)*-1</f>
        <v>29.25</v>
      </c>
      <c r="G17" s="9">
        <f>(($E17*35%)-$E17)*-1</f>
        <v>25.35</v>
      </c>
      <c r="H17" s="9">
        <f>(($E17*42%)-$E17)*-1</f>
        <v>22.62</v>
      </c>
      <c r="I17" s="9">
        <f>(($E17*50%)-$E17)*-1</f>
        <v>19.5</v>
      </c>
      <c r="J17" s="5"/>
    </row>
    <row r="18" spans="1:10" x14ac:dyDescent="0.25">
      <c r="A18" s="5" t="s">
        <v>152</v>
      </c>
      <c r="B18" s="5">
        <v>8634</v>
      </c>
      <c r="C18" s="5" t="s">
        <v>180</v>
      </c>
      <c r="D18" s="5">
        <v>1.2</v>
      </c>
      <c r="E18" s="6">
        <v>28</v>
      </c>
      <c r="F18" s="9">
        <f>(($E18*25%)-$E18)*-1</f>
        <v>21</v>
      </c>
      <c r="G18" s="9">
        <f>(($E18*35%)-$E18)*-1</f>
        <v>18.200000000000003</v>
      </c>
      <c r="H18" s="9">
        <f>(($E18*42%)-$E18)*-1</f>
        <v>16.240000000000002</v>
      </c>
      <c r="I18" s="9">
        <f>(($E18*50%)-$E18)*-1</f>
        <v>14</v>
      </c>
      <c r="J18" s="5">
        <v>12.4</v>
      </c>
    </row>
    <row r="19" spans="1:10" x14ac:dyDescent="0.25">
      <c r="A19" s="5" t="s">
        <v>152</v>
      </c>
      <c r="B19" s="5" t="s">
        <v>181</v>
      </c>
      <c r="C19" s="5" t="s">
        <v>182</v>
      </c>
      <c r="D19" s="5">
        <v>1.2</v>
      </c>
      <c r="E19" s="6">
        <v>30</v>
      </c>
      <c r="F19" s="9">
        <f>(($E19*25%)-$E19)*-1</f>
        <v>22.5</v>
      </c>
      <c r="G19" s="9">
        <f>(($E19*35%)-$E19)*-1</f>
        <v>19.5</v>
      </c>
      <c r="H19" s="9">
        <f>(($E19*42%)-$E19)*-1</f>
        <v>17.399999999999999</v>
      </c>
      <c r="I19" s="9">
        <f>(($E19*50%)-$E19)*-1</f>
        <v>15</v>
      </c>
      <c r="J19" s="5">
        <v>13.96</v>
      </c>
    </row>
    <row r="20" spans="1:10" x14ac:dyDescent="0.25">
      <c r="A20" s="5" t="s">
        <v>152</v>
      </c>
      <c r="B20" s="5" t="s">
        <v>183</v>
      </c>
      <c r="C20" s="5" t="s">
        <v>184</v>
      </c>
      <c r="D20" s="5">
        <v>0.1</v>
      </c>
      <c r="E20" s="6">
        <v>3</v>
      </c>
      <c r="F20" s="9">
        <f>(($E20*25%)-$E20)*-1</f>
        <v>2.25</v>
      </c>
      <c r="G20" s="9">
        <f>(($E20*35%)-$E20)*-1</f>
        <v>1.9500000000000002</v>
      </c>
      <c r="H20" s="9">
        <f>(($E20*42%)-$E20)*-1</f>
        <v>1.74</v>
      </c>
      <c r="I20" s="9">
        <f>(($E20*50%)-$E20)*-1</f>
        <v>1.5</v>
      </c>
      <c r="J20" s="5">
        <v>16.79</v>
      </c>
    </row>
    <row r="21" spans="1:10" x14ac:dyDescent="0.25">
      <c r="A21" s="5" t="s">
        <v>152</v>
      </c>
      <c r="B21" s="5">
        <v>8202</v>
      </c>
      <c r="C21" s="5" t="s">
        <v>185</v>
      </c>
      <c r="D21" s="5">
        <v>5.4</v>
      </c>
      <c r="E21" s="6">
        <v>250</v>
      </c>
      <c r="F21" s="9">
        <f>(($E21*25%)-$E21)*-1</f>
        <v>187.5</v>
      </c>
      <c r="G21" s="9">
        <f>(($E21*35%)-$E21)*-1</f>
        <v>162.5</v>
      </c>
      <c r="H21" s="9">
        <f>(($E21*42%)-$E21)*-1</f>
        <v>145</v>
      </c>
      <c r="I21" s="9">
        <f>(($E21*50%)-$E21)*-1</f>
        <v>125</v>
      </c>
      <c r="J21" s="5">
        <v>25.34</v>
      </c>
    </row>
    <row r="22" spans="1:10" x14ac:dyDescent="0.25">
      <c r="A22" s="5" t="s">
        <v>152</v>
      </c>
      <c r="B22" s="5" t="s">
        <v>186</v>
      </c>
      <c r="C22" s="5" t="s">
        <v>187</v>
      </c>
      <c r="D22" s="5">
        <v>0</v>
      </c>
      <c r="E22" s="6">
        <v>94</v>
      </c>
      <c r="F22" s="9">
        <f>(($E22*25%)-$E22)*-1</f>
        <v>70.5</v>
      </c>
      <c r="G22" s="9">
        <f>(($E22*35%)-$E22)*-1</f>
        <v>61.1</v>
      </c>
      <c r="H22" s="9">
        <f>(($E22*42%)-$E22)*-1</f>
        <v>54.52</v>
      </c>
      <c r="I22" s="9">
        <f>(($E22*50%)-$E22)*-1</f>
        <v>47</v>
      </c>
      <c r="J22" s="5"/>
    </row>
    <row r="23" spans="1:10" x14ac:dyDescent="0.25">
      <c r="A23" s="5" t="s">
        <v>152</v>
      </c>
      <c r="B23" s="5" t="s">
        <v>188</v>
      </c>
      <c r="C23" s="5" t="s">
        <v>189</v>
      </c>
      <c r="D23" s="5">
        <v>0</v>
      </c>
      <c r="E23" s="6">
        <v>94</v>
      </c>
      <c r="F23" s="9">
        <f>(($E23*25%)-$E23)*-1</f>
        <v>70.5</v>
      </c>
      <c r="G23" s="9">
        <f>(($E23*35%)-$E23)*-1</f>
        <v>61.1</v>
      </c>
      <c r="H23" s="9">
        <f>(($E23*42%)-$E23)*-1</f>
        <v>54.52</v>
      </c>
      <c r="I23" s="9">
        <f>(($E23*50%)-$E23)*-1</f>
        <v>47</v>
      </c>
      <c r="J23" s="5"/>
    </row>
    <row r="24" spans="1:10" x14ac:dyDescent="0.25">
      <c r="A24" s="5" t="s">
        <v>152</v>
      </c>
      <c r="B24" s="5" t="s">
        <v>190</v>
      </c>
      <c r="C24" s="5" t="s">
        <v>191</v>
      </c>
      <c r="D24" s="5">
        <v>0</v>
      </c>
      <c r="E24" s="6">
        <v>80</v>
      </c>
      <c r="F24" s="9">
        <f>(($E24*25%)-$E24)*-1</f>
        <v>60</v>
      </c>
      <c r="G24" s="9">
        <f>(($E24*35%)-$E24)*-1</f>
        <v>52</v>
      </c>
      <c r="H24" s="9">
        <f>(($E24*42%)-$E24)*-1</f>
        <v>46.4</v>
      </c>
      <c r="I24" s="9">
        <f>(($E24*50%)-$E24)*-1</f>
        <v>40</v>
      </c>
      <c r="J24" s="5"/>
    </row>
    <row r="25" spans="1:10" x14ac:dyDescent="0.25">
      <c r="A25" s="5" t="s">
        <v>152</v>
      </c>
      <c r="B25" s="5" t="s">
        <v>192</v>
      </c>
      <c r="C25" s="5" t="s">
        <v>193</v>
      </c>
      <c r="D25" s="5">
        <v>0</v>
      </c>
      <c r="E25" s="6">
        <v>80</v>
      </c>
      <c r="F25" s="9">
        <f>(($E25*25%)-$E25)*-1</f>
        <v>60</v>
      </c>
      <c r="G25" s="9">
        <f>(($E25*35%)-$E25)*-1</f>
        <v>52</v>
      </c>
      <c r="H25" s="9">
        <f>(($E25*42%)-$E25)*-1</f>
        <v>46.4</v>
      </c>
      <c r="I25" s="9">
        <f>(($E25*50%)-$E25)*-1</f>
        <v>40</v>
      </c>
      <c r="J25" s="5"/>
    </row>
    <row r="26" spans="1:10" x14ac:dyDescent="0.25">
      <c r="A26" s="5" t="s">
        <v>152</v>
      </c>
      <c r="B26" s="5" t="s">
        <v>194</v>
      </c>
      <c r="C26" s="5" t="s">
        <v>195</v>
      </c>
      <c r="D26" s="5">
        <v>0</v>
      </c>
      <c r="E26" s="6">
        <v>80</v>
      </c>
      <c r="F26" s="9">
        <f>(($E26*25%)-$E26)*-1</f>
        <v>60</v>
      </c>
      <c r="G26" s="9">
        <f>(($E26*35%)-$E26)*-1</f>
        <v>52</v>
      </c>
      <c r="H26" s="9">
        <f>(($E26*42%)-$E26)*-1</f>
        <v>46.4</v>
      </c>
      <c r="I26" s="9">
        <f>(($E26*50%)-$E26)*-1</f>
        <v>40</v>
      </c>
      <c r="J26" s="5"/>
    </row>
    <row r="27" spans="1:10" x14ac:dyDescent="0.25">
      <c r="A27" s="5" t="s">
        <v>152</v>
      </c>
      <c r="B27" s="5" t="s">
        <v>196</v>
      </c>
      <c r="C27" s="5" t="s">
        <v>197</v>
      </c>
      <c r="D27" s="5">
        <v>0</v>
      </c>
      <c r="E27" s="6">
        <v>80</v>
      </c>
      <c r="F27" s="9">
        <f>(($E27*25%)-$E27)*-1</f>
        <v>60</v>
      </c>
      <c r="G27" s="9">
        <f>(($E27*35%)-$E27)*-1</f>
        <v>52</v>
      </c>
      <c r="H27" s="9">
        <f>(($E27*42%)-$E27)*-1</f>
        <v>46.4</v>
      </c>
      <c r="I27" s="9">
        <f>(($E27*50%)-$E27)*-1</f>
        <v>40</v>
      </c>
      <c r="J27" s="5"/>
    </row>
    <row r="28" spans="1:10" x14ac:dyDescent="0.25">
      <c r="A28" s="5" t="s">
        <v>152</v>
      </c>
      <c r="B28" s="5" t="s">
        <v>198</v>
      </c>
      <c r="C28" s="5" t="s">
        <v>199</v>
      </c>
      <c r="D28" s="5">
        <v>0</v>
      </c>
      <c r="E28" s="6">
        <v>80</v>
      </c>
      <c r="F28" s="9">
        <f>(($E28*25%)-$E28)*-1</f>
        <v>60</v>
      </c>
      <c r="G28" s="9">
        <f>(($E28*35%)-$E28)*-1</f>
        <v>52</v>
      </c>
      <c r="H28" s="9">
        <f>(($E28*42%)-$E28)*-1</f>
        <v>46.4</v>
      </c>
      <c r="I28" s="9">
        <f>(($E28*50%)-$E28)*-1</f>
        <v>40</v>
      </c>
      <c r="J28" s="5"/>
    </row>
    <row r="29" spans="1:10" x14ac:dyDescent="0.25">
      <c r="A29" s="5" t="s">
        <v>152</v>
      </c>
      <c r="B29" s="5" t="s">
        <v>200</v>
      </c>
      <c r="C29" s="5" t="s">
        <v>201</v>
      </c>
      <c r="D29" s="5">
        <v>0</v>
      </c>
      <c r="E29" s="6">
        <v>13</v>
      </c>
      <c r="F29" s="9">
        <f>(($E29*25%)-$E29)*-1</f>
        <v>9.75</v>
      </c>
      <c r="G29" s="9">
        <f>(($E29*35%)-$E29)*-1</f>
        <v>8.4499999999999993</v>
      </c>
      <c r="H29" s="9">
        <f>(($E29*42%)-$E29)*-1</f>
        <v>7.54</v>
      </c>
      <c r="I29" s="9">
        <f>(($E29*50%)-$E29)*-1</f>
        <v>6.5</v>
      </c>
      <c r="J29" s="5"/>
    </row>
    <row r="30" spans="1:10" x14ac:dyDescent="0.25">
      <c r="A30" s="5" t="s">
        <v>152</v>
      </c>
      <c r="B30" s="5" t="s">
        <v>202</v>
      </c>
      <c r="C30" s="5" t="s">
        <v>203</v>
      </c>
      <c r="D30" s="5">
        <v>0</v>
      </c>
      <c r="E30" s="6">
        <v>84</v>
      </c>
      <c r="F30" s="9">
        <f>(($E30*25%)-$E30)*-1</f>
        <v>63</v>
      </c>
      <c r="G30" s="9">
        <f>(($E30*35%)-$E30)*-1</f>
        <v>54.6</v>
      </c>
      <c r="H30" s="9">
        <f>(($E30*42%)-$E30)*-1</f>
        <v>48.72</v>
      </c>
      <c r="I30" s="9">
        <f>(($E30*50%)-$E30)*-1</f>
        <v>42</v>
      </c>
      <c r="J30" s="5"/>
    </row>
    <row r="31" spans="1:10" x14ac:dyDescent="0.25">
      <c r="A31" s="5" t="s">
        <v>152</v>
      </c>
      <c r="B31" s="5" t="s">
        <v>204</v>
      </c>
      <c r="C31" s="5" t="s">
        <v>205</v>
      </c>
      <c r="D31" s="5">
        <v>0</v>
      </c>
      <c r="E31" s="6">
        <v>84</v>
      </c>
      <c r="F31" s="9">
        <f>(($E31*25%)-$E31)*-1</f>
        <v>63</v>
      </c>
      <c r="G31" s="9">
        <f>(($E31*35%)-$E31)*-1</f>
        <v>54.6</v>
      </c>
      <c r="H31" s="9">
        <f>(($E31*42%)-$E31)*-1</f>
        <v>48.72</v>
      </c>
      <c r="I31" s="9">
        <f>(($E31*50%)-$E31)*-1</f>
        <v>42</v>
      </c>
      <c r="J31" s="5"/>
    </row>
    <row r="32" spans="1:10" x14ac:dyDescent="0.25">
      <c r="A32" s="5" t="s">
        <v>152</v>
      </c>
      <c r="B32" s="5" t="s">
        <v>206</v>
      </c>
      <c r="C32" s="5" t="s">
        <v>207</v>
      </c>
      <c r="D32" s="5">
        <v>0</v>
      </c>
      <c r="E32" s="6">
        <v>84</v>
      </c>
      <c r="F32" s="9">
        <f>(($E32*25%)-$E32)*-1</f>
        <v>63</v>
      </c>
      <c r="G32" s="9">
        <f>(($E32*35%)-$E32)*-1</f>
        <v>54.6</v>
      </c>
      <c r="H32" s="9">
        <f>(($E32*42%)-$E32)*-1</f>
        <v>48.72</v>
      </c>
      <c r="I32" s="9">
        <f>(($E32*50%)-$E32)*-1</f>
        <v>42</v>
      </c>
      <c r="J32" s="5"/>
    </row>
    <row r="33" spans="1:10" x14ac:dyDescent="0.25">
      <c r="A33" s="5" t="s">
        <v>152</v>
      </c>
      <c r="B33" s="5" t="s">
        <v>208</v>
      </c>
      <c r="C33" s="5" t="s">
        <v>209</v>
      </c>
      <c r="D33" s="5">
        <v>0</v>
      </c>
      <c r="E33" s="6">
        <v>84</v>
      </c>
      <c r="F33" s="9">
        <f>(($E33*25%)-$E33)*-1</f>
        <v>63</v>
      </c>
      <c r="G33" s="9">
        <f>(($E33*35%)-$E33)*-1</f>
        <v>54.6</v>
      </c>
      <c r="H33" s="9">
        <f>(($E33*42%)-$E33)*-1</f>
        <v>48.72</v>
      </c>
      <c r="I33" s="9">
        <f>(($E33*50%)-$E33)*-1</f>
        <v>42</v>
      </c>
      <c r="J33" s="5"/>
    </row>
    <row r="34" spans="1:10" x14ac:dyDescent="0.25">
      <c r="A34" s="5" t="s">
        <v>152</v>
      </c>
      <c r="B34" s="5" t="s">
        <v>210</v>
      </c>
      <c r="C34" s="5" t="s">
        <v>211</v>
      </c>
      <c r="D34" s="5">
        <v>0</v>
      </c>
      <c r="E34" s="6">
        <v>84</v>
      </c>
      <c r="F34" s="9">
        <f>(($E34*25%)-$E34)*-1</f>
        <v>63</v>
      </c>
      <c r="G34" s="9">
        <f>(($E34*35%)-$E34)*-1</f>
        <v>54.6</v>
      </c>
      <c r="H34" s="9">
        <f>(($E34*42%)-$E34)*-1</f>
        <v>48.72</v>
      </c>
      <c r="I34" s="9">
        <f>(($E34*50%)-$E34)*-1</f>
        <v>42</v>
      </c>
      <c r="J34" s="5"/>
    </row>
    <row r="35" spans="1:10" x14ac:dyDescent="0.25">
      <c r="A35" s="5" t="s">
        <v>152</v>
      </c>
      <c r="B35" s="5" t="s">
        <v>212</v>
      </c>
      <c r="C35" s="5" t="s">
        <v>213</v>
      </c>
      <c r="D35" s="5">
        <v>0</v>
      </c>
      <c r="E35" s="6">
        <v>84</v>
      </c>
      <c r="F35" s="9">
        <f>(($E35*25%)-$E35)*-1</f>
        <v>63</v>
      </c>
      <c r="G35" s="9">
        <f>(($E35*35%)-$E35)*-1</f>
        <v>54.6</v>
      </c>
      <c r="H35" s="9">
        <f>(($E35*42%)-$E35)*-1</f>
        <v>48.72</v>
      </c>
      <c r="I35" s="9">
        <f>(($E35*50%)-$E35)*-1</f>
        <v>42</v>
      </c>
      <c r="J35" s="5"/>
    </row>
    <row r="36" spans="1:10" x14ac:dyDescent="0.25">
      <c r="A36" s="5" t="s">
        <v>152</v>
      </c>
      <c r="B36" s="5" t="s">
        <v>214</v>
      </c>
      <c r="C36" s="5" t="s">
        <v>215</v>
      </c>
      <c r="D36" s="5">
        <v>0</v>
      </c>
      <c r="E36" s="6">
        <v>39</v>
      </c>
      <c r="F36" s="9">
        <f>(($E36*25%)-$E36)*-1</f>
        <v>29.25</v>
      </c>
      <c r="G36" s="9">
        <f>(($E36*35%)-$E36)*-1</f>
        <v>25.35</v>
      </c>
      <c r="H36" s="9">
        <f>(($E36*42%)-$E36)*-1</f>
        <v>22.62</v>
      </c>
      <c r="I36" s="9">
        <f>(($E36*50%)-$E36)*-1</f>
        <v>19.5</v>
      </c>
      <c r="J36" s="5"/>
    </row>
    <row r="37" spans="1:10" x14ac:dyDescent="0.25">
      <c r="A37" s="5" t="s">
        <v>152</v>
      </c>
      <c r="B37" s="5" t="s">
        <v>216</v>
      </c>
      <c r="C37" s="5" t="s">
        <v>217</v>
      </c>
      <c r="D37" s="5">
        <v>0</v>
      </c>
      <c r="E37" s="6">
        <v>23</v>
      </c>
      <c r="F37" s="9">
        <f>(($E37*25%)-$E37)*-1</f>
        <v>17.25</v>
      </c>
      <c r="G37" s="9">
        <f>(($E37*35%)-$E37)*-1</f>
        <v>14.950000000000001</v>
      </c>
      <c r="H37" s="9">
        <f>(($E37*42%)-$E37)*-1</f>
        <v>13.34</v>
      </c>
      <c r="I37" s="9">
        <f>(($E37*50%)-$E37)*-1</f>
        <v>11.5</v>
      </c>
      <c r="J37" s="5"/>
    </row>
    <row r="38" spans="1:10" x14ac:dyDescent="0.25">
      <c r="A38" s="5" t="s">
        <v>152</v>
      </c>
      <c r="B38" s="5" t="s">
        <v>218</v>
      </c>
      <c r="C38" s="5" t="s">
        <v>219</v>
      </c>
      <c r="D38" s="5">
        <v>0</v>
      </c>
      <c r="E38" s="6">
        <v>26</v>
      </c>
      <c r="F38" s="9">
        <f>(($E38*25%)-$E38)*-1</f>
        <v>19.5</v>
      </c>
      <c r="G38" s="9">
        <f>(($E38*35%)-$E38)*-1</f>
        <v>16.899999999999999</v>
      </c>
      <c r="H38" s="9">
        <f>(($E38*42%)-$E38)*-1</f>
        <v>15.08</v>
      </c>
      <c r="I38" s="9">
        <f>(($E38*50%)-$E38)*-1</f>
        <v>13</v>
      </c>
      <c r="J38" s="5"/>
    </row>
    <row r="39" spans="1:10" x14ac:dyDescent="0.25">
      <c r="A39" s="5" t="s">
        <v>152</v>
      </c>
      <c r="B39" s="5" t="s">
        <v>220</v>
      </c>
      <c r="C39" s="5" t="s">
        <v>221</v>
      </c>
      <c r="D39" s="5">
        <v>0</v>
      </c>
      <c r="E39" s="6">
        <v>11</v>
      </c>
      <c r="F39" s="9">
        <f>(($E39*25%)-$E39)*-1</f>
        <v>8.25</v>
      </c>
      <c r="G39" s="9">
        <f>(($E39*35%)-$E39)*-1</f>
        <v>7.15</v>
      </c>
      <c r="H39" s="9">
        <f>(($E39*42%)-$E39)*-1</f>
        <v>6.38</v>
      </c>
      <c r="I39" s="9">
        <f>(($E39*50%)-$E39)*-1</f>
        <v>5.5</v>
      </c>
      <c r="J39" s="5"/>
    </row>
    <row r="40" spans="1:10" x14ac:dyDescent="0.25">
      <c r="A40" s="5" t="s">
        <v>152</v>
      </c>
      <c r="B40" s="5" t="s">
        <v>222</v>
      </c>
      <c r="C40" s="5" t="s">
        <v>223</v>
      </c>
      <c r="D40" s="5">
        <v>0</v>
      </c>
      <c r="E40" s="6">
        <v>11</v>
      </c>
      <c r="F40" s="9">
        <f>(($E40*25%)-$E40)*-1</f>
        <v>8.25</v>
      </c>
      <c r="G40" s="9">
        <f>(($E40*35%)-$E40)*-1</f>
        <v>7.15</v>
      </c>
      <c r="H40" s="9">
        <f>(($E40*42%)-$E40)*-1</f>
        <v>6.38</v>
      </c>
      <c r="I40" s="9">
        <f>(($E40*50%)-$E40)*-1</f>
        <v>5.5</v>
      </c>
      <c r="J40" s="5"/>
    </row>
    <row r="41" spans="1:10" x14ac:dyDescent="0.25">
      <c r="A41" s="5" t="s">
        <v>152</v>
      </c>
      <c r="B41" s="5" t="s">
        <v>224</v>
      </c>
      <c r="C41" s="5" t="s">
        <v>225</v>
      </c>
      <c r="D41" s="5">
        <v>0</v>
      </c>
      <c r="E41" s="6">
        <v>11</v>
      </c>
      <c r="F41" s="9">
        <f>(($E41*25%)-$E41)*-1</f>
        <v>8.25</v>
      </c>
      <c r="G41" s="9">
        <f>(($E41*35%)-$E41)*-1</f>
        <v>7.15</v>
      </c>
      <c r="H41" s="9">
        <f>(($E41*42%)-$E41)*-1</f>
        <v>6.38</v>
      </c>
      <c r="I41" s="9">
        <f>(($E41*50%)-$E41)*-1</f>
        <v>5.5</v>
      </c>
      <c r="J41" s="5"/>
    </row>
    <row r="42" spans="1:10" x14ac:dyDescent="0.25">
      <c r="A42" s="5" t="s">
        <v>152</v>
      </c>
      <c r="B42" s="5" t="s">
        <v>226</v>
      </c>
      <c r="C42" s="5" t="s">
        <v>227</v>
      </c>
      <c r="D42" s="5">
        <v>0.4</v>
      </c>
      <c r="E42" s="6">
        <v>18</v>
      </c>
      <c r="F42" s="9">
        <f>(($E42*25%)-$E42)*-1</f>
        <v>13.5</v>
      </c>
      <c r="G42" s="9">
        <f>(($E42*35%)-$E42)*-1</f>
        <v>11.7</v>
      </c>
      <c r="H42" s="9">
        <f>(($E42*42%)-$E42)*-1</f>
        <v>10.440000000000001</v>
      </c>
      <c r="I42" s="9">
        <f>(($E42*50%)-$E42)*-1</f>
        <v>9</v>
      </c>
      <c r="J42" s="5">
        <v>24.8</v>
      </c>
    </row>
    <row r="43" spans="1:10" x14ac:dyDescent="0.25">
      <c r="A43" s="5" t="s">
        <v>152</v>
      </c>
      <c r="B43" s="5" t="s">
        <v>228</v>
      </c>
      <c r="C43" s="5" t="s">
        <v>229</v>
      </c>
      <c r="D43" s="5">
        <v>0.7</v>
      </c>
      <c r="E43" s="6">
        <v>23</v>
      </c>
      <c r="F43" s="9">
        <f>(($E43*25%)-$E43)*-1</f>
        <v>17.25</v>
      </c>
      <c r="G43" s="9">
        <f>(($E43*35%)-$E43)*-1</f>
        <v>14.950000000000001</v>
      </c>
      <c r="H43" s="9">
        <f>(($E43*42%)-$E43)*-1</f>
        <v>13.34</v>
      </c>
      <c r="I43" s="9">
        <f>(($E43*50%)-$E43)*-1</f>
        <v>11.5</v>
      </c>
      <c r="J43" s="5">
        <v>17.850000000000001</v>
      </c>
    </row>
    <row r="44" spans="1:10" x14ac:dyDescent="0.25">
      <c r="A44" s="5" t="s">
        <v>152</v>
      </c>
      <c r="B44" s="5">
        <v>8115</v>
      </c>
      <c r="C44" s="5" t="s">
        <v>230</v>
      </c>
      <c r="D44" s="5">
        <v>0.9</v>
      </c>
      <c r="E44" s="6">
        <v>26</v>
      </c>
      <c r="F44" s="9">
        <f>(($E44*25%)-$E44)*-1</f>
        <v>19.5</v>
      </c>
      <c r="G44" s="9">
        <f>(($E44*35%)-$E44)*-1</f>
        <v>16.899999999999999</v>
      </c>
      <c r="H44" s="9">
        <f>(($E44*42%)-$E44)*-1</f>
        <v>15.08</v>
      </c>
      <c r="I44" s="9">
        <f>(($E44*50%)-$E44)*-1</f>
        <v>13</v>
      </c>
      <c r="J44" s="5">
        <v>28.42</v>
      </c>
    </row>
    <row r="45" spans="1:10" x14ac:dyDescent="0.25">
      <c r="A45" s="5" t="s">
        <v>152</v>
      </c>
      <c r="B45" s="5">
        <v>8639</v>
      </c>
      <c r="C45" s="5" t="s">
        <v>231</v>
      </c>
      <c r="D45" s="5">
        <v>0.9</v>
      </c>
      <c r="E45" s="6">
        <v>43</v>
      </c>
      <c r="F45" s="9">
        <f>(($E45*25%)-$E45)*-1</f>
        <v>32.25</v>
      </c>
      <c r="G45" s="9">
        <f>(($E45*35%)-$E45)*-1</f>
        <v>27.950000000000003</v>
      </c>
      <c r="H45" s="9">
        <f>(($E45*42%)-$E45)*-1</f>
        <v>24.94</v>
      </c>
      <c r="I45" s="9">
        <f>(($E45*50%)-$E45)*-1</f>
        <v>21.5</v>
      </c>
      <c r="J45" s="5">
        <v>26.17</v>
      </c>
    </row>
    <row r="46" spans="1:10" x14ac:dyDescent="0.25">
      <c r="A46" s="5" t="s">
        <v>152</v>
      </c>
      <c r="B46" s="5" t="s">
        <v>232</v>
      </c>
      <c r="C46" s="5" t="s">
        <v>233</v>
      </c>
      <c r="D46" s="5">
        <v>0.9</v>
      </c>
      <c r="E46" s="6">
        <v>44</v>
      </c>
      <c r="F46" s="9">
        <f>(($E46*25%)-$E46)*-1</f>
        <v>33</v>
      </c>
      <c r="G46" s="9">
        <f>(($E46*35%)-$E46)*-1</f>
        <v>28.6</v>
      </c>
      <c r="H46" s="9">
        <f>(($E46*42%)-$E46)*-1</f>
        <v>25.52</v>
      </c>
      <c r="I46" s="9">
        <f>(($E46*50%)-$E46)*-1</f>
        <v>22</v>
      </c>
      <c r="J46" s="5">
        <v>28.2</v>
      </c>
    </row>
    <row r="47" spans="1:10" x14ac:dyDescent="0.25">
      <c r="A47" s="5" t="s">
        <v>152</v>
      </c>
      <c r="B47" s="5">
        <v>6923</v>
      </c>
      <c r="C47" s="5" t="s">
        <v>234</v>
      </c>
      <c r="D47" s="5">
        <v>0</v>
      </c>
      <c r="E47" s="6">
        <v>27</v>
      </c>
      <c r="F47" s="9">
        <f>(($E47*25%)-$E47)*-1</f>
        <v>20.25</v>
      </c>
      <c r="G47" s="9">
        <f>(($E47*35%)-$E47)*-1</f>
        <v>17.55</v>
      </c>
      <c r="H47" s="9">
        <f>(($E47*42%)-$E47)*-1</f>
        <v>15.66</v>
      </c>
      <c r="I47" s="9">
        <f>(($E47*50%)-$E47)*-1</f>
        <v>13.5</v>
      </c>
      <c r="J47" s="5"/>
    </row>
    <row r="48" spans="1:10" x14ac:dyDescent="0.25">
      <c r="A48" s="5" t="s">
        <v>152</v>
      </c>
      <c r="B48" s="5">
        <v>6922</v>
      </c>
      <c r="C48" s="5" t="s">
        <v>235</v>
      </c>
      <c r="D48" s="5">
        <v>0</v>
      </c>
      <c r="E48" s="6">
        <v>16</v>
      </c>
      <c r="F48" s="9">
        <f>(($E48*25%)-$E48)*-1</f>
        <v>12</v>
      </c>
      <c r="G48" s="9">
        <f>(($E48*35%)-$E48)*-1</f>
        <v>10.4</v>
      </c>
      <c r="H48" s="9">
        <f>(($E48*42%)-$E48)*-1</f>
        <v>9.2800000000000011</v>
      </c>
      <c r="I48" s="9">
        <f>(($E48*50%)-$E48)*-1</f>
        <v>8</v>
      </c>
      <c r="J48" s="5"/>
    </row>
    <row r="49" spans="1:10" x14ac:dyDescent="0.25">
      <c r="A49" s="5" t="s">
        <v>152</v>
      </c>
      <c r="B49" s="5">
        <v>8602</v>
      </c>
      <c r="C49" s="5" t="s">
        <v>236</v>
      </c>
      <c r="D49" s="5">
        <v>0</v>
      </c>
      <c r="E49" s="6">
        <v>41</v>
      </c>
      <c r="F49" s="9">
        <f>(($E49*25%)-$E49)*-1</f>
        <v>30.75</v>
      </c>
      <c r="G49" s="9">
        <f>(($E49*35%)-$E49)*-1</f>
        <v>26.65</v>
      </c>
      <c r="H49" s="9">
        <f>(($E49*42%)-$E49)*-1</f>
        <v>23.78</v>
      </c>
      <c r="I49" s="9">
        <f>(($E49*50%)-$E49)*-1</f>
        <v>20.5</v>
      </c>
      <c r="J49" s="5"/>
    </row>
    <row r="50" spans="1:10" x14ac:dyDescent="0.25">
      <c r="A50" s="5" t="s">
        <v>152</v>
      </c>
      <c r="B50" s="5">
        <v>7622</v>
      </c>
      <c r="C50" s="5" t="s">
        <v>237</v>
      </c>
      <c r="D50" s="5">
        <v>0</v>
      </c>
      <c r="E50" s="6">
        <v>22</v>
      </c>
      <c r="F50" s="9">
        <f>(($E50*25%)-$E50)*-1</f>
        <v>16.5</v>
      </c>
      <c r="G50" s="9">
        <f>(($E50*35%)-$E50)*-1</f>
        <v>14.3</v>
      </c>
      <c r="H50" s="9">
        <f>(($E50*42%)-$E50)*-1</f>
        <v>12.76</v>
      </c>
      <c r="I50" s="9">
        <f>(($E50*50%)-$E50)*-1</f>
        <v>11</v>
      </c>
      <c r="J50" s="5"/>
    </row>
    <row r="51" spans="1:10" x14ac:dyDescent="0.25">
      <c r="A51" s="5" t="s">
        <v>152</v>
      </c>
      <c r="B51" s="5" t="s">
        <v>238</v>
      </c>
      <c r="C51" s="5" t="s">
        <v>239</v>
      </c>
      <c r="D51" s="5">
        <v>0.33</v>
      </c>
      <c r="E51" s="6">
        <v>15</v>
      </c>
      <c r="F51" s="9">
        <f>(($E51*25%)-$E51)*-1</f>
        <v>11.25</v>
      </c>
      <c r="G51" s="9">
        <f>(($E51*35%)-$E51)*-1</f>
        <v>9.75</v>
      </c>
      <c r="H51" s="9">
        <f>(($E51*42%)-$E51)*-1</f>
        <v>8.6999999999999993</v>
      </c>
      <c r="I51" s="9">
        <f>(($E51*50%)-$E51)*-1</f>
        <v>7.5</v>
      </c>
      <c r="J51" s="5">
        <v>24.93</v>
      </c>
    </row>
    <row r="52" spans="1:10" x14ac:dyDescent="0.25">
      <c r="A52" s="5" t="s">
        <v>152</v>
      </c>
      <c r="B52" s="5" t="s">
        <v>240</v>
      </c>
      <c r="C52" s="5" t="s">
        <v>241</v>
      </c>
      <c r="D52" s="5">
        <v>1</v>
      </c>
      <c r="E52" s="6">
        <v>43</v>
      </c>
      <c r="F52" s="9">
        <f>(($E52*25%)-$E52)*-1</f>
        <v>32.25</v>
      </c>
      <c r="G52" s="9">
        <f>(($E52*35%)-$E52)*-1</f>
        <v>27.950000000000003</v>
      </c>
      <c r="H52" s="9">
        <f>(($E52*42%)-$E52)*-1</f>
        <v>24.94</v>
      </c>
      <c r="I52" s="9">
        <f>(($E52*50%)-$E52)*-1</f>
        <v>21.5</v>
      </c>
      <c r="J52" s="5">
        <v>24.49</v>
      </c>
    </row>
    <row r="53" spans="1:10" x14ac:dyDescent="0.25">
      <c r="A53" s="5" t="s">
        <v>152</v>
      </c>
      <c r="B53" s="5" t="s">
        <v>242</v>
      </c>
      <c r="C53" s="5" t="s">
        <v>243</v>
      </c>
      <c r="D53" s="5">
        <v>1</v>
      </c>
      <c r="E53" s="6">
        <v>43</v>
      </c>
      <c r="F53" s="9">
        <f>(($E53*25%)-$E53)*-1</f>
        <v>32.25</v>
      </c>
      <c r="G53" s="9">
        <f>(($E53*35%)-$E53)*-1</f>
        <v>27.950000000000003</v>
      </c>
      <c r="H53" s="9">
        <f>(($E53*42%)-$E53)*-1</f>
        <v>24.94</v>
      </c>
      <c r="I53" s="9">
        <f>(($E53*50%)-$E53)*-1</f>
        <v>21.5</v>
      </c>
      <c r="J53" s="5">
        <v>24.49</v>
      </c>
    </row>
    <row r="54" spans="1:10" x14ac:dyDescent="0.25">
      <c r="A54" s="5" t="s">
        <v>152</v>
      </c>
      <c r="B54" s="5" t="s">
        <v>244</v>
      </c>
      <c r="C54" s="5" t="s">
        <v>245</v>
      </c>
      <c r="D54" s="5">
        <v>1</v>
      </c>
      <c r="E54" s="6">
        <v>43</v>
      </c>
      <c r="F54" s="9">
        <f>(($E54*25%)-$E54)*-1</f>
        <v>32.25</v>
      </c>
      <c r="G54" s="9">
        <f>(($E54*35%)-$E54)*-1</f>
        <v>27.950000000000003</v>
      </c>
      <c r="H54" s="9">
        <f>(($E54*42%)-$E54)*-1</f>
        <v>24.94</v>
      </c>
      <c r="I54" s="9">
        <f>(($E54*50%)-$E54)*-1</f>
        <v>21.5</v>
      </c>
      <c r="J54" s="5">
        <v>24.49</v>
      </c>
    </row>
    <row r="55" spans="1:10" x14ac:dyDescent="0.25">
      <c r="A55" s="5" t="s">
        <v>152</v>
      </c>
      <c r="B55" s="5" t="s">
        <v>246</v>
      </c>
      <c r="C55" s="5" t="s">
        <v>247</v>
      </c>
      <c r="D55" s="5">
        <v>1</v>
      </c>
      <c r="E55" s="6">
        <v>43</v>
      </c>
      <c r="F55" s="9">
        <f>(($E55*25%)-$E55)*-1</f>
        <v>32.25</v>
      </c>
      <c r="G55" s="9">
        <f>(($E55*35%)-$E55)*-1</f>
        <v>27.950000000000003</v>
      </c>
      <c r="H55" s="9">
        <f>(($E55*42%)-$E55)*-1</f>
        <v>24.94</v>
      </c>
      <c r="I55" s="9">
        <f>(($E55*50%)-$E55)*-1</f>
        <v>21.5</v>
      </c>
      <c r="J55" s="5">
        <v>24.49</v>
      </c>
    </row>
    <row r="56" spans="1:10" x14ac:dyDescent="0.25">
      <c r="A56" s="5" t="s">
        <v>152</v>
      </c>
      <c r="B56" s="5">
        <v>8796</v>
      </c>
      <c r="C56" s="5" t="s">
        <v>248</v>
      </c>
      <c r="D56" s="5">
        <v>0</v>
      </c>
      <c r="E56" s="6">
        <v>59</v>
      </c>
      <c r="F56" s="9">
        <f>(($E56*25%)-$E56)*-1</f>
        <v>44.25</v>
      </c>
      <c r="G56" s="9">
        <f>(($E56*35%)-$E56)*-1</f>
        <v>38.35</v>
      </c>
      <c r="H56" s="9">
        <f>(($E56*42%)-$E56)*-1</f>
        <v>34.22</v>
      </c>
      <c r="I56" s="9">
        <f>(($E56*50%)-$E56)*-1</f>
        <v>29.5</v>
      </c>
      <c r="J56" s="5"/>
    </row>
    <row r="57" spans="1:10" x14ac:dyDescent="0.25">
      <c r="A57" s="5" t="s">
        <v>152</v>
      </c>
      <c r="B57" s="5">
        <v>8478</v>
      </c>
      <c r="C57" s="5" t="s">
        <v>249</v>
      </c>
      <c r="D57" s="5">
        <v>1.65</v>
      </c>
      <c r="E57" s="6">
        <v>70</v>
      </c>
      <c r="F57" s="9">
        <f>(($E57*25%)-$E57)*-1</f>
        <v>52.5</v>
      </c>
      <c r="G57" s="9">
        <f>(($E57*35%)-$E57)*-1</f>
        <v>45.5</v>
      </c>
      <c r="H57" s="9">
        <f>(($E57*42%)-$E57)*-1</f>
        <v>40.6</v>
      </c>
      <c r="I57" s="9">
        <f>(($E57*50%)-$E57)*-1</f>
        <v>35</v>
      </c>
      <c r="J57" s="5">
        <v>23.13</v>
      </c>
    </row>
    <row r="58" spans="1:10" x14ac:dyDescent="0.25">
      <c r="A58" s="5" t="s">
        <v>152</v>
      </c>
      <c r="B58" s="5">
        <v>8477</v>
      </c>
      <c r="C58" s="5" t="s">
        <v>250</v>
      </c>
      <c r="D58" s="5">
        <v>0.33</v>
      </c>
      <c r="E58" s="6">
        <v>14</v>
      </c>
      <c r="F58" s="9">
        <f>(($E58*25%)-$E58)*-1</f>
        <v>10.5</v>
      </c>
      <c r="G58" s="9">
        <f>(($E58*35%)-$E58)*-1</f>
        <v>9.1000000000000014</v>
      </c>
      <c r="H58" s="9">
        <f>(($E58*42%)-$E58)*-1</f>
        <v>8.120000000000001</v>
      </c>
      <c r="I58" s="9">
        <f>(($E58*50%)-$E58)*-1</f>
        <v>7</v>
      </c>
      <c r="J58" s="5">
        <v>23.07</v>
      </c>
    </row>
    <row r="59" spans="1:10" x14ac:dyDescent="0.25">
      <c r="A59" s="5" t="s">
        <v>152</v>
      </c>
      <c r="B59" s="5" t="s">
        <v>251</v>
      </c>
      <c r="C59" s="5" t="s">
        <v>252</v>
      </c>
      <c r="D59" s="5">
        <v>0.89</v>
      </c>
      <c r="E59" s="6">
        <v>20</v>
      </c>
      <c r="F59" s="9">
        <f>(($E59*25%)-$E59)*-1</f>
        <v>15</v>
      </c>
      <c r="G59" s="9">
        <f>(($E59*35%)-$E59)*-1</f>
        <v>13</v>
      </c>
      <c r="H59" s="9">
        <f>(($E59*42%)-$E59)*-1</f>
        <v>11.6</v>
      </c>
      <c r="I59" s="9">
        <f>(($E59*50%)-$E59)*-1</f>
        <v>10</v>
      </c>
      <c r="J59" s="5">
        <v>12.56</v>
      </c>
    </row>
    <row r="60" spans="1:10" x14ac:dyDescent="0.25">
      <c r="A60" s="5" t="s">
        <v>152</v>
      </c>
      <c r="B60" s="5" t="s">
        <v>253</v>
      </c>
      <c r="C60" s="5" t="s">
        <v>254</v>
      </c>
      <c r="D60" s="5">
        <v>0.35</v>
      </c>
      <c r="E60" s="6">
        <v>15</v>
      </c>
      <c r="F60" s="9">
        <f>(($E60*25%)-$E60)*-1</f>
        <v>11.25</v>
      </c>
      <c r="G60" s="9">
        <f>(($E60*35%)-$E60)*-1</f>
        <v>9.75</v>
      </c>
      <c r="H60" s="9">
        <f>(($E60*42%)-$E60)*-1</f>
        <v>8.6999999999999993</v>
      </c>
      <c r="I60" s="9">
        <f>(($E60*50%)-$E60)*-1</f>
        <v>7.5</v>
      </c>
      <c r="J60" s="5">
        <v>23.5</v>
      </c>
    </row>
    <row r="61" spans="1:10" x14ac:dyDescent="0.25">
      <c r="A61" s="5" t="s">
        <v>152</v>
      </c>
      <c r="B61" s="5">
        <v>8260</v>
      </c>
      <c r="C61" s="5" t="s">
        <v>255</v>
      </c>
      <c r="D61" s="5">
        <v>0.55000000000000004</v>
      </c>
      <c r="E61" s="6">
        <v>11</v>
      </c>
      <c r="F61" s="9">
        <f>(($E61*25%)-$E61)*-1</f>
        <v>8.25</v>
      </c>
      <c r="G61" s="9">
        <f>(($E61*35%)-$E61)*-1</f>
        <v>7.15</v>
      </c>
      <c r="H61" s="9">
        <f>(($E61*42%)-$E61)*-1</f>
        <v>6.38</v>
      </c>
      <c r="I61" s="9">
        <f>(($E61*50%)-$E61)*-1</f>
        <v>5.5</v>
      </c>
      <c r="J61" s="5">
        <v>10.66</v>
      </c>
    </row>
    <row r="62" spans="1:10" x14ac:dyDescent="0.25">
      <c r="A62" s="5" t="s">
        <v>152</v>
      </c>
      <c r="B62" s="5">
        <v>8780</v>
      </c>
      <c r="C62" s="5" t="s">
        <v>256</v>
      </c>
      <c r="D62" s="5">
        <v>1.05</v>
      </c>
      <c r="E62" s="6">
        <v>37</v>
      </c>
      <c r="F62" s="9">
        <f>(($E62*25%)-$E62)*-1</f>
        <v>27.75</v>
      </c>
      <c r="G62" s="9">
        <f>(($E62*35%)-$E62)*-1</f>
        <v>24.05</v>
      </c>
      <c r="H62" s="9">
        <f>(($E62*42%)-$E62)*-1</f>
        <v>21.46</v>
      </c>
      <c r="I62" s="9">
        <f>(($E62*50%)-$E62)*-1</f>
        <v>18.5</v>
      </c>
      <c r="J62" s="5">
        <v>19.23</v>
      </c>
    </row>
    <row r="63" spans="1:10" x14ac:dyDescent="0.25">
      <c r="A63" s="5" t="s">
        <v>152</v>
      </c>
      <c r="B63" s="5" t="s">
        <v>257</v>
      </c>
      <c r="C63" s="5" t="s">
        <v>258</v>
      </c>
      <c r="D63" s="5">
        <v>1.05</v>
      </c>
      <c r="E63" s="6">
        <v>38</v>
      </c>
      <c r="F63" s="9">
        <f>(($E63*25%)-$E63)*-1</f>
        <v>28.5</v>
      </c>
      <c r="G63" s="9">
        <f>(($E63*35%)-$E63)*-1</f>
        <v>24.700000000000003</v>
      </c>
      <c r="H63" s="9">
        <f>(($E63*42%)-$E63)*-1</f>
        <v>22.04</v>
      </c>
      <c r="I63" s="9">
        <f>(($E63*50%)-$E63)*-1</f>
        <v>19</v>
      </c>
      <c r="J63" s="5">
        <v>20.72</v>
      </c>
    </row>
    <row r="64" spans="1:10" x14ac:dyDescent="0.25">
      <c r="A64" s="5" t="s">
        <v>152</v>
      </c>
      <c r="B64" s="5" t="s">
        <v>259</v>
      </c>
      <c r="C64" s="5" t="s">
        <v>260</v>
      </c>
      <c r="D64" s="5">
        <v>1.05</v>
      </c>
      <c r="E64" s="6">
        <v>38</v>
      </c>
      <c r="F64" s="9">
        <f>(($E64*25%)-$E64)*-1</f>
        <v>28.5</v>
      </c>
      <c r="G64" s="9">
        <f>(($E64*35%)-$E64)*-1</f>
        <v>24.700000000000003</v>
      </c>
      <c r="H64" s="9">
        <f>(($E64*42%)-$E64)*-1</f>
        <v>22.04</v>
      </c>
      <c r="I64" s="9">
        <f>(($E64*50%)-$E64)*-1</f>
        <v>19</v>
      </c>
      <c r="J64" s="5">
        <v>20.72</v>
      </c>
    </row>
    <row r="65" spans="1:10" x14ac:dyDescent="0.25">
      <c r="A65" s="5" t="s">
        <v>152</v>
      </c>
      <c r="B65" s="5">
        <v>8777</v>
      </c>
      <c r="C65" s="5" t="s">
        <v>261</v>
      </c>
      <c r="D65" s="5">
        <v>1</v>
      </c>
      <c r="E65" s="6">
        <v>33</v>
      </c>
      <c r="F65" s="9">
        <f>(($E65*25%)-$E65)*-1</f>
        <v>24.75</v>
      </c>
      <c r="G65" s="9">
        <f>(($E65*35%)-$E65)*-1</f>
        <v>21.450000000000003</v>
      </c>
      <c r="H65" s="9">
        <f>(($E65*42%)-$E65)*-1</f>
        <v>19.14</v>
      </c>
      <c r="I65" s="9">
        <f>(($E65*50%)-$E65)*-1</f>
        <v>16.5</v>
      </c>
      <c r="J65" s="5">
        <v>18.03</v>
      </c>
    </row>
  </sheetData>
  <mergeCells count="3">
    <mergeCell ref="A1:E2"/>
    <mergeCell ref="G1:H1"/>
    <mergeCell ref="I1:J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tabSelected="1" zoomScale="80" zoomScaleNormal="80" workbookViewId="0">
      <selection activeCell="D6" sqref="D6"/>
    </sheetView>
  </sheetViews>
  <sheetFormatPr defaultRowHeight="15" x14ac:dyDescent="0.25"/>
  <cols>
    <col min="1" max="1" width="20" bestFit="1" customWidth="1"/>
    <col min="2" max="2" width="10.28515625" bestFit="1" customWidth="1"/>
    <col min="3" max="3" width="69.5703125" customWidth="1"/>
    <col min="4" max="4" width="19.85546875" customWidth="1"/>
    <col min="5" max="5" width="30.5703125" customWidth="1"/>
    <col min="6" max="6" width="12.140625" customWidth="1"/>
    <col min="7" max="7" width="11.42578125" bestFit="1" customWidth="1"/>
    <col min="8" max="8" width="12.28515625" customWidth="1"/>
    <col min="9" max="9" width="14.85546875" customWidth="1"/>
    <col min="10" max="10" width="14" customWidth="1"/>
    <col min="11" max="1025" width="8.5703125" customWidth="1"/>
  </cols>
  <sheetData>
    <row r="1" spans="1:10" x14ac:dyDescent="0.25">
      <c r="A1" s="2"/>
      <c r="B1" s="2"/>
      <c r="C1" s="2"/>
      <c r="D1" s="2"/>
      <c r="E1" s="2"/>
      <c r="F1" s="5" t="s">
        <v>0</v>
      </c>
      <c r="G1" s="1" t="s">
        <v>1</v>
      </c>
      <c r="H1" s="1"/>
      <c r="I1" s="1" t="s">
        <v>2</v>
      </c>
      <c r="J1" s="1"/>
    </row>
    <row r="2" spans="1:10" x14ac:dyDescent="0.25">
      <c r="A2" s="2"/>
      <c r="B2" s="2"/>
      <c r="C2" s="2"/>
      <c r="D2" s="2"/>
      <c r="E2" s="2"/>
      <c r="F2" s="5" t="s">
        <v>3</v>
      </c>
      <c r="G2" s="5" t="s">
        <v>4</v>
      </c>
      <c r="H2" s="5" t="s">
        <v>5</v>
      </c>
      <c r="I2" s="5" t="s">
        <v>6</v>
      </c>
      <c r="J2" s="5"/>
    </row>
    <row r="3" spans="1:10" x14ac:dyDescent="0.25">
      <c r="A3" s="5" t="s">
        <v>7</v>
      </c>
      <c r="B3" s="5" t="s">
        <v>8</v>
      </c>
      <c r="C3" s="5" t="s">
        <v>9</v>
      </c>
      <c r="D3" s="5" t="s">
        <v>10</v>
      </c>
      <c r="E3" s="6" t="s">
        <v>11</v>
      </c>
      <c r="F3" s="7">
        <v>0.25</v>
      </c>
      <c r="G3" s="7">
        <v>0.35</v>
      </c>
      <c r="H3" s="7">
        <v>0.42</v>
      </c>
      <c r="I3" s="7">
        <v>0.5</v>
      </c>
      <c r="J3" s="5" t="s">
        <v>12</v>
      </c>
    </row>
    <row r="4" spans="1:10" x14ac:dyDescent="0.25">
      <c r="A4" s="5" t="s">
        <v>13</v>
      </c>
      <c r="B4" s="5" t="s">
        <v>14</v>
      </c>
      <c r="C4" s="5" t="s">
        <v>15</v>
      </c>
      <c r="D4" s="8">
        <v>21.5</v>
      </c>
      <c r="E4" s="6">
        <v>155</v>
      </c>
      <c r="F4" s="9">
        <f>(($E4*25%)-$E4)*-1</f>
        <v>116.25</v>
      </c>
      <c r="G4" s="9">
        <f>(($E4*35%)-$E4)*-1</f>
        <v>100.75</v>
      </c>
      <c r="H4" s="9">
        <f>(($E4*42%)-$E4)*-1</f>
        <v>89.9</v>
      </c>
      <c r="I4" s="9">
        <f>(($E4*50%)-$E4)*-1</f>
        <v>77.5</v>
      </c>
      <c r="J4" s="8">
        <v>4.0199999999999996</v>
      </c>
    </row>
    <row r="5" spans="1:10" x14ac:dyDescent="0.25">
      <c r="A5" s="5" t="s">
        <v>13</v>
      </c>
      <c r="B5" s="5">
        <v>1522</v>
      </c>
      <c r="C5" s="5" t="s">
        <v>16</v>
      </c>
      <c r="D5" s="8">
        <v>25.15</v>
      </c>
      <c r="E5" s="6">
        <v>160</v>
      </c>
      <c r="F5" s="9">
        <f>(($E5*25%)-$E5)*-1</f>
        <v>120</v>
      </c>
      <c r="G5" s="9">
        <f>(($E5*35%)-$E5)*-1</f>
        <v>104</v>
      </c>
      <c r="H5" s="9">
        <f>(($E5*42%)-$E5)*-1</f>
        <v>92.8</v>
      </c>
      <c r="I5" s="9">
        <f>(($E5*50%)-$E5)*-1</f>
        <v>80</v>
      </c>
      <c r="J5" s="8">
        <v>3.51</v>
      </c>
    </row>
    <row r="6" spans="1:10" x14ac:dyDescent="0.25">
      <c r="A6" s="5" t="s">
        <v>13</v>
      </c>
      <c r="B6" s="5">
        <v>951</v>
      </c>
      <c r="C6" s="5" t="s">
        <v>17</v>
      </c>
      <c r="D6" s="8">
        <v>25.15</v>
      </c>
      <c r="E6" s="6">
        <v>160</v>
      </c>
      <c r="F6" s="9">
        <f>(($E6*25%)-$E6)*-1</f>
        <v>120</v>
      </c>
      <c r="G6" s="9">
        <f>(($E6*35%)-$E6)*-1</f>
        <v>104</v>
      </c>
      <c r="H6" s="9">
        <f>(($E6*42%)-$E6)*-1</f>
        <v>92.8</v>
      </c>
      <c r="I6" s="9">
        <f>(($E6*50%)-$E6)*-1</f>
        <v>80</v>
      </c>
      <c r="J6" s="8">
        <v>3.51</v>
      </c>
    </row>
    <row r="7" spans="1:10" x14ac:dyDescent="0.25">
      <c r="A7" s="5" t="s">
        <v>13</v>
      </c>
      <c r="B7" s="5">
        <v>2129</v>
      </c>
      <c r="C7" s="5" t="s">
        <v>18</v>
      </c>
      <c r="D7" s="8">
        <v>99.6</v>
      </c>
      <c r="E7" s="6">
        <v>552</v>
      </c>
      <c r="F7" s="9">
        <f>(($E7*25%)-$E7)*-1</f>
        <v>414</v>
      </c>
      <c r="G7" s="9">
        <f>(($E7*35%)-$E7)*-1</f>
        <v>358.8</v>
      </c>
      <c r="H7" s="9">
        <f>(($E7*42%)-$E7)*-1</f>
        <v>320.15999999999997</v>
      </c>
      <c r="I7" s="9">
        <f>(($E7*50%)-$E7)*-1</f>
        <v>276</v>
      </c>
      <c r="J7" s="8">
        <v>3.13</v>
      </c>
    </row>
    <row r="8" spans="1:10" x14ac:dyDescent="0.25">
      <c r="A8" s="5" t="s">
        <v>13</v>
      </c>
      <c r="B8" s="5" t="s">
        <v>19</v>
      </c>
      <c r="C8" s="5" t="s">
        <v>20</v>
      </c>
      <c r="D8" s="8">
        <v>25.15</v>
      </c>
      <c r="E8" s="6">
        <v>160</v>
      </c>
      <c r="F8" s="9">
        <f>(($E8*25%)-$E8)*-1</f>
        <v>120</v>
      </c>
      <c r="G8" s="9">
        <f>(($E8*35%)-$E8)*-1</f>
        <v>104</v>
      </c>
      <c r="H8" s="9">
        <f>(($E8*42%)-$E8)*-1</f>
        <v>92.8</v>
      </c>
      <c r="I8" s="9">
        <f>(($E8*50%)-$E8)*-1</f>
        <v>80</v>
      </c>
      <c r="J8" s="8">
        <v>3.51</v>
      </c>
    </row>
    <row r="9" spans="1:10" x14ac:dyDescent="0.25">
      <c r="A9" s="5" t="s">
        <v>13</v>
      </c>
      <c r="B9" s="5" t="s">
        <v>21</v>
      </c>
      <c r="C9" s="5" t="s">
        <v>22</v>
      </c>
      <c r="D9" s="8">
        <v>125.75</v>
      </c>
      <c r="E9" s="6">
        <v>960</v>
      </c>
      <c r="F9" s="9">
        <f>(($E9*25%)-$E9)*-1</f>
        <v>720</v>
      </c>
      <c r="G9" s="9">
        <f>(($E9*35%)-$E9)*-1</f>
        <v>624</v>
      </c>
      <c r="H9" s="9">
        <f>(($E9*42%)-$E9)*-1</f>
        <v>556.79999999999995</v>
      </c>
      <c r="I9" s="9">
        <f>(($E9*50%)-$E9)*-1</f>
        <v>480</v>
      </c>
      <c r="J9" s="8">
        <v>3.51</v>
      </c>
    </row>
    <row r="10" spans="1:10" x14ac:dyDescent="0.25">
      <c r="A10" s="5" t="s">
        <v>13</v>
      </c>
      <c r="B10" s="5">
        <v>3144</v>
      </c>
      <c r="C10" s="5" t="s">
        <v>23</v>
      </c>
      <c r="D10" s="8">
        <v>25.15</v>
      </c>
      <c r="E10" s="6">
        <v>160</v>
      </c>
      <c r="F10" s="9">
        <f>(($E10*25%)-$E10)*-1</f>
        <v>120</v>
      </c>
      <c r="G10" s="9">
        <f>(($E10*35%)-$E10)*-1</f>
        <v>104</v>
      </c>
      <c r="H10" s="9">
        <f>(($E10*42%)-$E10)*-1</f>
        <v>92.8</v>
      </c>
      <c r="I10" s="9">
        <f>(($E10*50%)-$E10)*-1</f>
        <v>80</v>
      </c>
      <c r="J10" s="8">
        <v>3.51</v>
      </c>
    </row>
    <row r="11" spans="1:10" x14ac:dyDescent="0.25">
      <c r="A11" s="5" t="s">
        <v>13</v>
      </c>
      <c r="B11" s="5" t="s">
        <v>24</v>
      </c>
      <c r="C11" s="5" t="s">
        <v>25</v>
      </c>
      <c r="D11" s="8">
        <v>125.75</v>
      </c>
      <c r="E11" s="6">
        <v>960</v>
      </c>
      <c r="F11" s="9">
        <f>(($E11*25%)-$E11)*-1</f>
        <v>720</v>
      </c>
      <c r="G11" s="9">
        <f>(($E11*35%)-$E11)*-1</f>
        <v>624</v>
      </c>
      <c r="H11" s="9">
        <f>(($E11*42%)-$E11)*-1</f>
        <v>556.79999999999995</v>
      </c>
      <c r="I11" s="9">
        <f>(($E11*50%)-$E11)*-1</f>
        <v>480</v>
      </c>
      <c r="J11" s="8">
        <v>3.51</v>
      </c>
    </row>
    <row r="12" spans="1:10" x14ac:dyDescent="0.25">
      <c r="A12" s="5" t="s">
        <v>13</v>
      </c>
      <c r="B12" s="5" t="s">
        <v>26</v>
      </c>
      <c r="C12" s="5" t="s">
        <v>27</v>
      </c>
      <c r="D12" s="8">
        <v>14.25</v>
      </c>
      <c r="E12" s="6">
        <v>93</v>
      </c>
      <c r="F12" s="9">
        <f>(($E12*25%)-$E12)*-1</f>
        <v>69.75</v>
      </c>
      <c r="G12" s="9">
        <f>(($E12*35%)-$E12)*-1</f>
        <v>60.45</v>
      </c>
      <c r="H12" s="9">
        <f>(($E12*42%)-$E12)*-1</f>
        <v>53.940000000000005</v>
      </c>
      <c r="I12" s="9">
        <f>(($E12*50%)-$E12)*-1</f>
        <v>46.5</v>
      </c>
      <c r="J12" s="8">
        <v>3.51</v>
      </c>
    </row>
    <row r="13" spans="1:10" x14ac:dyDescent="0.25">
      <c r="A13" s="5" t="s">
        <v>13</v>
      </c>
      <c r="B13" s="5">
        <v>146</v>
      </c>
      <c r="C13" s="5" t="s">
        <v>28</v>
      </c>
      <c r="D13" s="8">
        <v>25.15</v>
      </c>
      <c r="E13" s="6">
        <v>160</v>
      </c>
      <c r="F13" s="9">
        <f>(($E13*25%)-$E13)*-1</f>
        <v>120</v>
      </c>
      <c r="G13" s="9">
        <f>(($E13*35%)-$E13)*-1</f>
        <v>104</v>
      </c>
      <c r="H13" s="9">
        <f>(($E13*42%)-$E13)*-1</f>
        <v>92.8</v>
      </c>
      <c r="I13" s="9">
        <f>(($E13*50%)-$E13)*-1</f>
        <v>80</v>
      </c>
      <c r="J13" s="8">
        <v>3.51</v>
      </c>
    </row>
    <row r="14" spans="1:10" x14ac:dyDescent="0.25">
      <c r="A14" s="5" t="s">
        <v>13</v>
      </c>
      <c r="B14" s="5" t="s">
        <v>29</v>
      </c>
      <c r="C14" s="5" t="s">
        <v>30</v>
      </c>
      <c r="D14" s="8">
        <v>125.75</v>
      </c>
      <c r="E14" s="6">
        <v>960</v>
      </c>
      <c r="F14" s="9">
        <f>(($E14*25%)-$E14)*-1</f>
        <v>720</v>
      </c>
      <c r="G14" s="9">
        <f>(($E14*35%)-$E14)*-1</f>
        <v>624</v>
      </c>
      <c r="H14" s="9">
        <f>(($E14*42%)-$E14)*-1</f>
        <v>556.79999999999995</v>
      </c>
      <c r="I14" s="9">
        <f>(($E14*50%)-$E14)*-1</f>
        <v>480</v>
      </c>
      <c r="J14" s="8">
        <v>3.51</v>
      </c>
    </row>
    <row r="15" spans="1:10" x14ac:dyDescent="0.25">
      <c r="A15" s="5" t="s">
        <v>13</v>
      </c>
      <c r="B15" s="5">
        <v>930</v>
      </c>
      <c r="C15" s="5" t="s">
        <v>31</v>
      </c>
      <c r="D15" s="8">
        <v>25.15</v>
      </c>
      <c r="E15" s="6">
        <v>160</v>
      </c>
      <c r="F15" s="9">
        <f>(($E15*25%)-$E15)*-1</f>
        <v>120</v>
      </c>
      <c r="G15" s="9">
        <f>(($E15*35%)-$E15)*-1</f>
        <v>104</v>
      </c>
      <c r="H15" s="9">
        <f>(($E15*42%)-$E15)*-1</f>
        <v>92.8</v>
      </c>
      <c r="I15" s="9">
        <f>(($E15*50%)-$E15)*-1</f>
        <v>80</v>
      </c>
      <c r="J15" s="8">
        <v>3.51</v>
      </c>
    </row>
    <row r="16" spans="1:10" x14ac:dyDescent="0.25">
      <c r="A16" s="5" t="s">
        <v>13</v>
      </c>
      <c r="B16" s="5" t="s">
        <v>32</v>
      </c>
      <c r="C16" s="5" t="s">
        <v>33</v>
      </c>
      <c r="D16" s="8">
        <v>125.75</v>
      </c>
      <c r="E16" s="6">
        <v>960</v>
      </c>
      <c r="F16" s="9">
        <f>(($E16*25%)-$E16)*-1</f>
        <v>720</v>
      </c>
      <c r="G16" s="9">
        <f>(($E16*35%)-$E16)*-1</f>
        <v>624</v>
      </c>
      <c r="H16" s="9">
        <f>(($E16*42%)-$E16)*-1</f>
        <v>556.79999999999995</v>
      </c>
      <c r="I16" s="9">
        <f>(($E16*50%)-$E16)*-1</f>
        <v>480</v>
      </c>
      <c r="J16" s="8">
        <v>3.51</v>
      </c>
    </row>
    <row r="17" spans="1:10" x14ac:dyDescent="0.25">
      <c r="A17" s="5" t="s">
        <v>13</v>
      </c>
      <c r="B17" s="5">
        <v>940</v>
      </c>
      <c r="C17" s="5" t="s">
        <v>34</v>
      </c>
      <c r="D17" s="8">
        <v>25.15</v>
      </c>
      <c r="E17" s="6">
        <v>160</v>
      </c>
      <c r="F17" s="9">
        <f>(($E17*25%)-$E17)*-1</f>
        <v>120</v>
      </c>
      <c r="G17" s="9">
        <f>(($E17*35%)-$E17)*-1</f>
        <v>104</v>
      </c>
      <c r="H17" s="9">
        <f>(($E17*42%)-$E17)*-1</f>
        <v>92.8</v>
      </c>
      <c r="I17" s="9">
        <f>(($E17*50%)-$E17)*-1</f>
        <v>80</v>
      </c>
      <c r="J17" s="8">
        <v>3.51</v>
      </c>
    </row>
    <row r="18" spans="1:10" x14ac:dyDescent="0.25">
      <c r="A18" s="5" t="s">
        <v>13</v>
      </c>
      <c r="B18" s="5">
        <v>2122</v>
      </c>
      <c r="C18" s="5" t="s">
        <v>35</v>
      </c>
      <c r="D18" s="8">
        <v>99.6</v>
      </c>
      <c r="E18" s="6">
        <v>552</v>
      </c>
      <c r="F18" s="9">
        <f>(($E18*25%)-$E18)*-1</f>
        <v>414</v>
      </c>
      <c r="G18" s="9">
        <f>(($E18*35%)-$E18)*-1</f>
        <v>358.8</v>
      </c>
      <c r="H18" s="9">
        <f>(($E18*42%)-$E18)*-1</f>
        <v>320.15999999999997</v>
      </c>
      <c r="I18" s="9">
        <f>(($E18*50%)-$E18)*-1</f>
        <v>276</v>
      </c>
      <c r="J18" s="8">
        <v>3.13</v>
      </c>
    </row>
    <row r="19" spans="1:10" x14ac:dyDescent="0.25">
      <c r="A19" s="5" t="s">
        <v>13</v>
      </c>
      <c r="B19" s="5" t="s">
        <v>36</v>
      </c>
      <c r="C19" s="5" t="s">
        <v>37</v>
      </c>
      <c r="D19" s="8">
        <v>14.25</v>
      </c>
      <c r="E19" s="6">
        <v>93</v>
      </c>
      <c r="F19" s="9">
        <f>(($E19*25%)-$E19)*-1</f>
        <v>69.75</v>
      </c>
      <c r="G19" s="9">
        <f>(($E19*35%)-$E19)*-1</f>
        <v>60.45</v>
      </c>
      <c r="H19" s="9">
        <f>(($E19*42%)-$E19)*-1</f>
        <v>53.940000000000005</v>
      </c>
      <c r="I19" s="9">
        <f>(($E19*50%)-$E19)*-1</f>
        <v>46.5</v>
      </c>
      <c r="J19" s="8">
        <v>3.51</v>
      </c>
    </row>
    <row r="20" spans="1:10" x14ac:dyDescent="0.25">
      <c r="A20" s="5" t="s">
        <v>13</v>
      </c>
      <c r="B20" s="5">
        <v>946</v>
      </c>
      <c r="C20" s="5" t="s">
        <v>38</v>
      </c>
      <c r="D20" s="8">
        <v>25.15</v>
      </c>
      <c r="E20" s="6">
        <v>160</v>
      </c>
      <c r="F20" s="9">
        <f>(($E20*25%)-$E20)*-1</f>
        <v>120</v>
      </c>
      <c r="G20" s="9">
        <f>(($E20*35%)-$E20)*-1</f>
        <v>104</v>
      </c>
      <c r="H20" s="9">
        <f>(($E20*42%)-$E20)*-1</f>
        <v>92.8</v>
      </c>
      <c r="I20" s="9">
        <f>(($E20*50%)-$E20)*-1</f>
        <v>80</v>
      </c>
      <c r="J20" s="8">
        <v>3.51</v>
      </c>
    </row>
    <row r="21" spans="1:10" x14ac:dyDescent="0.25">
      <c r="A21" s="5" t="s">
        <v>13</v>
      </c>
      <c r="B21" s="5" t="s">
        <v>39</v>
      </c>
      <c r="C21" s="5" t="s">
        <v>40</v>
      </c>
      <c r="D21" s="8">
        <v>125.75</v>
      </c>
      <c r="E21" s="6">
        <v>960</v>
      </c>
      <c r="F21" s="9">
        <f>(($E21*25%)-$E21)*-1</f>
        <v>720</v>
      </c>
      <c r="G21" s="9">
        <f>(($E21*35%)-$E21)*-1</f>
        <v>624</v>
      </c>
      <c r="H21" s="9">
        <f>(($E21*42%)-$E21)*-1</f>
        <v>556.79999999999995</v>
      </c>
      <c r="I21" s="9">
        <f>(($E21*50%)-$E21)*-1</f>
        <v>480</v>
      </c>
      <c r="J21" s="8">
        <v>3.51</v>
      </c>
    </row>
    <row r="22" spans="1:10" x14ac:dyDescent="0.25">
      <c r="A22" s="5" t="s">
        <v>13</v>
      </c>
      <c r="B22" s="5">
        <v>949</v>
      </c>
      <c r="C22" s="5" t="s">
        <v>41</v>
      </c>
      <c r="D22" s="8">
        <v>25.15</v>
      </c>
      <c r="E22" s="6">
        <v>160</v>
      </c>
      <c r="F22" s="9">
        <f>(($E22*25%)-$E22)*-1</f>
        <v>120</v>
      </c>
      <c r="G22" s="9">
        <f>(($E22*35%)-$E22)*-1</f>
        <v>104</v>
      </c>
      <c r="H22" s="9">
        <f>(($E22*42%)-$E22)*-1</f>
        <v>92.8</v>
      </c>
      <c r="I22" s="9">
        <f>(($E22*50%)-$E22)*-1</f>
        <v>80</v>
      </c>
      <c r="J22" s="8">
        <v>3.51</v>
      </c>
    </row>
    <row r="23" spans="1:10" x14ac:dyDescent="0.25">
      <c r="A23" s="5" t="s">
        <v>13</v>
      </c>
      <c r="B23" s="5" t="s">
        <v>42</v>
      </c>
      <c r="C23" s="5" t="s">
        <v>43</v>
      </c>
      <c r="D23" s="8">
        <v>125.75</v>
      </c>
      <c r="E23" s="6">
        <v>960</v>
      </c>
      <c r="F23" s="9">
        <f>(($E23*25%)-$E23)*-1</f>
        <v>720</v>
      </c>
      <c r="G23" s="9">
        <f>(($E23*35%)-$E23)*-1</f>
        <v>624</v>
      </c>
      <c r="H23" s="9">
        <f>(($E23*42%)-$E23)*-1</f>
        <v>556.79999999999995</v>
      </c>
      <c r="I23" s="9">
        <f>(($E23*50%)-$E23)*-1</f>
        <v>480</v>
      </c>
      <c r="J23" s="8">
        <v>3.51</v>
      </c>
    </row>
    <row r="24" spans="1:10" x14ac:dyDescent="0.25">
      <c r="A24" s="5" t="s">
        <v>13</v>
      </c>
      <c r="B24" s="5">
        <v>953</v>
      </c>
      <c r="C24" s="5" t="s">
        <v>44</v>
      </c>
      <c r="D24" s="8">
        <v>25.15</v>
      </c>
      <c r="E24" s="6">
        <v>160</v>
      </c>
      <c r="F24" s="9">
        <f>(($E24*25%)-$E24)*-1</f>
        <v>120</v>
      </c>
      <c r="G24" s="9">
        <f>(($E24*35%)-$E24)*-1</f>
        <v>104</v>
      </c>
      <c r="H24" s="9">
        <f>(($E24*42%)-$E24)*-1</f>
        <v>92.8</v>
      </c>
      <c r="I24" s="9">
        <f>(($E24*50%)-$E24)*-1</f>
        <v>80</v>
      </c>
      <c r="J24" s="8">
        <v>3.51</v>
      </c>
    </row>
    <row r="25" spans="1:10" x14ac:dyDescent="0.25">
      <c r="A25" s="5" t="s">
        <v>13</v>
      </c>
      <c r="B25" s="5">
        <v>1446</v>
      </c>
      <c r="C25" s="5" t="s">
        <v>45</v>
      </c>
      <c r="D25" s="8">
        <v>99.6</v>
      </c>
      <c r="E25" s="6">
        <v>552</v>
      </c>
      <c r="F25" s="9">
        <f>(($E25*25%)-$E25)*-1</f>
        <v>414</v>
      </c>
      <c r="G25" s="9">
        <f>(($E25*35%)-$E25)*-1</f>
        <v>358.8</v>
      </c>
      <c r="H25" s="9">
        <f>(($E25*42%)-$E25)*-1</f>
        <v>320.15999999999997</v>
      </c>
      <c r="I25" s="9">
        <f>(($E25*50%)-$E25)*-1</f>
        <v>276</v>
      </c>
      <c r="J25" s="8">
        <v>3.13</v>
      </c>
    </row>
    <row r="26" spans="1:10" x14ac:dyDescent="0.25">
      <c r="A26" s="5" t="s">
        <v>13</v>
      </c>
      <c r="B26" s="5" t="s">
        <v>46</v>
      </c>
      <c r="C26" s="5" t="s">
        <v>47</v>
      </c>
      <c r="D26" s="8">
        <v>14.25</v>
      </c>
      <c r="E26" s="6">
        <v>93</v>
      </c>
      <c r="F26" s="9">
        <f>(($E26*25%)-$E26)*-1</f>
        <v>69.75</v>
      </c>
      <c r="G26" s="9">
        <f>(($E26*35%)-$E26)*-1</f>
        <v>60.45</v>
      </c>
      <c r="H26" s="9">
        <f>(($E26*42%)-$E26)*-1</f>
        <v>53.940000000000005</v>
      </c>
      <c r="I26" s="9">
        <f>(($E26*50%)-$E26)*-1</f>
        <v>46.5</v>
      </c>
      <c r="J26" s="8">
        <v>3.51</v>
      </c>
    </row>
    <row r="27" spans="1:10" x14ac:dyDescent="0.25">
      <c r="A27" s="5" t="s">
        <v>13</v>
      </c>
      <c r="B27" s="5">
        <v>925</v>
      </c>
      <c r="C27" s="5" t="s">
        <v>48</v>
      </c>
      <c r="D27" s="8">
        <v>25.15</v>
      </c>
      <c r="E27" s="6">
        <v>160</v>
      </c>
      <c r="F27" s="9">
        <f>(($E27*25%)-$E27)*-1</f>
        <v>120</v>
      </c>
      <c r="G27" s="9">
        <f>(($E27*35%)-$E27)*-1</f>
        <v>104</v>
      </c>
      <c r="H27" s="9">
        <f>(($E27*42%)-$E27)*-1</f>
        <v>92.8</v>
      </c>
      <c r="I27" s="9">
        <f>(($E27*50%)-$E27)*-1</f>
        <v>80</v>
      </c>
      <c r="J27" s="8">
        <v>3.51</v>
      </c>
    </row>
    <row r="28" spans="1:10" x14ac:dyDescent="0.25">
      <c r="A28" s="5" t="s">
        <v>13</v>
      </c>
      <c r="B28" s="5" t="s">
        <v>49</v>
      </c>
      <c r="C28" s="5" t="s">
        <v>50</v>
      </c>
      <c r="D28" s="8">
        <v>125.75</v>
      </c>
      <c r="E28" s="6">
        <v>960</v>
      </c>
      <c r="F28" s="9">
        <f>(($E28*25%)-$E28)*-1</f>
        <v>720</v>
      </c>
      <c r="G28" s="9">
        <f>(($E28*35%)-$E28)*-1</f>
        <v>624</v>
      </c>
      <c r="H28" s="9">
        <f>(($E28*42%)-$E28)*-1</f>
        <v>556.79999999999995</v>
      </c>
      <c r="I28" s="9">
        <f>(($E28*50%)-$E28)*-1</f>
        <v>480</v>
      </c>
      <c r="J28" s="8">
        <v>3.51</v>
      </c>
    </row>
    <row r="29" spans="1:10" x14ac:dyDescent="0.25">
      <c r="A29" s="5" t="s">
        <v>13</v>
      </c>
      <c r="B29" s="5">
        <v>948</v>
      </c>
      <c r="C29" s="5" t="s">
        <v>51</v>
      </c>
      <c r="D29" s="8">
        <v>9.3000000000000007</v>
      </c>
      <c r="E29" s="6">
        <v>57</v>
      </c>
      <c r="F29" s="9">
        <f>(($E29*25%)-$E29)*-1</f>
        <v>42.75</v>
      </c>
      <c r="G29" s="9">
        <f>(($E29*35%)-$E29)*-1</f>
        <v>37.049999999999997</v>
      </c>
      <c r="H29" s="9">
        <f>(($E29*42%)-$E29)*-1</f>
        <v>33.06</v>
      </c>
      <c r="I29" s="9">
        <f>(($E29*50%)-$E29)*-1</f>
        <v>28.5</v>
      </c>
      <c r="J29" s="8">
        <v>3.57</v>
      </c>
    </row>
    <row r="30" spans="1:10" x14ac:dyDescent="0.25">
      <c r="A30" s="5" t="s">
        <v>13</v>
      </c>
      <c r="B30" s="5">
        <v>860</v>
      </c>
      <c r="C30" s="5" t="s">
        <v>52</v>
      </c>
      <c r="D30" s="8">
        <v>9.3000000000000007</v>
      </c>
      <c r="E30" s="6">
        <v>56</v>
      </c>
      <c r="F30" s="9">
        <f>(($E30*25%)-$E30)*-1</f>
        <v>42</v>
      </c>
      <c r="G30" s="9">
        <f>(($E30*35%)-$E30)*-1</f>
        <v>36.400000000000006</v>
      </c>
      <c r="H30" s="9">
        <f>(($E30*42%)-$E30)*-1</f>
        <v>32.480000000000004</v>
      </c>
      <c r="I30" s="9">
        <f>(($E30*50%)-$E30)*-1</f>
        <v>28</v>
      </c>
      <c r="J30" s="8">
        <v>3.57</v>
      </c>
    </row>
    <row r="31" spans="1:10" x14ac:dyDescent="0.25">
      <c r="A31" s="5" t="s">
        <v>13</v>
      </c>
      <c r="B31" s="5">
        <v>1416</v>
      </c>
      <c r="C31" s="5" t="s">
        <v>53</v>
      </c>
      <c r="D31" s="8">
        <v>38.049999999999997</v>
      </c>
      <c r="E31" s="6">
        <v>270</v>
      </c>
      <c r="F31" s="9">
        <f>(($E31*25%)-$E31)*-1</f>
        <v>202.5</v>
      </c>
      <c r="G31" s="9">
        <f>(($E31*35%)-$E31)*-1</f>
        <v>175.5</v>
      </c>
      <c r="H31" s="9">
        <f>(($E31*42%)-$E31)*-1</f>
        <v>156.60000000000002</v>
      </c>
      <c r="I31" s="9">
        <f>(($E31*50%)-$E31)*-1</f>
        <v>135</v>
      </c>
      <c r="J31" s="8">
        <v>4.1100000000000003</v>
      </c>
    </row>
    <row r="32" spans="1:10" x14ac:dyDescent="0.25">
      <c r="A32" s="5" t="s">
        <v>13</v>
      </c>
      <c r="B32" s="5">
        <v>1445</v>
      </c>
      <c r="C32" s="5" t="s">
        <v>54</v>
      </c>
      <c r="D32" s="8">
        <v>24.9</v>
      </c>
      <c r="E32" s="6">
        <v>164</v>
      </c>
      <c r="F32" s="9">
        <f>(($E32*25%)-$E32)*-1</f>
        <v>123</v>
      </c>
      <c r="G32" s="9">
        <f>(($E32*35%)-$E32)*-1</f>
        <v>106.6</v>
      </c>
      <c r="H32" s="9">
        <f>(($E32*42%)-$E32)*-1</f>
        <v>95.12</v>
      </c>
      <c r="I32" s="9">
        <f>(($E32*50%)-$E32)*-1</f>
        <v>82</v>
      </c>
      <c r="J32" s="8">
        <v>4.01</v>
      </c>
    </row>
    <row r="33" spans="1:10" x14ac:dyDescent="0.25">
      <c r="A33" s="5" t="s">
        <v>13</v>
      </c>
      <c r="B33" s="5">
        <v>1417</v>
      </c>
      <c r="C33" s="5" t="s">
        <v>55</v>
      </c>
      <c r="D33" s="8">
        <v>45.7</v>
      </c>
      <c r="E33" s="6">
        <v>354</v>
      </c>
      <c r="F33" s="9">
        <f>(($E33*25%)-$E33)*-1</f>
        <v>265.5</v>
      </c>
      <c r="G33" s="9">
        <f>(($E33*35%)-$E33)*-1</f>
        <v>230.10000000000002</v>
      </c>
      <c r="H33" s="9">
        <f>(($E33*42%)-$E33)*-1</f>
        <v>205.32</v>
      </c>
      <c r="I33" s="9">
        <f>(($E33*50%)-$E33)*-1</f>
        <v>177</v>
      </c>
      <c r="J33" s="8">
        <v>4.3600000000000003</v>
      </c>
    </row>
    <row r="34" spans="1:10" x14ac:dyDescent="0.25">
      <c r="A34" s="5" t="s">
        <v>13</v>
      </c>
      <c r="B34" s="5">
        <v>1923</v>
      </c>
      <c r="C34" s="5" t="s">
        <v>56</v>
      </c>
      <c r="D34" s="8">
        <v>26.95</v>
      </c>
      <c r="E34" s="6">
        <v>208</v>
      </c>
      <c r="F34" s="9">
        <f>(($E34*25%)-$E34)*-1</f>
        <v>156</v>
      </c>
      <c r="G34" s="9">
        <f>(($E34*35%)-$E34)*-1</f>
        <v>135.19999999999999</v>
      </c>
      <c r="H34" s="9">
        <f>(($E34*42%)-$E34)*-1</f>
        <v>120.64</v>
      </c>
      <c r="I34" s="9">
        <f>(($E34*50%)-$E34)*-1</f>
        <v>104</v>
      </c>
      <c r="J34" s="8">
        <v>4.33</v>
      </c>
    </row>
    <row r="35" spans="1:10" x14ac:dyDescent="0.25">
      <c r="A35" s="5" t="s">
        <v>13</v>
      </c>
      <c r="B35" s="5">
        <v>1924</v>
      </c>
      <c r="C35" s="5" t="s">
        <v>57</v>
      </c>
      <c r="D35" s="8">
        <v>26.95</v>
      </c>
      <c r="E35" s="6">
        <v>208</v>
      </c>
      <c r="F35" s="9">
        <f>(($E35*25%)-$E35)*-1</f>
        <v>156</v>
      </c>
      <c r="G35" s="9">
        <f>(($E35*35%)-$E35)*-1</f>
        <v>135.19999999999999</v>
      </c>
      <c r="H35" s="9">
        <f>(($E35*42%)-$E35)*-1</f>
        <v>120.64</v>
      </c>
      <c r="I35" s="9">
        <f>(($E35*50%)-$E35)*-1</f>
        <v>104</v>
      </c>
      <c r="J35" s="8">
        <v>4.33</v>
      </c>
    </row>
    <row r="36" spans="1:10" x14ac:dyDescent="0.25">
      <c r="A36" s="5" t="s">
        <v>13</v>
      </c>
      <c r="B36" s="5">
        <v>945</v>
      </c>
      <c r="C36" s="5" t="s">
        <v>58</v>
      </c>
      <c r="D36" s="8">
        <v>19.8</v>
      </c>
      <c r="E36" s="6">
        <v>135</v>
      </c>
      <c r="F36" s="9">
        <f>(($E36*25%)-$E36)*-1</f>
        <v>101.25</v>
      </c>
      <c r="G36" s="9">
        <f>(($E36*35%)-$E36)*-1</f>
        <v>87.75</v>
      </c>
      <c r="H36" s="9">
        <f>(($E36*42%)-$E36)*-1</f>
        <v>78.300000000000011</v>
      </c>
      <c r="I36" s="9">
        <f>(($E36*50%)-$E36)*-1</f>
        <v>67.5</v>
      </c>
      <c r="J36" s="8">
        <v>3.51</v>
      </c>
    </row>
    <row r="37" spans="1:10" x14ac:dyDescent="0.25">
      <c r="A37" s="5" t="s">
        <v>13</v>
      </c>
      <c r="B37" s="5">
        <v>2140</v>
      </c>
      <c r="C37" s="5" t="s">
        <v>59</v>
      </c>
      <c r="D37" s="8">
        <v>19.8</v>
      </c>
      <c r="E37" s="6">
        <v>135</v>
      </c>
      <c r="F37" s="9">
        <f>(($E37*25%)-$E37)*-1</f>
        <v>101.25</v>
      </c>
      <c r="G37" s="9">
        <f>(($E37*35%)-$E37)*-1</f>
        <v>87.75</v>
      </c>
      <c r="H37" s="9">
        <f>(($E37*42%)-$E37)*-1</f>
        <v>78.300000000000011</v>
      </c>
      <c r="I37" s="9">
        <f>(($E37*50%)-$E37)*-1</f>
        <v>67.5</v>
      </c>
      <c r="J37" s="8">
        <v>3.51</v>
      </c>
    </row>
    <row r="38" spans="1:10" x14ac:dyDescent="0.25">
      <c r="A38" s="5" t="s">
        <v>13</v>
      </c>
      <c r="B38" s="5">
        <v>927</v>
      </c>
      <c r="C38" s="5" t="s">
        <v>60</v>
      </c>
      <c r="D38" s="8">
        <v>20.75</v>
      </c>
      <c r="E38" s="6">
        <v>158</v>
      </c>
      <c r="F38" s="9">
        <f>(($E38*25%)-$E38)*-1</f>
        <v>118.5</v>
      </c>
      <c r="G38" s="9">
        <f>(($E38*35%)-$E38)*-1</f>
        <v>102.7</v>
      </c>
      <c r="H38" s="9">
        <f>(($E38*42%)-$E38)*-1</f>
        <v>91.64</v>
      </c>
      <c r="I38" s="9">
        <f>(($E38*50%)-$E38)*-1</f>
        <v>79</v>
      </c>
      <c r="J38" s="8">
        <v>4.2699999999999996</v>
      </c>
    </row>
    <row r="39" spans="1:10" x14ac:dyDescent="0.25">
      <c r="A39" s="5" t="s">
        <v>13</v>
      </c>
      <c r="B39" s="5">
        <v>130</v>
      </c>
      <c r="C39" s="5" t="s">
        <v>61</v>
      </c>
      <c r="D39" s="8">
        <v>15.4</v>
      </c>
      <c r="E39" s="6">
        <v>126</v>
      </c>
      <c r="F39" s="9">
        <f>(($E39*25%)-$E39)*-1</f>
        <v>94.5</v>
      </c>
      <c r="G39" s="9">
        <f>(($E39*35%)-$E39)*-1</f>
        <v>81.900000000000006</v>
      </c>
      <c r="H39" s="9">
        <f>(($E39*42%)-$E39)*-1</f>
        <v>73.080000000000013</v>
      </c>
      <c r="I39" s="9">
        <f>(($E39*50%)-$E39)*-1</f>
        <v>63</v>
      </c>
      <c r="J39" s="8">
        <v>4.54</v>
      </c>
    </row>
    <row r="40" spans="1:10" x14ac:dyDescent="0.25">
      <c r="A40" s="5" t="s">
        <v>13</v>
      </c>
      <c r="B40" s="5" t="s">
        <v>62</v>
      </c>
      <c r="C40" s="5" t="s">
        <v>63</v>
      </c>
      <c r="D40" s="8">
        <v>36.700000000000003</v>
      </c>
      <c r="E40" s="6">
        <v>238</v>
      </c>
      <c r="F40" s="9">
        <f>(($E40*25%)-$E40)*-1</f>
        <v>178.5</v>
      </c>
      <c r="G40" s="9">
        <f>(($E40*35%)-$E40)*-1</f>
        <v>154.69999999999999</v>
      </c>
      <c r="H40" s="9">
        <f>(($E40*42%)-$E40)*-1</f>
        <v>138.04000000000002</v>
      </c>
      <c r="I40" s="9">
        <f>(($E40*50%)-$E40)*-1</f>
        <v>119</v>
      </c>
      <c r="J40" s="8">
        <v>3.57</v>
      </c>
    </row>
    <row r="41" spans="1:10" x14ac:dyDescent="0.25">
      <c r="A41" s="5" t="s">
        <v>13</v>
      </c>
      <c r="B41" s="5" t="s">
        <v>64</v>
      </c>
      <c r="C41" s="5" t="s">
        <v>65</v>
      </c>
      <c r="D41" s="8">
        <v>36.700000000000003</v>
      </c>
      <c r="E41" s="6">
        <v>238</v>
      </c>
      <c r="F41" s="9">
        <f>(($E41*25%)-$E41)*-1</f>
        <v>178.5</v>
      </c>
      <c r="G41" s="9">
        <f>(($E41*35%)-$E41)*-1</f>
        <v>154.69999999999999</v>
      </c>
      <c r="H41" s="9">
        <f>(($E41*42%)-$E41)*-1</f>
        <v>138.04000000000002</v>
      </c>
      <c r="I41" s="9">
        <f>(($E41*50%)-$E41)*-1</f>
        <v>119</v>
      </c>
      <c r="J41" s="8">
        <v>3.57</v>
      </c>
    </row>
    <row r="42" spans="1:10" x14ac:dyDescent="0.25">
      <c r="A42" s="5" t="s">
        <v>13</v>
      </c>
      <c r="B42" s="5" t="s">
        <v>66</v>
      </c>
      <c r="C42" s="5" t="s">
        <v>67</v>
      </c>
      <c r="D42" s="8">
        <v>36.700000000000003</v>
      </c>
      <c r="E42" s="6">
        <v>238</v>
      </c>
      <c r="F42" s="9">
        <f>(($E42*25%)-$E42)*-1</f>
        <v>178.5</v>
      </c>
      <c r="G42" s="9">
        <f>(($E42*35%)-$E42)*-1</f>
        <v>154.69999999999999</v>
      </c>
      <c r="H42" s="9">
        <f>(($E42*42%)-$E42)*-1</f>
        <v>138.04000000000002</v>
      </c>
      <c r="I42" s="9">
        <f>(($E42*50%)-$E42)*-1</f>
        <v>119</v>
      </c>
      <c r="J42" s="8">
        <v>3.57</v>
      </c>
    </row>
    <row r="43" spans="1:10" x14ac:dyDescent="0.25">
      <c r="A43" s="5" t="s">
        <v>13</v>
      </c>
      <c r="B43" s="5" t="s">
        <v>68</v>
      </c>
      <c r="C43" s="5" t="s">
        <v>69</v>
      </c>
      <c r="D43" s="8">
        <v>134.85</v>
      </c>
      <c r="E43" s="6">
        <v>765</v>
      </c>
      <c r="F43" s="9">
        <f>(($E43*25%)-$E43)*-1</f>
        <v>573.75</v>
      </c>
      <c r="G43" s="9">
        <f>(($E43*35%)-$E43)*-1</f>
        <v>497.25</v>
      </c>
      <c r="H43" s="9">
        <f>(($E43*42%)-$E43)*-1</f>
        <v>443.7</v>
      </c>
      <c r="I43" s="9">
        <f>(($E43*50%)-$E43)*-1</f>
        <v>382.5</v>
      </c>
      <c r="J43" s="8">
        <v>3.15</v>
      </c>
    </row>
    <row r="44" spans="1:10" x14ac:dyDescent="0.25">
      <c r="A44" s="5" t="s">
        <v>13</v>
      </c>
      <c r="B44" s="5" t="s">
        <v>70</v>
      </c>
      <c r="C44" s="5" t="s">
        <v>71</v>
      </c>
      <c r="D44" s="8">
        <v>20.95</v>
      </c>
      <c r="E44" s="6">
        <v>145</v>
      </c>
      <c r="F44" s="9">
        <f>(($E44*25%)-$E44)*-1</f>
        <v>108.75</v>
      </c>
      <c r="G44" s="9">
        <f>(($E44*35%)-$E44)*-1</f>
        <v>94.25</v>
      </c>
      <c r="H44" s="9">
        <f>(($E44*42%)-$E44)*-1</f>
        <v>84.1</v>
      </c>
      <c r="I44" s="9">
        <f>(($E44*50%)-$E44)*-1</f>
        <v>72.5</v>
      </c>
      <c r="J44" s="8">
        <v>3.77</v>
      </c>
    </row>
    <row r="45" spans="1:10" x14ac:dyDescent="0.25">
      <c r="A45" s="5" t="s">
        <v>13</v>
      </c>
      <c r="B45" s="5" t="s">
        <v>72</v>
      </c>
      <c r="C45" s="5" t="s">
        <v>73</v>
      </c>
      <c r="D45" s="8">
        <v>20.95</v>
      </c>
      <c r="E45" s="6">
        <v>145</v>
      </c>
      <c r="F45" s="9">
        <f>(($E45*25%)-$E45)*-1</f>
        <v>108.75</v>
      </c>
      <c r="G45" s="9">
        <f>(($E45*35%)-$E45)*-1</f>
        <v>94.25</v>
      </c>
      <c r="H45" s="9">
        <f>(($E45*42%)-$E45)*-1</f>
        <v>84.1</v>
      </c>
      <c r="I45" s="9">
        <f>(($E45*50%)-$E45)*-1</f>
        <v>72.5</v>
      </c>
      <c r="J45" s="8">
        <v>3.77</v>
      </c>
    </row>
    <row r="46" spans="1:10" x14ac:dyDescent="0.25">
      <c r="A46" s="5" t="s">
        <v>13</v>
      </c>
      <c r="B46" s="5">
        <v>65</v>
      </c>
      <c r="C46" s="5" t="s">
        <v>74</v>
      </c>
      <c r="D46" s="8">
        <v>25.75</v>
      </c>
      <c r="E46" s="6">
        <v>184</v>
      </c>
      <c r="F46" s="9">
        <f>(($E46*25%)-$E46)*-1</f>
        <v>138</v>
      </c>
      <c r="G46" s="9">
        <f>(($E46*35%)-$E46)*-1</f>
        <v>119.60000000000001</v>
      </c>
      <c r="H46" s="9">
        <f>(($E46*42%)-$E46)*-1</f>
        <v>106.72</v>
      </c>
      <c r="I46" s="9">
        <f>(($E46*50%)-$E46)*-1</f>
        <v>92</v>
      </c>
      <c r="J46" s="8">
        <v>3.9</v>
      </c>
    </row>
    <row r="47" spans="1:10" x14ac:dyDescent="0.25">
      <c r="A47" s="5" t="s">
        <v>13</v>
      </c>
      <c r="B47" s="5">
        <v>3122</v>
      </c>
      <c r="C47" s="5" t="s">
        <v>75</v>
      </c>
      <c r="D47" s="8">
        <v>8.6999999999999993</v>
      </c>
      <c r="E47" s="6">
        <v>76</v>
      </c>
      <c r="F47" s="9">
        <f>(($E47*25%)-$E47)*-1</f>
        <v>57</v>
      </c>
      <c r="G47" s="9">
        <f>(($E47*35%)-$E47)*-1</f>
        <v>49.400000000000006</v>
      </c>
      <c r="H47" s="9">
        <f>(($E47*42%)-$E47)*-1</f>
        <v>44.08</v>
      </c>
      <c r="I47" s="9">
        <f>(($E47*50%)-$E47)*-1</f>
        <v>38</v>
      </c>
      <c r="J47" s="8">
        <v>4.87</v>
      </c>
    </row>
    <row r="48" spans="1:10" x14ac:dyDescent="0.25">
      <c r="A48" s="5" t="s">
        <v>13</v>
      </c>
      <c r="B48" s="5">
        <v>122</v>
      </c>
      <c r="C48" s="5" t="s">
        <v>76</v>
      </c>
      <c r="D48" s="8">
        <v>14.75</v>
      </c>
      <c r="E48" s="6">
        <v>104</v>
      </c>
      <c r="F48" s="9">
        <f>(($E48*25%)-$E48)*-1</f>
        <v>78</v>
      </c>
      <c r="G48" s="9">
        <f>(($E48*35%)-$E48)*-1</f>
        <v>67.599999999999994</v>
      </c>
      <c r="H48" s="9">
        <f>(($E48*42%)-$E48)*-1</f>
        <v>60.32</v>
      </c>
      <c r="I48" s="9">
        <f>(($E48*50%)-$E48)*-1</f>
        <v>52</v>
      </c>
      <c r="J48" s="8">
        <v>3.89</v>
      </c>
    </row>
    <row r="49" spans="1:10" x14ac:dyDescent="0.25">
      <c r="A49" s="5" t="s">
        <v>13</v>
      </c>
      <c r="B49" s="5" t="s">
        <v>77</v>
      </c>
      <c r="C49" s="5" t="s">
        <v>78</v>
      </c>
      <c r="D49" s="8">
        <v>23.9</v>
      </c>
      <c r="E49" s="6">
        <v>165</v>
      </c>
      <c r="F49" s="9">
        <f>(($E49*25%)-$E49)*-1</f>
        <v>123.75</v>
      </c>
      <c r="G49" s="9">
        <f>(($E49*35%)-$E49)*-1</f>
        <v>107.25</v>
      </c>
      <c r="H49" s="9">
        <f>(($E49*42%)-$E49)*-1</f>
        <v>95.7</v>
      </c>
      <c r="I49" s="9">
        <f>(($E49*50%)-$E49)*-1</f>
        <v>82.5</v>
      </c>
      <c r="J49" s="8">
        <v>3.62</v>
      </c>
    </row>
    <row r="50" spans="1:10" x14ac:dyDescent="0.25">
      <c r="A50" s="5" t="s">
        <v>13</v>
      </c>
      <c r="B50" s="5" t="s">
        <v>79</v>
      </c>
      <c r="C50" s="5" t="s">
        <v>80</v>
      </c>
      <c r="D50" s="8">
        <v>23.9</v>
      </c>
      <c r="E50" s="6">
        <v>165</v>
      </c>
      <c r="F50" s="9">
        <f>(($E50*25%)-$E50)*-1</f>
        <v>123.75</v>
      </c>
      <c r="G50" s="9">
        <f>(($E50*35%)-$E50)*-1</f>
        <v>107.25</v>
      </c>
      <c r="H50" s="9">
        <f>(($E50*42%)-$E50)*-1</f>
        <v>95.7</v>
      </c>
      <c r="I50" s="9">
        <f>(($E50*50%)-$E50)*-1</f>
        <v>82.5</v>
      </c>
      <c r="J50" s="8">
        <v>3.62</v>
      </c>
    </row>
    <row r="51" spans="1:10" x14ac:dyDescent="0.25">
      <c r="A51" s="5" t="s">
        <v>13</v>
      </c>
      <c r="B51" s="5" t="s">
        <v>81</v>
      </c>
      <c r="C51" s="5" t="s">
        <v>82</v>
      </c>
      <c r="D51" s="8">
        <v>82.8</v>
      </c>
      <c r="E51" s="6">
        <v>500</v>
      </c>
      <c r="F51" s="9">
        <f>(($E51*25%)-$E51)*-1</f>
        <v>375</v>
      </c>
      <c r="G51" s="9">
        <f>(($E51*35%)-$E51)*-1</f>
        <v>325</v>
      </c>
      <c r="H51" s="9">
        <f>(($E51*42%)-$E51)*-1</f>
        <v>290</v>
      </c>
      <c r="I51" s="9">
        <f>(($E51*50%)-$E51)*-1</f>
        <v>250</v>
      </c>
      <c r="J51" s="8">
        <v>3.2</v>
      </c>
    </row>
    <row r="52" spans="1:10" x14ac:dyDescent="0.25">
      <c r="A52" s="5" t="s">
        <v>13</v>
      </c>
      <c r="B52" s="5" t="s">
        <v>83</v>
      </c>
      <c r="C52" s="5" t="s">
        <v>84</v>
      </c>
      <c r="D52" s="8">
        <v>15.5</v>
      </c>
      <c r="E52" s="6">
        <v>103</v>
      </c>
      <c r="F52" s="9">
        <f>(($E52*25%)-$E52)*-1</f>
        <v>77.25</v>
      </c>
      <c r="G52" s="9">
        <f>(($E52*35%)-$E52)*-1</f>
        <v>66.95</v>
      </c>
      <c r="H52" s="9">
        <f>(($E52*42%)-$E52)*-1</f>
        <v>59.74</v>
      </c>
      <c r="I52" s="9">
        <f>(($E52*50%)-$E52)*-1</f>
        <v>51.5</v>
      </c>
      <c r="J52" s="8">
        <v>3.7</v>
      </c>
    </row>
    <row r="53" spans="1:10" x14ac:dyDescent="0.25">
      <c r="A53" s="5" t="s">
        <v>13</v>
      </c>
      <c r="B53" s="5">
        <v>1639</v>
      </c>
      <c r="C53" s="5" t="s">
        <v>85</v>
      </c>
      <c r="D53" s="8">
        <v>4.75</v>
      </c>
      <c r="E53" s="6">
        <v>40.5</v>
      </c>
      <c r="F53" s="9">
        <f>(($E53*25%)-$E53)*-1</f>
        <v>30.375</v>
      </c>
      <c r="G53" s="9">
        <f>(($E53*35%)-$E53)*-1</f>
        <v>26.325000000000003</v>
      </c>
      <c r="H53" s="9">
        <f>(($E53*42%)-$E53)*-1</f>
        <v>23.490000000000002</v>
      </c>
      <c r="I53" s="9">
        <f>(($E53*50%)-$E53)*-1</f>
        <v>20.25</v>
      </c>
      <c r="J53" s="8">
        <v>5.71</v>
      </c>
    </row>
    <row r="54" spans="1:10" x14ac:dyDescent="0.25">
      <c r="A54" s="5" t="s">
        <v>13</v>
      </c>
      <c r="B54" s="5" t="s">
        <v>86</v>
      </c>
      <c r="C54" s="5" t="s">
        <v>87</v>
      </c>
      <c r="D54" s="8">
        <v>57.5</v>
      </c>
      <c r="E54" s="6">
        <v>406</v>
      </c>
      <c r="F54" s="9">
        <f>(($E54*25%)-$E54)*-1</f>
        <v>304.5</v>
      </c>
      <c r="G54" s="9">
        <f>(($E54*35%)-$E54)*-1</f>
        <v>263.89999999999998</v>
      </c>
      <c r="H54" s="9">
        <f>(($E54*42%)-$E54)*-1</f>
        <v>235.48000000000002</v>
      </c>
      <c r="I54" s="9">
        <f>(($E54*50%)-$E54)*-1</f>
        <v>203</v>
      </c>
      <c r="J54" s="8">
        <v>4.24</v>
      </c>
    </row>
    <row r="55" spans="1:10" x14ac:dyDescent="0.25">
      <c r="A55" s="5" t="s">
        <v>13</v>
      </c>
      <c r="B55" s="5">
        <v>931</v>
      </c>
      <c r="C55" s="5" t="s">
        <v>88</v>
      </c>
      <c r="D55" s="8">
        <v>25.15</v>
      </c>
      <c r="E55" s="6">
        <v>160</v>
      </c>
      <c r="F55" s="9">
        <f>(($E55*25%)-$E55)*-1</f>
        <v>120</v>
      </c>
      <c r="G55" s="9">
        <f>(($E55*35%)-$E55)*-1</f>
        <v>104</v>
      </c>
      <c r="H55" s="9">
        <f>(($E55*42%)-$E55)*-1</f>
        <v>92.8</v>
      </c>
      <c r="I55" s="9">
        <f>(($E55*50%)-$E55)*-1</f>
        <v>80</v>
      </c>
      <c r="J55" s="8">
        <v>3.51</v>
      </c>
    </row>
    <row r="56" spans="1:10" x14ac:dyDescent="0.25">
      <c r="A56" s="5" t="s">
        <v>13</v>
      </c>
      <c r="B56" s="5">
        <v>748</v>
      </c>
      <c r="C56" s="5" t="s">
        <v>89</v>
      </c>
      <c r="D56" s="8">
        <v>25.15</v>
      </c>
      <c r="E56" s="6">
        <v>160</v>
      </c>
      <c r="F56" s="9">
        <f>(($E56*25%)-$E56)*-1</f>
        <v>120</v>
      </c>
      <c r="G56" s="9">
        <f>(($E56*35%)-$E56)*-1</f>
        <v>104</v>
      </c>
      <c r="H56" s="9">
        <f>(($E56*42%)-$E56)*-1</f>
        <v>92.8</v>
      </c>
      <c r="I56" s="9">
        <f>(($E56*50%)-$E56)*-1</f>
        <v>80</v>
      </c>
      <c r="J56" s="8">
        <v>3.51</v>
      </c>
    </row>
    <row r="57" spans="1:10" x14ac:dyDescent="0.25">
      <c r="A57" s="5" t="s">
        <v>13</v>
      </c>
      <c r="B57" s="5">
        <v>747</v>
      </c>
      <c r="C57" s="5" t="s">
        <v>90</v>
      </c>
      <c r="D57" s="8">
        <v>12.1</v>
      </c>
      <c r="E57" s="6">
        <v>75</v>
      </c>
      <c r="F57" s="9">
        <f>(($E57*25%)-$E57)*-1</f>
        <v>56.25</v>
      </c>
      <c r="G57" s="9">
        <f>(($E57*35%)-$E57)*-1</f>
        <v>48.75</v>
      </c>
      <c r="H57" s="9">
        <f>(($E57*42%)-$E57)*-1</f>
        <v>43.5</v>
      </c>
      <c r="I57" s="9">
        <f>(($E57*50%)-$E57)*-1</f>
        <v>37.5</v>
      </c>
      <c r="J57" s="8">
        <v>3.6</v>
      </c>
    </row>
    <row r="58" spans="1:10" x14ac:dyDescent="0.25">
      <c r="A58" s="5" t="s">
        <v>13</v>
      </c>
      <c r="B58" s="5" t="s">
        <v>91</v>
      </c>
      <c r="C58" s="5" t="s">
        <v>92</v>
      </c>
      <c r="D58" s="8">
        <v>9</v>
      </c>
      <c r="E58" s="6">
        <v>61</v>
      </c>
      <c r="F58" s="9">
        <f>(($E58*25%)-$E58)*-1</f>
        <v>45.75</v>
      </c>
      <c r="G58" s="9">
        <f>(($E58*35%)-$E58)*-1</f>
        <v>39.650000000000006</v>
      </c>
      <c r="H58" s="9">
        <f>(($E58*42%)-$E58)*-1</f>
        <v>35.380000000000003</v>
      </c>
      <c r="I58" s="9">
        <f>(($E58*50%)-$E58)*-1</f>
        <v>30.5</v>
      </c>
      <c r="J58" s="8">
        <v>4.26</v>
      </c>
    </row>
    <row r="59" spans="1:10" x14ac:dyDescent="0.25">
      <c r="A59" s="5" t="s">
        <v>13</v>
      </c>
      <c r="B59" s="5" t="s">
        <v>93</v>
      </c>
      <c r="C59" s="5" t="s">
        <v>94</v>
      </c>
      <c r="D59" s="8">
        <v>13.45</v>
      </c>
      <c r="E59" s="6">
        <v>99</v>
      </c>
      <c r="F59" s="9">
        <f>(($E59*25%)-$E59)*-1</f>
        <v>74.25</v>
      </c>
      <c r="G59" s="9">
        <f>(($E59*35%)-$E59)*-1</f>
        <v>64.349999999999994</v>
      </c>
      <c r="H59" s="9">
        <f>(($E59*42%)-$E59)*-1</f>
        <v>57.42</v>
      </c>
      <c r="I59" s="9">
        <f>(($E59*50%)-$E59)*-1</f>
        <v>49.5</v>
      </c>
      <c r="J59" s="8">
        <v>4.76</v>
      </c>
    </row>
    <row r="60" spans="1:10" x14ac:dyDescent="0.25">
      <c r="A60" s="5" t="s">
        <v>13</v>
      </c>
      <c r="B60" s="5">
        <v>30</v>
      </c>
      <c r="C60" s="5" t="s">
        <v>95</v>
      </c>
      <c r="D60" s="8">
        <v>10.15</v>
      </c>
      <c r="E60" s="6">
        <v>71</v>
      </c>
      <c r="F60" s="9">
        <f>(($E60*25%)-$E60)*-1</f>
        <v>53.25</v>
      </c>
      <c r="G60" s="9">
        <f>(($E60*35%)-$E60)*-1</f>
        <v>46.150000000000006</v>
      </c>
      <c r="H60" s="9">
        <f>(($E60*42%)-$E60)*-1</f>
        <v>41.18</v>
      </c>
      <c r="I60" s="9">
        <f>(($E60*50%)-$E60)*-1</f>
        <v>35.5</v>
      </c>
      <c r="J60" s="8">
        <v>4.45</v>
      </c>
    </row>
    <row r="61" spans="1:10" x14ac:dyDescent="0.25">
      <c r="A61" s="5" t="s">
        <v>13</v>
      </c>
      <c r="B61" s="5">
        <v>31</v>
      </c>
      <c r="C61" s="5" t="s">
        <v>96</v>
      </c>
      <c r="D61" s="8">
        <v>10.15</v>
      </c>
      <c r="E61" s="6">
        <v>75</v>
      </c>
      <c r="F61" s="9">
        <f>(($E61*25%)-$E61)*-1</f>
        <v>56.25</v>
      </c>
      <c r="G61" s="9">
        <f>(($E61*35%)-$E61)*-1</f>
        <v>48.75</v>
      </c>
      <c r="H61" s="9">
        <f>(($E61*42%)-$E61)*-1</f>
        <v>43.5</v>
      </c>
      <c r="I61" s="9">
        <f>(($E61*50%)-$E61)*-1</f>
        <v>37.5</v>
      </c>
      <c r="J61" s="8">
        <v>5.17</v>
      </c>
    </row>
    <row r="62" spans="1:10" x14ac:dyDescent="0.25">
      <c r="A62" s="5" t="s">
        <v>13</v>
      </c>
      <c r="B62" s="5">
        <v>9</v>
      </c>
      <c r="C62" s="5" t="s">
        <v>97</v>
      </c>
      <c r="D62" s="8">
        <v>10.15</v>
      </c>
      <c r="E62" s="6">
        <v>75</v>
      </c>
      <c r="F62" s="9">
        <f>(($E62*25%)-$E62)*-1</f>
        <v>56.25</v>
      </c>
      <c r="G62" s="9">
        <f>(($E62*35%)-$E62)*-1</f>
        <v>48.75</v>
      </c>
      <c r="H62" s="9">
        <f>(($E62*42%)-$E62)*-1</f>
        <v>43.5</v>
      </c>
      <c r="I62" s="9">
        <f>(($E62*50%)-$E62)*-1</f>
        <v>37.5</v>
      </c>
      <c r="J62" s="8">
        <v>5.17</v>
      </c>
    </row>
    <row r="63" spans="1:10" x14ac:dyDescent="0.25">
      <c r="A63" s="5" t="s">
        <v>13</v>
      </c>
      <c r="B63" s="5">
        <v>242</v>
      </c>
      <c r="C63" s="5" t="s">
        <v>98</v>
      </c>
      <c r="D63" s="8">
        <v>18.850000000000001</v>
      </c>
      <c r="E63" s="6">
        <v>144</v>
      </c>
      <c r="F63" s="9">
        <f>(($E63*25%)-$E63)*-1</f>
        <v>108</v>
      </c>
      <c r="G63" s="9">
        <f>(($E63*35%)-$E63)*-1</f>
        <v>93.6</v>
      </c>
      <c r="H63" s="9">
        <f>(($E63*42%)-$E63)*-1</f>
        <v>83.52000000000001</v>
      </c>
      <c r="I63" s="9">
        <f>(($E63*50%)-$E63)*-1</f>
        <v>72</v>
      </c>
      <c r="J63" s="8">
        <v>4.16</v>
      </c>
    </row>
    <row r="64" spans="1:10" x14ac:dyDescent="0.25">
      <c r="A64" s="5" t="s">
        <v>13</v>
      </c>
      <c r="B64" s="5">
        <v>246</v>
      </c>
      <c r="C64" s="5" t="s">
        <v>99</v>
      </c>
      <c r="D64" s="8">
        <v>34.85</v>
      </c>
      <c r="E64" s="6">
        <v>263</v>
      </c>
      <c r="F64" s="9">
        <f>(($E64*25%)-$E64)*-1</f>
        <v>197.25</v>
      </c>
      <c r="G64" s="9">
        <f>(($E64*35%)-$E64)*-1</f>
        <v>170.95</v>
      </c>
      <c r="H64" s="9">
        <f>(($E64*42%)-$E64)*-1</f>
        <v>152.54000000000002</v>
      </c>
      <c r="I64" s="9">
        <f>(($E64*50%)-$E64)*-1</f>
        <v>131.5</v>
      </c>
      <c r="J64" s="8">
        <v>4.16</v>
      </c>
    </row>
    <row r="65" spans="1:10" x14ac:dyDescent="0.25">
      <c r="A65" s="5" t="s">
        <v>13</v>
      </c>
      <c r="B65" s="5">
        <v>1052</v>
      </c>
      <c r="C65" s="5" t="s">
        <v>100</v>
      </c>
      <c r="D65" s="8">
        <v>9.15</v>
      </c>
      <c r="E65" s="6">
        <v>57</v>
      </c>
      <c r="F65" s="9">
        <f>(($E65*25%)-$E65)*-1</f>
        <v>42.75</v>
      </c>
      <c r="G65" s="9">
        <f>(($E65*35%)-$E65)*-1</f>
        <v>37.049999999999997</v>
      </c>
      <c r="H65" s="9">
        <f>(($E65*42%)-$E65)*-1</f>
        <v>33.06</v>
      </c>
      <c r="I65" s="9">
        <f>(($E65*50%)-$E65)*-1</f>
        <v>28.5</v>
      </c>
      <c r="J65" s="8">
        <v>3.78</v>
      </c>
    </row>
    <row r="66" spans="1:10" x14ac:dyDescent="0.25">
      <c r="A66" s="5" t="s">
        <v>13</v>
      </c>
      <c r="B66" s="5">
        <v>1053</v>
      </c>
      <c r="C66" s="5" t="s">
        <v>101</v>
      </c>
      <c r="D66" s="8">
        <v>9.15</v>
      </c>
      <c r="E66" s="6">
        <v>57</v>
      </c>
      <c r="F66" s="9">
        <f>(($E66*25%)-$E66)*-1</f>
        <v>42.75</v>
      </c>
      <c r="G66" s="9">
        <f>(($E66*35%)-$E66)*-1</f>
        <v>37.049999999999997</v>
      </c>
      <c r="H66" s="9">
        <f>(($E66*42%)-$E66)*-1</f>
        <v>33.06</v>
      </c>
      <c r="I66" s="9">
        <f>(($E66*50%)-$E66)*-1</f>
        <v>28.5</v>
      </c>
      <c r="J66" s="8">
        <v>3.78</v>
      </c>
    </row>
    <row r="67" spans="1:10" x14ac:dyDescent="0.25">
      <c r="A67" s="5" t="s">
        <v>13</v>
      </c>
      <c r="B67" s="5">
        <v>20</v>
      </c>
      <c r="C67" s="5" t="s">
        <v>102</v>
      </c>
      <c r="D67" s="8">
        <v>10.25</v>
      </c>
      <c r="E67" s="6">
        <v>71</v>
      </c>
      <c r="F67" s="9">
        <f>(($E67*25%)-$E67)*-1</f>
        <v>53.25</v>
      </c>
      <c r="G67" s="9">
        <f>(($E67*35%)-$E67)*-1</f>
        <v>46.150000000000006</v>
      </c>
      <c r="H67" s="9">
        <f>(($E67*42%)-$E67)*-1</f>
        <v>41.18</v>
      </c>
      <c r="I67" s="9">
        <f>(($E67*50%)-$E67)*-1</f>
        <v>35.5</v>
      </c>
      <c r="J67" s="8">
        <v>3.78</v>
      </c>
    </row>
    <row r="68" spans="1:10" x14ac:dyDescent="0.25">
      <c r="A68" s="5" t="s">
        <v>131</v>
      </c>
      <c r="B68" s="5" t="s">
        <v>132</v>
      </c>
      <c r="C68" s="5" t="s">
        <v>133</v>
      </c>
      <c r="D68" s="5">
        <v>13.25</v>
      </c>
      <c r="E68" s="6">
        <v>90</v>
      </c>
      <c r="F68" s="9">
        <f>(($E68*25%)-$E68)*-1</f>
        <v>67.5</v>
      </c>
      <c r="G68" s="9">
        <f>(($E68*35%)-$E68)*-1</f>
        <v>58.5</v>
      </c>
      <c r="H68" s="9">
        <f>(($E68*42%)-$E68)*-1</f>
        <v>52.2</v>
      </c>
      <c r="I68" s="9">
        <f>(($E68*50%)-$E68)*-1</f>
        <v>45</v>
      </c>
      <c r="J68" s="5">
        <v>3.38</v>
      </c>
    </row>
    <row r="69" spans="1:10" x14ac:dyDescent="0.25">
      <c r="A69" s="5" t="s">
        <v>131</v>
      </c>
      <c r="B69" s="5" t="s">
        <v>134</v>
      </c>
      <c r="C69" s="5" t="s">
        <v>135</v>
      </c>
      <c r="D69" s="5">
        <v>25.05</v>
      </c>
      <c r="E69" s="6">
        <v>169</v>
      </c>
      <c r="F69" s="9">
        <f>(($E69*25%)-$E69)*-1</f>
        <v>126.75</v>
      </c>
      <c r="G69" s="9">
        <f>(($E69*35%)-$E69)*-1</f>
        <v>109.85</v>
      </c>
      <c r="H69" s="9">
        <f>(($E69*42%)-$E69)*-1</f>
        <v>98.02</v>
      </c>
      <c r="I69" s="9">
        <f>(($E69*50%)-$E69)*-1</f>
        <v>84.5</v>
      </c>
      <c r="J69" s="5">
        <v>3.71</v>
      </c>
    </row>
    <row r="70" spans="1:10" x14ac:dyDescent="0.25">
      <c r="A70" s="5" t="s">
        <v>131</v>
      </c>
      <c r="B70" s="5" t="s">
        <v>136</v>
      </c>
      <c r="C70" s="5" t="s">
        <v>137</v>
      </c>
      <c r="D70" s="5">
        <v>29.4</v>
      </c>
      <c r="E70" s="6">
        <v>199</v>
      </c>
      <c r="F70" s="9">
        <f>(($E70*25%)-$E70)*-1</f>
        <v>149.25</v>
      </c>
      <c r="G70" s="9">
        <f>(($E70*35%)-$E70)*-1</f>
        <v>129.35000000000002</v>
      </c>
      <c r="H70" s="9">
        <f>(($E70*42%)-$E70)*-1</f>
        <v>115.42</v>
      </c>
      <c r="I70" s="9">
        <f>(($E70*50%)-$E70)*-1</f>
        <v>99.5</v>
      </c>
      <c r="J70" s="5">
        <v>3.7</v>
      </c>
    </row>
    <row r="71" spans="1:10" x14ac:dyDescent="0.25">
      <c r="A71" s="5" t="s">
        <v>131</v>
      </c>
      <c r="B71" s="5" t="s">
        <v>138</v>
      </c>
      <c r="C71" s="5" t="s">
        <v>139</v>
      </c>
      <c r="D71" s="5">
        <v>22.5</v>
      </c>
      <c r="E71" s="6">
        <v>149.9</v>
      </c>
      <c r="F71" s="9">
        <f>(($E71*25%)-$E71)*-1</f>
        <v>112.42500000000001</v>
      </c>
      <c r="G71" s="9">
        <f>(($E71*35%)-$E71)*-1</f>
        <v>97.435000000000002</v>
      </c>
      <c r="H71" s="9">
        <f>(($E71*42%)-$E71)*-1</f>
        <v>86.942000000000007</v>
      </c>
      <c r="I71" s="9">
        <f>(($E71*50%)-$E71)*-1</f>
        <v>74.95</v>
      </c>
      <c r="J71" s="5">
        <v>3.17</v>
      </c>
    </row>
    <row r="72" spans="1:10" x14ac:dyDescent="0.25">
      <c r="A72" s="5" t="s">
        <v>131</v>
      </c>
      <c r="B72" s="5" t="s">
        <v>140</v>
      </c>
      <c r="C72" s="5" t="s">
        <v>141</v>
      </c>
      <c r="D72" s="5">
        <v>22.25</v>
      </c>
      <c r="E72" s="6">
        <v>159</v>
      </c>
      <c r="F72" s="9">
        <f>(($E72*25%)-$E72)*-1</f>
        <v>119.25</v>
      </c>
      <c r="G72" s="9">
        <f>(($E72*35%)-$E72)*-1</f>
        <v>103.35</v>
      </c>
      <c r="H72" s="9">
        <f>(($E72*42%)-$E72)*-1</f>
        <v>92.22</v>
      </c>
      <c r="I72" s="9">
        <f>(($E72*50%)-$E72)*-1</f>
        <v>79.5</v>
      </c>
      <c r="J72" s="5">
        <v>3.7</v>
      </c>
    </row>
    <row r="73" spans="1:10" x14ac:dyDescent="0.25">
      <c r="A73" s="5" t="s">
        <v>131</v>
      </c>
      <c r="B73" s="5" t="s">
        <v>142</v>
      </c>
      <c r="C73" s="5" t="s">
        <v>143</v>
      </c>
      <c r="D73" s="5">
        <v>24.5</v>
      </c>
      <c r="E73" s="6">
        <v>167</v>
      </c>
      <c r="F73" s="9">
        <f>(($E73*25%)-$E73)*-1</f>
        <v>125.25</v>
      </c>
      <c r="G73" s="9">
        <f>(($E73*35%)-$E73)*-1</f>
        <v>108.55000000000001</v>
      </c>
      <c r="H73" s="9">
        <f>(($E73*42%)-$E73)*-1</f>
        <v>96.86</v>
      </c>
      <c r="I73" s="9">
        <f>(($E73*50%)-$E73)*-1</f>
        <v>83.5</v>
      </c>
      <c r="J73" s="5">
        <v>3.7</v>
      </c>
    </row>
    <row r="74" spans="1:10" x14ac:dyDescent="0.25">
      <c r="A74" s="5" t="s">
        <v>131</v>
      </c>
      <c r="B74" s="5">
        <v>2565</v>
      </c>
      <c r="C74" s="5" t="s">
        <v>144</v>
      </c>
      <c r="D74" s="5">
        <v>8.3000000000000007</v>
      </c>
      <c r="E74" s="6">
        <v>75</v>
      </c>
      <c r="F74" s="9">
        <f>(($E74*25%)-$E74)*-1</f>
        <v>56.25</v>
      </c>
      <c r="G74" s="9">
        <f>(($E74*35%)-$E74)*-1</f>
        <v>48.75</v>
      </c>
      <c r="H74" s="9">
        <f>(($E74*42%)-$E74)*-1</f>
        <v>43.5</v>
      </c>
      <c r="I74" s="9">
        <f>(($E74*50%)-$E74)*-1</f>
        <v>37.5</v>
      </c>
      <c r="J74" s="5">
        <v>5.0999999999999996</v>
      </c>
    </row>
    <row r="75" spans="1:10" x14ac:dyDescent="0.25">
      <c r="A75" s="5" t="s">
        <v>131</v>
      </c>
      <c r="B75" s="5">
        <v>431</v>
      </c>
      <c r="C75" s="5" t="s">
        <v>145</v>
      </c>
      <c r="D75" s="5">
        <v>8</v>
      </c>
      <c r="E75" s="6">
        <v>47</v>
      </c>
      <c r="F75" s="9">
        <f>(($E75*25%)-$E75)*-1</f>
        <v>35.25</v>
      </c>
      <c r="G75" s="9">
        <f>(($E75*35%)-$E75)*-1</f>
        <v>30.55</v>
      </c>
      <c r="H75" s="9">
        <f>(($E75*42%)-$E75)*-1</f>
        <v>27.26</v>
      </c>
      <c r="I75" s="9">
        <f>(($E75*50%)-$E75)*-1</f>
        <v>23.5</v>
      </c>
      <c r="J75" s="5">
        <v>3.19</v>
      </c>
    </row>
    <row r="76" spans="1:10" x14ac:dyDescent="0.25">
      <c r="A76" s="5" t="s">
        <v>131</v>
      </c>
      <c r="B76" s="5">
        <v>474</v>
      </c>
      <c r="C76" s="5" t="s">
        <v>146</v>
      </c>
      <c r="D76" s="5">
        <v>8</v>
      </c>
      <c r="E76" s="6">
        <v>47</v>
      </c>
      <c r="F76" s="9">
        <f>(($E76*25%)-$E76)*-1</f>
        <v>35.25</v>
      </c>
      <c r="G76" s="9">
        <f>(($E76*35%)-$E76)*-1</f>
        <v>30.55</v>
      </c>
      <c r="H76" s="9">
        <f>(($E76*42%)-$E76)*-1</f>
        <v>27.26</v>
      </c>
      <c r="I76" s="9">
        <f>(($E76*50%)-$E76)*-1</f>
        <v>23.5</v>
      </c>
      <c r="J76" s="5">
        <v>3.19</v>
      </c>
    </row>
    <row r="77" spans="1:10" x14ac:dyDescent="0.25">
      <c r="A77" s="5" t="s">
        <v>131</v>
      </c>
      <c r="B77" s="5">
        <v>563</v>
      </c>
      <c r="C77" s="5" t="s">
        <v>147</v>
      </c>
      <c r="D77" s="5">
        <v>2.6</v>
      </c>
      <c r="E77" s="6">
        <v>17</v>
      </c>
      <c r="F77" s="9">
        <f>(($E77*25%)-$E77)*-1</f>
        <v>12.75</v>
      </c>
      <c r="G77" s="9">
        <f>(($E77*35%)-$E77)*-1</f>
        <v>11.05</v>
      </c>
      <c r="H77" s="9">
        <f>(($E77*42%)-$E77)*-1</f>
        <v>9.86</v>
      </c>
      <c r="I77" s="9">
        <f>(($E77*50%)-$E77)*-1</f>
        <v>8.5</v>
      </c>
      <c r="J77" s="5">
        <v>3.44</v>
      </c>
    </row>
    <row r="78" spans="1:10" x14ac:dyDescent="0.25">
      <c r="A78" s="5" t="s">
        <v>131</v>
      </c>
      <c r="B78" s="5">
        <v>472</v>
      </c>
      <c r="C78" s="5" t="s">
        <v>148</v>
      </c>
      <c r="D78" s="5">
        <v>2</v>
      </c>
      <c r="E78" s="6">
        <v>12</v>
      </c>
      <c r="F78" s="9">
        <f>(($E78*25%)-$E78)*-1</f>
        <v>9</v>
      </c>
      <c r="G78" s="9">
        <f>(($E78*35%)-$E78)*-1</f>
        <v>7.8000000000000007</v>
      </c>
      <c r="H78" s="9">
        <f>(($E78*42%)-$E78)*-1</f>
        <v>6.96</v>
      </c>
      <c r="I78" s="9">
        <f>(($E78*50%)-$E78)*-1</f>
        <v>6</v>
      </c>
      <c r="J78" s="5">
        <v>2.82</v>
      </c>
    </row>
    <row r="79" spans="1:10" x14ac:dyDescent="0.25">
      <c r="A79" s="5" t="s">
        <v>131</v>
      </c>
      <c r="B79" s="5">
        <v>411</v>
      </c>
      <c r="C79" s="5" t="s">
        <v>149</v>
      </c>
      <c r="D79" s="5">
        <v>2</v>
      </c>
      <c r="E79" s="6">
        <v>12</v>
      </c>
      <c r="F79" s="9">
        <f>(($E79*25%)-$E79)*-1</f>
        <v>9</v>
      </c>
      <c r="G79" s="9">
        <f>(($E79*35%)-$E79)*-1</f>
        <v>7.8000000000000007</v>
      </c>
      <c r="H79" s="9">
        <f>(($E79*42%)-$E79)*-1</f>
        <v>6.96</v>
      </c>
      <c r="I79" s="9">
        <f>(($E79*50%)-$E79)*-1</f>
        <v>6</v>
      </c>
      <c r="J79" s="5">
        <v>2.82</v>
      </c>
    </row>
    <row r="80" spans="1:10" x14ac:dyDescent="0.25">
      <c r="A80" s="5" t="s">
        <v>131</v>
      </c>
      <c r="B80" s="5">
        <v>408</v>
      </c>
      <c r="C80" s="5" t="s">
        <v>150</v>
      </c>
      <c r="D80" s="5">
        <v>7</v>
      </c>
      <c r="E80" s="6">
        <v>43</v>
      </c>
      <c r="F80" s="9">
        <f>(($E80*25%)-$E80)*-1</f>
        <v>32.25</v>
      </c>
      <c r="G80" s="9">
        <f>(($E80*35%)-$E80)*-1</f>
        <v>27.950000000000003</v>
      </c>
      <c r="H80" s="9">
        <f>(($E80*42%)-$E80)*-1</f>
        <v>24.94</v>
      </c>
      <c r="I80" s="9">
        <f>(($E80*50%)-$E80)*-1</f>
        <v>21.5</v>
      </c>
      <c r="J80" s="5">
        <v>3.27</v>
      </c>
    </row>
    <row r="81" spans="1:10" x14ac:dyDescent="0.25">
      <c r="A81" s="5" t="s">
        <v>131</v>
      </c>
      <c r="B81" s="5">
        <v>2564</v>
      </c>
      <c r="C81" s="5" t="s">
        <v>151</v>
      </c>
      <c r="D81" s="5">
        <v>8.3000000000000007</v>
      </c>
      <c r="E81" s="6">
        <v>68</v>
      </c>
      <c r="F81" s="9">
        <f>(($E81*25%)-$E81)*-1</f>
        <v>51</v>
      </c>
      <c r="G81" s="9">
        <f>(($E81*35%)-$E81)*-1</f>
        <v>44.2</v>
      </c>
      <c r="H81" s="9">
        <f>(($E81*42%)-$E81)*-1</f>
        <v>39.44</v>
      </c>
      <c r="I81" s="9">
        <f>(($E81*50%)-$E81)*-1</f>
        <v>34</v>
      </c>
      <c r="J81" s="5">
        <v>4.26</v>
      </c>
    </row>
    <row r="82" spans="1:10" x14ac:dyDescent="0.25">
      <c r="A82" s="5" t="s">
        <v>103</v>
      </c>
      <c r="B82" s="5" t="s">
        <v>104</v>
      </c>
      <c r="C82" s="5" t="s">
        <v>105</v>
      </c>
      <c r="D82" s="5">
        <v>0</v>
      </c>
      <c r="E82" s="6">
        <v>115</v>
      </c>
      <c r="F82" s="9">
        <f>(($E82*25%)-$E82)*-1</f>
        <v>86.25</v>
      </c>
      <c r="G82" s="9">
        <f>(($E82*35%)-$E82)*-1</f>
        <v>74.75</v>
      </c>
      <c r="H82" s="9">
        <f>(($E82*42%)-$E82)*-1</f>
        <v>66.7</v>
      </c>
      <c r="I82" s="9">
        <f>(($E82*50%)-$E82)*-1</f>
        <v>57.5</v>
      </c>
      <c r="J82" s="5">
        <v>0</v>
      </c>
    </row>
    <row r="83" spans="1:10" x14ac:dyDescent="0.25">
      <c r="A83" s="5" t="s">
        <v>103</v>
      </c>
      <c r="B83" s="5" t="s">
        <v>106</v>
      </c>
      <c r="C83" s="5" t="s">
        <v>107</v>
      </c>
      <c r="D83" s="5">
        <v>0</v>
      </c>
      <c r="E83" s="6">
        <v>43</v>
      </c>
      <c r="F83" s="9">
        <f>(($E83*25%)-$E83)*-1</f>
        <v>32.25</v>
      </c>
      <c r="G83" s="9">
        <f>(($E83*35%)-$E83)*-1</f>
        <v>27.950000000000003</v>
      </c>
      <c r="H83" s="9">
        <f>(($E83*42%)-$E83)*-1</f>
        <v>24.94</v>
      </c>
      <c r="I83" s="9">
        <f>(($E83*50%)-$E83)*-1</f>
        <v>21.5</v>
      </c>
      <c r="J83" s="5">
        <v>0</v>
      </c>
    </row>
    <row r="84" spans="1:10" x14ac:dyDescent="0.25">
      <c r="A84" s="5" t="s">
        <v>103</v>
      </c>
      <c r="B84" s="5" t="s">
        <v>108</v>
      </c>
      <c r="C84" s="5" t="s">
        <v>109</v>
      </c>
      <c r="D84" s="5">
        <v>0</v>
      </c>
      <c r="E84" s="6">
        <v>115</v>
      </c>
      <c r="F84" s="9">
        <f>(($E84*25%)-$E84)*-1</f>
        <v>86.25</v>
      </c>
      <c r="G84" s="9">
        <f>(($E84*35%)-$E84)*-1</f>
        <v>74.75</v>
      </c>
      <c r="H84" s="9">
        <f>(($E84*42%)-$E84)*-1</f>
        <v>66.7</v>
      </c>
      <c r="I84" s="9">
        <f>(($E84*50%)-$E84)*-1</f>
        <v>57.5</v>
      </c>
      <c r="J84" s="5">
        <v>0</v>
      </c>
    </row>
    <row r="85" spans="1:10" x14ac:dyDescent="0.25">
      <c r="A85" s="5" t="s">
        <v>103</v>
      </c>
      <c r="B85" s="5">
        <v>5116</v>
      </c>
      <c r="C85" s="5" t="s">
        <v>110</v>
      </c>
      <c r="D85" s="5">
        <v>0</v>
      </c>
      <c r="E85" s="6">
        <v>6</v>
      </c>
      <c r="F85" s="9">
        <f>(($E85*25%)-$E85)*-1</f>
        <v>4.5</v>
      </c>
      <c r="G85" s="9">
        <f>(($E85*35%)-$E85)*-1</f>
        <v>3.9000000000000004</v>
      </c>
      <c r="H85" s="9">
        <f>(($E85*42%)-$E85)*-1</f>
        <v>3.48</v>
      </c>
      <c r="I85" s="9">
        <f>(($E85*50%)-$E85)*-1</f>
        <v>3</v>
      </c>
      <c r="J85" s="5">
        <v>0</v>
      </c>
    </row>
    <row r="86" spans="1:10" x14ac:dyDescent="0.25">
      <c r="A86" s="5" t="s">
        <v>103</v>
      </c>
      <c r="B86" s="5">
        <v>5174</v>
      </c>
      <c r="C86" s="5" t="s">
        <v>111</v>
      </c>
      <c r="D86" s="5">
        <v>0</v>
      </c>
      <c r="E86" s="6">
        <v>37</v>
      </c>
      <c r="F86" s="9">
        <f>(($E86*25%)-$E86)*-1</f>
        <v>27.75</v>
      </c>
      <c r="G86" s="9">
        <f>(($E86*35%)-$E86)*-1</f>
        <v>24.05</v>
      </c>
      <c r="H86" s="9">
        <f>(($E86*42%)-$E86)*-1</f>
        <v>21.46</v>
      </c>
      <c r="I86" s="9">
        <f>(($E86*50%)-$E86)*-1</f>
        <v>18.5</v>
      </c>
      <c r="J86" s="5">
        <v>0</v>
      </c>
    </row>
    <row r="87" spans="1:10" x14ac:dyDescent="0.25">
      <c r="A87" s="5" t="s">
        <v>103</v>
      </c>
      <c r="B87" s="5">
        <v>9757</v>
      </c>
      <c r="C87" s="5" t="s">
        <v>112</v>
      </c>
      <c r="D87" s="5">
        <v>0</v>
      </c>
      <c r="E87" s="6">
        <v>7</v>
      </c>
      <c r="F87" s="9">
        <f>(($E87*25%)-$E87)*-1</f>
        <v>5.25</v>
      </c>
      <c r="G87" s="9">
        <f>(($E87*35%)-$E87)*-1</f>
        <v>4.5500000000000007</v>
      </c>
      <c r="H87" s="9">
        <f>(($E87*42%)-$E87)*-1</f>
        <v>4.0600000000000005</v>
      </c>
      <c r="I87" s="9">
        <f>(($E87*50%)-$E87)*-1</f>
        <v>3.5</v>
      </c>
      <c r="J87" s="5">
        <v>0</v>
      </c>
    </row>
    <row r="88" spans="1:10" x14ac:dyDescent="0.25">
      <c r="A88" s="5" t="s">
        <v>103</v>
      </c>
      <c r="B88" s="5">
        <v>6066</v>
      </c>
      <c r="C88" s="5" t="s">
        <v>113</v>
      </c>
      <c r="D88" s="5">
        <v>0</v>
      </c>
      <c r="E88" s="6">
        <v>8</v>
      </c>
      <c r="F88" s="9">
        <f>(($E88*25%)-$E88)*-1</f>
        <v>6</v>
      </c>
      <c r="G88" s="9">
        <f>(($E88*35%)-$E88)*-1</f>
        <v>5.2</v>
      </c>
      <c r="H88" s="9">
        <f>(($E88*42%)-$E88)*-1</f>
        <v>4.6400000000000006</v>
      </c>
      <c r="I88" s="9">
        <f>(($E88*50%)-$E88)*-1</f>
        <v>4</v>
      </c>
      <c r="J88" s="5">
        <v>0</v>
      </c>
    </row>
    <row r="89" spans="1:10" x14ac:dyDescent="0.25">
      <c r="A89" s="5" t="s">
        <v>103</v>
      </c>
      <c r="B89" s="5" t="s">
        <v>114</v>
      </c>
      <c r="C89" s="5" t="s">
        <v>115</v>
      </c>
      <c r="D89" s="5">
        <v>0</v>
      </c>
      <c r="E89" s="6">
        <v>15</v>
      </c>
      <c r="F89" s="9">
        <f>(($E89*25%)-$E89)*-1</f>
        <v>11.25</v>
      </c>
      <c r="G89" s="9">
        <f>(($E89*35%)-$E89)*-1</f>
        <v>9.75</v>
      </c>
      <c r="H89" s="9">
        <f>(($E89*42%)-$E89)*-1</f>
        <v>8.6999999999999993</v>
      </c>
      <c r="I89" s="9">
        <f>(($E89*50%)-$E89)*-1</f>
        <v>7.5</v>
      </c>
      <c r="J89" s="5">
        <v>0</v>
      </c>
    </row>
    <row r="90" spans="1:10" x14ac:dyDescent="0.25">
      <c r="A90" s="5" t="s">
        <v>103</v>
      </c>
      <c r="B90" s="5" t="s">
        <v>116</v>
      </c>
      <c r="C90" s="5" t="s">
        <v>117</v>
      </c>
      <c r="D90" s="5">
        <v>0</v>
      </c>
      <c r="E90" s="6">
        <v>15</v>
      </c>
      <c r="F90" s="9">
        <f>(($E90*25%)-$E90)*-1</f>
        <v>11.25</v>
      </c>
      <c r="G90" s="9">
        <f>(($E90*35%)-$E90)*-1</f>
        <v>9.75</v>
      </c>
      <c r="H90" s="9">
        <f>(($E90*42%)-$E90)*-1</f>
        <v>8.6999999999999993</v>
      </c>
      <c r="I90" s="9">
        <f>(($E90*50%)-$E90)*-1</f>
        <v>7.5</v>
      </c>
      <c r="J90" s="5">
        <v>0</v>
      </c>
    </row>
    <row r="91" spans="1:10" x14ac:dyDescent="0.25">
      <c r="A91" s="5" t="s">
        <v>103</v>
      </c>
      <c r="B91" s="5" t="s">
        <v>118</v>
      </c>
      <c r="C91" s="5" t="s">
        <v>119</v>
      </c>
      <c r="D91" s="5">
        <v>0</v>
      </c>
      <c r="E91" s="6">
        <v>15</v>
      </c>
      <c r="F91" s="9">
        <f>(($E91*25%)-$E91)*-1</f>
        <v>11.25</v>
      </c>
      <c r="G91" s="9">
        <f>(($E91*35%)-$E91)*-1</f>
        <v>9.75</v>
      </c>
      <c r="H91" s="9">
        <f>(($E91*42%)-$E91)*-1</f>
        <v>8.6999999999999993</v>
      </c>
      <c r="I91" s="9">
        <f>(($E91*50%)-$E91)*-1</f>
        <v>7.5</v>
      </c>
      <c r="J91" s="5">
        <v>0</v>
      </c>
    </row>
    <row r="92" spans="1:10" x14ac:dyDescent="0.25">
      <c r="A92" s="5" t="s">
        <v>103</v>
      </c>
      <c r="B92" s="5" t="s">
        <v>120</v>
      </c>
      <c r="C92" s="5" t="s">
        <v>121</v>
      </c>
      <c r="D92" s="5">
        <v>0</v>
      </c>
      <c r="E92" s="6">
        <v>43</v>
      </c>
      <c r="F92" s="9">
        <f>(($E92*25%)-$E92)*-1</f>
        <v>32.25</v>
      </c>
      <c r="G92" s="9">
        <f>(($E92*35%)-$E92)*-1</f>
        <v>27.950000000000003</v>
      </c>
      <c r="H92" s="9">
        <f>(($E92*42%)-$E92)*-1</f>
        <v>24.94</v>
      </c>
      <c r="I92" s="9">
        <f>(($E92*50%)-$E92)*-1</f>
        <v>21.5</v>
      </c>
      <c r="J92" s="5">
        <v>0</v>
      </c>
    </row>
    <row r="93" spans="1:10" x14ac:dyDescent="0.25">
      <c r="A93" s="5" t="s">
        <v>103</v>
      </c>
      <c r="B93" s="5">
        <v>5108</v>
      </c>
      <c r="C93" s="5" t="s">
        <v>122</v>
      </c>
      <c r="D93" s="5">
        <v>0</v>
      </c>
      <c r="E93" s="6">
        <v>15</v>
      </c>
      <c r="F93" s="9">
        <f>(($E93*25%)-$E93)*-1</f>
        <v>11.25</v>
      </c>
      <c r="G93" s="9">
        <f>(($E93*35%)-$E93)*-1</f>
        <v>9.75</v>
      </c>
      <c r="H93" s="9">
        <f>(($E93*42%)-$E93)*-1</f>
        <v>8.6999999999999993</v>
      </c>
      <c r="I93" s="9">
        <f>(($E93*50%)-$E93)*-1</f>
        <v>7.5</v>
      </c>
      <c r="J93" s="5">
        <v>0</v>
      </c>
    </row>
    <row r="94" spans="1:10" x14ac:dyDescent="0.25">
      <c r="A94" s="5" t="s">
        <v>103</v>
      </c>
      <c r="B94" s="5" t="s">
        <v>123</v>
      </c>
      <c r="C94" s="5" t="s">
        <v>124</v>
      </c>
      <c r="D94" s="5">
        <v>0</v>
      </c>
      <c r="E94" s="6">
        <v>209</v>
      </c>
      <c r="F94" s="9">
        <f>(($E94*25%)-$E94)*-1</f>
        <v>156.75</v>
      </c>
      <c r="G94" s="9">
        <f>(($E94*35%)-$E94)*-1</f>
        <v>135.85000000000002</v>
      </c>
      <c r="H94" s="9">
        <f>(($E94*42%)-$E94)*-1</f>
        <v>121.22</v>
      </c>
      <c r="I94" s="9">
        <f>(($E94*50%)-$E94)*-1</f>
        <v>104.5</v>
      </c>
      <c r="J94" s="5">
        <v>0</v>
      </c>
    </row>
    <row r="95" spans="1:10" x14ac:dyDescent="0.25">
      <c r="A95" s="5" t="s">
        <v>103</v>
      </c>
      <c r="B95" s="5" t="s">
        <v>125</v>
      </c>
      <c r="C95" s="5" t="s">
        <v>126</v>
      </c>
      <c r="D95" s="5">
        <v>0</v>
      </c>
      <c r="E95" s="6">
        <v>209</v>
      </c>
      <c r="F95" s="9">
        <f>(($E95*25%)-$E95)*-1</f>
        <v>156.75</v>
      </c>
      <c r="G95" s="9">
        <f>(($E95*35%)-$E95)*-1</f>
        <v>135.85000000000002</v>
      </c>
      <c r="H95" s="9">
        <f>(($E95*42%)-$E95)*-1</f>
        <v>121.22</v>
      </c>
      <c r="I95" s="9">
        <f>(($E95*50%)-$E95)*-1</f>
        <v>104.5</v>
      </c>
      <c r="J95" s="5">
        <v>0</v>
      </c>
    </row>
    <row r="96" spans="1:10" x14ac:dyDescent="0.25">
      <c r="A96" s="5" t="s">
        <v>103</v>
      </c>
      <c r="B96" s="5" t="s">
        <v>127</v>
      </c>
      <c r="C96" s="5" t="s">
        <v>128</v>
      </c>
      <c r="D96" s="5">
        <v>0</v>
      </c>
      <c r="E96" s="6">
        <v>43</v>
      </c>
      <c r="F96" s="9">
        <f>(($E96*25%)-$E96)*-1</f>
        <v>32.25</v>
      </c>
      <c r="G96" s="9">
        <f>(($E96*35%)-$E96)*-1</f>
        <v>27.950000000000003</v>
      </c>
      <c r="H96" s="9">
        <f>(($E96*42%)-$E96)*-1</f>
        <v>24.94</v>
      </c>
      <c r="I96" s="9">
        <f>(($E96*50%)-$E96)*-1</f>
        <v>21.5</v>
      </c>
      <c r="J96" s="5">
        <v>0</v>
      </c>
    </row>
    <row r="97" spans="1:10" x14ac:dyDescent="0.25">
      <c r="A97" s="5" t="s">
        <v>103</v>
      </c>
      <c r="B97" s="5" t="s">
        <v>129</v>
      </c>
      <c r="C97" s="5" t="s">
        <v>130</v>
      </c>
      <c r="D97" s="5">
        <v>0</v>
      </c>
      <c r="E97" s="6">
        <v>43</v>
      </c>
      <c r="F97" s="9">
        <f>(($E97*25%)-$E97)*-1</f>
        <v>32.25</v>
      </c>
      <c r="G97" s="9">
        <f>(($E97*35%)-$E97)*-1</f>
        <v>27.950000000000003</v>
      </c>
      <c r="H97" s="9">
        <f>(($E97*42%)-$E97)*-1</f>
        <v>24.94</v>
      </c>
      <c r="I97" s="9">
        <f>(($E97*50%)-$E97)*-1</f>
        <v>21.5</v>
      </c>
      <c r="J97" s="5">
        <v>0</v>
      </c>
    </row>
    <row r="98" spans="1:10" x14ac:dyDescent="0.25">
      <c r="A98" s="5" t="s">
        <v>152</v>
      </c>
      <c r="B98" s="5">
        <v>8501</v>
      </c>
      <c r="C98" s="5" t="s">
        <v>153</v>
      </c>
      <c r="D98" s="5">
        <v>0.75</v>
      </c>
      <c r="E98" s="6">
        <v>20</v>
      </c>
      <c r="F98" s="9">
        <f>(($E98*25%)-$E98)*-1</f>
        <v>15</v>
      </c>
      <c r="G98" s="9">
        <f>(($E98*35%)-$E98)*-1</f>
        <v>13</v>
      </c>
      <c r="H98" s="9">
        <f>(($E98*42%)-$E98)*-1</f>
        <v>11.6</v>
      </c>
      <c r="I98" s="9">
        <f>(($E98*50%)-$E98)*-1</f>
        <v>10</v>
      </c>
      <c r="J98" s="5">
        <v>26.48</v>
      </c>
    </row>
    <row r="99" spans="1:10" x14ac:dyDescent="0.25">
      <c r="A99" s="5" t="s">
        <v>152</v>
      </c>
      <c r="B99" s="5" t="s">
        <v>154</v>
      </c>
      <c r="C99" s="5" t="s">
        <v>155</v>
      </c>
      <c r="D99" s="5">
        <v>24.65</v>
      </c>
      <c r="E99" s="6">
        <v>144</v>
      </c>
      <c r="F99" s="9">
        <f>(($E99*25%)-$E99)*-1</f>
        <v>108</v>
      </c>
      <c r="G99" s="9">
        <f>(($E99*35%)-$E99)*-1</f>
        <v>93.6</v>
      </c>
      <c r="H99" s="9">
        <f>(($E99*42%)-$E99)*-1</f>
        <v>83.52000000000001</v>
      </c>
      <c r="I99" s="9">
        <f>(($E99*50%)-$E99)*-1</f>
        <v>72</v>
      </c>
      <c r="J99" s="5">
        <v>5.84</v>
      </c>
    </row>
    <row r="100" spans="1:10" x14ac:dyDescent="0.25">
      <c r="A100" s="5" t="s">
        <v>152</v>
      </c>
      <c r="B100" s="5" t="s">
        <v>156</v>
      </c>
      <c r="C100" s="5" t="s">
        <v>157</v>
      </c>
      <c r="D100" s="5">
        <v>24.65</v>
      </c>
      <c r="E100" s="6">
        <v>144</v>
      </c>
      <c r="F100" s="9">
        <f>(($E100*25%)-$E100)*-1</f>
        <v>108</v>
      </c>
      <c r="G100" s="9">
        <f>(($E100*35%)-$E100)*-1</f>
        <v>93.6</v>
      </c>
      <c r="H100" s="9">
        <f>(($E100*42%)-$E100)*-1</f>
        <v>83.52000000000001</v>
      </c>
      <c r="I100" s="9">
        <f>(($E100*50%)-$E100)*-1</f>
        <v>72</v>
      </c>
      <c r="J100" s="5">
        <v>5.84</v>
      </c>
    </row>
    <row r="101" spans="1:10" x14ac:dyDescent="0.25">
      <c r="A101" s="5" t="s">
        <v>152</v>
      </c>
      <c r="B101" s="5" t="s">
        <v>158</v>
      </c>
      <c r="C101" s="5" t="s">
        <v>159</v>
      </c>
      <c r="D101" s="5">
        <v>24.65</v>
      </c>
      <c r="E101" s="6">
        <v>144</v>
      </c>
      <c r="F101" s="9">
        <f>(($E101*25%)-$E101)*-1</f>
        <v>108</v>
      </c>
      <c r="G101" s="9">
        <f>(($E101*35%)-$E101)*-1</f>
        <v>93.6</v>
      </c>
      <c r="H101" s="9">
        <f>(($E101*42%)-$E101)*-1</f>
        <v>83.52000000000001</v>
      </c>
      <c r="I101" s="9">
        <f>(($E101*50%)-$E101)*-1</f>
        <v>72</v>
      </c>
      <c r="J101" s="5">
        <v>5.84</v>
      </c>
    </row>
    <row r="102" spans="1:10" x14ac:dyDescent="0.25">
      <c r="A102" s="5" t="s">
        <v>152</v>
      </c>
      <c r="B102" s="5" t="s">
        <v>160</v>
      </c>
      <c r="C102" s="5" t="s">
        <v>161</v>
      </c>
      <c r="D102" s="5">
        <v>24.65</v>
      </c>
      <c r="E102" s="6">
        <v>144</v>
      </c>
      <c r="F102" s="9">
        <f>(($E102*25%)-$E102)*-1</f>
        <v>108</v>
      </c>
      <c r="G102" s="9">
        <f>(($E102*35%)-$E102)*-1</f>
        <v>93.6</v>
      </c>
      <c r="H102" s="9">
        <f>(($E102*42%)-$E102)*-1</f>
        <v>83.52000000000001</v>
      </c>
      <c r="I102" s="9">
        <f>(($E102*50%)-$E102)*-1</f>
        <v>72</v>
      </c>
      <c r="J102" s="5">
        <v>5.84</v>
      </c>
    </row>
    <row r="103" spans="1:10" x14ac:dyDescent="0.25">
      <c r="A103" s="5" t="s">
        <v>152</v>
      </c>
      <c r="B103" s="5" t="s">
        <v>162</v>
      </c>
      <c r="C103" s="5" t="s">
        <v>163</v>
      </c>
      <c r="D103" s="5">
        <v>10.55</v>
      </c>
      <c r="E103" s="6">
        <v>70</v>
      </c>
      <c r="F103" s="9">
        <f>(($E103*25%)-$E103)*-1</f>
        <v>52.5</v>
      </c>
      <c r="G103" s="9">
        <f>(($E103*35%)-$E103)*-1</f>
        <v>45.5</v>
      </c>
      <c r="H103" s="9">
        <f>(($E103*42%)-$E103)*-1</f>
        <v>40.6</v>
      </c>
      <c r="I103" s="9">
        <f>(($E103*50%)-$E103)*-1</f>
        <v>35</v>
      </c>
      <c r="J103" s="5">
        <v>6.63</v>
      </c>
    </row>
    <row r="104" spans="1:10" x14ac:dyDescent="0.25">
      <c r="A104" s="5" t="s">
        <v>152</v>
      </c>
      <c r="B104" s="5" t="s">
        <v>164</v>
      </c>
      <c r="C104" s="5" t="s">
        <v>165</v>
      </c>
      <c r="D104" s="5">
        <v>10.55</v>
      </c>
      <c r="E104" s="6">
        <v>70</v>
      </c>
      <c r="F104" s="9">
        <f>(($E104*25%)-$E104)*-1</f>
        <v>52.5</v>
      </c>
      <c r="G104" s="9">
        <f>(($E104*35%)-$E104)*-1</f>
        <v>45.5</v>
      </c>
      <c r="H104" s="9">
        <f>(($E104*42%)-$E104)*-1</f>
        <v>40.6</v>
      </c>
      <c r="I104" s="9">
        <f>(($E104*50%)-$E104)*-1</f>
        <v>35</v>
      </c>
      <c r="J104" s="5">
        <v>6.63</v>
      </c>
    </row>
    <row r="105" spans="1:10" x14ac:dyDescent="0.25">
      <c r="A105" s="5" t="s">
        <v>152</v>
      </c>
      <c r="B105" s="5" t="s">
        <v>166</v>
      </c>
      <c r="C105" s="5" t="s">
        <v>167</v>
      </c>
      <c r="D105" s="5">
        <v>10.55</v>
      </c>
      <c r="E105" s="6">
        <v>70</v>
      </c>
      <c r="F105" s="9">
        <f>(($E105*25%)-$E105)*-1</f>
        <v>52.5</v>
      </c>
      <c r="G105" s="9">
        <f>(($E105*35%)-$E105)*-1</f>
        <v>45.5</v>
      </c>
      <c r="H105" s="9">
        <f>(($E105*42%)-$E105)*-1</f>
        <v>40.6</v>
      </c>
      <c r="I105" s="9">
        <f>(($E105*50%)-$E105)*-1</f>
        <v>35</v>
      </c>
      <c r="J105" s="5">
        <v>6.63</v>
      </c>
    </row>
    <row r="106" spans="1:10" x14ac:dyDescent="0.25">
      <c r="A106" s="5" t="s">
        <v>152</v>
      </c>
      <c r="B106" s="5" t="s">
        <v>168</v>
      </c>
      <c r="C106" s="5" t="s">
        <v>169</v>
      </c>
      <c r="D106" s="5">
        <v>10.55</v>
      </c>
      <c r="E106" s="6">
        <v>70</v>
      </c>
      <c r="F106" s="9">
        <f>(($E106*25%)-$E106)*-1</f>
        <v>52.5</v>
      </c>
      <c r="G106" s="9">
        <f>(($E106*35%)-$E106)*-1</f>
        <v>45.5</v>
      </c>
      <c r="H106" s="9">
        <f>(($E106*42%)-$E106)*-1</f>
        <v>40.6</v>
      </c>
      <c r="I106" s="9">
        <f>(($E106*50%)-$E106)*-1</f>
        <v>35</v>
      </c>
      <c r="J106" s="5">
        <v>6.63</v>
      </c>
    </row>
    <row r="107" spans="1:10" x14ac:dyDescent="0.25">
      <c r="A107" s="5" t="s">
        <v>152</v>
      </c>
      <c r="B107" s="5" t="s">
        <v>170</v>
      </c>
      <c r="C107" s="5" t="s">
        <v>171</v>
      </c>
      <c r="D107" s="5">
        <v>0</v>
      </c>
      <c r="E107" s="6">
        <v>94</v>
      </c>
      <c r="F107" s="9">
        <f>(($E107*25%)-$E107)*-1</f>
        <v>70.5</v>
      </c>
      <c r="G107" s="9">
        <f>(($E107*35%)-$E107)*-1</f>
        <v>61.1</v>
      </c>
      <c r="H107" s="9">
        <f>(($E107*42%)-$E107)*-1</f>
        <v>54.52</v>
      </c>
      <c r="I107" s="9">
        <f>(($E107*50%)-$E107)*-1</f>
        <v>47</v>
      </c>
      <c r="J107" s="5"/>
    </row>
    <row r="108" spans="1:10" x14ac:dyDescent="0.25">
      <c r="A108" s="5" t="s">
        <v>152</v>
      </c>
      <c r="B108" s="5" t="s">
        <v>172</v>
      </c>
      <c r="C108" s="5" t="s">
        <v>173</v>
      </c>
      <c r="D108" s="5">
        <v>0</v>
      </c>
      <c r="E108" s="6">
        <v>94</v>
      </c>
      <c r="F108" s="9">
        <f>(($E108*25%)-$E108)*-1</f>
        <v>70.5</v>
      </c>
      <c r="G108" s="9">
        <f>(($E108*35%)-$E108)*-1</f>
        <v>61.1</v>
      </c>
      <c r="H108" s="9">
        <f>(($E108*42%)-$E108)*-1</f>
        <v>54.52</v>
      </c>
      <c r="I108" s="9">
        <f>(($E108*50%)-$E108)*-1</f>
        <v>47</v>
      </c>
      <c r="J108" s="5"/>
    </row>
    <row r="109" spans="1:10" x14ac:dyDescent="0.25">
      <c r="A109" s="5" t="s">
        <v>152</v>
      </c>
      <c r="B109" s="5" t="s">
        <v>174</v>
      </c>
      <c r="C109" s="5" t="s">
        <v>175</v>
      </c>
      <c r="D109" s="5">
        <v>0</v>
      </c>
      <c r="E109" s="6">
        <v>94</v>
      </c>
      <c r="F109" s="9">
        <f>(($E109*25%)-$E109)*-1</f>
        <v>70.5</v>
      </c>
      <c r="G109" s="9">
        <f>(($E109*35%)-$E109)*-1</f>
        <v>61.1</v>
      </c>
      <c r="H109" s="9">
        <f>(($E109*42%)-$E109)*-1</f>
        <v>54.52</v>
      </c>
      <c r="I109" s="9">
        <f>(($E109*50%)-$E109)*-1</f>
        <v>47</v>
      </c>
      <c r="J109" s="5"/>
    </row>
    <row r="110" spans="1:10" x14ac:dyDescent="0.25">
      <c r="A110" s="5" t="s">
        <v>152</v>
      </c>
      <c r="B110" s="5" t="s">
        <v>176</v>
      </c>
      <c r="C110" s="5" t="s">
        <v>177</v>
      </c>
      <c r="D110" s="5">
        <v>0</v>
      </c>
      <c r="E110" s="6">
        <v>94</v>
      </c>
      <c r="F110" s="9">
        <f>(($E110*25%)-$E110)*-1</f>
        <v>70.5</v>
      </c>
      <c r="G110" s="9">
        <f>(($E110*35%)-$E110)*-1</f>
        <v>61.1</v>
      </c>
      <c r="H110" s="9">
        <f>(($E110*42%)-$E110)*-1</f>
        <v>54.52</v>
      </c>
      <c r="I110" s="9">
        <f>(($E110*50%)-$E110)*-1</f>
        <v>47</v>
      </c>
      <c r="J110" s="5"/>
    </row>
    <row r="111" spans="1:10" x14ac:dyDescent="0.25">
      <c r="A111" s="5" t="s">
        <v>152</v>
      </c>
      <c r="B111" s="5" t="s">
        <v>178</v>
      </c>
      <c r="C111" s="5" t="s">
        <v>179</v>
      </c>
      <c r="D111" s="5">
        <v>0</v>
      </c>
      <c r="E111" s="6">
        <v>39</v>
      </c>
      <c r="F111" s="9">
        <f>(($E111*25%)-$E111)*-1</f>
        <v>29.25</v>
      </c>
      <c r="G111" s="9">
        <f>(($E111*35%)-$E111)*-1</f>
        <v>25.35</v>
      </c>
      <c r="H111" s="9">
        <f>(($E111*42%)-$E111)*-1</f>
        <v>22.62</v>
      </c>
      <c r="I111" s="9">
        <f>(($E111*50%)-$E111)*-1</f>
        <v>19.5</v>
      </c>
      <c r="J111" s="5"/>
    </row>
    <row r="112" spans="1:10" x14ac:dyDescent="0.25">
      <c r="A112" s="5" t="s">
        <v>152</v>
      </c>
      <c r="B112" s="5">
        <v>8634</v>
      </c>
      <c r="C112" s="5" t="s">
        <v>180</v>
      </c>
      <c r="D112" s="5">
        <v>1.2</v>
      </c>
      <c r="E112" s="6">
        <v>28</v>
      </c>
      <c r="F112" s="9">
        <f>(($E112*25%)-$E112)*-1</f>
        <v>21</v>
      </c>
      <c r="G112" s="9">
        <f>(($E112*35%)-$E112)*-1</f>
        <v>18.200000000000003</v>
      </c>
      <c r="H112" s="9">
        <f>(($E112*42%)-$E112)*-1</f>
        <v>16.240000000000002</v>
      </c>
      <c r="I112" s="9">
        <f>(($E112*50%)-$E112)*-1</f>
        <v>14</v>
      </c>
      <c r="J112" s="5">
        <v>12.4</v>
      </c>
    </row>
    <row r="113" spans="1:10" x14ac:dyDescent="0.25">
      <c r="A113" s="5" t="s">
        <v>152</v>
      </c>
      <c r="B113" s="5" t="s">
        <v>181</v>
      </c>
      <c r="C113" s="5" t="s">
        <v>182</v>
      </c>
      <c r="D113" s="5">
        <v>1.2</v>
      </c>
      <c r="E113" s="6">
        <v>30</v>
      </c>
      <c r="F113" s="9">
        <f>(($E113*25%)-$E113)*-1</f>
        <v>22.5</v>
      </c>
      <c r="G113" s="9">
        <f>(($E113*35%)-$E113)*-1</f>
        <v>19.5</v>
      </c>
      <c r="H113" s="9">
        <f>(($E113*42%)-$E113)*-1</f>
        <v>17.399999999999999</v>
      </c>
      <c r="I113" s="9">
        <f>(($E113*50%)-$E113)*-1</f>
        <v>15</v>
      </c>
      <c r="J113" s="5">
        <v>13.96</v>
      </c>
    </row>
    <row r="114" spans="1:10" x14ac:dyDescent="0.25">
      <c r="A114" s="5" t="s">
        <v>152</v>
      </c>
      <c r="B114" s="5" t="s">
        <v>183</v>
      </c>
      <c r="C114" s="5" t="s">
        <v>184</v>
      </c>
      <c r="D114" s="5">
        <v>0.1</v>
      </c>
      <c r="E114" s="6">
        <v>3</v>
      </c>
      <c r="F114" s="9">
        <f>(($E114*25%)-$E114)*-1</f>
        <v>2.25</v>
      </c>
      <c r="G114" s="9">
        <f>(($E114*35%)-$E114)*-1</f>
        <v>1.9500000000000002</v>
      </c>
      <c r="H114" s="9">
        <f>(($E114*42%)-$E114)*-1</f>
        <v>1.74</v>
      </c>
      <c r="I114" s="9">
        <f>(($E114*50%)-$E114)*-1</f>
        <v>1.5</v>
      </c>
      <c r="J114" s="5">
        <v>16.79</v>
      </c>
    </row>
    <row r="115" spans="1:10" x14ac:dyDescent="0.25">
      <c r="A115" s="5" t="s">
        <v>152</v>
      </c>
      <c r="B115" s="5">
        <v>8202</v>
      </c>
      <c r="C115" s="5" t="s">
        <v>185</v>
      </c>
      <c r="D115" s="5">
        <v>5.4</v>
      </c>
      <c r="E115" s="6">
        <v>250</v>
      </c>
      <c r="F115" s="9">
        <f>(($E115*25%)-$E115)*-1</f>
        <v>187.5</v>
      </c>
      <c r="G115" s="9">
        <f>(($E115*35%)-$E115)*-1</f>
        <v>162.5</v>
      </c>
      <c r="H115" s="9">
        <f>(($E115*42%)-$E115)*-1</f>
        <v>145</v>
      </c>
      <c r="I115" s="9">
        <f>(($E115*50%)-$E115)*-1</f>
        <v>125</v>
      </c>
      <c r="J115" s="5">
        <v>25.34</v>
      </c>
    </row>
    <row r="116" spans="1:10" x14ac:dyDescent="0.25">
      <c r="A116" s="5" t="s">
        <v>152</v>
      </c>
      <c r="B116" s="5" t="s">
        <v>186</v>
      </c>
      <c r="C116" s="5" t="s">
        <v>187</v>
      </c>
      <c r="D116" s="5">
        <v>0</v>
      </c>
      <c r="E116" s="6">
        <v>94</v>
      </c>
      <c r="F116" s="9">
        <f>(($E116*25%)-$E116)*-1</f>
        <v>70.5</v>
      </c>
      <c r="G116" s="9">
        <f>(($E116*35%)-$E116)*-1</f>
        <v>61.1</v>
      </c>
      <c r="H116" s="9">
        <f>(($E116*42%)-$E116)*-1</f>
        <v>54.52</v>
      </c>
      <c r="I116" s="9">
        <f>(($E116*50%)-$E116)*-1</f>
        <v>47</v>
      </c>
      <c r="J116" s="5"/>
    </row>
    <row r="117" spans="1:10" x14ac:dyDescent="0.25">
      <c r="A117" s="5" t="s">
        <v>152</v>
      </c>
      <c r="B117" s="5" t="s">
        <v>188</v>
      </c>
      <c r="C117" s="5" t="s">
        <v>189</v>
      </c>
      <c r="D117" s="5">
        <v>0</v>
      </c>
      <c r="E117" s="6">
        <v>94</v>
      </c>
      <c r="F117" s="9">
        <f>(($E117*25%)-$E117)*-1</f>
        <v>70.5</v>
      </c>
      <c r="G117" s="9">
        <f>(($E117*35%)-$E117)*-1</f>
        <v>61.1</v>
      </c>
      <c r="H117" s="9">
        <f>(($E117*42%)-$E117)*-1</f>
        <v>54.52</v>
      </c>
      <c r="I117" s="9">
        <f>(($E117*50%)-$E117)*-1</f>
        <v>47</v>
      </c>
      <c r="J117" s="5"/>
    </row>
    <row r="118" spans="1:10" x14ac:dyDescent="0.25">
      <c r="A118" s="5" t="s">
        <v>152</v>
      </c>
      <c r="B118" s="5" t="s">
        <v>190</v>
      </c>
      <c r="C118" s="5" t="s">
        <v>191</v>
      </c>
      <c r="D118" s="5">
        <v>0</v>
      </c>
      <c r="E118" s="6">
        <v>80</v>
      </c>
      <c r="F118" s="9">
        <f>(($E118*25%)-$E118)*-1</f>
        <v>60</v>
      </c>
      <c r="G118" s="9">
        <f>(($E118*35%)-$E118)*-1</f>
        <v>52</v>
      </c>
      <c r="H118" s="9">
        <f>(($E118*42%)-$E118)*-1</f>
        <v>46.4</v>
      </c>
      <c r="I118" s="9">
        <f>(($E118*50%)-$E118)*-1</f>
        <v>40</v>
      </c>
      <c r="J118" s="5"/>
    </row>
    <row r="119" spans="1:10" x14ac:dyDescent="0.25">
      <c r="A119" s="5" t="s">
        <v>152</v>
      </c>
      <c r="B119" s="5" t="s">
        <v>192</v>
      </c>
      <c r="C119" s="5" t="s">
        <v>193</v>
      </c>
      <c r="D119" s="5">
        <v>0</v>
      </c>
      <c r="E119" s="6">
        <v>80</v>
      </c>
      <c r="F119" s="9">
        <f>(($E119*25%)-$E119)*-1</f>
        <v>60</v>
      </c>
      <c r="G119" s="9">
        <f>(($E119*35%)-$E119)*-1</f>
        <v>52</v>
      </c>
      <c r="H119" s="9">
        <f>(($E119*42%)-$E119)*-1</f>
        <v>46.4</v>
      </c>
      <c r="I119" s="9">
        <f>(($E119*50%)-$E119)*-1</f>
        <v>40</v>
      </c>
      <c r="J119" s="5"/>
    </row>
    <row r="120" spans="1:10" x14ac:dyDescent="0.25">
      <c r="A120" s="5" t="s">
        <v>152</v>
      </c>
      <c r="B120" s="5" t="s">
        <v>194</v>
      </c>
      <c r="C120" s="5" t="s">
        <v>195</v>
      </c>
      <c r="D120" s="5">
        <v>0</v>
      </c>
      <c r="E120" s="6">
        <v>80</v>
      </c>
      <c r="F120" s="9">
        <f>(($E120*25%)-$E120)*-1</f>
        <v>60</v>
      </c>
      <c r="G120" s="9">
        <f>(($E120*35%)-$E120)*-1</f>
        <v>52</v>
      </c>
      <c r="H120" s="9">
        <f>(($E120*42%)-$E120)*-1</f>
        <v>46.4</v>
      </c>
      <c r="I120" s="9">
        <f>(($E120*50%)-$E120)*-1</f>
        <v>40</v>
      </c>
      <c r="J120" s="5"/>
    </row>
    <row r="121" spans="1:10" x14ac:dyDescent="0.25">
      <c r="A121" s="5" t="s">
        <v>152</v>
      </c>
      <c r="B121" s="5" t="s">
        <v>196</v>
      </c>
      <c r="C121" s="5" t="s">
        <v>197</v>
      </c>
      <c r="D121" s="5">
        <v>0</v>
      </c>
      <c r="E121" s="6">
        <v>80</v>
      </c>
      <c r="F121" s="9">
        <f>(($E121*25%)-$E121)*-1</f>
        <v>60</v>
      </c>
      <c r="G121" s="9">
        <f>(($E121*35%)-$E121)*-1</f>
        <v>52</v>
      </c>
      <c r="H121" s="9">
        <f>(($E121*42%)-$E121)*-1</f>
        <v>46.4</v>
      </c>
      <c r="I121" s="9">
        <f>(($E121*50%)-$E121)*-1</f>
        <v>40</v>
      </c>
      <c r="J121" s="5"/>
    </row>
    <row r="122" spans="1:10" x14ac:dyDescent="0.25">
      <c r="A122" s="5" t="s">
        <v>152</v>
      </c>
      <c r="B122" s="5" t="s">
        <v>198</v>
      </c>
      <c r="C122" s="5" t="s">
        <v>199</v>
      </c>
      <c r="D122" s="5">
        <v>0</v>
      </c>
      <c r="E122" s="6">
        <v>80</v>
      </c>
      <c r="F122" s="9">
        <f>(($E122*25%)-$E122)*-1</f>
        <v>60</v>
      </c>
      <c r="G122" s="9">
        <f>(($E122*35%)-$E122)*-1</f>
        <v>52</v>
      </c>
      <c r="H122" s="9">
        <f>(($E122*42%)-$E122)*-1</f>
        <v>46.4</v>
      </c>
      <c r="I122" s="9">
        <f>(($E122*50%)-$E122)*-1</f>
        <v>40</v>
      </c>
      <c r="J122" s="5"/>
    </row>
    <row r="123" spans="1:10" x14ac:dyDescent="0.25">
      <c r="A123" s="5" t="s">
        <v>152</v>
      </c>
      <c r="B123" s="5" t="s">
        <v>200</v>
      </c>
      <c r="C123" s="5" t="s">
        <v>201</v>
      </c>
      <c r="D123" s="5">
        <v>0</v>
      </c>
      <c r="E123" s="6">
        <v>13</v>
      </c>
      <c r="F123" s="9">
        <f>(($E123*25%)-$E123)*-1</f>
        <v>9.75</v>
      </c>
      <c r="G123" s="9">
        <f>(($E123*35%)-$E123)*-1</f>
        <v>8.4499999999999993</v>
      </c>
      <c r="H123" s="9">
        <f>(($E123*42%)-$E123)*-1</f>
        <v>7.54</v>
      </c>
      <c r="I123" s="9">
        <f>(($E123*50%)-$E123)*-1</f>
        <v>6.5</v>
      </c>
      <c r="J123" s="5"/>
    </row>
    <row r="124" spans="1:10" x14ac:dyDescent="0.25">
      <c r="A124" s="5" t="s">
        <v>152</v>
      </c>
      <c r="B124" s="5" t="s">
        <v>202</v>
      </c>
      <c r="C124" s="5" t="s">
        <v>203</v>
      </c>
      <c r="D124" s="5">
        <v>0</v>
      </c>
      <c r="E124" s="6">
        <v>84</v>
      </c>
      <c r="F124" s="9">
        <f>(($E124*25%)-$E124)*-1</f>
        <v>63</v>
      </c>
      <c r="G124" s="9">
        <f>(($E124*35%)-$E124)*-1</f>
        <v>54.6</v>
      </c>
      <c r="H124" s="9">
        <f>(($E124*42%)-$E124)*-1</f>
        <v>48.72</v>
      </c>
      <c r="I124" s="9">
        <f>(($E124*50%)-$E124)*-1</f>
        <v>42</v>
      </c>
      <c r="J124" s="5"/>
    </row>
    <row r="125" spans="1:10" x14ac:dyDescent="0.25">
      <c r="A125" s="5" t="s">
        <v>152</v>
      </c>
      <c r="B125" s="5" t="s">
        <v>204</v>
      </c>
      <c r="C125" s="5" t="s">
        <v>205</v>
      </c>
      <c r="D125" s="5">
        <v>0</v>
      </c>
      <c r="E125" s="6">
        <v>84</v>
      </c>
      <c r="F125" s="9">
        <f>(($E125*25%)-$E125)*-1</f>
        <v>63</v>
      </c>
      <c r="G125" s="9">
        <f>(($E125*35%)-$E125)*-1</f>
        <v>54.6</v>
      </c>
      <c r="H125" s="9">
        <f>(($E125*42%)-$E125)*-1</f>
        <v>48.72</v>
      </c>
      <c r="I125" s="9">
        <f>(($E125*50%)-$E125)*-1</f>
        <v>42</v>
      </c>
      <c r="J125" s="5"/>
    </row>
    <row r="126" spans="1:10" x14ac:dyDescent="0.25">
      <c r="A126" s="5" t="s">
        <v>152</v>
      </c>
      <c r="B126" s="5" t="s">
        <v>206</v>
      </c>
      <c r="C126" s="5" t="s">
        <v>207</v>
      </c>
      <c r="D126" s="5">
        <v>0</v>
      </c>
      <c r="E126" s="6">
        <v>84</v>
      </c>
      <c r="F126" s="9">
        <f>(($E126*25%)-$E126)*-1</f>
        <v>63</v>
      </c>
      <c r="G126" s="9">
        <f>(($E126*35%)-$E126)*-1</f>
        <v>54.6</v>
      </c>
      <c r="H126" s="9">
        <f>(($E126*42%)-$E126)*-1</f>
        <v>48.72</v>
      </c>
      <c r="I126" s="9">
        <f>(($E126*50%)-$E126)*-1</f>
        <v>42</v>
      </c>
      <c r="J126" s="5"/>
    </row>
    <row r="127" spans="1:10" x14ac:dyDescent="0.25">
      <c r="A127" s="5" t="s">
        <v>152</v>
      </c>
      <c r="B127" s="5" t="s">
        <v>208</v>
      </c>
      <c r="C127" s="5" t="s">
        <v>209</v>
      </c>
      <c r="D127" s="5">
        <v>0</v>
      </c>
      <c r="E127" s="6">
        <v>84</v>
      </c>
      <c r="F127" s="9">
        <f>(($E127*25%)-$E127)*-1</f>
        <v>63</v>
      </c>
      <c r="G127" s="9">
        <f>(($E127*35%)-$E127)*-1</f>
        <v>54.6</v>
      </c>
      <c r="H127" s="9">
        <f>(($E127*42%)-$E127)*-1</f>
        <v>48.72</v>
      </c>
      <c r="I127" s="9">
        <f>(($E127*50%)-$E127)*-1</f>
        <v>42</v>
      </c>
      <c r="J127" s="5"/>
    </row>
    <row r="128" spans="1:10" x14ac:dyDescent="0.25">
      <c r="A128" s="5" t="s">
        <v>152</v>
      </c>
      <c r="B128" s="5" t="s">
        <v>210</v>
      </c>
      <c r="C128" s="5" t="s">
        <v>211</v>
      </c>
      <c r="D128" s="5">
        <v>0</v>
      </c>
      <c r="E128" s="6">
        <v>84</v>
      </c>
      <c r="F128" s="9">
        <f>(($E128*25%)-$E128)*-1</f>
        <v>63</v>
      </c>
      <c r="G128" s="9">
        <f>(($E128*35%)-$E128)*-1</f>
        <v>54.6</v>
      </c>
      <c r="H128" s="9">
        <f>(($E128*42%)-$E128)*-1</f>
        <v>48.72</v>
      </c>
      <c r="I128" s="9">
        <f>(($E128*50%)-$E128)*-1</f>
        <v>42</v>
      </c>
      <c r="J128" s="5"/>
    </row>
    <row r="129" spans="1:10" x14ac:dyDescent="0.25">
      <c r="A129" s="5" t="s">
        <v>152</v>
      </c>
      <c r="B129" s="5" t="s">
        <v>212</v>
      </c>
      <c r="C129" s="5" t="s">
        <v>213</v>
      </c>
      <c r="D129" s="5">
        <v>0</v>
      </c>
      <c r="E129" s="6">
        <v>84</v>
      </c>
      <c r="F129" s="9">
        <f>(($E129*25%)-$E129)*-1</f>
        <v>63</v>
      </c>
      <c r="G129" s="9">
        <f>(($E129*35%)-$E129)*-1</f>
        <v>54.6</v>
      </c>
      <c r="H129" s="9">
        <f>(($E129*42%)-$E129)*-1</f>
        <v>48.72</v>
      </c>
      <c r="I129" s="9">
        <f>(($E129*50%)-$E129)*-1</f>
        <v>42</v>
      </c>
      <c r="J129" s="5"/>
    </row>
    <row r="130" spans="1:10" x14ac:dyDescent="0.25">
      <c r="A130" s="5" t="s">
        <v>152</v>
      </c>
      <c r="B130" s="5" t="s">
        <v>214</v>
      </c>
      <c r="C130" s="5" t="s">
        <v>215</v>
      </c>
      <c r="D130" s="5">
        <v>0</v>
      </c>
      <c r="E130" s="6">
        <v>39</v>
      </c>
      <c r="F130" s="9">
        <f>(($E130*25%)-$E130)*-1</f>
        <v>29.25</v>
      </c>
      <c r="G130" s="9">
        <f>(($E130*35%)-$E130)*-1</f>
        <v>25.35</v>
      </c>
      <c r="H130" s="9">
        <f>(($E130*42%)-$E130)*-1</f>
        <v>22.62</v>
      </c>
      <c r="I130" s="9">
        <f>(($E130*50%)-$E130)*-1</f>
        <v>19.5</v>
      </c>
      <c r="J130" s="5"/>
    </row>
    <row r="131" spans="1:10" x14ac:dyDescent="0.25">
      <c r="A131" s="5" t="s">
        <v>152</v>
      </c>
      <c r="B131" s="5" t="s">
        <v>216</v>
      </c>
      <c r="C131" s="5" t="s">
        <v>217</v>
      </c>
      <c r="D131" s="5">
        <v>0</v>
      </c>
      <c r="E131" s="6">
        <v>23</v>
      </c>
      <c r="F131" s="9">
        <f>(($E131*25%)-$E131)*-1</f>
        <v>17.25</v>
      </c>
      <c r="G131" s="9">
        <f>(($E131*35%)-$E131)*-1</f>
        <v>14.950000000000001</v>
      </c>
      <c r="H131" s="9">
        <f>(($E131*42%)-$E131)*-1</f>
        <v>13.34</v>
      </c>
      <c r="I131" s="9">
        <f>(($E131*50%)-$E131)*-1</f>
        <v>11.5</v>
      </c>
      <c r="J131" s="5"/>
    </row>
    <row r="132" spans="1:10" x14ac:dyDescent="0.25">
      <c r="A132" s="5" t="s">
        <v>152</v>
      </c>
      <c r="B132" s="5" t="s">
        <v>218</v>
      </c>
      <c r="C132" s="5" t="s">
        <v>219</v>
      </c>
      <c r="D132" s="5">
        <v>0</v>
      </c>
      <c r="E132" s="6">
        <v>26</v>
      </c>
      <c r="F132" s="9">
        <f>(($E132*25%)-$E132)*-1</f>
        <v>19.5</v>
      </c>
      <c r="G132" s="9">
        <f>(($E132*35%)-$E132)*-1</f>
        <v>16.899999999999999</v>
      </c>
      <c r="H132" s="9">
        <f>(($E132*42%)-$E132)*-1</f>
        <v>15.08</v>
      </c>
      <c r="I132" s="9">
        <f>(($E132*50%)-$E132)*-1</f>
        <v>13</v>
      </c>
      <c r="J132" s="5"/>
    </row>
    <row r="133" spans="1:10" x14ac:dyDescent="0.25">
      <c r="A133" s="5" t="s">
        <v>152</v>
      </c>
      <c r="B133" s="5" t="s">
        <v>220</v>
      </c>
      <c r="C133" s="5" t="s">
        <v>221</v>
      </c>
      <c r="D133" s="5">
        <v>0</v>
      </c>
      <c r="E133" s="6">
        <v>11</v>
      </c>
      <c r="F133" s="9">
        <f>(($E133*25%)-$E133)*-1</f>
        <v>8.25</v>
      </c>
      <c r="G133" s="9">
        <f>(($E133*35%)-$E133)*-1</f>
        <v>7.15</v>
      </c>
      <c r="H133" s="9">
        <f>(($E133*42%)-$E133)*-1</f>
        <v>6.38</v>
      </c>
      <c r="I133" s="9">
        <f>(($E133*50%)-$E133)*-1</f>
        <v>5.5</v>
      </c>
      <c r="J133" s="5"/>
    </row>
    <row r="134" spans="1:10" x14ac:dyDescent="0.25">
      <c r="A134" s="5" t="s">
        <v>152</v>
      </c>
      <c r="B134" s="5" t="s">
        <v>222</v>
      </c>
      <c r="C134" s="5" t="s">
        <v>223</v>
      </c>
      <c r="D134" s="5">
        <v>0</v>
      </c>
      <c r="E134" s="6">
        <v>11</v>
      </c>
      <c r="F134" s="9">
        <f>(($E134*25%)-$E134)*-1</f>
        <v>8.25</v>
      </c>
      <c r="G134" s="9">
        <f>(($E134*35%)-$E134)*-1</f>
        <v>7.15</v>
      </c>
      <c r="H134" s="9">
        <f>(($E134*42%)-$E134)*-1</f>
        <v>6.38</v>
      </c>
      <c r="I134" s="9">
        <f>(($E134*50%)-$E134)*-1</f>
        <v>5.5</v>
      </c>
      <c r="J134" s="5"/>
    </row>
    <row r="135" spans="1:10" x14ac:dyDescent="0.25">
      <c r="A135" s="5" t="s">
        <v>152</v>
      </c>
      <c r="B135" s="5" t="s">
        <v>224</v>
      </c>
      <c r="C135" s="5" t="s">
        <v>225</v>
      </c>
      <c r="D135" s="5">
        <v>0</v>
      </c>
      <c r="E135" s="6">
        <v>11</v>
      </c>
      <c r="F135" s="9">
        <f>(($E135*25%)-$E135)*-1</f>
        <v>8.25</v>
      </c>
      <c r="G135" s="9">
        <f>(($E135*35%)-$E135)*-1</f>
        <v>7.15</v>
      </c>
      <c r="H135" s="9">
        <f>(($E135*42%)-$E135)*-1</f>
        <v>6.38</v>
      </c>
      <c r="I135" s="9">
        <f>(($E135*50%)-$E135)*-1</f>
        <v>5.5</v>
      </c>
      <c r="J135" s="5"/>
    </row>
    <row r="136" spans="1:10" x14ac:dyDescent="0.25">
      <c r="A136" s="5" t="s">
        <v>152</v>
      </c>
      <c r="B136" s="5" t="s">
        <v>226</v>
      </c>
      <c r="C136" s="5" t="s">
        <v>227</v>
      </c>
      <c r="D136" s="5">
        <v>0.4</v>
      </c>
      <c r="E136" s="6">
        <v>18</v>
      </c>
      <c r="F136" s="9">
        <f>(($E136*25%)-$E136)*-1</f>
        <v>13.5</v>
      </c>
      <c r="G136" s="9">
        <f>(($E136*35%)-$E136)*-1</f>
        <v>11.7</v>
      </c>
      <c r="H136" s="9">
        <f>(($E136*42%)-$E136)*-1</f>
        <v>10.440000000000001</v>
      </c>
      <c r="I136" s="9">
        <f>(($E136*50%)-$E136)*-1</f>
        <v>9</v>
      </c>
      <c r="J136" s="5">
        <v>24.8</v>
      </c>
    </row>
    <row r="137" spans="1:10" x14ac:dyDescent="0.25">
      <c r="A137" s="5" t="s">
        <v>152</v>
      </c>
      <c r="B137" s="5" t="s">
        <v>228</v>
      </c>
      <c r="C137" s="5" t="s">
        <v>229</v>
      </c>
      <c r="D137" s="5">
        <v>0.7</v>
      </c>
      <c r="E137" s="6">
        <v>23</v>
      </c>
      <c r="F137" s="9">
        <f>(($E137*25%)-$E137)*-1</f>
        <v>17.25</v>
      </c>
      <c r="G137" s="9">
        <f>(($E137*35%)-$E137)*-1</f>
        <v>14.950000000000001</v>
      </c>
      <c r="H137" s="9">
        <f>(($E137*42%)-$E137)*-1</f>
        <v>13.34</v>
      </c>
      <c r="I137" s="9">
        <f>(($E137*50%)-$E137)*-1</f>
        <v>11.5</v>
      </c>
      <c r="J137" s="5">
        <v>17.850000000000001</v>
      </c>
    </row>
    <row r="138" spans="1:10" x14ac:dyDescent="0.25">
      <c r="A138" s="5" t="s">
        <v>152</v>
      </c>
      <c r="B138" s="5">
        <v>8115</v>
      </c>
      <c r="C138" s="5" t="s">
        <v>230</v>
      </c>
      <c r="D138" s="5">
        <v>0.9</v>
      </c>
      <c r="E138" s="6">
        <v>26</v>
      </c>
      <c r="F138" s="9">
        <f>(($E138*25%)-$E138)*-1</f>
        <v>19.5</v>
      </c>
      <c r="G138" s="9">
        <f>(($E138*35%)-$E138)*-1</f>
        <v>16.899999999999999</v>
      </c>
      <c r="H138" s="9">
        <f>(($E138*42%)-$E138)*-1</f>
        <v>15.08</v>
      </c>
      <c r="I138" s="9">
        <f>(($E138*50%)-$E138)*-1</f>
        <v>13</v>
      </c>
      <c r="J138" s="5">
        <v>28.42</v>
      </c>
    </row>
    <row r="139" spans="1:10" x14ac:dyDescent="0.25">
      <c r="A139" s="5" t="s">
        <v>152</v>
      </c>
      <c r="B139" s="5">
        <v>8639</v>
      </c>
      <c r="C139" s="5" t="s">
        <v>231</v>
      </c>
      <c r="D139" s="5">
        <v>0.9</v>
      </c>
      <c r="E139" s="6">
        <v>43</v>
      </c>
      <c r="F139" s="9">
        <f>(($E139*25%)-$E139)*-1</f>
        <v>32.25</v>
      </c>
      <c r="G139" s="9">
        <f>(($E139*35%)-$E139)*-1</f>
        <v>27.950000000000003</v>
      </c>
      <c r="H139" s="9">
        <f>(($E139*42%)-$E139)*-1</f>
        <v>24.94</v>
      </c>
      <c r="I139" s="9">
        <f>(($E139*50%)-$E139)*-1</f>
        <v>21.5</v>
      </c>
      <c r="J139" s="5">
        <v>26.17</v>
      </c>
    </row>
    <row r="140" spans="1:10" x14ac:dyDescent="0.25">
      <c r="A140" s="5" t="s">
        <v>152</v>
      </c>
      <c r="B140" s="5" t="s">
        <v>232</v>
      </c>
      <c r="C140" s="5" t="s">
        <v>233</v>
      </c>
      <c r="D140" s="5">
        <v>0.9</v>
      </c>
      <c r="E140" s="6">
        <v>44</v>
      </c>
      <c r="F140" s="9">
        <f>(($E140*25%)-$E140)*-1</f>
        <v>33</v>
      </c>
      <c r="G140" s="9">
        <f>(($E140*35%)-$E140)*-1</f>
        <v>28.6</v>
      </c>
      <c r="H140" s="9">
        <f>(($E140*42%)-$E140)*-1</f>
        <v>25.52</v>
      </c>
      <c r="I140" s="9">
        <f>(($E140*50%)-$E140)*-1</f>
        <v>22</v>
      </c>
      <c r="J140" s="5">
        <v>28.2</v>
      </c>
    </row>
    <row r="141" spans="1:10" x14ac:dyDescent="0.25">
      <c r="A141" s="5" t="s">
        <v>152</v>
      </c>
      <c r="B141" s="5">
        <v>6923</v>
      </c>
      <c r="C141" s="5" t="s">
        <v>234</v>
      </c>
      <c r="D141" s="5">
        <v>0</v>
      </c>
      <c r="E141" s="6">
        <v>27</v>
      </c>
      <c r="F141" s="9">
        <f>(($E141*25%)-$E141)*-1</f>
        <v>20.25</v>
      </c>
      <c r="G141" s="9">
        <f>(($E141*35%)-$E141)*-1</f>
        <v>17.55</v>
      </c>
      <c r="H141" s="9">
        <f>(($E141*42%)-$E141)*-1</f>
        <v>15.66</v>
      </c>
      <c r="I141" s="9">
        <f>(($E141*50%)-$E141)*-1</f>
        <v>13.5</v>
      </c>
      <c r="J141" s="5"/>
    </row>
    <row r="142" spans="1:10" x14ac:dyDescent="0.25">
      <c r="A142" s="5" t="s">
        <v>152</v>
      </c>
      <c r="B142" s="5">
        <v>6922</v>
      </c>
      <c r="C142" s="5" t="s">
        <v>235</v>
      </c>
      <c r="D142" s="5">
        <v>0</v>
      </c>
      <c r="E142" s="6">
        <v>16</v>
      </c>
      <c r="F142" s="9">
        <f>(($E142*25%)-$E142)*-1</f>
        <v>12</v>
      </c>
      <c r="G142" s="9">
        <f>(($E142*35%)-$E142)*-1</f>
        <v>10.4</v>
      </c>
      <c r="H142" s="9">
        <f>(($E142*42%)-$E142)*-1</f>
        <v>9.2800000000000011</v>
      </c>
      <c r="I142" s="9">
        <f>(($E142*50%)-$E142)*-1</f>
        <v>8</v>
      </c>
      <c r="J142" s="5"/>
    </row>
    <row r="143" spans="1:10" x14ac:dyDescent="0.25">
      <c r="A143" s="5" t="s">
        <v>152</v>
      </c>
      <c r="B143" s="5">
        <v>8602</v>
      </c>
      <c r="C143" s="5" t="s">
        <v>236</v>
      </c>
      <c r="D143" s="5">
        <v>0</v>
      </c>
      <c r="E143" s="6">
        <v>41</v>
      </c>
      <c r="F143" s="9">
        <f>(($E143*25%)-$E143)*-1</f>
        <v>30.75</v>
      </c>
      <c r="G143" s="9">
        <f>(($E143*35%)-$E143)*-1</f>
        <v>26.65</v>
      </c>
      <c r="H143" s="9">
        <f>(($E143*42%)-$E143)*-1</f>
        <v>23.78</v>
      </c>
      <c r="I143" s="9">
        <f>(($E143*50%)-$E143)*-1</f>
        <v>20.5</v>
      </c>
      <c r="J143" s="5"/>
    </row>
    <row r="144" spans="1:10" x14ac:dyDescent="0.25">
      <c r="A144" s="5" t="s">
        <v>152</v>
      </c>
      <c r="B144" s="5">
        <v>7622</v>
      </c>
      <c r="C144" s="5" t="s">
        <v>237</v>
      </c>
      <c r="D144" s="5">
        <v>0</v>
      </c>
      <c r="E144" s="6">
        <v>22</v>
      </c>
      <c r="F144" s="9">
        <f>(($E144*25%)-$E144)*-1</f>
        <v>16.5</v>
      </c>
      <c r="G144" s="9">
        <f>(($E144*35%)-$E144)*-1</f>
        <v>14.3</v>
      </c>
      <c r="H144" s="9">
        <f>(($E144*42%)-$E144)*-1</f>
        <v>12.76</v>
      </c>
      <c r="I144" s="9">
        <f>(($E144*50%)-$E144)*-1</f>
        <v>11</v>
      </c>
      <c r="J144" s="5"/>
    </row>
    <row r="145" spans="1:10" x14ac:dyDescent="0.25">
      <c r="A145" s="5" t="s">
        <v>152</v>
      </c>
      <c r="B145" s="5" t="s">
        <v>238</v>
      </c>
      <c r="C145" s="5" t="s">
        <v>239</v>
      </c>
      <c r="D145" s="5">
        <v>0.33</v>
      </c>
      <c r="E145" s="6">
        <v>15</v>
      </c>
      <c r="F145" s="9">
        <f>(($E145*25%)-$E145)*-1</f>
        <v>11.25</v>
      </c>
      <c r="G145" s="9">
        <f>(($E145*35%)-$E145)*-1</f>
        <v>9.75</v>
      </c>
      <c r="H145" s="9">
        <f>(($E145*42%)-$E145)*-1</f>
        <v>8.6999999999999993</v>
      </c>
      <c r="I145" s="9">
        <f>(($E145*50%)-$E145)*-1</f>
        <v>7.5</v>
      </c>
      <c r="J145" s="5">
        <v>24.93</v>
      </c>
    </row>
    <row r="146" spans="1:10" x14ac:dyDescent="0.25">
      <c r="A146" s="5" t="s">
        <v>152</v>
      </c>
      <c r="B146" s="5" t="s">
        <v>240</v>
      </c>
      <c r="C146" s="5" t="s">
        <v>241</v>
      </c>
      <c r="D146" s="5">
        <v>1</v>
      </c>
      <c r="E146" s="6">
        <v>43</v>
      </c>
      <c r="F146" s="9">
        <f>(($E146*25%)-$E146)*-1</f>
        <v>32.25</v>
      </c>
      <c r="G146" s="9">
        <f>(($E146*35%)-$E146)*-1</f>
        <v>27.950000000000003</v>
      </c>
      <c r="H146" s="9">
        <f>(($E146*42%)-$E146)*-1</f>
        <v>24.94</v>
      </c>
      <c r="I146" s="9">
        <f>(($E146*50%)-$E146)*-1</f>
        <v>21.5</v>
      </c>
      <c r="J146" s="5">
        <v>24.49</v>
      </c>
    </row>
    <row r="147" spans="1:10" x14ac:dyDescent="0.25">
      <c r="A147" s="5" t="s">
        <v>152</v>
      </c>
      <c r="B147" s="5" t="s">
        <v>242</v>
      </c>
      <c r="C147" s="5" t="s">
        <v>243</v>
      </c>
      <c r="D147" s="5">
        <v>1</v>
      </c>
      <c r="E147" s="6">
        <v>43</v>
      </c>
      <c r="F147" s="9">
        <f>(($E147*25%)-$E147)*-1</f>
        <v>32.25</v>
      </c>
      <c r="G147" s="9">
        <f>(($E147*35%)-$E147)*-1</f>
        <v>27.950000000000003</v>
      </c>
      <c r="H147" s="9">
        <f>(($E147*42%)-$E147)*-1</f>
        <v>24.94</v>
      </c>
      <c r="I147" s="9">
        <f>(($E147*50%)-$E147)*-1</f>
        <v>21.5</v>
      </c>
      <c r="J147" s="5">
        <v>24.49</v>
      </c>
    </row>
    <row r="148" spans="1:10" x14ac:dyDescent="0.25">
      <c r="A148" s="5" t="s">
        <v>152</v>
      </c>
      <c r="B148" s="5" t="s">
        <v>244</v>
      </c>
      <c r="C148" s="5" t="s">
        <v>245</v>
      </c>
      <c r="D148" s="5">
        <v>1</v>
      </c>
      <c r="E148" s="6">
        <v>43</v>
      </c>
      <c r="F148" s="9">
        <f>(($E148*25%)-$E148)*-1</f>
        <v>32.25</v>
      </c>
      <c r="G148" s="9">
        <f>(($E148*35%)-$E148)*-1</f>
        <v>27.950000000000003</v>
      </c>
      <c r="H148" s="9">
        <f>(($E148*42%)-$E148)*-1</f>
        <v>24.94</v>
      </c>
      <c r="I148" s="9">
        <f>(($E148*50%)-$E148)*-1</f>
        <v>21.5</v>
      </c>
      <c r="J148" s="5">
        <v>24.49</v>
      </c>
    </row>
    <row r="149" spans="1:10" x14ac:dyDescent="0.25">
      <c r="A149" s="5" t="s">
        <v>152</v>
      </c>
      <c r="B149" s="5" t="s">
        <v>246</v>
      </c>
      <c r="C149" s="5" t="s">
        <v>247</v>
      </c>
      <c r="D149" s="5">
        <v>1</v>
      </c>
      <c r="E149" s="6">
        <v>43</v>
      </c>
      <c r="F149" s="9">
        <f>(($E149*25%)-$E149)*-1</f>
        <v>32.25</v>
      </c>
      <c r="G149" s="9">
        <f>(($E149*35%)-$E149)*-1</f>
        <v>27.950000000000003</v>
      </c>
      <c r="H149" s="9">
        <f>(($E149*42%)-$E149)*-1</f>
        <v>24.94</v>
      </c>
      <c r="I149" s="9">
        <f>(($E149*50%)-$E149)*-1</f>
        <v>21.5</v>
      </c>
      <c r="J149" s="5">
        <v>24.49</v>
      </c>
    </row>
    <row r="150" spans="1:10" x14ac:dyDescent="0.25">
      <c r="A150" s="5" t="s">
        <v>152</v>
      </c>
      <c r="B150" s="5">
        <v>8796</v>
      </c>
      <c r="C150" s="5" t="s">
        <v>248</v>
      </c>
      <c r="D150" s="5">
        <v>0</v>
      </c>
      <c r="E150" s="6">
        <v>59</v>
      </c>
      <c r="F150" s="9">
        <f>(($E150*25%)-$E150)*-1</f>
        <v>44.25</v>
      </c>
      <c r="G150" s="9">
        <f>(($E150*35%)-$E150)*-1</f>
        <v>38.35</v>
      </c>
      <c r="H150" s="9">
        <f>(($E150*42%)-$E150)*-1</f>
        <v>34.22</v>
      </c>
      <c r="I150" s="9">
        <f>(($E150*50%)-$E150)*-1</f>
        <v>29.5</v>
      </c>
      <c r="J150" s="5"/>
    </row>
    <row r="151" spans="1:10" x14ac:dyDescent="0.25">
      <c r="A151" s="5" t="s">
        <v>152</v>
      </c>
      <c r="B151" s="5">
        <v>8478</v>
      </c>
      <c r="C151" s="5" t="s">
        <v>249</v>
      </c>
      <c r="D151" s="5">
        <v>1.65</v>
      </c>
      <c r="E151" s="6">
        <v>70</v>
      </c>
      <c r="F151" s="9">
        <f>(($E151*25%)-$E151)*-1</f>
        <v>52.5</v>
      </c>
      <c r="G151" s="9">
        <f>(($E151*35%)-$E151)*-1</f>
        <v>45.5</v>
      </c>
      <c r="H151" s="9">
        <f>(($E151*42%)-$E151)*-1</f>
        <v>40.6</v>
      </c>
      <c r="I151" s="9">
        <f>(($E151*50%)-$E151)*-1</f>
        <v>35</v>
      </c>
      <c r="J151" s="5">
        <v>23.13</v>
      </c>
    </row>
    <row r="152" spans="1:10" x14ac:dyDescent="0.25">
      <c r="A152" s="5" t="s">
        <v>152</v>
      </c>
      <c r="B152" s="5">
        <v>8477</v>
      </c>
      <c r="C152" s="5" t="s">
        <v>250</v>
      </c>
      <c r="D152" s="5">
        <v>0.33</v>
      </c>
      <c r="E152" s="6">
        <v>14</v>
      </c>
      <c r="F152" s="9">
        <f>(($E152*25%)-$E152)*-1</f>
        <v>10.5</v>
      </c>
      <c r="G152" s="9">
        <f>(($E152*35%)-$E152)*-1</f>
        <v>9.1000000000000014</v>
      </c>
      <c r="H152" s="9">
        <f>(($E152*42%)-$E152)*-1</f>
        <v>8.120000000000001</v>
      </c>
      <c r="I152" s="9">
        <f>(($E152*50%)-$E152)*-1</f>
        <v>7</v>
      </c>
      <c r="J152" s="5">
        <v>23.07</v>
      </c>
    </row>
    <row r="153" spans="1:10" x14ac:dyDescent="0.25">
      <c r="A153" s="5" t="s">
        <v>152</v>
      </c>
      <c r="B153" s="5" t="s">
        <v>251</v>
      </c>
      <c r="C153" s="5" t="s">
        <v>252</v>
      </c>
      <c r="D153" s="5">
        <v>0.89</v>
      </c>
      <c r="E153" s="6">
        <v>20</v>
      </c>
      <c r="F153" s="9">
        <f>(($E153*25%)-$E153)*-1</f>
        <v>15</v>
      </c>
      <c r="G153" s="9">
        <f>(($E153*35%)-$E153)*-1</f>
        <v>13</v>
      </c>
      <c r="H153" s="9">
        <f>(($E153*42%)-$E153)*-1</f>
        <v>11.6</v>
      </c>
      <c r="I153" s="9">
        <f>(($E153*50%)-$E153)*-1</f>
        <v>10</v>
      </c>
      <c r="J153" s="5">
        <v>12.56</v>
      </c>
    </row>
    <row r="154" spans="1:10" x14ac:dyDescent="0.25">
      <c r="A154" s="5" t="s">
        <v>152</v>
      </c>
      <c r="B154" s="5" t="s">
        <v>253</v>
      </c>
      <c r="C154" s="5" t="s">
        <v>254</v>
      </c>
      <c r="D154" s="5">
        <v>0.35</v>
      </c>
      <c r="E154" s="6">
        <v>15</v>
      </c>
      <c r="F154" s="9">
        <f>(($E154*25%)-$E154)*-1</f>
        <v>11.25</v>
      </c>
      <c r="G154" s="9">
        <f>(($E154*35%)-$E154)*-1</f>
        <v>9.75</v>
      </c>
      <c r="H154" s="9">
        <f>(($E154*42%)-$E154)*-1</f>
        <v>8.6999999999999993</v>
      </c>
      <c r="I154" s="9">
        <f>(($E154*50%)-$E154)*-1</f>
        <v>7.5</v>
      </c>
      <c r="J154" s="5">
        <v>23.5</v>
      </c>
    </row>
    <row r="155" spans="1:10" x14ac:dyDescent="0.25">
      <c r="A155" s="5" t="s">
        <v>152</v>
      </c>
      <c r="B155" s="5">
        <v>8260</v>
      </c>
      <c r="C155" s="5" t="s">
        <v>255</v>
      </c>
      <c r="D155" s="5">
        <v>0.55000000000000004</v>
      </c>
      <c r="E155" s="6">
        <v>11</v>
      </c>
      <c r="F155" s="9">
        <f>(($E155*25%)-$E155)*-1</f>
        <v>8.25</v>
      </c>
      <c r="G155" s="9">
        <f>(($E155*35%)-$E155)*-1</f>
        <v>7.15</v>
      </c>
      <c r="H155" s="9">
        <f>(($E155*42%)-$E155)*-1</f>
        <v>6.38</v>
      </c>
      <c r="I155" s="9">
        <f>(($E155*50%)-$E155)*-1</f>
        <v>5.5</v>
      </c>
      <c r="J155" s="5">
        <v>10.66</v>
      </c>
    </row>
    <row r="156" spans="1:10" x14ac:dyDescent="0.25">
      <c r="A156" s="5" t="s">
        <v>152</v>
      </c>
      <c r="B156" s="5">
        <v>8780</v>
      </c>
      <c r="C156" s="5" t="s">
        <v>256</v>
      </c>
      <c r="D156" s="5">
        <v>1.05</v>
      </c>
      <c r="E156" s="6">
        <v>37</v>
      </c>
      <c r="F156" s="9">
        <f>(($E156*25%)-$E156)*-1</f>
        <v>27.75</v>
      </c>
      <c r="G156" s="9">
        <f>(($E156*35%)-$E156)*-1</f>
        <v>24.05</v>
      </c>
      <c r="H156" s="9">
        <f>(($E156*42%)-$E156)*-1</f>
        <v>21.46</v>
      </c>
      <c r="I156" s="9">
        <f>(($E156*50%)-$E156)*-1</f>
        <v>18.5</v>
      </c>
      <c r="J156" s="5">
        <v>19.23</v>
      </c>
    </row>
    <row r="157" spans="1:10" x14ac:dyDescent="0.25">
      <c r="A157" s="5" t="s">
        <v>152</v>
      </c>
      <c r="B157" s="5" t="s">
        <v>257</v>
      </c>
      <c r="C157" s="5" t="s">
        <v>258</v>
      </c>
      <c r="D157" s="5">
        <v>1.05</v>
      </c>
      <c r="E157" s="6">
        <v>38</v>
      </c>
      <c r="F157" s="9">
        <f>(($E157*25%)-$E157)*-1</f>
        <v>28.5</v>
      </c>
      <c r="G157" s="9">
        <f>(($E157*35%)-$E157)*-1</f>
        <v>24.700000000000003</v>
      </c>
      <c r="H157" s="9">
        <f>(($E157*42%)-$E157)*-1</f>
        <v>22.04</v>
      </c>
      <c r="I157" s="9">
        <f>(($E157*50%)-$E157)*-1</f>
        <v>19</v>
      </c>
      <c r="J157" s="5">
        <v>20.72</v>
      </c>
    </row>
    <row r="158" spans="1:10" x14ac:dyDescent="0.25">
      <c r="A158" s="5" t="s">
        <v>152</v>
      </c>
      <c r="B158" s="5" t="s">
        <v>259</v>
      </c>
      <c r="C158" s="5" t="s">
        <v>260</v>
      </c>
      <c r="D158" s="5">
        <v>1.05</v>
      </c>
      <c r="E158" s="6">
        <v>38</v>
      </c>
      <c r="F158" s="9">
        <f>(($E158*25%)-$E158)*-1</f>
        <v>28.5</v>
      </c>
      <c r="G158" s="9">
        <f>(($E158*35%)-$E158)*-1</f>
        <v>24.700000000000003</v>
      </c>
      <c r="H158" s="9">
        <f>(($E158*42%)-$E158)*-1</f>
        <v>22.04</v>
      </c>
      <c r="I158" s="9">
        <f>(($E158*50%)-$E158)*-1</f>
        <v>19</v>
      </c>
      <c r="J158" s="5">
        <v>20.72</v>
      </c>
    </row>
    <row r="159" spans="1:10" x14ac:dyDescent="0.25">
      <c r="A159" s="5" t="s">
        <v>152</v>
      </c>
      <c r="B159" s="5">
        <v>8777</v>
      </c>
      <c r="C159" s="5" t="s">
        <v>261</v>
      </c>
      <c r="D159" s="5">
        <v>1</v>
      </c>
      <c r="E159" s="6">
        <v>33</v>
      </c>
      <c r="F159" s="9">
        <f>(($E159*25%)-$E159)*-1</f>
        <v>24.75</v>
      </c>
      <c r="G159" s="9">
        <f>(($E159*35%)-$E159)*-1</f>
        <v>21.450000000000003</v>
      </c>
      <c r="H159" s="9">
        <f>(($E159*42%)-$E159)*-1</f>
        <v>19.14</v>
      </c>
      <c r="I159" s="9">
        <f>(($E159*50%)-$E159)*-1</f>
        <v>16.5</v>
      </c>
      <c r="J159" s="5">
        <v>18.03</v>
      </c>
    </row>
  </sheetData>
  <autoFilter ref="A3:J159"/>
  <mergeCells count="3">
    <mergeCell ref="A1:E2"/>
    <mergeCell ref="G1:H1"/>
    <mergeCell ref="I1:J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nutrição interna</vt:lpstr>
      <vt:lpstr>literatura</vt:lpstr>
      <vt:lpstr>cuidados pessoais</vt:lpstr>
      <vt:lpstr>promoção</vt:lpstr>
      <vt:lpstr>geral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Cleiton Silva</dc:creator>
  <cp:lastModifiedBy>Cleiton Silva</cp:lastModifiedBy>
  <cp:revision>0</cp:revision>
  <dcterms:created xsi:type="dcterms:W3CDTF">2020-09-04T15:00:11Z</dcterms:created>
  <dcterms:modified xsi:type="dcterms:W3CDTF">2020-10-22T19:21:07Z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