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nba\finalize_nba\"/>
    </mc:Choice>
  </mc:AlternateContent>
  <xr:revisionPtr revIDLastSave="0" documentId="8_{BBE53181-A894-4B6D-A24C-195F0E523A25}" xr6:coauthVersionLast="47" xr6:coauthVersionMax="47" xr10:uidLastSave="{00000000-0000-0000-0000-000000000000}"/>
  <bookViews>
    <workbookView xWindow="-108" yWindow="-108" windowWidth="23256" windowHeight="13176" xr2:uid="{DF52CE09-F3DB-4826-9957-30E1D066AFF1}"/>
  </bookViews>
  <sheets>
    <sheet name="Players" sheetId="1" r:id="rId1"/>
    <sheet name="Nicknames" sheetId="2" r:id="rId2"/>
    <sheet name="Teams" sheetId="3" r:id="rId3"/>
    <sheet name="Countries" sheetId="4" r:id="rId4"/>
    <sheet name="Position" sheetId="5" r:id="rId5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4" i="1"/>
  <c r="D5" i="1"/>
  <c r="D2" i="1"/>
</calcChain>
</file>

<file path=xl/sharedStrings.xml><?xml version="1.0" encoding="utf-8"?>
<sst xmlns="http://schemas.openxmlformats.org/spreadsheetml/2006/main" count="3552" uniqueCount="1247">
  <si>
    <t>PLAYER_ID</t>
  </si>
  <si>
    <t>PLAYER_NAME</t>
  </si>
  <si>
    <t>TEAM_ID</t>
  </si>
  <si>
    <t>TEAM_ABBREVIATION</t>
  </si>
  <si>
    <t>AGE</t>
  </si>
  <si>
    <t>GP</t>
  </si>
  <si>
    <t>W</t>
  </si>
  <si>
    <t>L</t>
  </si>
  <si>
    <t>W_PCT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</si>
  <si>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</si>
  <si>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</si>
  <si>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</si>
  <si>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</si>
  <si>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</si>
  <si>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</si>
  <si>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</si>
  <si>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</si>
  <si>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</si>
  <si>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</si>
  <si>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</si>
  <si>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</si>
  <si>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</si>
  <si>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</si>
  <si>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</si>
  <si>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</si>
  <si>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</si>
  <si>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</si>
  <si>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</si>
  <si>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</si>
  <si>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</si>
  <si>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</si>
  <si>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COUNTRY</t>
  </si>
  <si>
    <t>POSITION</t>
  </si>
  <si>
    <t>TEAM_NAME</t>
  </si>
  <si>
    <t>A.J. Lawson</t>
  </si>
  <si>
    <t>A.J.</t>
  </si>
  <si>
    <t>DAL</t>
  </si>
  <si>
    <t>Canada</t>
  </si>
  <si>
    <t>Guard</t>
  </si>
  <si>
    <t>AJ Green</t>
  </si>
  <si>
    <t>AJ</t>
  </si>
  <si>
    <t>MIL</t>
  </si>
  <si>
    <t>USA</t>
  </si>
  <si>
    <t>AJ Griffin</t>
  </si>
  <si>
    <t>ATL</t>
  </si>
  <si>
    <t>Forward</t>
  </si>
  <si>
    <t>Aaron Gordon</t>
  </si>
  <si>
    <t>Aaron</t>
  </si>
  <si>
    <t>DEN</t>
  </si>
  <si>
    <t>Aaron Holiday</t>
  </si>
  <si>
    <t>HOU</t>
  </si>
  <si>
    <t>Aaron Nesmith</t>
  </si>
  <si>
    <t>IND</t>
  </si>
  <si>
    <t>Guard-Forward</t>
  </si>
  <si>
    <t>Aaron Wiggins</t>
  </si>
  <si>
    <t>OKC</t>
  </si>
  <si>
    <t>Adam Flagler</t>
  </si>
  <si>
    <t>Adam</t>
  </si>
  <si>
    <t>Adama Sanogo</t>
  </si>
  <si>
    <t>Adama</t>
  </si>
  <si>
    <t>CHI</t>
  </si>
  <si>
    <t>Mali</t>
  </si>
  <si>
    <t>Admiral Schofield</t>
  </si>
  <si>
    <t>Admiral</t>
  </si>
  <si>
    <t>ORL</t>
  </si>
  <si>
    <t>United Kingdom</t>
  </si>
  <si>
    <t>Al Horford</t>
  </si>
  <si>
    <t>Al</t>
  </si>
  <si>
    <t>BOS</t>
  </si>
  <si>
    <t>Dominican Republic</t>
  </si>
  <si>
    <t>Center-Forward</t>
  </si>
  <si>
    <t>Alec Burks</t>
  </si>
  <si>
    <t>Alec</t>
  </si>
  <si>
    <t>NYK</t>
  </si>
  <si>
    <t>Aleksej Pokusevski</t>
  </si>
  <si>
    <t>Aleksej</t>
  </si>
  <si>
    <t>CHA</t>
  </si>
  <si>
    <t>Serbia</t>
  </si>
  <si>
    <t>Alex Caruso</t>
  </si>
  <si>
    <t>Alex</t>
  </si>
  <si>
    <t>Alex Fudge</t>
  </si>
  <si>
    <t>Alex Len</t>
  </si>
  <si>
    <t>SAC</t>
  </si>
  <si>
    <t>Ukraine</t>
  </si>
  <si>
    <t>Center</t>
  </si>
  <si>
    <t>Alondes Williams</t>
  </si>
  <si>
    <t>Alondes</t>
  </si>
  <si>
    <t>MIA</t>
  </si>
  <si>
    <t>Alperen Sengun</t>
  </si>
  <si>
    <t>Alperen</t>
  </si>
  <si>
    <t>Turkey</t>
  </si>
  <si>
    <t>Amari Bailey</t>
  </si>
  <si>
    <t>Amari</t>
  </si>
  <si>
    <t>Amen Thompson</t>
  </si>
  <si>
    <t>Amen</t>
  </si>
  <si>
    <t>Amir Coffey</t>
  </si>
  <si>
    <t>Amir</t>
  </si>
  <si>
    <t>LAC</t>
  </si>
  <si>
    <t>Andre Drummond</t>
  </si>
  <si>
    <t>Andre</t>
  </si>
  <si>
    <t>Andre Jackson Jr.</t>
  </si>
  <si>
    <t>Andrew Funk</t>
  </si>
  <si>
    <t>Andrew</t>
  </si>
  <si>
    <t>Andrew Nembhard</t>
  </si>
  <si>
    <t>Andrew Wiggins</t>
  </si>
  <si>
    <t>GSW</t>
  </si>
  <si>
    <t>Anfernee Simons</t>
  </si>
  <si>
    <t>Anfernee</t>
  </si>
  <si>
    <t>POR</t>
  </si>
  <si>
    <t>Anthony Black</t>
  </si>
  <si>
    <t>Anthony</t>
  </si>
  <si>
    <t>Anthony Davis</t>
  </si>
  <si>
    <t>LAL</t>
  </si>
  <si>
    <t>Forward-Center</t>
  </si>
  <si>
    <t>Anthony Edwards</t>
  </si>
  <si>
    <t>Anthony Gill</t>
  </si>
  <si>
    <t>WAS</t>
  </si>
  <si>
    <t>Armoni Brooks</t>
  </si>
  <si>
    <t>Armoni</t>
  </si>
  <si>
    <t>BKN</t>
  </si>
  <si>
    <t>Ashton Hagans</t>
  </si>
  <si>
    <t>Ashton</t>
  </si>
  <si>
    <t>Ausar Thompson</t>
  </si>
  <si>
    <t>Ausar</t>
  </si>
  <si>
    <t>DET</t>
  </si>
  <si>
    <t>Austin Reaves</t>
  </si>
  <si>
    <t>Austin</t>
  </si>
  <si>
    <t>Ayo Dosunmu</t>
  </si>
  <si>
    <t>Ayo</t>
  </si>
  <si>
    <t>Bam Adebayo</t>
  </si>
  <si>
    <t>Bam</t>
  </si>
  <si>
    <t>Ben Sheppard</t>
  </si>
  <si>
    <t>Ben</t>
  </si>
  <si>
    <t>Ben Simmons</t>
  </si>
  <si>
    <t>Australia</t>
  </si>
  <si>
    <t>Bennedict Mathurin</t>
  </si>
  <si>
    <t>Bennedict</t>
  </si>
  <si>
    <t>Bilal Coulibaly</t>
  </si>
  <si>
    <t>Bilal</t>
  </si>
  <si>
    <t>France</t>
  </si>
  <si>
    <t>Bismack Biyombo</t>
  </si>
  <si>
    <t>Bismack</t>
  </si>
  <si>
    <t>DRC</t>
  </si>
  <si>
    <t>Blake Wesley</t>
  </si>
  <si>
    <t>Blake</t>
  </si>
  <si>
    <t>SAS</t>
  </si>
  <si>
    <t>Boban</t>
  </si>
  <si>
    <t>Bobby Portis</t>
  </si>
  <si>
    <t>Bobby</t>
  </si>
  <si>
    <t>Bogdan</t>
  </si>
  <si>
    <t>Bojan BogdanoviÄ‡</t>
  </si>
  <si>
    <t>Bojan</t>
  </si>
  <si>
    <t>Croatia</t>
  </si>
  <si>
    <t>Bol Bol</t>
  </si>
  <si>
    <t>Bol</t>
  </si>
  <si>
    <t>PHX</t>
  </si>
  <si>
    <t>Sudan</t>
  </si>
  <si>
    <t>Bones Hyland</t>
  </si>
  <si>
    <t>Bones</t>
  </si>
  <si>
    <t>Bradley Beal</t>
  </si>
  <si>
    <t>Bradley</t>
  </si>
  <si>
    <t>Brandin Podziemski</t>
  </si>
  <si>
    <t>Brandin</t>
  </si>
  <si>
    <t>Brandon Boston</t>
  </si>
  <si>
    <t>Brandon</t>
  </si>
  <si>
    <t>Brandon Clarke</t>
  </si>
  <si>
    <t>MEM</t>
  </si>
  <si>
    <t>Brandon Ingram</t>
  </si>
  <si>
    <t>NOP</t>
  </si>
  <si>
    <t>Brandon Miller</t>
  </si>
  <si>
    <t>Brandon Williams</t>
  </si>
  <si>
    <t>Braxton Key</t>
  </si>
  <si>
    <t>Braxton</t>
  </si>
  <si>
    <t>Brice Sensabaugh</t>
  </si>
  <si>
    <t>Brice</t>
  </si>
  <si>
    <t>UTA</t>
  </si>
  <si>
    <t>Brook Lopez</t>
  </si>
  <si>
    <t>Brook</t>
  </si>
  <si>
    <t>Bruce Brown</t>
  </si>
  <si>
    <t>Bruce</t>
  </si>
  <si>
    <t>TOR</t>
  </si>
  <si>
    <t>Bruno Fernando</t>
  </si>
  <si>
    <t>Bruno</t>
  </si>
  <si>
    <t>Angola</t>
  </si>
  <si>
    <t>Bryce McGowens</t>
  </si>
  <si>
    <t>Bryce</t>
  </si>
  <si>
    <t>Buddy Boeheim</t>
  </si>
  <si>
    <t>Buddy</t>
  </si>
  <si>
    <t>Buddy Hield</t>
  </si>
  <si>
    <t>PHI</t>
  </si>
  <si>
    <t>Bahamas</t>
  </si>
  <si>
    <t>CJ McCollum</t>
  </si>
  <si>
    <t>CJ</t>
  </si>
  <si>
    <t>Cade Cunningham</t>
  </si>
  <si>
    <t>Cade</t>
  </si>
  <si>
    <t>Caleb Houstan</t>
  </si>
  <si>
    <t>Caleb</t>
  </si>
  <si>
    <t>Caleb Martin</t>
  </si>
  <si>
    <t>Cam Reddish</t>
  </si>
  <si>
    <t>Cam</t>
  </si>
  <si>
    <t>Forward-Guard</t>
  </si>
  <si>
    <t>Cam Thomas</t>
  </si>
  <si>
    <t>Japan</t>
  </si>
  <si>
    <t>Cam Whitmore</t>
  </si>
  <si>
    <t>Cameron Johnson</t>
  </si>
  <si>
    <t>Cameron</t>
  </si>
  <si>
    <t>Cameron Payne</t>
  </si>
  <si>
    <t>Caris LeVert</t>
  </si>
  <si>
    <t>Caris</t>
  </si>
  <si>
    <t>CLE</t>
  </si>
  <si>
    <t>Cason Wallace</t>
  </si>
  <si>
    <t>Cason</t>
  </si>
  <si>
    <t>Cedi Osman</t>
  </si>
  <si>
    <t>Cedi</t>
  </si>
  <si>
    <t>Charles Bassey</t>
  </si>
  <si>
    <t>Charles</t>
  </si>
  <si>
    <t>Nigeria</t>
  </si>
  <si>
    <t>Charlie Brown Jr.</t>
  </si>
  <si>
    <t>Charlie</t>
  </si>
  <si>
    <t>Chet Holmgren</t>
  </si>
  <si>
    <t>Chet</t>
  </si>
  <si>
    <t>Chimezie Metu</t>
  </si>
  <si>
    <t>Chimezie</t>
  </si>
  <si>
    <t>Chris Boucher</t>
  </si>
  <si>
    <t>Chris</t>
  </si>
  <si>
    <t>Saint Lucia</t>
  </si>
  <si>
    <t>Chris Duarte</t>
  </si>
  <si>
    <t>Chris Livingston</t>
  </si>
  <si>
    <t>Chris Paul</t>
  </si>
  <si>
    <t>Christian Braun</t>
  </si>
  <si>
    <t>Christian</t>
  </si>
  <si>
    <t>Christian Wood</t>
  </si>
  <si>
    <t>Chuma Okeke</t>
  </si>
  <si>
    <t>Chuma</t>
  </si>
  <si>
    <t>Clint Capela</t>
  </si>
  <si>
    <t>Clint</t>
  </si>
  <si>
    <t>Switzerland</t>
  </si>
  <si>
    <t>Coby White</t>
  </si>
  <si>
    <t>Coby</t>
  </si>
  <si>
    <t>Cody Martin</t>
  </si>
  <si>
    <t>Cody</t>
  </si>
  <si>
    <t>Cody Zeller</t>
  </si>
  <si>
    <t>Colby Jones</t>
  </si>
  <si>
    <t>Colby</t>
  </si>
  <si>
    <t>Cole Anthony</t>
  </si>
  <si>
    <t>Cole</t>
  </si>
  <si>
    <t>Cole Swider</t>
  </si>
  <si>
    <t>Colin Castleton</t>
  </si>
  <si>
    <t>Colin</t>
  </si>
  <si>
    <t>Collin Gillespie</t>
  </si>
  <si>
    <t>Collin</t>
  </si>
  <si>
    <t>Collin Sexton</t>
  </si>
  <si>
    <t>Corey Kispert</t>
  </si>
  <si>
    <t>Corey</t>
  </si>
  <si>
    <t>Cory Joseph</t>
  </si>
  <si>
    <t>Cory</t>
  </si>
  <si>
    <t>Craig Porter Jr.</t>
  </si>
  <si>
    <t>Craig</t>
  </si>
  <si>
    <t>D'Angelo Russell</t>
  </si>
  <si>
    <t>D'Angelo</t>
  </si>
  <si>
    <t>D'Moi Hodge</t>
  </si>
  <si>
    <t>D'Moi</t>
  </si>
  <si>
    <t>British Virgin Islands</t>
  </si>
  <si>
    <t>D.J. Carton</t>
  </si>
  <si>
    <t>D.J.</t>
  </si>
  <si>
    <t>D.J. Wilson</t>
  </si>
  <si>
    <t>DaQuan Jeffries</t>
  </si>
  <si>
    <t>DaQuan</t>
  </si>
  <si>
    <t>Daishen Nix</t>
  </si>
  <si>
    <t>Daishen</t>
  </si>
  <si>
    <t>Dalano Banton</t>
  </si>
  <si>
    <t>Dalano</t>
  </si>
  <si>
    <t>Dalen Terry</t>
  </si>
  <si>
    <t>Dalen</t>
  </si>
  <si>
    <t>Damian Jones</t>
  </si>
  <si>
    <t>Damian</t>
  </si>
  <si>
    <t>Damian Lillard</t>
  </si>
  <si>
    <t>Daniel Gafford</t>
  </si>
  <si>
    <t>Daniel</t>
  </si>
  <si>
    <t>Daniel Theis</t>
  </si>
  <si>
    <t>Germany</t>
  </si>
  <si>
    <t>Danilo Gallinari</t>
  </si>
  <si>
    <t>Danilo</t>
  </si>
  <si>
    <t>Italy</t>
  </si>
  <si>
    <t>Danny Green</t>
  </si>
  <si>
    <t>Danny</t>
  </si>
  <si>
    <t>Danuel House Jr.</t>
  </si>
  <si>
    <t>Danuel</t>
  </si>
  <si>
    <t>Dario</t>
  </si>
  <si>
    <t>Dariq Whitehead</t>
  </si>
  <si>
    <t>Dariq</t>
  </si>
  <si>
    <t>Darius Bazley</t>
  </si>
  <si>
    <t>Darius</t>
  </si>
  <si>
    <t>Darius Garland</t>
  </si>
  <si>
    <t>David Duke Jr.</t>
  </si>
  <si>
    <t>David</t>
  </si>
  <si>
    <t>David Roddy</t>
  </si>
  <si>
    <t>Davion Mitchell</t>
  </si>
  <si>
    <t>Davion</t>
  </si>
  <si>
    <t>Day'Ron Sharpe</t>
  </si>
  <si>
    <t>Day'Ron</t>
  </si>
  <si>
    <t>De'Aaron Fox</t>
  </si>
  <si>
    <t>De'Aaron</t>
  </si>
  <si>
    <t>De'Andre Hunter</t>
  </si>
  <si>
    <t>De'Andre</t>
  </si>
  <si>
    <t>De'Anthony Melton</t>
  </si>
  <si>
    <t>De'Anthony</t>
  </si>
  <si>
    <t>DeAndre Jordan</t>
  </si>
  <si>
    <t>DeAndre</t>
  </si>
  <si>
    <t>DeJon Jarreau</t>
  </si>
  <si>
    <t>DeJon</t>
  </si>
  <si>
    <t>DeMar DeRozan</t>
  </si>
  <si>
    <t>DeMar</t>
  </si>
  <si>
    <t>Dean Wade</t>
  </si>
  <si>
    <t>Dean</t>
  </si>
  <si>
    <t>Deandre Ayton</t>
  </si>
  <si>
    <t>Deandre</t>
  </si>
  <si>
    <t>Dejounte Murray</t>
  </si>
  <si>
    <t>Dejounte</t>
  </si>
  <si>
    <t>Delon Wright</t>
  </si>
  <si>
    <t>Delon</t>
  </si>
  <si>
    <t>Deni Avdija</t>
  </si>
  <si>
    <t>Deni</t>
  </si>
  <si>
    <t>Israel</t>
  </si>
  <si>
    <t>Dennis</t>
  </si>
  <si>
    <t>Dennis Smith Jr.</t>
  </si>
  <si>
    <t>Dereck Lively II</t>
  </si>
  <si>
    <t>Dereck</t>
  </si>
  <si>
    <t>Dereon Seabron</t>
  </si>
  <si>
    <t>Dereon</t>
  </si>
  <si>
    <t>Derrick Jones Jr.</t>
  </si>
  <si>
    <t>Derrick</t>
  </si>
  <si>
    <t>Derrick Rose</t>
  </si>
  <si>
    <t>Derrick White</t>
  </si>
  <si>
    <t>Desmond Bane</t>
  </si>
  <si>
    <t>Desmond</t>
  </si>
  <si>
    <t>Devin Booker</t>
  </si>
  <si>
    <t>Devin</t>
  </si>
  <si>
    <t>Devin Vassell</t>
  </si>
  <si>
    <t>Devonte' Graham</t>
  </si>
  <si>
    <t>Devonte'</t>
  </si>
  <si>
    <t>Dexter Dennis</t>
  </si>
  <si>
    <t>Dexter</t>
  </si>
  <si>
    <t>Dillon Brooks</t>
  </si>
  <si>
    <t>Dillon</t>
  </si>
  <si>
    <t>Dmytro Skapintsev</t>
  </si>
  <si>
    <t>Dmytro</t>
  </si>
  <si>
    <t>Domantas Sabonis</t>
  </si>
  <si>
    <t>Domantas</t>
  </si>
  <si>
    <t>Lithuania</t>
  </si>
  <si>
    <t>Dominick Barlow</t>
  </si>
  <si>
    <t>Dominick</t>
  </si>
  <si>
    <t>Donovan Mitchell</t>
  </si>
  <si>
    <t>Donovan</t>
  </si>
  <si>
    <t>Donte DiVincenzo</t>
  </si>
  <si>
    <t>Donte</t>
  </si>
  <si>
    <t>Dorian Finney-Smith</t>
  </si>
  <si>
    <t>Dorian</t>
  </si>
  <si>
    <t>Doug McDermott</t>
  </si>
  <si>
    <t>Doug</t>
  </si>
  <si>
    <t>Draymond Green</t>
  </si>
  <si>
    <t>Draymond</t>
  </si>
  <si>
    <t>Drew Eubanks</t>
  </si>
  <si>
    <t>Drew</t>
  </si>
  <si>
    <t>Drew Peterson</t>
  </si>
  <si>
    <t>Dru Smith</t>
  </si>
  <si>
    <t>Dru</t>
  </si>
  <si>
    <t>Duncan Robinson</t>
  </si>
  <si>
    <t>Duncan</t>
  </si>
  <si>
    <t>Duop Reath</t>
  </si>
  <si>
    <t>Duop</t>
  </si>
  <si>
    <t>South Sudan</t>
  </si>
  <si>
    <t>Dwight Powell</t>
  </si>
  <si>
    <t>Dwight</t>
  </si>
  <si>
    <t>Dylan Windler</t>
  </si>
  <si>
    <t>Dylan</t>
  </si>
  <si>
    <t>Dyson Daniels</t>
  </si>
  <si>
    <t>Dyson</t>
  </si>
  <si>
    <t>Latvia</t>
  </si>
  <si>
    <t>E.J. Liddell</t>
  </si>
  <si>
    <t>E.J.</t>
  </si>
  <si>
    <t>Emoni Bates</t>
  </si>
  <si>
    <t>Emoni</t>
  </si>
  <si>
    <t>Eric Gordon</t>
  </si>
  <si>
    <t>Eric</t>
  </si>
  <si>
    <t>Eugene Omoruyi</t>
  </si>
  <si>
    <t>Eugene</t>
  </si>
  <si>
    <t>Evan Fournier</t>
  </si>
  <si>
    <t>Evan</t>
  </si>
  <si>
    <t>Evan Mobley</t>
  </si>
  <si>
    <t>Filip Petrusev</t>
  </si>
  <si>
    <t>Filip</t>
  </si>
  <si>
    <t>Frank Ntilikina</t>
  </si>
  <si>
    <t>Frank</t>
  </si>
  <si>
    <t>Franz Wagner</t>
  </si>
  <si>
    <t>Franz</t>
  </si>
  <si>
    <t>Fred VanVleet</t>
  </si>
  <si>
    <t>Fred</t>
  </si>
  <si>
    <t>Furkan Korkmaz</t>
  </si>
  <si>
    <t>Furkan</t>
  </si>
  <si>
    <t>GG Jackson</t>
  </si>
  <si>
    <t>GG</t>
  </si>
  <si>
    <t>Gabe Vincent</t>
  </si>
  <si>
    <t>Gabe</t>
  </si>
  <si>
    <t>Garrett Temple</t>
  </si>
  <si>
    <t>Garrett</t>
  </si>
  <si>
    <t>Garrison Mathews</t>
  </si>
  <si>
    <t>Garrison</t>
  </si>
  <si>
    <t>Gary Harris</t>
  </si>
  <si>
    <t>Gary</t>
  </si>
  <si>
    <t>Gary Payton II</t>
  </si>
  <si>
    <t>Gary Trent Jr.</t>
  </si>
  <si>
    <t>Georges Niang</t>
  </si>
  <si>
    <t>Georges</t>
  </si>
  <si>
    <t>Giannis Antetokounmpo</t>
  </si>
  <si>
    <t>Giannis</t>
  </si>
  <si>
    <t>Greece</t>
  </si>
  <si>
    <t>Goga Bitadze</t>
  </si>
  <si>
    <t>Goga</t>
  </si>
  <si>
    <t>Georgia</t>
  </si>
  <si>
    <t>Gordon Hayward</t>
  </si>
  <si>
    <t>Gordon</t>
  </si>
  <si>
    <t>Gradey Dick</t>
  </si>
  <si>
    <t>Gradey</t>
  </si>
  <si>
    <t>Grant Williams</t>
  </si>
  <si>
    <t>Grant</t>
  </si>
  <si>
    <t>Grayson Allen</t>
  </si>
  <si>
    <t>Grayson</t>
  </si>
  <si>
    <t>Greg Brown III</t>
  </si>
  <si>
    <t>Greg</t>
  </si>
  <si>
    <t>Gui Santos</t>
  </si>
  <si>
    <t>Gui</t>
  </si>
  <si>
    <t>Brazil</t>
  </si>
  <si>
    <t>Hamidou Diallo</t>
  </si>
  <si>
    <t>Hamidou</t>
  </si>
  <si>
    <t>Harrison Barnes</t>
  </si>
  <si>
    <t>Harrison</t>
  </si>
  <si>
    <t>Harry Giles III</t>
  </si>
  <si>
    <t>Harry</t>
  </si>
  <si>
    <t>Haywood Highsmith</t>
  </si>
  <si>
    <t>Haywood</t>
  </si>
  <si>
    <t>Henri Drell</t>
  </si>
  <si>
    <t>Henri</t>
  </si>
  <si>
    <t>Estonia</t>
  </si>
  <si>
    <t>Herbert Jones</t>
  </si>
  <si>
    <t>Herbert</t>
  </si>
  <si>
    <t>Hunter Tyson</t>
  </si>
  <si>
    <t>Hunter</t>
  </si>
  <si>
    <t>Ibou Badji</t>
  </si>
  <si>
    <t>Ibou</t>
  </si>
  <si>
    <t>Senegal</t>
  </si>
  <si>
    <t>Immanuel Quickley</t>
  </si>
  <si>
    <t>Immanuel</t>
  </si>
  <si>
    <t>Isaac Okoro</t>
  </si>
  <si>
    <t>Isaac</t>
  </si>
  <si>
    <t>Isaiah Hartenstein</t>
  </si>
  <si>
    <t>Isaiah</t>
  </si>
  <si>
    <t>Isaiah Jackson</t>
  </si>
  <si>
    <t>Isaiah Joe</t>
  </si>
  <si>
    <t>Isaiah Livers</t>
  </si>
  <si>
    <t>Isaiah Mobley</t>
  </si>
  <si>
    <t>Isaiah Stewart</t>
  </si>
  <si>
    <t>Isaiah Thomas</t>
  </si>
  <si>
    <t>Isaiah Wong</t>
  </si>
  <si>
    <t>Ish Smith</t>
  </si>
  <si>
    <t>Ish</t>
  </si>
  <si>
    <t>Ish Wainright</t>
  </si>
  <si>
    <t>Ivica Zubac</t>
  </si>
  <si>
    <t>Ivica</t>
  </si>
  <si>
    <t>Izaiah Brockington</t>
  </si>
  <si>
    <t>Izaiah</t>
  </si>
  <si>
    <t>JD Davison</t>
  </si>
  <si>
    <t>JD</t>
  </si>
  <si>
    <t>JT Thor</t>
  </si>
  <si>
    <t>JT</t>
  </si>
  <si>
    <t>Ja Morant</t>
  </si>
  <si>
    <t>Ja</t>
  </si>
  <si>
    <t>JaVale McGee</t>
  </si>
  <si>
    <t>JaVale</t>
  </si>
  <si>
    <t>Jabari Smith Jr.</t>
  </si>
  <si>
    <t>Jabari</t>
  </si>
  <si>
    <t>Jabari Walker</t>
  </si>
  <si>
    <t>Jack White</t>
  </si>
  <si>
    <t>Jack</t>
  </si>
  <si>
    <t>Jacob Gilyard</t>
  </si>
  <si>
    <t>Jacob</t>
  </si>
  <si>
    <t>Jacob Toppin</t>
  </si>
  <si>
    <t>Jaden Hardy</t>
  </si>
  <si>
    <t>Jaden</t>
  </si>
  <si>
    <t>Jaden Ivey</t>
  </si>
  <si>
    <t>Jaden McDaniels</t>
  </si>
  <si>
    <t>Jaden Springer</t>
  </si>
  <si>
    <t>Jae Crowder</t>
  </si>
  <si>
    <t>Jae</t>
  </si>
  <si>
    <t>Jae'Sean Tate</t>
  </si>
  <si>
    <t>Jae'Sean</t>
  </si>
  <si>
    <t>Jahmi'us Ramsey</t>
  </si>
  <si>
    <t>Jahmi'us</t>
  </si>
  <si>
    <t>Jaime Jaquez Jr.</t>
  </si>
  <si>
    <t>Jaime</t>
  </si>
  <si>
    <t>Jake LaRavia</t>
  </si>
  <si>
    <t>Jake</t>
  </si>
  <si>
    <t>Jakob Poeltl</t>
  </si>
  <si>
    <t>Jakob</t>
  </si>
  <si>
    <t>Austria</t>
  </si>
  <si>
    <t>Jalen Brunson</t>
  </si>
  <si>
    <t>Jalen</t>
  </si>
  <si>
    <t>Jalen Crutcher</t>
  </si>
  <si>
    <t>Jalen Duren</t>
  </si>
  <si>
    <t>Jalen Green</t>
  </si>
  <si>
    <t>Jalen Hood-Schifino</t>
  </si>
  <si>
    <t>Jalen Johnson</t>
  </si>
  <si>
    <t>Jalen McDaniels</t>
  </si>
  <si>
    <t>Jalen Pickett</t>
  </si>
  <si>
    <t>Jalen Slawson</t>
  </si>
  <si>
    <t>Jalen Smith</t>
  </si>
  <si>
    <t>Jalen Suggs</t>
  </si>
  <si>
    <t>Jalen Williams</t>
  </si>
  <si>
    <t>Jalen Wilson</t>
  </si>
  <si>
    <t>Jamal Cain</t>
  </si>
  <si>
    <t>Jamal</t>
  </si>
  <si>
    <t>Jamal Murray</t>
  </si>
  <si>
    <t>Jamaree Bouyea</t>
  </si>
  <si>
    <t>Jamaree</t>
  </si>
  <si>
    <t>James Bouknight</t>
  </si>
  <si>
    <t>James</t>
  </si>
  <si>
    <t>James Harden</t>
  </si>
  <si>
    <t>James Johnson</t>
  </si>
  <si>
    <t>James Wiseman</t>
  </si>
  <si>
    <t>Jarace Walker</t>
  </si>
  <si>
    <t>Jarace</t>
  </si>
  <si>
    <t>Jared Butler</t>
  </si>
  <si>
    <t>Jared</t>
  </si>
  <si>
    <t>Jared Rhoden</t>
  </si>
  <si>
    <t>Jaren Jackson Jr.</t>
  </si>
  <si>
    <t>Jaren</t>
  </si>
  <si>
    <t>Jarred Vanderbilt</t>
  </si>
  <si>
    <t>Jarred</t>
  </si>
  <si>
    <t>Jarrett Allen</t>
  </si>
  <si>
    <t>Jarrett</t>
  </si>
  <si>
    <t>Jason Preston</t>
  </si>
  <si>
    <t>Jason</t>
  </si>
  <si>
    <t>Javon Freeman-Liberty</t>
  </si>
  <si>
    <t>Javon</t>
  </si>
  <si>
    <t>Javonte Green</t>
  </si>
  <si>
    <t>Javonte</t>
  </si>
  <si>
    <t>Javonte Smart</t>
  </si>
  <si>
    <t>Jaxson Hayes</t>
  </si>
  <si>
    <t>Jaxson</t>
  </si>
  <si>
    <t>Jay Huff</t>
  </si>
  <si>
    <t>Jay</t>
  </si>
  <si>
    <t>Jaylen Brown</t>
  </si>
  <si>
    <t>Jaylen</t>
  </si>
  <si>
    <t>Jaylen Nowell</t>
  </si>
  <si>
    <t>Jaylin Williams</t>
  </si>
  <si>
    <t>Jaylin</t>
  </si>
  <si>
    <t>Jayson Tatum</t>
  </si>
  <si>
    <t>Jayson</t>
  </si>
  <si>
    <t>Jeff Dowtin Jr.</t>
  </si>
  <si>
    <t>Jeff</t>
  </si>
  <si>
    <t>Jeff Green</t>
  </si>
  <si>
    <t>Jerami Grant</t>
  </si>
  <si>
    <t>Jerami</t>
  </si>
  <si>
    <t>Jeremiah Robinson-Earl</t>
  </si>
  <si>
    <t>Jeremiah</t>
  </si>
  <si>
    <t>Jeremy Sochan</t>
  </si>
  <si>
    <t>Jeremy</t>
  </si>
  <si>
    <t>Poland</t>
  </si>
  <si>
    <t>Jericho Sims</t>
  </si>
  <si>
    <t>Jericho</t>
  </si>
  <si>
    <t>Jermaine Samuels Jr.</t>
  </si>
  <si>
    <t>Jermaine</t>
  </si>
  <si>
    <t>Jerome Robinson</t>
  </si>
  <si>
    <t>Jerome</t>
  </si>
  <si>
    <t>Jett Howard</t>
  </si>
  <si>
    <t>Jett</t>
  </si>
  <si>
    <t>Jevon Carter</t>
  </si>
  <si>
    <t>Jevon</t>
  </si>
  <si>
    <t>Jimmy Butler III</t>
  </si>
  <si>
    <t>Jimmy</t>
  </si>
  <si>
    <t>Jock Landale</t>
  </si>
  <si>
    <t>Jock</t>
  </si>
  <si>
    <t>Joe Harris</t>
  </si>
  <si>
    <t>Joe</t>
  </si>
  <si>
    <t>Joe Ingles</t>
  </si>
  <si>
    <t>Joel Embiid</t>
  </si>
  <si>
    <t>Joel</t>
  </si>
  <si>
    <t>Cameroon</t>
  </si>
  <si>
    <t>John Collins</t>
  </si>
  <si>
    <t>John</t>
  </si>
  <si>
    <t>John Konchar</t>
  </si>
  <si>
    <t>Johnny Davis</t>
  </si>
  <si>
    <t>Johnny</t>
  </si>
  <si>
    <t>Johnny Juzang</t>
  </si>
  <si>
    <t>Jonas</t>
  </si>
  <si>
    <t>Jonathan Isaac</t>
  </si>
  <si>
    <t>Jonathan</t>
  </si>
  <si>
    <t>Jonathan Kuminga</t>
  </si>
  <si>
    <t>Jontay Porter</t>
  </si>
  <si>
    <t>Jontay</t>
  </si>
  <si>
    <t>Jordan Clarkson</t>
  </si>
  <si>
    <t>Jordan</t>
  </si>
  <si>
    <t>Jordan Ford</t>
  </si>
  <si>
    <t>Jordan Goodwin</t>
  </si>
  <si>
    <t>Jordan Hawkins</t>
  </si>
  <si>
    <t>Jordan McLaughlin</t>
  </si>
  <si>
    <t>Jordan Miller</t>
  </si>
  <si>
    <t>Jordan Nwora</t>
  </si>
  <si>
    <t>Jordan Poole</t>
  </si>
  <si>
    <t>Jordan Walsh</t>
  </si>
  <si>
    <t>Jose Alvarado</t>
  </si>
  <si>
    <t>Jose</t>
  </si>
  <si>
    <t>Josh Giddey</t>
  </si>
  <si>
    <t>Josh</t>
  </si>
  <si>
    <t>Josh Green</t>
  </si>
  <si>
    <t>Josh Hart</t>
  </si>
  <si>
    <t>Josh Minott</t>
  </si>
  <si>
    <t>Josh Okogie</t>
  </si>
  <si>
    <t>Josh Richardson</t>
  </si>
  <si>
    <t>Joshua Primo</t>
  </si>
  <si>
    <t>Joshua</t>
  </si>
  <si>
    <t>Jrue Holiday</t>
  </si>
  <si>
    <t>Jrue</t>
  </si>
  <si>
    <t>Juan Toscano-Anderson</t>
  </si>
  <si>
    <t>Juan</t>
  </si>
  <si>
    <t>Jules Bernard</t>
  </si>
  <si>
    <t>Jules</t>
  </si>
  <si>
    <t>Julian Champagnie</t>
  </si>
  <si>
    <t>Julian</t>
  </si>
  <si>
    <t>Julian Phillips</t>
  </si>
  <si>
    <t>Julian Strawther</t>
  </si>
  <si>
    <t>Julius Randle</t>
  </si>
  <si>
    <t>Julius</t>
  </si>
  <si>
    <t>Justin Champagnie</t>
  </si>
  <si>
    <t>Justin</t>
  </si>
  <si>
    <t>Justin Holiday</t>
  </si>
  <si>
    <t>Justin Jackson</t>
  </si>
  <si>
    <t>Justin Minaya</t>
  </si>
  <si>
    <t>Jusuf</t>
  </si>
  <si>
    <t>Bosnia and Herzegovina</t>
  </si>
  <si>
    <t>KJ Martin</t>
  </si>
  <si>
    <t>KJ</t>
  </si>
  <si>
    <t>Kaiser Gates</t>
  </si>
  <si>
    <t>Kaiser</t>
  </si>
  <si>
    <t>Karl-Anthony Towns</t>
  </si>
  <si>
    <t>Karl-Anthony</t>
  </si>
  <si>
    <t>Kawhi Leonard</t>
  </si>
  <si>
    <t>Kawhi</t>
  </si>
  <si>
    <t>Keegan Murray</t>
  </si>
  <si>
    <t>Keegan</t>
  </si>
  <si>
    <t>Keita Bates-Diop</t>
  </si>
  <si>
    <t>Keita</t>
  </si>
  <si>
    <t>Keldon Johnson</t>
  </si>
  <si>
    <t>Keldon</t>
  </si>
  <si>
    <t>Kelly Olynyk</t>
  </si>
  <si>
    <t>Kelly</t>
  </si>
  <si>
    <t>Kelly Oubre Jr.</t>
  </si>
  <si>
    <t>Kendall Brown</t>
  </si>
  <si>
    <t>Kendall</t>
  </si>
  <si>
    <t>Kenneth Lofton Jr.</t>
  </si>
  <si>
    <t>Kenneth</t>
  </si>
  <si>
    <t>Kenrich Williams</t>
  </si>
  <si>
    <t>Kenrich</t>
  </si>
  <si>
    <t>Kentavious Caldwell-Pope</t>
  </si>
  <si>
    <t>Kentavious</t>
  </si>
  <si>
    <t>Keon Ellis</t>
  </si>
  <si>
    <t>Keon</t>
  </si>
  <si>
    <t>Keon Johnson</t>
  </si>
  <si>
    <t>Kessler Edwards</t>
  </si>
  <si>
    <t>Kessler</t>
  </si>
  <si>
    <t>Kevin Durant</t>
  </si>
  <si>
    <t>Kevin</t>
  </si>
  <si>
    <t>Kevin Huerter</t>
  </si>
  <si>
    <t>Kevin Knox II</t>
  </si>
  <si>
    <t>Kevin Love</t>
  </si>
  <si>
    <t>Kevon Harris</t>
  </si>
  <si>
    <t>Kevon</t>
  </si>
  <si>
    <t>Kevon Looney</t>
  </si>
  <si>
    <t>Keyontae Johnson</t>
  </si>
  <si>
    <t>Keyontae</t>
  </si>
  <si>
    <t>Keyonte George</t>
  </si>
  <si>
    <t>Keyonte</t>
  </si>
  <si>
    <t>Khris Middleton</t>
  </si>
  <si>
    <t>Khris</t>
  </si>
  <si>
    <t>Killian Hayes</t>
  </si>
  <si>
    <t>Killian</t>
  </si>
  <si>
    <t>Kira Lewis Jr.</t>
  </si>
  <si>
    <t>Kira</t>
  </si>
  <si>
    <t>Klay Thompson</t>
  </si>
  <si>
    <t>Klay</t>
  </si>
  <si>
    <t>Kobe Brown</t>
  </si>
  <si>
    <t>Kobe</t>
  </si>
  <si>
    <t>Kobe Bufkin</t>
  </si>
  <si>
    <t>Kobi Simmons</t>
  </si>
  <si>
    <t>Kobi</t>
  </si>
  <si>
    <t>Kris Dunn</t>
  </si>
  <si>
    <t>Kris</t>
  </si>
  <si>
    <t>Kris Murray</t>
  </si>
  <si>
    <t>Kristaps</t>
  </si>
  <si>
    <t>Kyle Anderson</t>
  </si>
  <si>
    <t>Kyle</t>
  </si>
  <si>
    <t>Kyle Kuzma</t>
  </si>
  <si>
    <t>Kyle Lowry</t>
  </si>
  <si>
    <t>Kyrie Irving</t>
  </si>
  <si>
    <t>Kyrie</t>
  </si>
  <si>
    <t>LaMelo Ball</t>
  </si>
  <si>
    <t>LaMelo</t>
  </si>
  <si>
    <t>Lamar Stevens</t>
  </si>
  <si>
    <t>Lamar</t>
  </si>
  <si>
    <t>Landry Shamet</t>
  </si>
  <si>
    <t>Landry</t>
  </si>
  <si>
    <t>Larry Nance Jr.</t>
  </si>
  <si>
    <t>Larry</t>
  </si>
  <si>
    <t>Lauri Markkanen</t>
  </si>
  <si>
    <t>Lauri</t>
  </si>
  <si>
    <t>Finland</t>
  </si>
  <si>
    <t>LeBron James</t>
  </si>
  <si>
    <t>LeBron</t>
  </si>
  <si>
    <t>Leaky Black</t>
  </si>
  <si>
    <t>Leaky</t>
  </si>
  <si>
    <t>Leonard Miller</t>
  </si>
  <si>
    <t>Leonard</t>
  </si>
  <si>
    <t>Lester Quinones</t>
  </si>
  <si>
    <t>Lester</t>
  </si>
  <si>
    <t>Lindell Wigginton</t>
  </si>
  <si>
    <t>Lindell</t>
  </si>
  <si>
    <t>Lindy Waters III</t>
  </si>
  <si>
    <t>Lindy</t>
  </si>
  <si>
    <t>Lonnie Walker IV</t>
  </si>
  <si>
    <t>Lonnie</t>
  </si>
  <si>
    <t>Luguentz Dort</t>
  </si>
  <si>
    <t>Luguentz</t>
  </si>
  <si>
    <t>Luka</t>
  </si>
  <si>
    <t>Slovenia</t>
  </si>
  <si>
    <t>Luka Garza</t>
  </si>
  <si>
    <t>Luka Samanic</t>
  </si>
  <si>
    <t>Luke Kennard</t>
  </si>
  <si>
    <t>Luke</t>
  </si>
  <si>
    <t>Luke Kornet</t>
  </si>
  <si>
    <t>Malachi Flynn</t>
  </si>
  <si>
    <t>Malachi</t>
  </si>
  <si>
    <t>Malaki Branham</t>
  </si>
  <si>
    <t>Malaki</t>
  </si>
  <si>
    <t>Malcolm Brogdon</t>
  </si>
  <si>
    <t>Malcolm</t>
  </si>
  <si>
    <t>Malcolm Cazalon</t>
  </si>
  <si>
    <t>Malik Beasley</t>
  </si>
  <si>
    <t>Malik</t>
  </si>
  <si>
    <t>Malik Monk</t>
  </si>
  <si>
    <t>Malik Williams</t>
  </si>
  <si>
    <t>Mamadi Diakite</t>
  </si>
  <si>
    <t>Mamadi</t>
  </si>
  <si>
    <t>Guinea</t>
  </si>
  <si>
    <t>Maozinha Pereira</t>
  </si>
  <si>
    <t>Maozinha</t>
  </si>
  <si>
    <t>MarJon Beauchamp</t>
  </si>
  <si>
    <t>MarJon</t>
  </si>
  <si>
    <t>Marcus Morris Sr.</t>
  </si>
  <si>
    <t>Marcus</t>
  </si>
  <si>
    <t>Marcus Sasser</t>
  </si>
  <si>
    <t>Marcus Smart</t>
  </si>
  <si>
    <t>Mark Williams</t>
  </si>
  <si>
    <t>Mark</t>
  </si>
  <si>
    <t>Markelle Fultz</t>
  </si>
  <si>
    <t>Markelle</t>
  </si>
  <si>
    <t>Markieff Morris</t>
  </si>
  <si>
    <t>Markieff</t>
  </si>
  <si>
    <t>Markquis Nowell</t>
  </si>
  <si>
    <t>Markquis</t>
  </si>
  <si>
    <t>Marques Bolden</t>
  </si>
  <si>
    <t>Marques</t>
  </si>
  <si>
    <t>Marvin Bagley III</t>
  </si>
  <si>
    <t>Marvin</t>
  </si>
  <si>
    <t>Mason Jones</t>
  </si>
  <si>
    <t>Mason</t>
  </si>
  <si>
    <t>Mason Plumlee</t>
  </si>
  <si>
    <t>Matisse Thybulle</t>
  </si>
  <si>
    <t>Matisse</t>
  </si>
  <si>
    <t>Matt Hurt</t>
  </si>
  <si>
    <t>Matt</t>
  </si>
  <si>
    <t>Matt Ryan</t>
  </si>
  <si>
    <t>Max Christie</t>
  </si>
  <si>
    <t>Max</t>
  </si>
  <si>
    <t>Max Strus</t>
  </si>
  <si>
    <t>Maxi Kleber</t>
  </si>
  <si>
    <t>Maxi</t>
  </si>
  <si>
    <t>Maxwell Lewis</t>
  </si>
  <si>
    <t>Maxwell</t>
  </si>
  <si>
    <t>Micah Potter</t>
  </si>
  <si>
    <t>Micah</t>
  </si>
  <si>
    <t>Michael Porter Jr.</t>
  </si>
  <si>
    <t>Michael</t>
  </si>
  <si>
    <t>Mikal Bridges</t>
  </si>
  <si>
    <t>Mikal</t>
  </si>
  <si>
    <t>Mike Conley</t>
  </si>
  <si>
    <t>Mike</t>
  </si>
  <si>
    <t>Mike Muscala</t>
  </si>
  <si>
    <t>Miles Bridges</t>
  </si>
  <si>
    <t>Miles</t>
  </si>
  <si>
    <t>Miles McBride</t>
  </si>
  <si>
    <t>Mitchell Robinson</t>
  </si>
  <si>
    <t>Mitchell</t>
  </si>
  <si>
    <t>Mo Bamba</t>
  </si>
  <si>
    <t>Mo</t>
  </si>
  <si>
    <t>MontÃ© Morris</t>
  </si>
  <si>
    <t>MontÃ©</t>
  </si>
  <si>
    <t>Moritz Wagner</t>
  </si>
  <si>
    <t>Moritz</t>
  </si>
  <si>
    <t>Moses Brown</t>
  </si>
  <si>
    <t>Moses</t>
  </si>
  <si>
    <t>Moses Moody</t>
  </si>
  <si>
    <t>Mouhamadou Gueye</t>
  </si>
  <si>
    <t>Mouhamadou</t>
  </si>
  <si>
    <t>Mouhamed Gueye</t>
  </si>
  <si>
    <t>Mouhamed</t>
  </si>
  <si>
    <t>Moussa DiabatÃ©</t>
  </si>
  <si>
    <t>Moussa</t>
  </si>
  <si>
    <t>Myles Turner</t>
  </si>
  <si>
    <t>Myles</t>
  </si>
  <si>
    <t>Naji Marshall</t>
  </si>
  <si>
    <t>Naji</t>
  </si>
  <si>
    <t>Nassir Little</t>
  </si>
  <si>
    <t>Nassir</t>
  </si>
  <si>
    <t>Nate Hinton</t>
  </si>
  <si>
    <t>Nate</t>
  </si>
  <si>
    <t>Nate Williams</t>
  </si>
  <si>
    <t>Nathan Mensah</t>
  </si>
  <si>
    <t>Nathan</t>
  </si>
  <si>
    <t>Ghana</t>
  </si>
  <si>
    <t>Naz Reid</t>
  </si>
  <si>
    <t>Naz</t>
  </si>
  <si>
    <t>Neemias Queta</t>
  </si>
  <si>
    <t>Neemias</t>
  </si>
  <si>
    <t>Portugal</t>
  </si>
  <si>
    <t>Nic Claxton</t>
  </si>
  <si>
    <t>Nic</t>
  </si>
  <si>
    <t>Nick Richards</t>
  </si>
  <si>
    <t>Nick</t>
  </si>
  <si>
    <t>Jamaica</t>
  </si>
  <si>
    <t>Nick Smith Jr.</t>
  </si>
  <si>
    <t>Nickeil Alexander-Walker</t>
  </si>
  <si>
    <t>Nickeil</t>
  </si>
  <si>
    <t>Nicolas Batum</t>
  </si>
  <si>
    <t>Nicolas</t>
  </si>
  <si>
    <t>Nikola</t>
  </si>
  <si>
    <t>Montenegro</t>
  </si>
  <si>
    <t>Noah Clowney</t>
  </si>
  <si>
    <t>Noah</t>
  </si>
  <si>
    <t>Norman Powell</t>
  </si>
  <si>
    <t>Norman</t>
  </si>
  <si>
    <t>OG Anunoby</t>
  </si>
  <si>
    <t>OG</t>
  </si>
  <si>
    <t>Obi Toppin</t>
  </si>
  <si>
    <t>Obi</t>
  </si>
  <si>
    <t>Ochai Agbaji</t>
  </si>
  <si>
    <t>Ochai</t>
  </si>
  <si>
    <t>Olivier Sarr</t>
  </si>
  <si>
    <t>Olivier</t>
  </si>
  <si>
    <t>Olivier-Maxence Prosper</t>
  </si>
  <si>
    <t>Olivier-Maxence</t>
  </si>
  <si>
    <t>Omer Yurtseven</t>
  </si>
  <si>
    <t>Omer</t>
  </si>
  <si>
    <t>Onuralp Bitim</t>
  </si>
  <si>
    <t>Onuralp</t>
  </si>
  <si>
    <t>Onyeka Okongwu</t>
  </si>
  <si>
    <t>Onyeka</t>
  </si>
  <si>
    <t>Orlando Robinson</t>
  </si>
  <si>
    <t>Orlando</t>
  </si>
  <si>
    <t>Oscar Tshiebwe</t>
  </si>
  <si>
    <t>Oscar</t>
  </si>
  <si>
    <t>Oshae Brissett</t>
  </si>
  <si>
    <t>Oshae</t>
  </si>
  <si>
    <t>Otto Porter Jr.</t>
  </si>
  <si>
    <t>Otto</t>
  </si>
  <si>
    <t>Ousmane Dieng</t>
  </si>
  <si>
    <t>Ousmane</t>
  </si>
  <si>
    <t>P.J. Tucker</t>
  </si>
  <si>
    <t>P.J.</t>
  </si>
  <si>
    <t>P.J. Washington</t>
  </si>
  <si>
    <t>Paolo Banchero</t>
  </si>
  <si>
    <t>Paolo</t>
  </si>
  <si>
    <t>Pascal Siakam</t>
  </si>
  <si>
    <t>Pascal</t>
  </si>
  <si>
    <t>Pat Connaughton</t>
  </si>
  <si>
    <t>Pat</t>
  </si>
  <si>
    <t>Pat Spencer</t>
  </si>
  <si>
    <t>Patrick Baldwin Jr.</t>
  </si>
  <si>
    <t>Patrick</t>
  </si>
  <si>
    <t>Patrick Beverley</t>
  </si>
  <si>
    <t>Patrick Williams</t>
  </si>
  <si>
    <t>Patty Mills</t>
  </si>
  <si>
    <t>Patty</t>
  </si>
  <si>
    <t>Paul George</t>
  </si>
  <si>
    <t>Paul</t>
  </si>
  <si>
    <t>Paul Reed</t>
  </si>
  <si>
    <t>Payton Pritchard</t>
  </si>
  <si>
    <t>Payton</t>
  </si>
  <si>
    <t>Pete Nance</t>
  </si>
  <si>
    <t>Pete</t>
  </si>
  <si>
    <t>Peyton Watson</t>
  </si>
  <si>
    <t>Peyton</t>
  </si>
  <si>
    <t>Precious Achiuwa</t>
  </si>
  <si>
    <t>Precious</t>
  </si>
  <si>
    <t>Quentin Grimes</t>
  </si>
  <si>
    <t>Quentin</t>
  </si>
  <si>
    <t>Quenton Jackson</t>
  </si>
  <si>
    <t>Quenton</t>
  </si>
  <si>
    <t>R.J. Hampton</t>
  </si>
  <si>
    <t>R.J.</t>
  </si>
  <si>
    <t>RJ Barrett</t>
  </si>
  <si>
    <t>RJ</t>
  </si>
  <si>
    <t>RaiQuan Gray</t>
  </si>
  <si>
    <t>RaiQuan</t>
  </si>
  <si>
    <t>Rayan Rupert</t>
  </si>
  <si>
    <t>Rayan</t>
  </si>
  <si>
    <t>Reggie Bullock Jr.</t>
  </si>
  <si>
    <t>Reggie</t>
  </si>
  <si>
    <t>Reggie Jackson</t>
  </si>
  <si>
    <t>Richaun Holmes</t>
  </si>
  <si>
    <t>Richaun</t>
  </si>
  <si>
    <t>Ricky Council IV</t>
  </si>
  <si>
    <t>Ricky</t>
  </si>
  <si>
    <t>Robert Covington</t>
  </si>
  <si>
    <t>Robert</t>
  </si>
  <si>
    <t>Robert Williams III</t>
  </si>
  <si>
    <t>Robin Lopez</t>
  </si>
  <si>
    <t>Robin</t>
  </si>
  <si>
    <t>Ron Harper Jr.</t>
  </si>
  <si>
    <t>Ron</t>
  </si>
  <si>
    <t>Royce O'Neale</t>
  </si>
  <si>
    <t>Royce</t>
  </si>
  <si>
    <t>Rudy Gobert</t>
  </si>
  <si>
    <t>Rudy</t>
  </si>
  <si>
    <t>Rui Hachimura</t>
  </si>
  <si>
    <t>Rui</t>
  </si>
  <si>
    <t>Russell Westbrook</t>
  </si>
  <si>
    <t>Russell</t>
  </si>
  <si>
    <t>Ryan Arcidiacono</t>
  </si>
  <si>
    <t>Ryan</t>
  </si>
  <si>
    <t>Ryan Rollins</t>
  </si>
  <si>
    <t>Saben Lee</t>
  </si>
  <si>
    <t>Saben</t>
  </si>
  <si>
    <t>Saddiq Bey</t>
  </si>
  <si>
    <t>Saddiq</t>
  </si>
  <si>
    <t>Sam Hauser</t>
  </si>
  <si>
    <t>Sam</t>
  </si>
  <si>
    <t>Sam Merrill</t>
  </si>
  <si>
    <t>Sandro Mamukelashvili</t>
  </si>
  <si>
    <t>Sandro</t>
  </si>
  <si>
    <t>Santi Aldama</t>
  </si>
  <si>
    <t>Santi</t>
  </si>
  <si>
    <t>Spain</t>
  </si>
  <si>
    <t>Sasha Vezenkov</t>
  </si>
  <si>
    <t>Sasha</t>
  </si>
  <si>
    <t>Bulgaria</t>
  </si>
  <si>
    <t>Scoot Henderson</t>
  </si>
  <si>
    <t>Scoot</t>
  </si>
  <si>
    <t>Scottie Barnes</t>
  </si>
  <si>
    <t>Scottie</t>
  </si>
  <si>
    <t>Scotty Pippen Jr.</t>
  </si>
  <si>
    <t>Scotty</t>
  </si>
  <si>
    <t>Seth Curry</t>
  </si>
  <si>
    <t>Seth</t>
  </si>
  <si>
    <t>Seth Lundy</t>
  </si>
  <si>
    <t>Shaedon Sharpe</t>
  </si>
  <si>
    <t>Shaedon</t>
  </si>
  <si>
    <t>Shai Gilgeous-Alexander</t>
  </si>
  <si>
    <t>Shai</t>
  </si>
  <si>
    <t>Shake Milton</t>
  </si>
  <si>
    <t>Shake</t>
  </si>
  <si>
    <t>Shaquille Harrison</t>
  </si>
  <si>
    <t>Shaquille</t>
  </si>
  <si>
    <t>Sidy Cissoko</t>
  </si>
  <si>
    <t>Sidy</t>
  </si>
  <si>
    <t>Simone Fontecchio</t>
  </si>
  <si>
    <t>Simone</t>
  </si>
  <si>
    <t>Skylar Mays</t>
  </si>
  <si>
    <t>Skylar</t>
  </si>
  <si>
    <t>Spencer Dinwiddie</t>
  </si>
  <si>
    <t>Spencer</t>
  </si>
  <si>
    <t>Stanley Umude</t>
  </si>
  <si>
    <t>Stanley</t>
  </si>
  <si>
    <t>Stephen Curry</t>
  </si>
  <si>
    <t>Stephen</t>
  </si>
  <si>
    <t>Svi Mykhailiuk</t>
  </si>
  <si>
    <t>Svi</t>
  </si>
  <si>
    <t>T.J. McConnell</t>
  </si>
  <si>
    <t>T.J.</t>
  </si>
  <si>
    <t>T.J. Warren</t>
  </si>
  <si>
    <t>Taj Gibson</t>
  </si>
  <si>
    <t>Taj</t>
  </si>
  <si>
    <t>Talen Horton-Tucker</t>
  </si>
  <si>
    <t>Talen</t>
  </si>
  <si>
    <t>Tari Eason</t>
  </si>
  <si>
    <t>Tari</t>
  </si>
  <si>
    <t>Taurean Prince</t>
  </si>
  <si>
    <t>Taurean</t>
  </si>
  <si>
    <t>Taylor Hendricks</t>
  </si>
  <si>
    <t>Taylor</t>
  </si>
  <si>
    <t>Terance Mann</t>
  </si>
  <si>
    <t>Terance</t>
  </si>
  <si>
    <t>Terquavion Smith</t>
  </si>
  <si>
    <t>Terquavion</t>
  </si>
  <si>
    <t>Terry Rozier</t>
  </si>
  <si>
    <t>Terry</t>
  </si>
  <si>
    <t>Terry Taylor</t>
  </si>
  <si>
    <t>Thaddeus Young</t>
  </si>
  <si>
    <t>Thaddeus</t>
  </si>
  <si>
    <t>Thanasis Antetokounmpo</t>
  </si>
  <si>
    <t>Thanasis</t>
  </si>
  <si>
    <t>Theo Maledon</t>
  </si>
  <si>
    <t>Theo</t>
  </si>
  <si>
    <t>Thomas Bryant</t>
  </si>
  <si>
    <t>Thomas</t>
  </si>
  <si>
    <t>Tim Hardaway Jr.</t>
  </si>
  <si>
    <t>Tim</t>
  </si>
  <si>
    <t>Timmy Allen</t>
  </si>
  <si>
    <t>Timmy</t>
  </si>
  <si>
    <t>Tobias Harris</t>
  </si>
  <si>
    <t>Tobias</t>
  </si>
  <si>
    <t>Torrey Craig</t>
  </si>
  <si>
    <t>Torrey</t>
  </si>
  <si>
    <t>Tosan Evbuomwan</t>
  </si>
  <si>
    <t>Tosan</t>
  </si>
  <si>
    <t>Toumani Camara</t>
  </si>
  <si>
    <t>Toumani</t>
  </si>
  <si>
    <t>Belgium</t>
  </si>
  <si>
    <t>Trae Young</t>
  </si>
  <si>
    <t>Trae</t>
  </si>
  <si>
    <t>Trayce Jackson-Davis</t>
  </si>
  <si>
    <t>Trayce</t>
  </si>
  <si>
    <t>Tre Jones</t>
  </si>
  <si>
    <t>Tre</t>
  </si>
  <si>
    <t>Tre Mann</t>
  </si>
  <si>
    <t>Trendon Watford</t>
  </si>
  <si>
    <t>Trendon</t>
  </si>
  <si>
    <t>Trent Forrest</t>
  </si>
  <si>
    <t>Trent</t>
  </si>
  <si>
    <t>Trevelin Queen</t>
  </si>
  <si>
    <t>Trevelin</t>
  </si>
  <si>
    <t>Trey Jemison III</t>
  </si>
  <si>
    <t>Trey</t>
  </si>
  <si>
    <t>Trey Lyles</t>
  </si>
  <si>
    <t>Trey Murphy III</t>
  </si>
  <si>
    <t>Tristan Thompson</t>
  </si>
  <si>
    <t>Tristan</t>
  </si>
  <si>
    <t>Tristan Vukcevic</t>
  </si>
  <si>
    <t>Troy Brown Jr.</t>
  </si>
  <si>
    <t>Troy</t>
  </si>
  <si>
    <t>Ty Jerome</t>
  </si>
  <si>
    <t>Ty</t>
  </si>
  <si>
    <t>TyTy Washington Jr.</t>
  </si>
  <si>
    <t>TyTy</t>
  </si>
  <si>
    <t>Tyler Herro</t>
  </si>
  <si>
    <t>Tyler</t>
  </si>
  <si>
    <t>Tyrese Haliburton</t>
  </si>
  <si>
    <t>Tyrese</t>
  </si>
  <si>
    <t>Tyrese Maxey</t>
  </si>
  <si>
    <t>Tyus Jones</t>
  </si>
  <si>
    <t>Tyus</t>
  </si>
  <si>
    <t>Udoka Azubuike</t>
  </si>
  <si>
    <t>Udoka</t>
  </si>
  <si>
    <t>Usman Garuba</t>
  </si>
  <si>
    <t>Usman</t>
  </si>
  <si>
    <t>Vasilije</t>
  </si>
  <si>
    <t>Victor Wembanyama</t>
  </si>
  <si>
    <t>Victor</t>
  </si>
  <si>
    <t>Vince Williams Jr.</t>
  </si>
  <si>
    <t>Vince</t>
  </si>
  <si>
    <t>Czech Republic</t>
  </si>
  <si>
    <t>Walker Kessler</t>
  </si>
  <si>
    <t>Walker</t>
  </si>
  <si>
    <t>Wendell Carter Jr.</t>
  </si>
  <si>
    <t>Wendell</t>
  </si>
  <si>
    <t>Wendell Moore Jr.</t>
  </si>
  <si>
    <t>Wenyen Gabriel</t>
  </si>
  <si>
    <t>Wenyen</t>
  </si>
  <si>
    <t>Wesley Matthews</t>
  </si>
  <si>
    <t>Wesley</t>
  </si>
  <si>
    <t>Xavier Moon</t>
  </si>
  <si>
    <t>Xavier</t>
  </si>
  <si>
    <t>Xavier Tillman</t>
  </si>
  <si>
    <t>Yuta Watanabe</t>
  </si>
  <si>
    <t>Yuta</t>
  </si>
  <si>
    <t>Zach Collins</t>
  </si>
  <si>
    <t>Zach</t>
  </si>
  <si>
    <t>Zach LaVine</t>
  </si>
  <si>
    <t>Zavier Simpson</t>
  </si>
  <si>
    <t>Zavier</t>
  </si>
  <si>
    <t>Zeke Nnaji</t>
  </si>
  <si>
    <t>Zeke</t>
  </si>
  <si>
    <t>Ziaire Williams</t>
  </si>
  <si>
    <t>Ziaire</t>
  </si>
  <si>
    <t>Zion Williamson</t>
  </si>
  <si>
    <t>Zion</t>
  </si>
  <si>
    <t>COUNTRY_ID</t>
  </si>
  <si>
    <t>TEAM</t>
  </si>
  <si>
    <t>POSITION_ID</t>
  </si>
  <si>
    <t>NICKNAME</t>
  </si>
  <si>
    <t>NICKNAME_ID</t>
  </si>
  <si>
    <t>Los Angeles Lakers</t>
  </si>
  <si>
    <t>Utah Jazz</t>
  </si>
  <si>
    <t>NJN</t>
  </si>
  <si>
    <t>New Jersey Nets</t>
  </si>
  <si>
    <t>San Antonio Spurs</t>
  </si>
  <si>
    <t>NOH</t>
  </si>
  <si>
    <t>New Orleans Hornets</t>
  </si>
  <si>
    <t>Memphis Grizzlies</t>
  </si>
  <si>
    <t>Milwaukee Bucks</t>
  </si>
  <si>
    <t>Washington Wizards</t>
  </si>
  <si>
    <t>Golden State Warriors</t>
  </si>
  <si>
    <t>Detroit Pistons</t>
  </si>
  <si>
    <t>Cleveland Cavaliers</t>
  </si>
  <si>
    <t>Toronto Raptors</t>
  </si>
  <si>
    <t>Miami Heat</t>
  </si>
  <si>
    <t>Orlando Magic</t>
  </si>
  <si>
    <t>Minnesota Timberwolves</t>
  </si>
  <si>
    <t>Philadelphia 76ers</t>
  </si>
  <si>
    <t>Sacramento Kings</t>
  </si>
  <si>
    <t>Houston Rockets</t>
  </si>
  <si>
    <t>Chicago Bulls</t>
  </si>
  <si>
    <t>Portland Trail Blazers</t>
  </si>
  <si>
    <t>New York Knicks</t>
  </si>
  <si>
    <t>Dallas Mavericks</t>
  </si>
  <si>
    <t>Boston Celtics</t>
  </si>
  <si>
    <t>Charlotte Bobcats</t>
  </si>
  <si>
    <t>Denver Nuggets</t>
  </si>
  <si>
    <t>Atlanta Hawks</t>
  </si>
  <si>
    <t>Indiana Pacers</t>
  </si>
  <si>
    <t>Oklahoma City Thunder</t>
  </si>
  <si>
    <t>Los Angeles Clippers</t>
  </si>
  <si>
    <t>Phoenix Suns</t>
  </si>
  <si>
    <t>SPG</t>
  </si>
  <si>
    <t>Springfield Armor</t>
  </si>
  <si>
    <t>DAK</t>
  </si>
  <si>
    <t>Dakota Wizards</t>
  </si>
  <si>
    <t>ERI</t>
  </si>
  <si>
    <t>Erie BayHawks</t>
  </si>
  <si>
    <t>TUL</t>
  </si>
  <si>
    <t>Tulsa 66ers</t>
  </si>
  <si>
    <t>AUS</t>
  </si>
  <si>
    <t>Austin Toros</t>
  </si>
  <si>
    <t>FWN</t>
  </si>
  <si>
    <t>Fort Wayne Mad Ants</t>
  </si>
  <si>
    <t>IWA</t>
  </si>
  <si>
    <t>Iowa Energy</t>
  </si>
  <si>
    <t>LAD</t>
  </si>
  <si>
    <t>Los Angeles D-Fenders</t>
  </si>
  <si>
    <t>BAK</t>
  </si>
  <si>
    <t>Bakersfield Jam</t>
  </si>
  <si>
    <t>RGV</t>
  </si>
  <si>
    <t>Rio Grande Valley Vipers</t>
  </si>
  <si>
    <t>CTN</t>
  </si>
  <si>
    <t>Canton Charge</t>
  </si>
  <si>
    <t>MNE</t>
  </si>
  <si>
    <t>Maine Red Claws</t>
  </si>
  <si>
    <t>TEX</t>
  </si>
  <si>
    <t>Texas Legends</t>
  </si>
  <si>
    <t>RNO</t>
  </si>
  <si>
    <t>Reno Bighorns</t>
  </si>
  <si>
    <t>SXF</t>
  </si>
  <si>
    <t>Sioux Falls Skyforce</t>
  </si>
  <si>
    <t>IDA</t>
  </si>
  <si>
    <t>Idaho Stampede</t>
  </si>
  <si>
    <t>Brooklyn Nets</t>
  </si>
  <si>
    <t>SCW</t>
  </si>
  <si>
    <t>Santa Cruz Warriors</t>
  </si>
  <si>
    <t>New Orleans Pelicans</t>
  </si>
  <si>
    <t>DEL</t>
  </si>
  <si>
    <t>Delaware 87ers</t>
  </si>
  <si>
    <t>Charlotte Hornets</t>
  </si>
  <si>
    <t>WES</t>
  </si>
  <si>
    <t>Westchester Knicks</t>
  </si>
  <si>
    <t>GRD</t>
  </si>
  <si>
    <t>Grand Rapids Drive</t>
  </si>
  <si>
    <t>OKL</t>
  </si>
  <si>
    <t>Oklahoma City Blue</t>
  </si>
  <si>
    <t>Austin Spurs</t>
  </si>
  <si>
    <t>LA Clippers</t>
  </si>
  <si>
    <t>RAP</t>
  </si>
  <si>
    <t>Raptors 905</t>
  </si>
  <si>
    <t>LIN</t>
  </si>
  <si>
    <t>Long Island Nets</t>
  </si>
  <si>
    <t>WCB</t>
  </si>
  <si>
    <t>Windy City Bulls</t>
  </si>
  <si>
    <t>SLC</t>
  </si>
  <si>
    <t>Salt Lake City Stars</t>
  </si>
  <si>
    <t>NAS</t>
  </si>
  <si>
    <t>Northern Arizona Suns</t>
  </si>
  <si>
    <t>GBO</t>
  </si>
  <si>
    <t>Greensboro Swarm</t>
  </si>
  <si>
    <t>MHU</t>
  </si>
  <si>
    <t>Memphis Hustle</t>
  </si>
  <si>
    <t>ACC</t>
  </si>
  <si>
    <t>Agua Caliente Clippers</t>
  </si>
  <si>
    <t>Iowa Wolves</t>
  </si>
  <si>
    <t>LAK</t>
  </si>
  <si>
    <t>Lakeland Magic</t>
  </si>
  <si>
    <t>SBL</t>
  </si>
  <si>
    <t>South Bay Lakers</t>
  </si>
  <si>
    <t>WIS</t>
  </si>
  <si>
    <t>Wisconsin Herd</t>
  </si>
  <si>
    <t>CAP</t>
  </si>
  <si>
    <t>Capital City Go-Go</t>
  </si>
  <si>
    <t>Delaware Blue Coats</t>
  </si>
  <si>
    <t>STO</t>
  </si>
  <si>
    <t>Stockton Kings</t>
  </si>
  <si>
    <t>CPS</t>
  </si>
  <si>
    <t>College Park Skyhawks</t>
  </si>
  <si>
    <t>GLI</t>
  </si>
  <si>
    <t>G League Ignite</t>
  </si>
  <si>
    <t>GRG</t>
  </si>
  <si>
    <t>Grand Rapids Gold</t>
  </si>
  <si>
    <t>CLC</t>
  </si>
  <si>
    <t>Cleveland Charge</t>
  </si>
  <si>
    <t>Maine Celtics</t>
  </si>
  <si>
    <t>CCG</t>
  </si>
  <si>
    <t>MCC</t>
  </si>
  <si>
    <t>Motor City Cruise</t>
  </si>
  <si>
    <t>BIR</t>
  </si>
  <si>
    <t>Birmingham Squadron</t>
  </si>
  <si>
    <t>OSC</t>
  </si>
  <si>
    <t>Osceola Magic</t>
  </si>
  <si>
    <t>BHM</t>
  </si>
  <si>
    <t>MXC</t>
  </si>
  <si>
    <t>Mexico City Capitanes</t>
  </si>
  <si>
    <t>ONT</t>
  </si>
  <si>
    <t>Ontario Clippers</t>
  </si>
  <si>
    <t>Boban Marjanovic</t>
  </si>
  <si>
    <t>Bogdan Bogdanovic</t>
  </si>
  <si>
    <t>Dantae Exum</t>
  </si>
  <si>
    <t>Dantae</t>
  </si>
  <si>
    <t>Dario Saric</t>
  </si>
  <si>
    <t>Dennis Schroder</t>
  </si>
  <si>
    <t>Davis Bertans</t>
  </si>
  <si>
    <t>Davis</t>
  </si>
  <si>
    <t>Jonas Valanciunas</t>
  </si>
  <si>
    <t>Jusuf Nurkic</t>
  </si>
  <si>
    <t>Kristnaps Porzingis</t>
  </si>
  <si>
    <t>Luka Doncic</t>
  </si>
  <si>
    <t>Nikola Jokic</t>
  </si>
  <si>
    <t>Nikola Vucevic</t>
  </si>
  <si>
    <t>Taze Moore</t>
  </si>
  <si>
    <t>Taze</t>
  </si>
  <si>
    <t>Vasilije Micic</t>
  </si>
  <si>
    <t>Vit Krejci</t>
  </si>
  <si>
    <t>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</si>
</sst>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9BE6-9BB4-499B-AE51-53E50041A263}">
  <dimension ref="A1:AL573"/>
  <sheetViews>
    <sheetView tabSelected="1" workbookViewId="0">
      <selection activeCell="B181" sqref="B181"/>
    </sheetView>
  </sheetViews>
  <sheetFormatPr defaultRowHeight="14.4" x14ac:dyDescent="0.3"/>
  <cols>
    <col min="2" max="2" width="19.5546875" customWidth="1"/>
    <col min="6" max="6" width="20.33203125" customWidth="1"/>
    <col min="8" max="8" width="16.44140625" customWidth="1"/>
    <col min="9" max="9" width="12.21875" customWidth="1"/>
    <col min="10" max="10" width="12.88671875" customWidth="1"/>
    <col min="11" max="11" width="11" customWidth="1"/>
  </cols>
  <sheetData>
    <row r="1" spans="1:38" x14ac:dyDescent="0.3">
      <c r="A1" t="s">
        <v>0</v>
      </c>
      <c r="B1" t="s">
        <v>1</v>
      </c>
      <c r="C1" t="s">
        <v>1098</v>
      </c>
      <c r="D1" t="s">
        <v>1099</v>
      </c>
      <c r="E1" t="s">
        <v>2</v>
      </c>
      <c r="F1" t="s">
        <v>1096</v>
      </c>
      <c r="G1" t="s">
        <v>3</v>
      </c>
      <c r="H1" t="s">
        <v>31</v>
      </c>
      <c r="I1" t="s">
        <v>1095</v>
      </c>
      <c r="J1" t="s">
        <v>32</v>
      </c>
      <c r="K1" t="s">
        <v>1097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</row>
    <row r="2" spans="1:38" x14ac:dyDescent="0.3">
      <c r="A2">
        <v>1630639</v>
      </c>
      <c r="B2" t="s">
        <v>34</v>
      </c>
      <c r="C2" t="s">
        <v>35</v>
      </c>
      <c r="D2">
        <f>_xlfn.XLOOKUP(C:C,Nicknames!A:A,Nicknames!B:B)</f>
        <v>1</v>
      </c>
      <c r="E2">
        <v>1610612742</v>
      </c>
      <c r="F2" t="str">
        <f>_xlfn.XLOOKUP(Players!E:E,Teams!A:A,Teams!C:C)</f>
        <v>Dallas Mavericks</v>
      </c>
      <c r="G2" t="s">
        <v>36</v>
      </c>
      <c r="H2" t="s">
        <v>37</v>
      </c>
      <c r="I2">
        <f>_xlfn.XLOOKUP(H:H,Countries!A:A,Countries!B:B)</f>
        <v>1</v>
      </c>
      <c r="J2" t="s">
        <v>38</v>
      </c>
      <c r="K2">
        <f>_xlfn.XLOOKUP(J:J,Position!A:A,Position!B:B)</f>
        <v>1</v>
      </c>
      <c r="L2">
        <v>23</v>
      </c>
      <c r="M2">
        <v>42</v>
      </c>
      <c r="N2">
        <v>27</v>
      </c>
      <c r="O2">
        <v>15</v>
      </c>
      <c r="P2">
        <v>0.64300000000000002</v>
      </c>
      <c r="Q2">
        <v>7.4</v>
      </c>
      <c r="R2">
        <v>1.3</v>
      </c>
      <c r="S2">
        <v>2.9</v>
      </c>
      <c r="T2">
        <v>0.44600000000000001</v>
      </c>
      <c r="U2">
        <v>0.3</v>
      </c>
      <c r="V2">
        <v>1.2</v>
      </c>
      <c r="W2">
        <v>0.26</v>
      </c>
      <c r="X2">
        <v>0.4</v>
      </c>
      <c r="Y2">
        <v>0.5</v>
      </c>
      <c r="Z2">
        <v>0.65200000000000002</v>
      </c>
      <c r="AA2">
        <v>0.3</v>
      </c>
      <c r="AB2">
        <v>0.9</v>
      </c>
      <c r="AC2">
        <v>1.2</v>
      </c>
      <c r="AD2">
        <v>0.5</v>
      </c>
      <c r="AE2">
        <v>0.3</v>
      </c>
      <c r="AF2">
        <v>0.2</v>
      </c>
      <c r="AG2">
        <v>0.1</v>
      </c>
      <c r="AH2">
        <v>0.2</v>
      </c>
      <c r="AI2">
        <v>0.5</v>
      </c>
      <c r="AJ2">
        <v>0.3</v>
      </c>
      <c r="AK2">
        <v>3.2</v>
      </c>
      <c r="AL2">
        <v>0.4</v>
      </c>
    </row>
    <row r="3" spans="1:38" x14ac:dyDescent="0.3">
      <c r="A3">
        <v>1631260</v>
      </c>
      <c r="B3" t="s">
        <v>39</v>
      </c>
      <c r="C3" t="s">
        <v>40</v>
      </c>
      <c r="D3">
        <f>_xlfn.XLOOKUP(C:C,Nicknames!A:A,Nicknames!B:B)</f>
        <v>2</v>
      </c>
      <c r="E3">
        <v>1610612749</v>
      </c>
      <c r="F3" t="str">
        <f>_xlfn.XLOOKUP(Players!E:E,Teams!A:A,Teams!C:C)</f>
        <v>Milwaukee Bucks</v>
      </c>
      <c r="G3" t="s">
        <v>41</v>
      </c>
      <c r="H3" t="s">
        <v>42</v>
      </c>
      <c r="I3">
        <f>_xlfn.XLOOKUP(H:H,Countries!A:A,Countries!B:B)</f>
        <v>2</v>
      </c>
      <c r="J3" t="s">
        <v>38</v>
      </c>
      <c r="K3">
        <f>_xlfn.XLOOKUP(J:J,Position!A:A,Position!B:B)</f>
        <v>1</v>
      </c>
      <c r="L3">
        <v>24</v>
      </c>
      <c r="M3">
        <v>56</v>
      </c>
      <c r="N3">
        <v>35</v>
      </c>
      <c r="O3">
        <v>21</v>
      </c>
      <c r="P3">
        <v>0.625</v>
      </c>
      <c r="Q3">
        <v>11</v>
      </c>
      <c r="R3">
        <v>1.5</v>
      </c>
      <c r="S3">
        <v>3.5</v>
      </c>
      <c r="T3">
        <v>0.42299999999999999</v>
      </c>
      <c r="U3">
        <v>1.2</v>
      </c>
      <c r="V3">
        <v>3</v>
      </c>
      <c r="W3">
        <v>0.40799999999999997</v>
      </c>
      <c r="X3">
        <v>0.3</v>
      </c>
      <c r="Y3">
        <v>0.3</v>
      </c>
      <c r="Z3">
        <v>0.89500000000000002</v>
      </c>
      <c r="AA3">
        <v>0.2</v>
      </c>
      <c r="AB3">
        <v>1</v>
      </c>
      <c r="AC3">
        <v>1.1000000000000001</v>
      </c>
      <c r="AD3">
        <v>0.5</v>
      </c>
      <c r="AE3">
        <v>0.2</v>
      </c>
      <c r="AF3">
        <v>0.2</v>
      </c>
      <c r="AG3">
        <v>0.1</v>
      </c>
      <c r="AH3">
        <v>0.1</v>
      </c>
      <c r="AI3">
        <v>0.9</v>
      </c>
      <c r="AJ3">
        <v>0.4</v>
      </c>
      <c r="AK3">
        <v>4.5</v>
      </c>
      <c r="AL3">
        <v>0.9</v>
      </c>
    </row>
    <row r="4" spans="1:38" x14ac:dyDescent="0.3">
      <c r="A4">
        <v>1631100</v>
      </c>
      <c r="B4" t="s">
        <v>43</v>
      </c>
      <c r="C4" t="s">
        <v>40</v>
      </c>
      <c r="D4">
        <f>_xlfn.XLOOKUP(C:C,Nicknames!A:A,Nicknames!B:B)</f>
        <v>2</v>
      </c>
      <c r="E4">
        <v>1610612737</v>
      </c>
      <c r="F4" t="str">
        <f>_xlfn.XLOOKUP(Players!E:E,Teams!A:A,Teams!C:C)</f>
        <v>Atlanta Hawks</v>
      </c>
      <c r="G4" t="s">
        <v>44</v>
      </c>
      <c r="H4" t="s">
        <v>42</v>
      </c>
      <c r="I4">
        <f>_xlfn.XLOOKUP(H:H,Countries!A:A,Countries!B:B)</f>
        <v>2</v>
      </c>
      <c r="J4" t="s">
        <v>45</v>
      </c>
      <c r="K4">
        <f>_xlfn.XLOOKUP(J:J,Position!A:A,Position!B:B)</f>
        <v>2</v>
      </c>
      <c r="L4">
        <v>20</v>
      </c>
      <c r="M4">
        <v>20</v>
      </c>
      <c r="N4">
        <v>8</v>
      </c>
      <c r="O4">
        <v>12</v>
      </c>
      <c r="P4">
        <v>0.4</v>
      </c>
      <c r="Q4">
        <v>8.5</v>
      </c>
      <c r="R4">
        <v>0.9</v>
      </c>
      <c r="S4">
        <v>3.1</v>
      </c>
      <c r="T4">
        <v>0.28999999999999998</v>
      </c>
      <c r="U4">
        <v>0.5</v>
      </c>
      <c r="V4">
        <v>2</v>
      </c>
      <c r="W4">
        <v>0.25600000000000001</v>
      </c>
      <c r="X4">
        <v>0.1</v>
      </c>
      <c r="Y4">
        <v>0.1</v>
      </c>
      <c r="Z4">
        <v>1</v>
      </c>
      <c r="AA4">
        <v>0.1</v>
      </c>
      <c r="AB4">
        <v>0.8</v>
      </c>
      <c r="AC4">
        <v>0.9</v>
      </c>
      <c r="AD4">
        <v>0.3</v>
      </c>
      <c r="AE4">
        <v>0.4</v>
      </c>
      <c r="AF4">
        <v>0.1</v>
      </c>
      <c r="AG4">
        <v>0.1</v>
      </c>
      <c r="AH4">
        <v>0.2</v>
      </c>
      <c r="AI4">
        <v>0.3</v>
      </c>
      <c r="AJ4">
        <v>0.1</v>
      </c>
      <c r="AK4">
        <v>2.4</v>
      </c>
      <c r="AL4">
        <v>-2.6</v>
      </c>
    </row>
    <row r="5" spans="1:38" x14ac:dyDescent="0.3">
      <c r="A5">
        <v>203932</v>
      </c>
      <c r="B5" t="s">
        <v>46</v>
      </c>
      <c r="C5" t="s">
        <v>47</v>
      </c>
      <c r="D5">
        <f>_xlfn.XLOOKUP(C:C,Nicknames!A:A,Nicknames!B:B)</f>
        <v>3</v>
      </c>
      <c r="E5">
        <v>1610612743</v>
      </c>
      <c r="F5" t="str">
        <f>_xlfn.XLOOKUP(Players!E:E,Teams!A:A,Teams!C:C)</f>
        <v>Denver Nuggets</v>
      </c>
      <c r="G5" t="s">
        <v>48</v>
      </c>
      <c r="H5" t="s">
        <v>42</v>
      </c>
      <c r="I5">
        <f>_xlfn.XLOOKUP(H:H,Countries!A:A,Countries!B:B)</f>
        <v>2</v>
      </c>
      <c r="J5" t="s">
        <v>45</v>
      </c>
      <c r="K5">
        <f>_xlfn.XLOOKUP(J:J,Position!A:A,Position!B:B)</f>
        <v>2</v>
      </c>
      <c r="L5">
        <v>28</v>
      </c>
      <c r="M5">
        <v>73</v>
      </c>
      <c r="N5">
        <v>49</v>
      </c>
      <c r="O5">
        <v>24</v>
      </c>
      <c r="P5">
        <v>0.67100000000000004</v>
      </c>
      <c r="Q5">
        <v>31.5</v>
      </c>
      <c r="R5">
        <v>5.5</v>
      </c>
      <c r="S5">
        <v>9.8000000000000007</v>
      </c>
      <c r="T5">
        <v>0.55600000000000005</v>
      </c>
      <c r="U5">
        <v>0.5</v>
      </c>
      <c r="V5">
        <v>1.9</v>
      </c>
      <c r="W5">
        <v>0.28999999999999998</v>
      </c>
      <c r="X5">
        <v>2.4</v>
      </c>
      <c r="Y5">
        <v>3.7</v>
      </c>
      <c r="Z5">
        <v>0.65800000000000003</v>
      </c>
      <c r="AA5">
        <v>2.4</v>
      </c>
      <c r="AB5">
        <v>4.0999999999999996</v>
      </c>
      <c r="AC5">
        <v>6.5</v>
      </c>
      <c r="AD5">
        <v>3.5</v>
      </c>
      <c r="AE5">
        <v>1.4</v>
      </c>
      <c r="AF5">
        <v>0.8</v>
      </c>
      <c r="AG5">
        <v>0.6</v>
      </c>
      <c r="AH5">
        <v>0.8</v>
      </c>
      <c r="AI5">
        <v>1.9</v>
      </c>
      <c r="AJ5">
        <v>3.1</v>
      </c>
      <c r="AK5">
        <v>13.9</v>
      </c>
      <c r="AL5">
        <v>5.8</v>
      </c>
    </row>
    <row r="6" spans="1:38" x14ac:dyDescent="0.3">
      <c r="A6">
        <v>1628988</v>
      </c>
      <c r="B6" t="s">
        <v>49</v>
      </c>
      <c r="C6" t="s">
        <v>47</v>
      </c>
      <c r="D6">
        <f>_xlfn.XLOOKUP(C:C,Nicknames!A:A,Nicknames!B:B)</f>
        <v>3</v>
      </c>
      <c r="E6">
        <v>1610612745</v>
      </c>
      <c r="F6" t="str">
        <f>_xlfn.XLOOKUP(Players!E:E,Teams!A:A,Teams!C:C)</f>
        <v>Houston Rockets</v>
      </c>
      <c r="G6" t="s">
        <v>50</v>
      </c>
      <c r="H6" t="s">
        <v>42</v>
      </c>
      <c r="I6">
        <f>_xlfn.XLOOKUP(H:H,Countries!A:A,Countries!B:B)</f>
        <v>2</v>
      </c>
      <c r="J6" t="s">
        <v>38</v>
      </c>
      <c r="K6">
        <f>_xlfn.XLOOKUP(J:J,Position!A:A,Position!B:B)</f>
        <v>1</v>
      </c>
      <c r="L6">
        <v>27</v>
      </c>
      <c r="M6">
        <v>78</v>
      </c>
      <c r="N6">
        <v>39</v>
      </c>
      <c r="O6">
        <v>39</v>
      </c>
      <c r="P6">
        <v>0.5</v>
      </c>
      <c r="Q6">
        <v>16.3</v>
      </c>
      <c r="R6">
        <v>2.4</v>
      </c>
      <c r="S6">
        <v>5.3</v>
      </c>
      <c r="T6">
        <v>0.44600000000000001</v>
      </c>
      <c r="U6">
        <v>1.1000000000000001</v>
      </c>
      <c r="V6">
        <v>2.8</v>
      </c>
      <c r="W6">
        <v>0.38700000000000001</v>
      </c>
      <c r="X6">
        <v>0.7</v>
      </c>
      <c r="Y6">
        <v>0.8</v>
      </c>
      <c r="Z6">
        <v>0.92100000000000004</v>
      </c>
      <c r="AA6">
        <v>0.3</v>
      </c>
      <c r="AB6">
        <v>1.3</v>
      </c>
      <c r="AC6">
        <v>1.6</v>
      </c>
      <c r="AD6">
        <v>1.8</v>
      </c>
      <c r="AE6">
        <v>0.7</v>
      </c>
      <c r="AF6">
        <v>0.5</v>
      </c>
      <c r="AG6">
        <v>0.1</v>
      </c>
      <c r="AH6">
        <v>0.3</v>
      </c>
      <c r="AI6">
        <v>1.6</v>
      </c>
      <c r="AJ6">
        <v>0.8</v>
      </c>
      <c r="AK6">
        <v>6.6</v>
      </c>
      <c r="AL6">
        <v>1.1000000000000001</v>
      </c>
    </row>
    <row r="7" spans="1:38" x14ac:dyDescent="0.3">
      <c r="A7">
        <v>1630174</v>
      </c>
      <c r="B7" t="s">
        <v>51</v>
      </c>
      <c r="C7" t="s">
        <v>47</v>
      </c>
      <c r="D7">
        <f>_xlfn.XLOOKUP(C:C,Nicknames!A:A,Nicknames!B:B)</f>
        <v>3</v>
      </c>
      <c r="E7">
        <v>1610612754</v>
      </c>
      <c r="F7" t="str">
        <f>_xlfn.XLOOKUP(Players!E:E,Teams!A:A,Teams!C:C)</f>
        <v>Indiana Pacers</v>
      </c>
      <c r="G7" t="s">
        <v>52</v>
      </c>
      <c r="H7" t="s">
        <v>42</v>
      </c>
      <c r="I7">
        <f>_xlfn.XLOOKUP(H:H,Countries!A:A,Countries!B:B)</f>
        <v>2</v>
      </c>
      <c r="J7" t="s">
        <v>53</v>
      </c>
      <c r="K7">
        <f>_xlfn.XLOOKUP(J:J,Position!A:A,Position!B:B)</f>
        <v>3</v>
      </c>
      <c r="L7">
        <v>24</v>
      </c>
      <c r="M7">
        <v>72</v>
      </c>
      <c r="N7">
        <v>41</v>
      </c>
      <c r="O7">
        <v>31</v>
      </c>
      <c r="P7">
        <v>0.56899999999999995</v>
      </c>
      <c r="Q7">
        <v>27.7</v>
      </c>
      <c r="R7">
        <v>4.4000000000000004</v>
      </c>
      <c r="S7">
        <v>8.8000000000000007</v>
      </c>
      <c r="T7">
        <v>0.496</v>
      </c>
      <c r="U7">
        <v>1.9</v>
      </c>
      <c r="V7">
        <v>4.5999999999999996</v>
      </c>
      <c r="W7">
        <v>0.41899999999999998</v>
      </c>
      <c r="X7">
        <v>1.5</v>
      </c>
      <c r="Y7">
        <v>1.9</v>
      </c>
      <c r="Z7">
        <v>0.78100000000000003</v>
      </c>
      <c r="AA7">
        <v>0.9</v>
      </c>
      <c r="AB7">
        <v>2.9</v>
      </c>
      <c r="AC7">
        <v>3.8</v>
      </c>
      <c r="AD7">
        <v>1.5</v>
      </c>
      <c r="AE7">
        <v>0.9</v>
      </c>
      <c r="AF7">
        <v>0.9</v>
      </c>
      <c r="AG7">
        <v>0.7</v>
      </c>
      <c r="AH7">
        <v>0.7</v>
      </c>
      <c r="AI7">
        <v>3.3</v>
      </c>
      <c r="AJ7">
        <v>2</v>
      </c>
      <c r="AK7">
        <v>12.2</v>
      </c>
      <c r="AL7">
        <v>2.2000000000000002</v>
      </c>
    </row>
    <row r="8" spans="1:38" x14ac:dyDescent="0.3">
      <c r="A8">
        <v>1630598</v>
      </c>
      <c r="B8" t="s">
        <v>54</v>
      </c>
      <c r="C8" t="s">
        <v>47</v>
      </c>
      <c r="D8">
        <f>_xlfn.XLOOKUP(C:C,Nicknames!A:A,Nicknames!B:B)</f>
        <v>3</v>
      </c>
      <c r="E8">
        <v>1610612760</v>
      </c>
      <c r="F8" t="str">
        <f>_xlfn.XLOOKUP(Players!E:E,Teams!A:A,Teams!C:C)</f>
        <v>Oklahoma City Thunder</v>
      </c>
      <c r="G8" t="s">
        <v>55</v>
      </c>
      <c r="H8" t="s">
        <v>42</v>
      </c>
      <c r="I8">
        <f>_xlfn.XLOOKUP(H:H,Countries!A:A,Countries!B:B)</f>
        <v>2</v>
      </c>
      <c r="J8" t="s">
        <v>38</v>
      </c>
      <c r="K8">
        <f>_xlfn.XLOOKUP(J:J,Position!A:A,Position!B:B)</f>
        <v>1</v>
      </c>
      <c r="L8">
        <v>25</v>
      </c>
      <c r="M8">
        <v>78</v>
      </c>
      <c r="N8">
        <v>55</v>
      </c>
      <c r="O8">
        <v>23</v>
      </c>
      <c r="P8">
        <v>0.70499999999999996</v>
      </c>
      <c r="Q8">
        <v>15.7</v>
      </c>
      <c r="R8">
        <v>2.7</v>
      </c>
      <c r="S8">
        <v>4.8</v>
      </c>
      <c r="T8">
        <v>0.56200000000000006</v>
      </c>
      <c r="U8">
        <v>0.8</v>
      </c>
      <c r="V8">
        <v>1.6</v>
      </c>
      <c r="W8">
        <v>0.49199999999999999</v>
      </c>
      <c r="X8">
        <v>0.7</v>
      </c>
      <c r="Y8">
        <v>0.9</v>
      </c>
      <c r="Z8">
        <v>0.78900000000000003</v>
      </c>
      <c r="AA8">
        <v>0.8</v>
      </c>
      <c r="AB8">
        <v>1.6</v>
      </c>
      <c r="AC8">
        <v>2.4</v>
      </c>
      <c r="AD8">
        <v>1.1000000000000001</v>
      </c>
      <c r="AE8">
        <v>0.7</v>
      </c>
      <c r="AF8">
        <v>0.7</v>
      </c>
      <c r="AG8">
        <v>0.2</v>
      </c>
      <c r="AH8">
        <v>0.4</v>
      </c>
      <c r="AI8">
        <v>1.2</v>
      </c>
      <c r="AJ8">
        <v>0.8</v>
      </c>
      <c r="AK8">
        <v>6.9</v>
      </c>
      <c r="AL8">
        <v>1.2</v>
      </c>
    </row>
    <row r="9" spans="1:38" x14ac:dyDescent="0.3">
      <c r="A9">
        <v>1641745</v>
      </c>
      <c r="B9" t="s">
        <v>56</v>
      </c>
      <c r="C9" t="s">
        <v>57</v>
      </c>
      <c r="D9">
        <f>_xlfn.XLOOKUP(C:C,Nicknames!A:A,Nicknames!B:B)</f>
        <v>4</v>
      </c>
      <c r="E9">
        <v>1610612760</v>
      </c>
      <c r="F9" t="str">
        <f>_xlfn.XLOOKUP(Players!E:E,Teams!A:A,Teams!C:C)</f>
        <v>Oklahoma City Thunder</v>
      </c>
      <c r="G9" t="s">
        <v>55</v>
      </c>
      <c r="H9" t="s">
        <v>42</v>
      </c>
      <c r="I9">
        <f>_xlfn.XLOOKUP(H:H,Countries!A:A,Countries!B:B)</f>
        <v>2</v>
      </c>
      <c r="J9" t="s">
        <v>38</v>
      </c>
      <c r="K9">
        <f>_xlfn.XLOOKUP(J:J,Position!A:A,Position!B:B)</f>
        <v>1</v>
      </c>
      <c r="L9">
        <v>24</v>
      </c>
      <c r="M9">
        <v>2</v>
      </c>
      <c r="N9">
        <v>2</v>
      </c>
      <c r="O9">
        <v>0</v>
      </c>
      <c r="P9">
        <v>1</v>
      </c>
      <c r="Q9">
        <v>7</v>
      </c>
      <c r="R9">
        <v>0.5</v>
      </c>
      <c r="S9">
        <v>3.5</v>
      </c>
      <c r="T9">
        <v>0.14299999999999999</v>
      </c>
      <c r="U9">
        <v>0.5</v>
      </c>
      <c r="V9">
        <v>3</v>
      </c>
      <c r="W9">
        <v>0.16700000000000001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1.5</v>
      </c>
      <c r="AL9">
        <v>0</v>
      </c>
    </row>
    <row r="10" spans="1:38" x14ac:dyDescent="0.3">
      <c r="A10">
        <v>1641766</v>
      </c>
      <c r="B10" t="s">
        <v>58</v>
      </c>
      <c r="C10" t="s">
        <v>59</v>
      </c>
      <c r="D10">
        <f>_xlfn.XLOOKUP(C:C,Nicknames!A:A,Nicknames!B:B)</f>
        <v>5</v>
      </c>
      <c r="E10">
        <v>1610612741</v>
      </c>
      <c r="F10" t="str">
        <f>_xlfn.XLOOKUP(Players!E:E,Teams!A:A,Teams!C:C)</f>
        <v>Chicago Bulls</v>
      </c>
      <c r="G10" t="s">
        <v>60</v>
      </c>
      <c r="H10" t="s">
        <v>61</v>
      </c>
      <c r="I10">
        <f>_xlfn.XLOOKUP(H:H,Countries!A:A,Countries!B:B)</f>
        <v>3</v>
      </c>
      <c r="J10" t="s">
        <v>45</v>
      </c>
      <c r="K10">
        <f>_xlfn.XLOOKUP(J:J,Position!A:A,Position!B:B)</f>
        <v>2</v>
      </c>
      <c r="L10">
        <v>22</v>
      </c>
      <c r="M10">
        <v>9</v>
      </c>
      <c r="N10">
        <v>3</v>
      </c>
      <c r="O10">
        <v>6</v>
      </c>
      <c r="P10">
        <v>0.33300000000000002</v>
      </c>
      <c r="Q10">
        <v>7.3</v>
      </c>
      <c r="R10">
        <v>1.6</v>
      </c>
      <c r="S10">
        <v>3</v>
      </c>
      <c r="T10">
        <v>0.51900000000000002</v>
      </c>
      <c r="U10">
        <v>0</v>
      </c>
      <c r="V10">
        <v>0</v>
      </c>
      <c r="W10">
        <v>0</v>
      </c>
      <c r="X10">
        <v>0.9</v>
      </c>
      <c r="Y10">
        <v>1.3</v>
      </c>
      <c r="Z10">
        <v>0.66700000000000004</v>
      </c>
      <c r="AA10">
        <v>2.1</v>
      </c>
      <c r="AB10">
        <v>1.9</v>
      </c>
      <c r="AC10">
        <v>4</v>
      </c>
      <c r="AD10">
        <v>0</v>
      </c>
      <c r="AE10">
        <v>0.6</v>
      </c>
      <c r="AF10">
        <v>0.1</v>
      </c>
      <c r="AG10">
        <v>0</v>
      </c>
      <c r="AH10">
        <v>0.2</v>
      </c>
      <c r="AI10">
        <v>0.6</v>
      </c>
      <c r="AJ10">
        <v>0.8</v>
      </c>
      <c r="AK10">
        <v>4</v>
      </c>
      <c r="AL10">
        <v>3.8</v>
      </c>
    </row>
    <row r="11" spans="1:38" x14ac:dyDescent="0.3">
      <c r="A11">
        <v>1629678</v>
      </c>
      <c r="B11" t="s">
        <v>62</v>
      </c>
      <c r="C11" t="s">
        <v>63</v>
      </c>
      <c r="D11">
        <f>_xlfn.XLOOKUP(C:C,Nicknames!A:A,Nicknames!B:B)</f>
        <v>6</v>
      </c>
      <c r="E11">
        <v>1610612753</v>
      </c>
      <c r="F11" t="str">
        <f>_xlfn.XLOOKUP(Players!E:E,Teams!A:A,Teams!C:C)</f>
        <v>Orlando Magic</v>
      </c>
      <c r="G11" t="s">
        <v>64</v>
      </c>
      <c r="H11" t="s">
        <v>65</v>
      </c>
      <c r="I11">
        <f>_xlfn.XLOOKUP(H:H,Countries!A:A,Countries!B:B)</f>
        <v>4</v>
      </c>
      <c r="J11" t="s">
        <v>45</v>
      </c>
      <c r="K11">
        <f>_xlfn.XLOOKUP(J:J,Position!A:A,Position!B:B)</f>
        <v>2</v>
      </c>
      <c r="L11">
        <v>27</v>
      </c>
      <c r="M11">
        <v>23</v>
      </c>
      <c r="N11">
        <v>15</v>
      </c>
      <c r="O11">
        <v>8</v>
      </c>
      <c r="P11">
        <v>0.65200000000000002</v>
      </c>
      <c r="Q11">
        <v>3.7</v>
      </c>
      <c r="R11">
        <v>0.4</v>
      </c>
      <c r="S11">
        <v>1.1000000000000001</v>
      </c>
      <c r="T11">
        <v>0.38500000000000001</v>
      </c>
      <c r="U11">
        <v>0.3</v>
      </c>
      <c r="V11">
        <v>0.7</v>
      </c>
      <c r="W11">
        <v>0.375</v>
      </c>
      <c r="X11">
        <v>0</v>
      </c>
      <c r="Y11">
        <v>0.1</v>
      </c>
      <c r="Z11">
        <v>0</v>
      </c>
      <c r="AA11">
        <v>0.1</v>
      </c>
      <c r="AB11">
        <v>0.6</v>
      </c>
      <c r="AC11">
        <v>0.7</v>
      </c>
      <c r="AD11">
        <v>0.3</v>
      </c>
      <c r="AE11">
        <v>0.2</v>
      </c>
      <c r="AF11">
        <v>0</v>
      </c>
      <c r="AG11">
        <v>0</v>
      </c>
      <c r="AH11">
        <v>0.1</v>
      </c>
      <c r="AI11">
        <v>0.4</v>
      </c>
      <c r="AJ11">
        <v>0.1</v>
      </c>
      <c r="AK11">
        <v>1.1000000000000001</v>
      </c>
      <c r="AL11">
        <v>-0.6</v>
      </c>
    </row>
    <row r="12" spans="1:38" x14ac:dyDescent="0.3">
      <c r="A12">
        <v>201143</v>
      </c>
      <c r="B12" t="s">
        <v>66</v>
      </c>
      <c r="C12" t="s">
        <v>67</v>
      </c>
      <c r="D12">
        <f>_xlfn.XLOOKUP(C:C,Nicknames!A:A,Nicknames!B:B)</f>
        <v>7</v>
      </c>
      <c r="E12">
        <v>1610612738</v>
      </c>
      <c r="F12" t="str">
        <f>_xlfn.XLOOKUP(Players!E:E,Teams!A:A,Teams!C:C)</f>
        <v>Boston Celtics</v>
      </c>
      <c r="G12" t="s">
        <v>68</v>
      </c>
      <c r="H12" t="s">
        <v>69</v>
      </c>
      <c r="I12">
        <f>_xlfn.XLOOKUP(H:H,Countries!A:A,Countries!B:B)</f>
        <v>5</v>
      </c>
      <c r="J12" t="s">
        <v>70</v>
      </c>
      <c r="K12">
        <f>_xlfn.XLOOKUP(J:J,Position!A:A,Position!B:B)</f>
        <v>4</v>
      </c>
      <c r="L12">
        <v>38</v>
      </c>
      <c r="M12">
        <v>65</v>
      </c>
      <c r="N12">
        <v>51</v>
      </c>
      <c r="O12">
        <v>14</v>
      </c>
      <c r="P12">
        <v>0.78500000000000003</v>
      </c>
      <c r="Q12">
        <v>26.8</v>
      </c>
      <c r="R12">
        <v>3.3</v>
      </c>
      <c r="S12">
        <v>6.4</v>
      </c>
      <c r="T12">
        <v>0.51100000000000001</v>
      </c>
      <c r="U12">
        <v>1.7</v>
      </c>
      <c r="V12">
        <v>4</v>
      </c>
      <c r="W12">
        <v>0.41899999999999998</v>
      </c>
      <c r="X12">
        <v>0.4</v>
      </c>
      <c r="Y12">
        <v>0.5</v>
      </c>
      <c r="Z12">
        <v>0.86699999999999999</v>
      </c>
      <c r="AA12">
        <v>1.3</v>
      </c>
      <c r="AB12">
        <v>5.0999999999999996</v>
      </c>
      <c r="AC12">
        <v>6.4</v>
      </c>
      <c r="AD12">
        <v>2.6</v>
      </c>
      <c r="AE12">
        <v>0.7</v>
      </c>
      <c r="AF12">
        <v>0.6</v>
      </c>
      <c r="AG12">
        <v>1</v>
      </c>
      <c r="AH12">
        <v>0.2</v>
      </c>
      <c r="AI12">
        <v>1.4</v>
      </c>
      <c r="AJ12">
        <v>0.4</v>
      </c>
      <c r="AK12">
        <v>8.6</v>
      </c>
      <c r="AL12">
        <v>6.5</v>
      </c>
    </row>
    <row r="13" spans="1:38" x14ac:dyDescent="0.3">
      <c r="A13">
        <v>202692</v>
      </c>
      <c r="B13" t="s">
        <v>71</v>
      </c>
      <c r="C13" t="s">
        <v>72</v>
      </c>
      <c r="D13">
        <f>_xlfn.XLOOKUP(C:C,Nicknames!A:A,Nicknames!B:B)</f>
        <v>8</v>
      </c>
      <c r="E13">
        <v>1610612752</v>
      </c>
      <c r="F13" t="str">
        <f>_xlfn.XLOOKUP(Players!E:E,Teams!A:A,Teams!C:C)</f>
        <v>New York Knicks</v>
      </c>
      <c r="G13" t="s">
        <v>73</v>
      </c>
      <c r="H13" t="s">
        <v>42</v>
      </c>
      <c r="I13">
        <f>_xlfn.XLOOKUP(H:H,Countries!A:A,Countries!B:B)</f>
        <v>2</v>
      </c>
      <c r="J13" t="s">
        <v>38</v>
      </c>
      <c r="K13">
        <f>_xlfn.XLOOKUP(J:J,Position!A:A,Position!B:B)</f>
        <v>1</v>
      </c>
      <c r="L13">
        <v>32</v>
      </c>
      <c r="M13">
        <v>66</v>
      </c>
      <c r="N13">
        <v>18</v>
      </c>
      <c r="O13">
        <v>48</v>
      </c>
      <c r="P13">
        <v>0.27300000000000002</v>
      </c>
      <c r="Q13">
        <v>18.399999999999999</v>
      </c>
      <c r="R13">
        <v>3.2</v>
      </c>
      <c r="S13">
        <v>8.6</v>
      </c>
      <c r="T13">
        <v>0.36899999999999999</v>
      </c>
      <c r="U13">
        <v>1.9</v>
      </c>
      <c r="V13">
        <v>5</v>
      </c>
      <c r="W13">
        <v>0.376</v>
      </c>
      <c r="X13">
        <v>2.2000000000000002</v>
      </c>
      <c r="Y13">
        <v>2.5</v>
      </c>
      <c r="Z13">
        <v>0.86799999999999999</v>
      </c>
      <c r="AA13">
        <v>0.4</v>
      </c>
      <c r="AB13">
        <v>1.9</v>
      </c>
      <c r="AC13">
        <v>2.2999999999999998</v>
      </c>
      <c r="AD13">
        <v>1.3</v>
      </c>
      <c r="AE13">
        <v>0.7</v>
      </c>
      <c r="AF13">
        <v>0.4</v>
      </c>
      <c r="AG13">
        <v>0.2</v>
      </c>
      <c r="AH13">
        <v>0.3</v>
      </c>
      <c r="AI13">
        <v>1.1000000000000001</v>
      </c>
      <c r="AJ13">
        <v>1.9</v>
      </c>
      <c r="AK13">
        <v>10.4</v>
      </c>
      <c r="AL13">
        <v>-3.9</v>
      </c>
    </row>
    <row r="14" spans="1:38" x14ac:dyDescent="0.3">
      <c r="A14">
        <v>1630197</v>
      </c>
      <c r="B14" t="s">
        <v>74</v>
      </c>
      <c r="C14" t="s">
        <v>75</v>
      </c>
      <c r="D14">
        <f>_xlfn.XLOOKUP(C:C,Nicknames!A:A,Nicknames!B:B)</f>
        <v>9</v>
      </c>
      <c r="E14">
        <v>1610612766</v>
      </c>
      <c r="F14" t="str">
        <f>_xlfn.XLOOKUP(Players!E:E,Teams!A:A,Teams!C:C)</f>
        <v>Charlotte Bobcats</v>
      </c>
      <c r="G14" t="s">
        <v>76</v>
      </c>
      <c r="H14" t="s">
        <v>77</v>
      </c>
      <c r="I14">
        <f>_xlfn.XLOOKUP(H:H,Countries!A:A,Countries!B:B)</f>
        <v>6</v>
      </c>
      <c r="J14" t="s">
        <v>45</v>
      </c>
      <c r="K14">
        <f>_xlfn.XLOOKUP(J:J,Position!A:A,Position!B:B)</f>
        <v>2</v>
      </c>
      <c r="L14">
        <v>22</v>
      </c>
      <c r="M14">
        <v>28</v>
      </c>
      <c r="N14">
        <v>14</v>
      </c>
      <c r="O14">
        <v>14</v>
      </c>
      <c r="P14">
        <v>0.5</v>
      </c>
      <c r="Q14">
        <v>14.5</v>
      </c>
      <c r="R14">
        <v>1.8</v>
      </c>
      <c r="S14">
        <v>4.3</v>
      </c>
      <c r="T14">
        <v>0.40500000000000003</v>
      </c>
      <c r="U14">
        <v>0.6</v>
      </c>
      <c r="V14">
        <v>2</v>
      </c>
      <c r="W14">
        <v>0.32700000000000001</v>
      </c>
      <c r="X14">
        <v>1.1000000000000001</v>
      </c>
      <c r="Y14">
        <v>1.5</v>
      </c>
      <c r="Z14">
        <v>0.73199999999999998</v>
      </c>
      <c r="AA14">
        <v>0.6</v>
      </c>
      <c r="AB14">
        <v>2.6</v>
      </c>
      <c r="AC14">
        <v>3.2</v>
      </c>
      <c r="AD14">
        <v>1.3</v>
      </c>
      <c r="AE14">
        <v>0.7</v>
      </c>
      <c r="AF14">
        <v>0.5</v>
      </c>
      <c r="AG14">
        <v>0.5</v>
      </c>
      <c r="AH14">
        <v>0.1</v>
      </c>
      <c r="AI14">
        <v>0.8</v>
      </c>
      <c r="AJ14">
        <v>1</v>
      </c>
      <c r="AK14">
        <v>5.2</v>
      </c>
      <c r="AL14">
        <v>-2.6</v>
      </c>
    </row>
    <row r="15" spans="1:38" x14ac:dyDescent="0.3">
      <c r="A15">
        <v>1627936</v>
      </c>
      <c r="B15" t="s">
        <v>78</v>
      </c>
      <c r="C15" t="s">
        <v>79</v>
      </c>
      <c r="D15">
        <f>_xlfn.XLOOKUP(C:C,Nicknames!A:A,Nicknames!B:B)</f>
        <v>10</v>
      </c>
      <c r="E15">
        <v>1610612741</v>
      </c>
      <c r="F15" t="str">
        <f>_xlfn.XLOOKUP(Players!E:E,Teams!A:A,Teams!C:C)</f>
        <v>Chicago Bulls</v>
      </c>
      <c r="G15" t="s">
        <v>60</v>
      </c>
      <c r="H15" t="s">
        <v>42</v>
      </c>
      <c r="I15">
        <f>_xlfn.XLOOKUP(H:H,Countries!A:A,Countries!B:B)</f>
        <v>2</v>
      </c>
      <c r="J15" t="s">
        <v>38</v>
      </c>
      <c r="K15">
        <f>_xlfn.XLOOKUP(J:J,Position!A:A,Position!B:B)</f>
        <v>1</v>
      </c>
      <c r="L15">
        <v>30</v>
      </c>
      <c r="M15">
        <v>71</v>
      </c>
      <c r="N15">
        <v>34</v>
      </c>
      <c r="O15">
        <v>37</v>
      </c>
      <c r="P15">
        <v>0.47899999999999998</v>
      </c>
      <c r="Q15">
        <v>28.7</v>
      </c>
      <c r="R15">
        <v>3.6</v>
      </c>
      <c r="S15">
        <v>7.6</v>
      </c>
      <c r="T15">
        <v>0.46800000000000003</v>
      </c>
      <c r="U15">
        <v>1.9</v>
      </c>
      <c r="V15">
        <v>4.7</v>
      </c>
      <c r="W15">
        <v>0.40799999999999997</v>
      </c>
      <c r="X15">
        <v>1</v>
      </c>
      <c r="Y15">
        <v>1.4</v>
      </c>
      <c r="Z15">
        <v>0.76</v>
      </c>
      <c r="AA15">
        <v>0.9</v>
      </c>
      <c r="AB15">
        <v>3</v>
      </c>
      <c r="AC15">
        <v>3.8</v>
      </c>
      <c r="AD15">
        <v>3.5</v>
      </c>
      <c r="AE15">
        <v>1.4</v>
      </c>
      <c r="AF15">
        <v>1.7</v>
      </c>
      <c r="AG15">
        <v>1</v>
      </c>
      <c r="AH15">
        <v>0.4</v>
      </c>
      <c r="AI15">
        <v>2.5</v>
      </c>
      <c r="AJ15">
        <v>1.9</v>
      </c>
      <c r="AK15">
        <v>10.1</v>
      </c>
      <c r="AL15">
        <v>0.1</v>
      </c>
    </row>
    <row r="16" spans="1:38" x14ac:dyDescent="0.3">
      <c r="A16">
        <v>1641788</v>
      </c>
      <c r="B16" t="s">
        <v>80</v>
      </c>
      <c r="C16" t="s">
        <v>79</v>
      </c>
      <c r="D16">
        <f>_xlfn.XLOOKUP(C:C,Nicknames!A:A,Nicknames!B:B)</f>
        <v>10</v>
      </c>
      <c r="E16">
        <v>1610612742</v>
      </c>
      <c r="F16" t="str">
        <f>_xlfn.XLOOKUP(Players!E:E,Teams!A:A,Teams!C:C)</f>
        <v>Dallas Mavericks</v>
      </c>
      <c r="G16" t="s">
        <v>36</v>
      </c>
      <c r="H16" t="s">
        <v>42</v>
      </c>
      <c r="I16">
        <f>_xlfn.XLOOKUP(H:H,Countries!A:A,Countries!B:B)</f>
        <v>2</v>
      </c>
      <c r="J16" t="s">
        <v>45</v>
      </c>
      <c r="K16">
        <f>_xlfn.XLOOKUP(J:J,Position!A:A,Position!B:B)</f>
        <v>2</v>
      </c>
      <c r="L16">
        <v>21</v>
      </c>
      <c r="M16">
        <v>6</v>
      </c>
      <c r="N16">
        <v>1</v>
      </c>
      <c r="O16">
        <v>5</v>
      </c>
      <c r="P16">
        <v>0.16700000000000001</v>
      </c>
      <c r="Q16">
        <v>6.7</v>
      </c>
      <c r="R16">
        <v>1</v>
      </c>
      <c r="S16">
        <v>2.5</v>
      </c>
      <c r="T16">
        <v>0.4</v>
      </c>
      <c r="U16">
        <v>0.2</v>
      </c>
      <c r="V16">
        <v>0.8</v>
      </c>
      <c r="W16">
        <v>0.2</v>
      </c>
      <c r="X16">
        <v>0.3</v>
      </c>
      <c r="Y16">
        <v>0.3</v>
      </c>
      <c r="Z16">
        <v>1</v>
      </c>
      <c r="AA16">
        <v>0.7</v>
      </c>
      <c r="AB16">
        <v>0.2</v>
      </c>
      <c r="AC16">
        <v>0.8</v>
      </c>
      <c r="AD16">
        <v>0</v>
      </c>
      <c r="AE16">
        <v>0.3</v>
      </c>
      <c r="AF16">
        <v>0.5</v>
      </c>
      <c r="AG16">
        <v>0</v>
      </c>
      <c r="AH16">
        <v>0.3</v>
      </c>
      <c r="AI16">
        <v>0.3</v>
      </c>
      <c r="AJ16">
        <v>0.2</v>
      </c>
      <c r="AK16">
        <v>2.5</v>
      </c>
      <c r="AL16">
        <v>-6.5</v>
      </c>
    </row>
    <row r="17" spans="1:38" x14ac:dyDescent="0.3">
      <c r="A17">
        <v>203458</v>
      </c>
      <c r="B17" t="s">
        <v>81</v>
      </c>
      <c r="C17" t="s">
        <v>79</v>
      </c>
      <c r="D17">
        <f>_xlfn.XLOOKUP(C:C,Nicknames!A:A,Nicknames!B:B)</f>
        <v>10</v>
      </c>
      <c r="E17">
        <v>1610612758</v>
      </c>
      <c r="F17" t="str">
        <f>_xlfn.XLOOKUP(Players!E:E,Teams!A:A,Teams!C:C)</f>
        <v>Sacramento Kings</v>
      </c>
      <c r="G17" t="s">
        <v>82</v>
      </c>
      <c r="H17" t="s">
        <v>83</v>
      </c>
      <c r="I17">
        <f>_xlfn.XLOOKUP(H:H,Countries!A:A,Countries!B:B)</f>
        <v>7</v>
      </c>
      <c r="J17" t="s">
        <v>84</v>
      </c>
      <c r="K17">
        <f>_xlfn.XLOOKUP(J:J,Position!A:A,Position!B:B)</f>
        <v>5</v>
      </c>
      <c r="L17">
        <v>31</v>
      </c>
      <c r="M17">
        <v>48</v>
      </c>
      <c r="N17">
        <v>24</v>
      </c>
      <c r="O17">
        <v>24</v>
      </c>
      <c r="P17">
        <v>0.5</v>
      </c>
      <c r="Q17">
        <v>9.3000000000000007</v>
      </c>
      <c r="R17">
        <v>1</v>
      </c>
      <c r="S17">
        <v>1.7</v>
      </c>
      <c r="T17">
        <v>0.61699999999999999</v>
      </c>
      <c r="U17">
        <v>0</v>
      </c>
      <c r="V17">
        <v>0.1</v>
      </c>
      <c r="W17">
        <v>0</v>
      </c>
      <c r="X17">
        <v>0.4</v>
      </c>
      <c r="Y17">
        <v>0.7</v>
      </c>
      <c r="Z17">
        <v>0.58799999999999997</v>
      </c>
      <c r="AA17">
        <v>1</v>
      </c>
      <c r="AB17">
        <v>1.7</v>
      </c>
      <c r="AC17">
        <v>2.7</v>
      </c>
      <c r="AD17">
        <v>1</v>
      </c>
      <c r="AE17">
        <v>0.6</v>
      </c>
      <c r="AF17">
        <v>0.2</v>
      </c>
      <c r="AG17">
        <v>0.7</v>
      </c>
      <c r="AH17">
        <v>0.2</v>
      </c>
      <c r="AI17">
        <v>1.4</v>
      </c>
      <c r="AJ17">
        <v>0.5</v>
      </c>
      <c r="AK17">
        <v>2.5</v>
      </c>
      <c r="AL17">
        <v>3</v>
      </c>
    </row>
    <row r="18" spans="1:38" x14ac:dyDescent="0.3">
      <c r="A18">
        <v>1631214</v>
      </c>
      <c r="B18" t="s">
        <v>85</v>
      </c>
      <c r="C18" t="s">
        <v>86</v>
      </c>
      <c r="D18">
        <f>_xlfn.XLOOKUP(C:C,Nicknames!A:A,Nicknames!B:B)</f>
        <v>11</v>
      </c>
      <c r="E18">
        <v>1610612748</v>
      </c>
      <c r="F18" t="str">
        <f>_xlfn.XLOOKUP(Players!E:E,Teams!A:A,Teams!C:C)</f>
        <v>Miami Heat</v>
      </c>
      <c r="G18" t="s">
        <v>87</v>
      </c>
      <c r="H18" t="s">
        <v>42</v>
      </c>
      <c r="I18">
        <f>_xlfn.XLOOKUP(H:H,Countries!A:A,Countries!B:B)</f>
        <v>2</v>
      </c>
      <c r="J18" t="s">
        <v>38</v>
      </c>
      <c r="K18">
        <f>_xlfn.XLOOKUP(J:J,Position!A:A,Position!B:B)</f>
        <v>1</v>
      </c>
      <c r="L18">
        <v>25</v>
      </c>
      <c r="M18">
        <v>7</v>
      </c>
      <c r="N18">
        <v>5</v>
      </c>
      <c r="O18">
        <v>2</v>
      </c>
      <c r="P18">
        <v>0.71399999999999997</v>
      </c>
      <c r="Q18">
        <v>2.2000000000000002</v>
      </c>
      <c r="R18">
        <v>0.3</v>
      </c>
      <c r="S18">
        <v>1.1000000000000001</v>
      </c>
      <c r="T18">
        <v>0.25</v>
      </c>
      <c r="U18">
        <v>0</v>
      </c>
      <c r="V18">
        <v>0.6</v>
      </c>
      <c r="W18">
        <v>0</v>
      </c>
      <c r="X18">
        <v>0.1</v>
      </c>
      <c r="Y18">
        <v>0.1</v>
      </c>
      <c r="Z18">
        <v>1</v>
      </c>
      <c r="AA18">
        <v>0</v>
      </c>
      <c r="AB18">
        <v>0.1</v>
      </c>
      <c r="AC18">
        <v>0.1</v>
      </c>
      <c r="AD18">
        <v>0</v>
      </c>
      <c r="AE18">
        <v>0.3</v>
      </c>
      <c r="AF18">
        <v>0</v>
      </c>
      <c r="AG18">
        <v>0.1</v>
      </c>
      <c r="AH18">
        <v>0.1</v>
      </c>
      <c r="AI18">
        <v>0.3</v>
      </c>
      <c r="AJ18">
        <v>0.1</v>
      </c>
      <c r="AK18">
        <v>0.7</v>
      </c>
      <c r="AL18">
        <v>-2.9</v>
      </c>
    </row>
    <row r="19" spans="1:38" x14ac:dyDescent="0.3">
      <c r="A19">
        <v>1630578</v>
      </c>
      <c r="B19" t="s">
        <v>88</v>
      </c>
      <c r="C19" t="s">
        <v>89</v>
      </c>
      <c r="D19">
        <f>_xlfn.XLOOKUP(C:C,Nicknames!A:A,Nicknames!B:B)</f>
        <v>12</v>
      </c>
      <c r="E19">
        <v>1610612745</v>
      </c>
      <c r="F19" t="str">
        <f>_xlfn.XLOOKUP(Players!E:E,Teams!A:A,Teams!C:C)</f>
        <v>Houston Rockets</v>
      </c>
      <c r="G19" t="s">
        <v>50</v>
      </c>
      <c r="H19" t="s">
        <v>90</v>
      </c>
      <c r="I19">
        <f>_xlfn.XLOOKUP(H:H,Countries!A:A,Countries!B:B)</f>
        <v>8</v>
      </c>
      <c r="J19" t="s">
        <v>84</v>
      </c>
      <c r="K19">
        <f>_xlfn.XLOOKUP(J:J,Position!A:A,Position!B:B)</f>
        <v>5</v>
      </c>
      <c r="L19">
        <v>21</v>
      </c>
      <c r="M19">
        <v>63</v>
      </c>
      <c r="N19">
        <v>29</v>
      </c>
      <c r="O19">
        <v>34</v>
      </c>
      <c r="P19">
        <v>0.46</v>
      </c>
      <c r="Q19">
        <v>32.5</v>
      </c>
      <c r="R19">
        <v>8.4</v>
      </c>
      <c r="S19">
        <v>15.6</v>
      </c>
      <c r="T19">
        <v>0.53700000000000003</v>
      </c>
      <c r="U19">
        <v>0.5</v>
      </c>
      <c r="V19">
        <v>1.8</v>
      </c>
      <c r="W19">
        <v>0.29699999999999999</v>
      </c>
      <c r="X19">
        <v>3.9</v>
      </c>
      <c r="Y19">
        <v>5.6</v>
      </c>
      <c r="Z19">
        <v>0.69299999999999995</v>
      </c>
      <c r="AA19">
        <v>2.9</v>
      </c>
      <c r="AB19">
        <v>6.4</v>
      </c>
      <c r="AC19">
        <v>9.3000000000000007</v>
      </c>
      <c r="AD19">
        <v>5</v>
      </c>
      <c r="AE19">
        <v>2.6</v>
      </c>
      <c r="AF19">
        <v>1.2</v>
      </c>
      <c r="AG19">
        <v>0.7</v>
      </c>
      <c r="AH19">
        <v>1.2</v>
      </c>
      <c r="AI19">
        <v>3.3</v>
      </c>
      <c r="AJ19">
        <v>5.2</v>
      </c>
      <c r="AK19">
        <v>21.1</v>
      </c>
      <c r="AL19">
        <v>0.8</v>
      </c>
    </row>
    <row r="20" spans="1:38" x14ac:dyDescent="0.3">
      <c r="A20">
        <v>1641735</v>
      </c>
      <c r="B20" t="s">
        <v>91</v>
      </c>
      <c r="C20" t="s">
        <v>92</v>
      </c>
      <c r="D20">
        <f>_xlfn.XLOOKUP(C:C,Nicknames!A:A,Nicknames!B:B)</f>
        <v>13</v>
      </c>
      <c r="E20">
        <v>1610612766</v>
      </c>
      <c r="F20" t="str">
        <f>_xlfn.XLOOKUP(Players!E:E,Teams!A:A,Teams!C:C)</f>
        <v>Charlotte Bobcats</v>
      </c>
      <c r="G20" t="s">
        <v>76</v>
      </c>
      <c r="H20" t="s">
        <v>42</v>
      </c>
      <c r="I20">
        <f>_xlfn.XLOOKUP(H:H,Countries!A:A,Countries!B:B)</f>
        <v>2</v>
      </c>
      <c r="J20" t="s">
        <v>38</v>
      </c>
      <c r="K20">
        <f>_xlfn.XLOOKUP(J:J,Position!A:A,Position!B:B)</f>
        <v>1</v>
      </c>
      <c r="L20">
        <v>20</v>
      </c>
      <c r="M20">
        <v>10</v>
      </c>
      <c r="N20">
        <v>1</v>
      </c>
      <c r="O20">
        <v>9</v>
      </c>
      <c r="P20">
        <v>0.1</v>
      </c>
      <c r="Q20">
        <v>6.5</v>
      </c>
      <c r="R20">
        <v>0.8</v>
      </c>
      <c r="S20">
        <v>2.4</v>
      </c>
      <c r="T20">
        <v>0.33300000000000002</v>
      </c>
      <c r="U20">
        <v>0.1</v>
      </c>
      <c r="V20">
        <v>0.8</v>
      </c>
      <c r="W20">
        <v>0.125</v>
      </c>
      <c r="X20">
        <v>0.6</v>
      </c>
      <c r="Y20">
        <v>0.7</v>
      </c>
      <c r="Z20">
        <v>0.85699999999999998</v>
      </c>
      <c r="AA20">
        <v>0.6</v>
      </c>
      <c r="AB20">
        <v>0.3</v>
      </c>
      <c r="AC20">
        <v>0.9</v>
      </c>
      <c r="AD20">
        <v>0.7</v>
      </c>
      <c r="AE20">
        <v>0.4</v>
      </c>
      <c r="AF20">
        <v>0.3</v>
      </c>
      <c r="AG20">
        <v>0</v>
      </c>
      <c r="AH20">
        <v>0</v>
      </c>
      <c r="AI20">
        <v>0.2</v>
      </c>
      <c r="AJ20">
        <v>0.4</v>
      </c>
      <c r="AK20">
        <v>2.2999999999999998</v>
      </c>
      <c r="AL20">
        <v>0.5</v>
      </c>
    </row>
    <row r="21" spans="1:38" x14ac:dyDescent="0.3">
      <c r="A21">
        <v>1641708</v>
      </c>
      <c r="B21" t="s">
        <v>93</v>
      </c>
      <c r="C21" t="s">
        <v>94</v>
      </c>
      <c r="D21">
        <f>_xlfn.XLOOKUP(C:C,Nicknames!A:A,Nicknames!B:B)</f>
        <v>14</v>
      </c>
      <c r="E21">
        <v>1610612745</v>
      </c>
      <c r="F21" t="str">
        <f>_xlfn.XLOOKUP(Players!E:E,Teams!A:A,Teams!C:C)</f>
        <v>Houston Rockets</v>
      </c>
      <c r="G21" t="s">
        <v>50</v>
      </c>
      <c r="H21" t="s">
        <v>42</v>
      </c>
      <c r="I21">
        <f>_xlfn.XLOOKUP(H:H,Countries!A:A,Countries!B:B)</f>
        <v>2</v>
      </c>
      <c r="J21" t="s">
        <v>53</v>
      </c>
      <c r="K21">
        <f>_xlfn.XLOOKUP(J:J,Position!A:A,Position!B:B)</f>
        <v>3</v>
      </c>
      <c r="L21">
        <v>21</v>
      </c>
      <c r="M21">
        <v>62</v>
      </c>
      <c r="N21">
        <v>30</v>
      </c>
      <c r="O21">
        <v>32</v>
      </c>
      <c r="P21">
        <v>0.48399999999999999</v>
      </c>
      <c r="Q21">
        <v>22.4</v>
      </c>
      <c r="R21">
        <v>3.9</v>
      </c>
      <c r="S21">
        <v>7.2</v>
      </c>
      <c r="T21">
        <v>0.53600000000000003</v>
      </c>
      <c r="U21">
        <v>0.1</v>
      </c>
      <c r="V21">
        <v>0.9</v>
      </c>
      <c r="W21">
        <v>0.13800000000000001</v>
      </c>
      <c r="X21">
        <v>1.7</v>
      </c>
      <c r="Y21">
        <v>2.5</v>
      </c>
      <c r="Z21">
        <v>0.68400000000000005</v>
      </c>
      <c r="AA21">
        <v>2.4</v>
      </c>
      <c r="AB21">
        <v>4.2</v>
      </c>
      <c r="AC21">
        <v>6.6</v>
      </c>
      <c r="AD21">
        <v>2.6</v>
      </c>
      <c r="AE21">
        <v>1.5</v>
      </c>
      <c r="AF21">
        <v>1.3</v>
      </c>
      <c r="AG21">
        <v>0.6</v>
      </c>
      <c r="AH21">
        <v>0.6</v>
      </c>
      <c r="AI21">
        <v>2.2999999999999998</v>
      </c>
      <c r="AJ21">
        <v>2.1</v>
      </c>
      <c r="AK21">
        <v>9.5</v>
      </c>
      <c r="AL21">
        <v>0.7</v>
      </c>
    </row>
    <row r="22" spans="1:38" x14ac:dyDescent="0.3">
      <c r="A22">
        <v>1629599</v>
      </c>
      <c r="B22" t="s">
        <v>95</v>
      </c>
      <c r="C22" t="s">
        <v>96</v>
      </c>
      <c r="D22">
        <f>_xlfn.XLOOKUP(C:C,Nicknames!A:A,Nicknames!B:B)</f>
        <v>15</v>
      </c>
      <c r="E22">
        <v>1610612746</v>
      </c>
      <c r="F22" t="str">
        <f>_xlfn.XLOOKUP(Players!E:E,Teams!A:A,Teams!C:C)</f>
        <v>Los Angeles Clippers</v>
      </c>
      <c r="G22" t="s">
        <v>97</v>
      </c>
      <c r="H22" t="s">
        <v>42</v>
      </c>
      <c r="I22">
        <f>_xlfn.XLOOKUP(H:H,Countries!A:A,Countries!B:B)</f>
        <v>2</v>
      </c>
      <c r="J22" t="s">
        <v>53</v>
      </c>
      <c r="K22">
        <f>_xlfn.XLOOKUP(J:J,Position!A:A,Position!B:B)</f>
        <v>3</v>
      </c>
      <c r="L22">
        <v>27</v>
      </c>
      <c r="M22">
        <v>70</v>
      </c>
      <c r="N22">
        <v>46</v>
      </c>
      <c r="O22">
        <v>24</v>
      </c>
      <c r="P22">
        <v>0.65700000000000003</v>
      </c>
      <c r="Q22">
        <v>20.9</v>
      </c>
      <c r="R22">
        <v>2.4</v>
      </c>
      <c r="S22">
        <v>5</v>
      </c>
      <c r="T22">
        <v>0.47199999999999998</v>
      </c>
      <c r="U22">
        <v>1</v>
      </c>
      <c r="V22">
        <v>2.6</v>
      </c>
      <c r="W22">
        <v>0.38</v>
      </c>
      <c r="X22">
        <v>0.9</v>
      </c>
      <c r="Y22">
        <v>1</v>
      </c>
      <c r="Z22">
        <v>0.85899999999999999</v>
      </c>
      <c r="AA22">
        <v>0.4</v>
      </c>
      <c r="AB22">
        <v>1.7</v>
      </c>
      <c r="AC22">
        <v>2.1</v>
      </c>
      <c r="AD22">
        <v>1.1000000000000001</v>
      </c>
      <c r="AE22">
        <v>0.5</v>
      </c>
      <c r="AF22">
        <v>0.6</v>
      </c>
      <c r="AG22">
        <v>0.2</v>
      </c>
      <c r="AH22">
        <v>0.3</v>
      </c>
      <c r="AI22">
        <v>1.5</v>
      </c>
      <c r="AJ22">
        <v>0.8</v>
      </c>
      <c r="AK22">
        <v>6.6</v>
      </c>
      <c r="AL22">
        <v>-1.3</v>
      </c>
    </row>
    <row r="23" spans="1:38" x14ac:dyDescent="0.3">
      <c r="A23">
        <v>203083</v>
      </c>
      <c r="B23" t="s">
        <v>98</v>
      </c>
      <c r="C23" t="s">
        <v>99</v>
      </c>
      <c r="D23">
        <f>_xlfn.XLOOKUP(C:C,Nicknames!A:A,Nicknames!B:B)</f>
        <v>16</v>
      </c>
      <c r="E23">
        <v>1610612741</v>
      </c>
      <c r="F23" t="str">
        <f>_xlfn.XLOOKUP(Players!E:E,Teams!A:A,Teams!C:C)</f>
        <v>Chicago Bulls</v>
      </c>
      <c r="G23" t="s">
        <v>60</v>
      </c>
      <c r="H23" t="s">
        <v>42</v>
      </c>
      <c r="I23">
        <f>_xlfn.XLOOKUP(H:H,Countries!A:A,Countries!B:B)</f>
        <v>2</v>
      </c>
      <c r="J23" t="s">
        <v>84</v>
      </c>
      <c r="K23">
        <f>_xlfn.XLOOKUP(J:J,Position!A:A,Position!B:B)</f>
        <v>5</v>
      </c>
      <c r="L23">
        <v>30</v>
      </c>
      <c r="M23">
        <v>79</v>
      </c>
      <c r="N23">
        <v>37</v>
      </c>
      <c r="O23">
        <v>42</v>
      </c>
      <c r="P23">
        <v>0.46800000000000003</v>
      </c>
      <c r="Q23">
        <v>17.100000000000001</v>
      </c>
      <c r="R23">
        <v>3.4</v>
      </c>
      <c r="S23">
        <v>6.1</v>
      </c>
      <c r="T23">
        <v>0.55600000000000005</v>
      </c>
      <c r="U23">
        <v>0</v>
      </c>
      <c r="V23">
        <v>0</v>
      </c>
      <c r="W23">
        <v>0</v>
      </c>
      <c r="X23">
        <v>1.6</v>
      </c>
      <c r="Y23">
        <v>2.8</v>
      </c>
      <c r="Z23">
        <v>0.59199999999999997</v>
      </c>
      <c r="AA23">
        <v>3.4</v>
      </c>
      <c r="AB23">
        <v>5.6</v>
      </c>
      <c r="AC23">
        <v>9</v>
      </c>
      <c r="AD23">
        <v>0.5</v>
      </c>
      <c r="AE23">
        <v>1</v>
      </c>
      <c r="AF23">
        <v>0.9</v>
      </c>
      <c r="AG23">
        <v>0.6</v>
      </c>
      <c r="AH23">
        <v>0.5</v>
      </c>
      <c r="AI23">
        <v>1.8</v>
      </c>
      <c r="AJ23">
        <v>2.4</v>
      </c>
      <c r="AK23">
        <v>8.4</v>
      </c>
      <c r="AL23">
        <v>0.3</v>
      </c>
    </row>
    <row r="24" spans="1:38" x14ac:dyDescent="0.3">
      <c r="A24">
        <v>1641748</v>
      </c>
      <c r="B24" t="s">
        <v>100</v>
      </c>
      <c r="C24" t="s">
        <v>99</v>
      </c>
      <c r="D24">
        <f>_xlfn.XLOOKUP(C:C,Nicknames!A:A,Nicknames!B:B)</f>
        <v>16</v>
      </c>
      <c r="E24">
        <v>1610612749</v>
      </c>
      <c r="F24" t="str">
        <f>_xlfn.XLOOKUP(Players!E:E,Teams!A:A,Teams!C:C)</f>
        <v>Milwaukee Bucks</v>
      </c>
      <c r="G24" t="s">
        <v>41</v>
      </c>
      <c r="H24" t="s">
        <v>42</v>
      </c>
      <c r="I24">
        <f>_xlfn.XLOOKUP(H:H,Countries!A:A,Countries!B:B)</f>
        <v>2</v>
      </c>
      <c r="J24" t="s">
        <v>38</v>
      </c>
      <c r="K24">
        <f>_xlfn.XLOOKUP(J:J,Position!A:A,Position!B:B)</f>
        <v>1</v>
      </c>
      <c r="L24">
        <v>22</v>
      </c>
      <c r="M24">
        <v>57</v>
      </c>
      <c r="N24">
        <v>33</v>
      </c>
      <c r="O24">
        <v>24</v>
      </c>
      <c r="P24">
        <v>0.57899999999999996</v>
      </c>
      <c r="Q24">
        <v>10</v>
      </c>
      <c r="R24">
        <v>0.9</v>
      </c>
      <c r="S24">
        <v>1.8</v>
      </c>
      <c r="T24">
        <v>0.5</v>
      </c>
      <c r="U24">
        <v>0.3</v>
      </c>
      <c r="V24">
        <v>0.8</v>
      </c>
      <c r="W24">
        <v>0.37</v>
      </c>
      <c r="X24">
        <v>0.1</v>
      </c>
      <c r="Y24">
        <v>0.2</v>
      </c>
      <c r="Z24">
        <v>0.72699999999999998</v>
      </c>
      <c r="AA24">
        <v>0.8</v>
      </c>
      <c r="AB24">
        <v>1.2</v>
      </c>
      <c r="AC24">
        <v>2</v>
      </c>
      <c r="AD24">
        <v>0.9</v>
      </c>
      <c r="AE24">
        <v>0.5</v>
      </c>
      <c r="AF24">
        <v>0.3</v>
      </c>
      <c r="AG24">
        <v>0.1</v>
      </c>
      <c r="AH24">
        <v>0.1</v>
      </c>
      <c r="AI24">
        <v>1.6</v>
      </c>
      <c r="AJ24">
        <v>0.2</v>
      </c>
      <c r="AK24">
        <v>2.2000000000000002</v>
      </c>
      <c r="AL24">
        <v>-1.6</v>
      </c>
    </row>
    <row r="25" spans="1:38" x14ac:dyDescent="0.3">
      <c r="A25">
        <v>1641847</v>
      </c>
      <c r="B25" t="s">
        <v>101</v>
      </c>
      <c r="C25" t="s">
        <v>102</v>
      </c>
      <c r="D25">
        <f>_xlfn.XLOOKUP(C:C,Nicknames!A:A,Nicknames!B:B)</f>
        <v>17</v>
      </c>
      <c r="E25">
        <v>1610612741</v>
      </c>
      <c r="F25" t="str">
        <f>_xlfn.XLOOKUP(Players!E:E,Teams!A:A,Teams!C:C)</f>
        <v>Chicago Bulls</v>
      </c>
      <c r="G25" t="s">
        <v>60</v>
      </c>
      <c r="H25" t="s">
        <v>42</v>
      </c>
      <c r="I25">
        <f>_xlfn.XLOOKUP(H:H,Countries!A:A,Countries!B:B)</f>
        <v>2</v>
      </c>
      <c r="J25" t="s">
        <v>38</v>
      </c>
      <c r="K25">
        <f>_xlfn.XLOOKUP(J:J,Position!A:A,Position!B:B)</f>
        <v>1</v>
      </c>
      <c r="L25">
        <v>24</v>
      </c>
      <c r="M25">
        <v>5</v>
      </c>
      <c r="N25">
        <v>3</v>
      </c>
      <c r="O25">
        <v>2</v>
      </c>
      <c r="P25">
        <v>0.6</v>
      </c>
      <c r="Q25">
        <v>2.7</v>
      </c>
      <c r="R25">
        <v>0</v>
      </c>
      <c r="S25">
        <v>0.8</v>
      </c>
      <c r="T25">
        <v>0</v>
      </c>
      <c r="U25">
        <v>0</v>
      </c>
      <c r="V25">
        <v>0.6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0.2</v>
      </c>
      <c r="AG25">
        <v>0.2</v>
      </c>
      <c r="AH25">
        <v>0.2</v>
      </c>
      <c r="AI25">
        <v>0</v>
      </c>
      <c r="AJ25">
        <v>0</v>
      </c>
      <c r="AK25">
        <v>0</v>
      </c>
      <c r="AL25">
        <v>0.8</v>
      </c>
    </row>
    <row r="26" spans="1:38" x14ac:dyDescent="0.3">
      <c r="A26">
        <v>1629614</v>
      </c>
      <c r="B26" t="s">
        <v>103</v>
      </c>
      <c r="C26" t="s">
        <v>102</v>
      </c>
      <c r="D26">
        <f>_xlfn.XLOOKUP(C:C,Nicknames!A:A,Nicknames!B:B)</f>
        <v>17</v>
      </c>
      <c r="E26">
        <v>1610612754</v>
      </c>
      <c r="F26" t="str">
        <f>_xlfn.XLOOKUP(Players!E:E,Teams!A:A,Teams!C:C)</f>
        <v>Indiana Pacers</v>
      </c>
      <c r="G26" t="s">
        <v>52</v>
      </c>
      <c r="H26" t="s">
        <v>37</v>
      </c>
      <c r="I26">
        <f>_xlfn.XLOOKUP(H:H,Countries!A:A,Countries!B:B)</f>
        <v>1</v>
      </c>
      <c r="J26" t="s">
        <v>53</v>
      </c>
      <c r="K26">
        <f>_xlfn.XLOOKUP(J:J,Position!A:A,Position!B:B)</f>
        <v>3</v>
      </c>
      <c r="L26">
        <v>24</v>
      </c>
      <c r="M26">
        <v>68</v>
      </c>
      <c r="N26">
        <v>41</v>
      </c>
      <c r="O26">
        <v>27</v>
      </c>
      <c r="P26">
        <v>0.60299999999999998</v>
      </c>
      <c r="Q26">
        <v>25</v>
      </c>
      <c r="R26">
        <v>3.8</v>
      </c>
      <c r="S26">
        <v>7.7</v>
      </c>
      <c r="T26">
        <v>0.498</v>
      </c>
      <c r="U26">
        <v>0.9</v>
      </c>
      <c r="V26">
        <v>2.5</v>
      </c>
      <c r="W26">
        <v>0.35699999999999998</v>
      </c>
      <c r="X26">
        <v>0.7</v>
      </c>
      <c r="Y26">
        <v>0.8</v>
      </c>
      <c r="Z26">
        <v>0.80400000000000005</v>
      </c>
      <c r="AA26">
        <v>0.5</v>
      </c>
      <c r="AB26">
        <v>1.5</v>
      </c>
      <c r="AC26">
        <v>2.1</v>
      </c>
      <c r="AD26">
        <v>4.0999999999999996</v>
      </c>
      <c r="AE26">
        <v>1.5</v>
      </c>
      <c r="AF26">
        <v>0.9</v>
      </c>
      <c r="AG26">
        <v>0.1</v>
      </c>
      <c r="AH26">
        <v>0.3</v>
      </c>
      <c r="AI26">
        <v>2.1</v>
      </c>
      <c r="AJ26">
        <v>1.3</v>
      </c>
      <c r="AK26">
        <v>9.1999999999999993</v>
      </c>
      <c r="AL26">
        <v>1</v>
      </c>
    </row>
    <row r="27" spans="1:38" x14ac:dyDescent="0.3">
      <c r="A27">
        <v>203952</v>
      </c>
      <c r="B27" t="s">
        <v>104</v>
      </c>
      <c r="C27" t="s">
        <v>102</v>
      </c>
      <c r="D27">
        <f>_xlfn.XLOOKUP(C:C,Nicknames!A:A,Nicknames!B:B)</f>
        <v>17</v>
      </c>
      <c r="E27">
        <v>1610612744</v>
      </c>
      <c r="F27" t="str">
        <f>_xlfn.XLOOKUP(Players!E:E,Teams!A:A,Teams!C:C)</f>
        <v>Golden State Warriors</v>
      </c>
      <c r="G27" t="s">
        <v>105</v>
      </c>
      <c r="H27" t="s">
        <v>37</v>
      </c>
      <c r="I27">
        <f>_xlfn.XLOOKUP(H:H,Countries!A:A,Countries!B:B)</f>
        <v>1</v>
      </c>
      <c r="J27" t="s">
        <v>45</v>
      </c>
      <c r="K27">
        <f>_xlfn.XLOOKUP(J:J,Position!A:A,Position!B:B)</f>
        <v>2</v>
      </c>
      <c r="L27">
        <v>29</v>
      </c>
      <c r="M27">
        <v>71</v>
      </c>
      <c r="N27">
        <v>38</v>
      </c>
      <c r="O27">
        <v>33</v>
      </c>
      <c r="P27">
        <v>0.53500000000000003</v>
      </c>
      <c r="Q27">
        <v>27</v>
      </c>
      <c r="R27">
        <v>5</v>
      </c>
      <c r="S27">
        <v>11</v>
      </c>
      <c r="T27">
        <v>0.45300000000000001</v>
      </c>
      <c r="U27">
        <v>1.3</v>
      </c>
      <c r="V27">
        <v>3.6</v>
      </c>
      <c r="W27">
        <v>0.35799999999999998</v>
      </c>
      <c r="X27">
        <v>2</v>
      </c>
      <c r="Y27">
        <v>2.7</v>
      </c>
      <c r="Z27">
        <v>0.751</v>
      </c>
      <c r="AA27">
        <v>1.5</v>
      </c>
      <c r="AB27">
        <v>3</v>
      </c>
      <c r="AC27">
        <v>4.5</v>
      </c>
      <c r="AD27">
        <v>1.7</v>
      </c>
      <c r="AE27">
        <v>1.2</v>
      </c>
      <c r="AF27">
        <v>0.6</v>
      </c>
      <c r="AG27">
        <v>0.6</v>
      </c>
      <c r="AH27">
        <v>0.6</v>
      </c>
      <c r="AI27">
        <v>2.1</v>
      </c>
      <c r="AJ27">
        <v>2.2999999999999998</v>
      </c>
      <c r="AK27">
        <v>13.2</v>
      </c>
      <c r="AL27">
        <v>-0.8</v>
      </c>
    </row>
    <row r="28" spans="1:38" x14ac:dyDescent="0.3">
      <c r="A28">
        <v>1629014</v>
      </c>
      <c r="B28" t="s">
        <v>106</v>
      </c>
      <c r="C28" t="s">
        <v>107</v>
      </c>
      <c r="D28">
        <f>_xlfn.XLOOKUP(C:C,Nicknames!A:A,Nicknames!B:B)</f>
        <v>18</v>
      </c>
      <c r="E28">
        <v>1610612757</v>
      </c>
      <c r="F28" t="str">
        <f>_xlfn.XLOOKUP(Players!E:E,Teams!A:A,Teams!C:C)</f>
        <v>Portland Trail Blazers</v>
      </c>
      <c r="G28" t="s">
        <v>108</v>
      </c>
      <c r="H28" t="s">
        <v>42</v>
      </c>
      <c r="I28">
        <f>_xlfn.XLOOKUP(H:H,Countries!A:A,Countries!B:B)</f>
        <v>2</v>
      </c>
      <c r="J28" t="s">
        <v>38</v>
      </c>
      <c r="K28">
        <f>_xlfn.XLOOKUP(J:J,Position!A:A,Position!B:B)</f>
        <v>1</v>
      </c>
      <c r="L28">
        <v>25</v>
      </c>
      <c r="M28">
        <v>46</v>
      </c>
      <c r="N28">
        <v>11</v>
      </c>
      <c r="O28">
        <v>35</v>
      </c>
      <c r="P28">
        <v>0.23899999999999999</v>
      </c>
      <c r="Q28">
        <v>34.4</v>
      </c>
      <c r="R28">
        <v>7.8</v>
      </c>
      <c r="S28">
        <v>18.2</v>
      </c>
      <c r="T28">
        <v>0.43</v>
      </c>
      <c r="U28">
        <v>3.4</v>
      </c>
      <c r="V28">
        <v>8.8000000000000007</v>
      </c>
      <c r="W28">
        <v>0.38500000000000001</v>
      </c>
      <c r="X28">
        <v>3.5</v>
      </c>
      <c r="Y28">
        <v>3.9</v>
      </c>
      <c r="Z28">
        <v>0.91600000000000004</v>
      </c>
      <c r="AA28">
        <v>0.5</v>
      </c>
      <c r="AB28">
        <v>3.2</v>
      </c>
      <c r="AC28">
        <v>3.6</v>
      </c>
      <c r="AD28">
        <v>5.5</v>
      </c>
      <c r="AE28">
        <v>2.7</v>
      </c>
      <c r="AF28">
        <v>0.5</v>
      </c>
      <c r="AG28">
        <v>0.1</v>
      </c>
      <c r="AH28">
        <v>1.1000000000000001</v>
      </c>
      <c r="AI28">
        <v>2.1</v>
      </c>
      <c r="AJ28">
        <v>2.8</v>
      </c>
      <c r="AK28">
        <v>22.6</v>
      </c>
      <c r="AL28">
        <v>-7.2</v>
      </c>
    </row>
    <row r="29" spans="1:38" x14ac:dyDescent="0.3">
      <c r="A29">
        <v>1641710</v>
      </c>
      <c r="B29" t="s">
        <v>109</v>
      </c>
      <c r="C29" t="s">
        <v>110</v>
      </c>
      <c r="D29">
        <f>_xlfn.XLOOKUP(C:C,Nicknames!A:A,Nicknames!B:B)</f>
        <v>19</v>
      </c>
      <c r="E29">
        <v>1610612753</v>
      </c>
      <c r="F29" t="str">
        <f>_xlfn.XLOOKUP(Players!E:E,Teams!A:A,Teams!C:C)</f>
        <v>Orlando Magic</v>
      </c>
      <c r="G29" t="s">
        <v>64</v>
      </c>
      <c r="H29" t="s">
        <v>42</v>
      </c>
      <c r="I29">
        <f>_xlfn.XLOOKUP(H:H,Countries!A:A,Countries!B:B)</f>
        <v>2</v>
      </c>
      <c r="J29" t="s">
        <v>38</v>
      </c>
      <c r="K29">
        <f>_xlfn.XLOOKUP(J:J,Position!A:A,Position!B:B)</f>
        <v>1</v>
      </c>
      <c r="L29">
        <v>20</v>
      </c>
      <c r="M29">
        <v>69</v>
      </c>
      <c r="N29">
        <v>39</v>
      </c>
      <c r="O29">
        <v>30</v>
      </c>
      <c r="P29">
        <v>0.56499999999999995</v>
      </c>
      <c r="Q29">
        <v>16.899999999999999</v>
      </c>
      <c r="R29">
        <v>1.7</v>
      </c>
      <c r="S29">
        <v>3.6</v>
      </c>
      <c r="T29">
        <v>0.46600000000000003</v>
      </c>
      <c r="U29">
        <v>0.5</v>
      </c>
      <c r="V29">
        <v>1.4</v>
      </c>
      <c r="W29">
        <v>0.39400000000000002</v>
      </c>
      <c r="X29">
        <v>0.7</v>
      </c>
      <c r="Y29">
        <v>1.2</v>
      </c>
      <c r="Z29">
        <v>0.61299999999999999</v>
      </c>
      <c r="AA29">
        <v>0.5</v>
      </c>
      <c r="AB29">
        <v>1.5</v>
      </c>
      <c r="AC29">
        <v>2</v>
      </c>
      <c r="AD29">
        <v>1.3</v>
      </c>
      <c r="AE29">
        <v>0.8</v>
      </c>
      <c r="AF29">
        <v>0.5</v>
      </c>
      <c r="AG29">
        <v>0.3</v>
      </c>
      <c r="AH29">
        <v>0.2</v>
      </c>
      <c r="AI29">
        <v>1.6</v>
      </c>
      <c r="AJ29">
        <v>1.1000000000000001</v>
      </c>
      <c r="AK29">
        <v>4.5999999999999996</v>
      </c>
      <c r="AL29">
        <v>-0.5</v>
      </c>
    </row>
    <row r="30" spans="1:38" x14ac:dyDescent="0.3">
      <c r="A30">
        <v>203076</v>
      </c>
      <c r="B30" t="s">
        <v>111</v>
      </c>
      <c r="C30" t="s">
        <v>110</v>
      </c>
      <c r="D30">
        <f>_xlfn.XLOOKUP(C:C,Nicknames!A:A,Nicknames!B:B)</f>
        <v>19</v>
      </c>
      <c r="E30">
        <v>1610612747</v>
      </c>
      <c r="F30" t="str">
        <f>_xlfn.XLOOKUP(Players!E:E,Teams!A:A,Teams!C:C)</f>
        <v>Los Angeles Lakers</v>
      </c>
      <c r="G30" t="s">
        <v>112</v>
      </c>
      <c r="H30" t="s">
        <v>42</v>
      </c>
      <c r="I30">
        <f>_xlfn.XLOOKUP(H:H,Countries!A:A,Countries!B:B)</f>
        <v>2</v>
      </c>
      <c r="J30" t="s">
        <v>113</v>
      </c>
      <c r="K30">
        <f>_xlfn.XLOOKUP(J:J,Position!A:A,Position!B:B)</f>
        <v>6</v>
      </c>
      <c r="L30">
        <v>31</v>
      </c>
      <c r="M30">
        <v>76</v>
      </c>
      <c r="N30">
        <v>45</v>
      </c>
      <c r="O30">
        <v>31</v>
      </c>
      <c r="P30">
        <v>0.59199999999999997</v>
      </c>
      <c r="Q30">
        <v>35.5</v>
      </c>
      <c r="R30">
        <v>9.4</v>
      </c>
      <c r="S30">
        <v>16.899999999999999</v>
      </c>
      <c r="T30">
        <v>0.55600000000000005</v>
      </c>
      <c r="U30">
        <v>0.4</v>
      </c>
      <c r="V30">
        <v>1.4</v>
      </c>
      <c r="W30">
        <v>0.27100000000000002</v>
      </c>
      <c r="X30">
        <v>5.5</v>
      </c>
      <c r="Y30">
        <v>6.8</v>
      </c>
      <c r="Z30">
        <v>0.81599999999999995</v>
      </c>
      <c r="AA30">
        <v>3.1</v>
      </c>
      <c r="AB30">
        <v>9.5</v>
      </c>
      <c r="AC30">
        <v>12.6</v>
      </c>
      <c r="AD30">
        <v>3.5</v>
      </c>
      <c r="AE30">
        <v>2.1</v>
      </c>
      <c r="AF30">
        <v>1.2</v>
      </c>
      <c r="AG30">
        <v>2.2999999999999998</v>
      </c>
      <c r="AH30">
        <v>1.1000000000000001</v>
      </c>
      <c r="AI30">
        <v>2.2999999999999998</v>
      </c>
      <c r="AJ30">
        <v>5.4</v>
      </c>
      <c r="AK30">
        <v>24.7</v>
      </c>
      <c r="AL30">
        <v>2</v>
      </c>
    </row>
    <row r="31" spans="1:38" x14ac:dyDescent="0.3">
      <c r="A31">
        <v>1630162</v>
      </c>
      <c r="B31" t="s">
        <v>114</v>
      </c>
      <c r="C31" t="s">
        <v>110</v>
      </c>
      <c r="D31">
        <f>_xlfn.XLOOKUP(C:C,Nicknames!A:A,Nicknames!B:B)</f>
        <v>19</v>
      </c>
      <c r="E31">
        <v>1610612750</v>
      </c>
      <c r="F31" t="str">
        <f>_xlfn.XLOOKUP(Players!E:E,Teams!A:A,Teams!C:C)</f>
        <v>Minnesota Timberwolves</v>
      </c>
      <c r="G31" t="s">
        <v>9</v>
      </c>
      <c r="H31" t="s">
        <v>42</v>
      </c>
      <c r="I31">
        <f>_xlfn.XLOOKUP(H:H,Countries!A:A,Countries!B:B)</f>
        <v>2</v>
      </c>
      <c r="J31" t="s">
        <v>38</v>
      </c>
      <c r="K31">
        <f>_xlfn.XLOOKUP(J:J,Position!A:A,Position!B:B)</f>
        <v>1</v>
      </c>
      <c r="L31">
        <v>22</v>
      </c>
      <c r="M31">
        <v>79</v>
      </c>
      <c r="N31">
        <v>54</v>
      </c>
      <c r="O31">
        <v>25</v>
      </c>
      <c r="P31">
        <v>0.68400000000000005</v>
      </c>
      <c r="Q31">
        <v>35.1</v>
      </c>
      <c r="R31">
        <v>9.1</v>
      </c>
      <c r="S31">
        <v>19.7</v>
      </c>
      <c r="T31">
        <v>0.46100000000000002</v>
      </c>
      <c r="U31">
        <v>2.4</v>
      </c>
      <c r="V31">
        <v>6.7</v>
      </c>
      <c r="W31">
        <v>0.35699999999999998</v>
      </c>
      <c r="X31">
        <v>5.4</v>
      </c>
      <c r="Y31">
        <v>6.4</v>
      </c>
      <c r="Z31">
        <v>0.83599999999999997</v>
      </c>
      <c r="AA31">
        <v>0.7</v>
      </c>
      <c r="AB31">
        <v>4.8</v>
      </c>
      <c r="AC31">
        <v>5.4</v>
      </c>
      <c r="AD31">
        <v>5.0999999999999996</v>
      </c>
      <c r="AE31">
        <v>3.1</v>
      </c>
      <c r="AF31">
        <v>1.3</v>
      </c>
      <c r="AG31">
        <v>0.5</v>
      </c>
      <c r="AH31">
        <v>0.7</v>
      </c>
      <c r="AI31">
        <v>1.8</v>
      </c>
      <c r="AJ31">
        <v>4.3</v>
      </c>
      <c r="AK31">
        <v>25.9</v>
      </c>
      <c r="AL31">
        <v>5.5</v>
      </c>
    </row>
    <row r="32" spans="1:38" x14ac:dyDescent="0.3">
      <c r="A32">
        <v>1630264</v>
      </c>
      <c r="B32" t="s">
        <v>115</v>
      </c>
      <c r="C32" t="s">
        <v>110</v>
      </c>
      <c r="D32">
        <f>_xlfn.XLOOKUP(C:C,Nicknames!A:A,Nicknames!B:B)</f>
        <v>19</v>
      </c>
      <c r="E32">
        <v>1610612764</v>
      </c>
      <c r="F32" t="str">
        <f>_xlfn.XLOOKUP(Players!E:E,Teams!A:A,Teams!C:C)</f>
        <v>Washington Wizards</v>
      </c>
      <c r="G32" t="s">
        <v>116</v>
      </c>
      <c r="H32" t="s">
        <v>42</v>
      </c>
      <c r="I32">
        <f>_xlfn.XLOOKUP(H:H,Countries!A:A,Countries!B:B)</f>
        <v>2</v>
      </c>
      <c r="J32" t="s">
        <v>45</v>
      </c>
      <c r="K32">
        <f>_xlfn.XLOOKUP(J:J,Position!A:A,Position!B:B)</f>
        <v>2</v>
      </c>
      <c r="L32">
        <v>31</v>
      </c>
      <c r="M32">
        <v>50</v>
      </c>
      <c r="N32">
        <v>9</v>
      </c>
      <c r="O32">
        <v>41</v>
      </c>
      <c r="P32">
        <v>0.18</v>
      </c>
      <c r="Q32">
        <v>9.3000000000000007</v>
      </c>
      <c r="R32">
        <v>1.5</v>
      </c>
      <c r="S32">
        <v>3.2</v>
      </c>
      <c r="T32">
        <v>0.46899999999999997</v>
      </c>
      <c r="U32">
        <v>0.2</v>
      </c>
      <c r="V32">
        <v>0.8</v>
      </c>
      <c r="W32">
        <v>0.24399999999999999</v>
      </c>
      <c r="X32">
        <v>0.6</v>
      </c>
      <c r="Y32">
        <v>0.7</v>
      </c>
      <c r="Z32">
        <v>0.80600000000000005</v>
      </c>
      <c r="AA32">
        <v>0.7</v>
      </c>
      <c r="AB32">
        <v>1.1000000000000001</v>
      </c>
      <c r="AC32">
        <v>1.9</v>
      </c>
      <c r="AD32">
        <v>0.7</v>
      </c>
      <c r="AE32">
        <v>0.5</v>
      </c>
      <c r="AF32">
        <v>0.3</v>
      </c>
      <c r="AG32">
        <v>0.2</v>
      </c>
      <c r="AH32">
        <v>0.3</v>
      </c>
      <c r="AI32">
        <v>1</v>
      </c>
      <c r="AJ32">
        <v>0.6</v>
      </c>
      <c r="AK32">
        <v>3.8</v>
      </c>
      <c r="AL32">
        <v>0.1</v>
      </c>
    </row>
    <row r="33" spans="1:38" x14ac:dyDescent="0.3">
      <c r="A33">
        <v>1629717</v>
      </c>
      <c r="B33" t="s">
        <v>117</v>
      </c>
      <c r="C33" t="s">
        <v>118</v>
      </c>
      <c r="D33">
        <f>_xlfn.XLOOKUP(C:C,Nicknames!A:A,Nicknames!B:B)</f>
        <v>20</v>
      </c>
      <c r="E33">
        <v>1610612751</v>
      </c>
      <c r="F33" t="str">
        <f>_xlfn.XLOOKUP(Players!E:E,Teams!A:A,Teams!C:C)</f>
        <v>New Jersey Nets</v>
      </c>
      <c r="G33" t="s">
        <v>119</v>
      </c>
      <c r="H33" t="s">
        <v>42</v>
      </c>
      <c r="I33">
        <f>_xlfn.XLOOKUP(H:H,Countries!A:A,Countries!B:B)</f>
        <v>2</v>
      </c>
      <c r="J33" t="s">
        <v>38</v>
      </c>
      <c r="K33">
        <f>_xlfn.XLOOKUP(J:J,Position!A:A,Position!B:B)</f>
        <v>1</v>
      </c>
      <c r="L33">
        <v>26</v>
      </c>
      <c r="M33">
        <v>10</v>
      </c>
      <c r="N33">
        <v>3</v>
      </c>
      <c r="O33">
        <v>7</v>
      </c>
      <c r="P33">
        <v>0.3</v>
      </c>
      <c r="Q33">
        <v>10.4</v>
      </c>
      <c r="R33">
        <v>1.5</v>
      </c>
      <c r="S33">
        <v>4.5999999999999996</v>
      </c>
      <c r="T33">
        <v>0.32600000000000001</v>
      </c>
      <c r="U33">
        <v>1.1000000000000001</v>
      </c>
      <c r="V33">
        <v>3.2</v>
      </c>
      <c r="W33">
        <v>0.34399999999999997</v>
      </c>
      <c r="X33">
        <v>0.1</v>
      </c>
      <c r="Y33">
        <v>0.2</v>
      </c>
      <c r="Z33">
        <v>0.5</v>
      </c>
      <c r="AA33">
        <v>0.7</v>
      </c>
      <c r="AB33">
        <v>1.1000000000000001</v>
      </c>
      <c r="AC33">
        <v>1.8</v>
      </c>
      <c r="AD33">
        <v>0.5</v>
      </c>
      <c r="AE33">
        <v>0.3</v>
      </c>
      <c r="AF33">
        <v>0.1</v>
      </c>
      <c r="AG33">
        <v>0.1</v>
      </c>
      <c r="AH33">
        <v>0.4</v>
      </c>
      <c r="AI33">
        <v>0.3</v>
      </c>
      <c r="AJ33">
        <v>0.1</v>
      </c>
      <c r="AK33">
        <v>4.2</v>
      </c>
      <c r="AL33">
        <v>2.8</v>
      </c>
    </row>
    <row r="34" spans="1:38" x14ac:dyDescent="0.3">
      <c r="A34">
        <v>1630204</v>
      </c>
      <c r="B34" t="s">
        <v>120</v>
      </c>
      <c r="C34" t="s">
        <v>121</v>
      </c>
      <c r="D34">
        <f>_xlfn.XLOOKUP(C:C,Nicknames!A:A,Nicknames!B:B)</f>
        <v>21</v>
      </c>
      <c r="E34">
        <v>1610612757</v>
      </c>
      <c r="F34" t="str">
        <f>_xlfn.XLOOKUP(Players!E:E,Teams!A:A,Teams!C:C)</f>
        <v>Portland Trail Blazers</v>
      </c>
      <c r="G34" t="s">
        <v>108</v>
      </c>
      <c r="H34" t="s">
        <v>42</v>
      </c>
      <c r="I34">
        <f>_xlfn.XLOOKUP(H:H,Countries!A:A,Countries!B:B)</f>
        <v>2</v>
      </c>
      <c r="J34" t="s">
        <v>53</v>
      </c>
      <c r="K34">
        <f>_xlfn.XLOOKUP(J:J,Position!A:A,Position!B:B)</f>
        <v>3</v>
      </c>
      <c r="L34">
        <v>24</v>
      </c>
      <c r="M34">
        <v>19</v>
      </c>
      <c r="N34">
        <v>3</v>
      </c>
      <c r="O34">
        <v>16</v>
      </c>
      <c r="P34">
        <v>0.158</v>
      </c>
      <c r="Q34">
        <v>16.600000000000001</v>
      </c>
      <c r="R34">
        <v>1.5</v>
      </c>
      <c r="S34">
        <v>3.7</v>
      </c>
      <c r="T34">
        <v>0.40799999999999997</v>
      </c>
      <c r="U34">
        <v>0.4</v>
      </c>
      <c r="V34">
        <v>1.3</v>
      </c>
      <c r="W34">
        <v>0.32</v>
      </c>
      <c r="X34">
        <v>0.7</v>
      </c>
      <c r="Y34">
        <v>0.9</v>
      </c>
      <c r="Z34">
        <v>0.82399999999999995</v>
      </c>
      <c r="AA34">
        <v>0.7</v>
      </c>
      <c r="AB34">
        <v>1.6</v>
      </c>
      <c r="AC34">
        <v>2.4</v>
      </c>
      <c r="AD34">
        <v>2.8</v>
      </c>
      <c r="AE34">
        <v>1.6</v>
      </c>
      <c r="AF34">
        <v>0.6</v>
      </c>
      <c r="AG34">
        <v>0.5</v>
      </c>
      <c r="AH34">
        <v>0.5</v>
      </c>
      <c r="AI34">
        <v>2.1</v>
      </c>
      <c r="AJ34">
        <v>1</v>
      </c>
      <c r="AK34">
        <v>4.2</v>
      </c>
      <c r="AL34">
        <v>-0.2</v>
      </c>
    </row>
    <row r="35" spans="1:38" x14ac:dyDescent="0.3">
      <c r="A35">
        <v>1641709</v>
      </c>
      <c r="B35" t="s">
        <v>122</v>
      </c>
      <c r="C35" t="s">
        <v>123</v>
      </c>
      <c r="D35">
        <f>_xlfn.XLOOKUP(C:C,Nicknames!A:A,Nicknames!B:B)</f>
        <v>22</v>
      </c>
      <c r="E35">
        <v>1610612765</v>
      </c>
      <c r="F35" t="str">
        <f>_xlfn.XLOOKUP(Players!E:E,Teams!A:A,Teams!C:C)</f>
        <v>Detroit Pistons</v>
      </c>
      <c r="G35" t="s">
        <v>124</v>
      </c>
      <c r="H35" t="s">
        <v>42</v>
      </c>
      <c r="I35">
        <f>_xlfn.XLOOKUP(H:H,Countries!A:A,Countries!B:B)</f>
        <v>2</v>
      </c>
      <c r="J35" t="s">
        <v>53</v>
      </c>
      <c r="K35">
        <f>_xlfn.XLOOKUP(J:J,Position!A:A,Position!B:B)</f>
        <v>3</v>
      </c>
      <c r="L35">
        <v>21</v>
      </c>
      <c r="M35">
        <v>63</v>
      </c>
      <c r="N35">
        <v>10</v>
      </c>
      <c r="O35">
        <v>53</v>
      </c>
      <c r="P35">
        <v>0.159</v>
      </c>
      <c r="Q35">
        <v>25.1</v>
      </c>
      <c r="R35">
        <v>3.7</v>
      </c>
      <c r="S35">
        <v>7.6</v>
      </c>
      <c r="T35">
        <v>0.48299999999999998</v>
      </c>
      <c r="U35">
        <v>0.3</v>
      </c>
      <c r="V35">
        <v>1.8</v>
      </c>
      <c r="W35">
        <v>0.186</v>
      </c>
      <c r="X35">
        <v>1.1000000000000001</v>
      </c>
      <c r="Y35">
        <v>1.9</v>
      </c>
      <c r="Z35">
        <v>0.59699999999999998</v>
      </c>
      <c r="AA35">
        <v>2</v>
      </c>
      <c r="AB35">
        <v>4.3</v>
      </c>
      <c r="AC35">
        <v>6.4</v>
      </c>
      <c r="AD35">
        <v>1.9</v>
      </c>
      <c r="AE35">
        <v>1.3</v>
      </c>
      <c r="AF35">
        <v>1.1000000000000001</v>
      </c>
      <c r="AG35">
        <v>0.9</v>
      </c>
      <c r="AH35">
        <v>0.5</v>
      </c>
      <c r="AI35">
        <v>2.8</v>
      </c>
      <c r="AJ35">
        <v>1.9</v>
      </c>
      <c r="AK35">
        <v>8.8000000000000007</v>
      </c>
      <c r="AL35">
        <v>-3.7</v>
      </c>
    </row>
    <row r="36" spans="1:38" x14ac:dyDescent="0.3">
      <c r="A36">
        <v>1630559</v>
      </c>
      <c r="B36" t="s">
        <v>125</v>
      </c>
      <c r="C36" t="s">
        <v>126</v>
      </c>
      <c r="D36">
        <f>_xlfn.XLOOKUP(C:C,Nicknames!A:A,Nicknames!B:B)</f>
        <v>23</v>
      </c>
      <c r="E36">
        <v>1610612747</v>
      </c>
      <c r="F36" t="str">
        <f>_xlfn.XLOOKUP(Players!E:E,Teams!A:A,Teams!C:C)</f>
        <v>Los Angeles Lakers</v>
      </c>
      <c r="G36" t="s">
        <v>112</v>
      </c>
      <c r="H36" t="s">
        <v>42</v>
      </c>
      <c r="I36">
        <f>_xlfn.XLOOKUP(H:H,Countries!A:A,Countries!B:B)</f>
        <v>2</v>
      </c>
      <c r="J36" t="s">
        <v>38</v>
      </c>
      <c r="K36">
        <f>_xlfn.XLOOKUP(J:J,Position!A:A,Position!B:B)</f>
        <v>1</v>
      </c>
      <c r="L36">
        <v>26</v>
      </c>
      <c r="M36">
        <v>82</v>
      </c>
      <c r="N36">
        <v>47</v>
      </c>
      <c r="O36">
        <v>35</v>
      </c>
      <c r="P36">
        <v>0.57299999999999995</v>
      </c>
      <c r="Q36">
        <v>32.1</v>
      </c>
      <c r="R36">
        <v>5.6</v>
      </c>
      <c r="S36">
        <v>11.5</v>
      </c>
      <c r="T36">
        <v>0.48599999999999999</v>
      </c>
      <c r="U36">
        <v>1.9</v>
      </c>
      <c r="V36">
        <v>5.0999999999999996</v>
      </c>
      <c r="W36">
        <v>0.36699999999999999</v>
      </c>
      <c r="X36">
        <v>2.8</v>
      </c>
      <c r="Y36">
        <v>3.3</v>
      </c>
      <c r="Z36">
        <v>0.85299999999999998</v>
      </c>
      <c r="AA36">
        <v>0.7</v>
      </c>
      <c r="AB36">
        <v>3.6</v>
      </c>
      <c r="AC36">
        <v>4.3</v>
      </c>
      <c r="AD36">
        <v>5.5</v>
      </c>
      <c r="AE36">
        <v>2.1</v>
      </c>
      <c r="AF36">
        <v>0.8</v>
      </c>
      <c r="AG36">
        <v>0.3</v>
      </c>
      <c r="AH36">
        <v>0.6</v>
      </c>
      <c r="AI36">
        <v>1.9</v>
      </c>
      <c r="AJ36">
        <v>3</v>
      </c>
      <c r="AK36">
        <v>15.9</v>
      </c>
      <c r="AL36">
        <v>-0.5</v>
      </c>
    </row>
    <row r="37" spans="1:38" x14ac:dyDescent="0.3">
      <c r="A37">
        <v>1630245</v>
      </c>
      <c r="B37" t="s">
        <v>127</v>
      </c>
      <c r="C37" t="s">
        <v>128</v>
      </c>
      <c r="D37">
        <f>_xlfn.XLOOKUP(C:C,Nicknames!A:A,Nicknames!B:B)</f>
        <v>24</v>
      </c>
      <c r="E37">
        <v>1610612741</v>
      </c>
      <c r="F37" t="str">
        <f>_xlfn.XLOOKUP(Players!E:E,Teams!A:A,Teams!C:C)</f>
        <v>Chicago Bulls</v>
      </c>
      <c r="G37" t="s">
        <v>60</v>
      </c>
      <c r="H37" t="s">
        <v>42</v>
      </c>
      <c r="I37">
        <f>_xlfn.XLOOKUP(H:H,Countries!A:A,Countries!B:B)</f>
        <v>2</v>
      </c>
      <c r="J37" t="s">
        <v>38</v>
      </c>
      <c r="K37">
        <f>_xlfn.XLOOKUP(J:J,Position!A:A,Position!B:B)</f>
        <v>1</v>
      </c>
      <c r="L37">
        <v>24</v>
      </c>
      <c r="M37">
        <v>76</v>
      </c>
      <c r="N37">
        <v>37</v>
      </c>
      <c r="O37">
        <v>39</v>
      </c>
      <c r="P37">
        <v>0.48699999999999999</v>
      </c>
      <c r="Q37">
        <v>29.1</v>
      </c>
      <c r="R37">
        <v>4.7</v>
      </c>
      <c r="S37">
        <v>9.5</v>
      </c>
      <c r="T37">
        <v>0.501</v>
      </c>
      <c r="U37">
        <v>1.6</v>
      </c>
      <c r="V37">
        <v>3.9</v>
      </c>
      <c r="W37">
        <v>0.40300000000000002</v>
      </c>
      <c r="X37">
        <v>1.1000000000000001</v>
      </c>
      <c r="Y37">
        <v>1.4</v>
      </c>
      <c r="Z37">
        <v>0.81</v>
      </c>
      <c r="AA37">
        <v>0.7</v>
      </c>
      <c r="AB37">
        <v>2.1</v>
      </c>
      <c r="AC37">
        <v>2.8</v>
      </c>
      <c r="AD37">
        <v>3.2</v>
      </c>
      <c r="AE37">
        <v>1.4</v>
      </c>
      <c r="AF37">
        <v>0.9</v>
      </c>
      <c r="AG37">
        <v>0.5</v>
      </c>
      <c r="AH37">
        <v>0.8</v>
      </c>
      <c r="AI37">
        <v>2.2000000000000002</v>
      </c>
      <c r="AJ37">
        <v>1.1000000000000001</v>
      </c>
      <c r="AK37">
        <v>12.2</v>
      </c>
      <c r="AL37">
        <v>-2.1</v>
      </c>
    </row>
    <row r="38" spans="1:38" x14ac:dyDescent="0.3">
      <c r="A38">
        <v>1628389</v>
      </c>
      <c r="B38" t="s">
        <v>129</v>
      </c>
      <c r="C38" t="s">
        <v>130</v>
      </c>
      <c r="D38">
        <f>_xlfn.XLOOKUP(C:C,Nicknames!A:A,Nicknames!B:B)</f>
        <v>25</v>
      </c>
      <c r="E38">
        <v>1610612748</v>
      </c>
      <c r="F38" t="str">
        <f>_xlfn.XLOOKUP(Players!E:E,Teams!A:A,Teams!C:C)</f>
        <v>Miami Heat</v>
      </c>
      <c r="G38" t="s">
        <v>87</v>
      </c>
      <c r="H38" t="s">
        <v>42</v>
      </c>
      <c r="I38">
        <f>_xlfn.XLOOKUP(H:H,Countries!A:A,Countries!B:B)</f>
        <v>2</v>
      </c>
      <c r="J38" t="s">
        <v>70</v>
      </c>
      <c r="K38">
        <f>_xlfn.XLOOKUP(J:J,Position!A:A,Position!B:B)</f>
        <v>4</v>
      </c>
      <c r="L38">
        <v>26</v>
      </c>
      <c r="M38">
        <v>71</v>
      </c>
      <c r="N38">
        <v>40</v>
      </c>
      <c r="O38">
        <v>31</v>
      </c>
      <c r="P38">
        <v>0.56299999999999994</v>
      </c>
      <c r="Q38">
        <v>34</v>
      </c>
      <c r="R38">
        <v>7.5</v>
      </c>
      <c r="S38">
        <v>14.3</v>
      </c>
      <c r="T38">
        <v>0.52100000000000002</v>
      </c>
      <c r="U38">
        <v>0.2</v>
      </c>
      <c r="V38">
        <v>0.6</v>
      </c>
      <c r="W38">
        <v>0.35699999999999998</v>
      </c>
      <c r="X38">
        <v>4.0999999999999996</v>
      </c>
      <c r="Y38">
        <v>5.5</v>
      </c>
      <c r="Z38">
        <v>0.755</v>
      </c>
      <c r="AA38">
        <v>2.2000000000000002</v>
      </c>
      <c r="AB38">
        <v>8.1</v>
      </c>
      <c r="AC38">
        <v>10.4</v>
      </c>
      <c r="AD38">
        <v>3.9</v>
      </c>
      <c r="AE38">
        <v>2.2999999999999998</v>
      </c>
      <c r="AF38">
        <v>1.1000000000000001</v>
      </c>
      <c r="AG38">
        <v>0.9</v>
      </c>
      <c r="AH38">
        <v>0.6</v>
      </c>
      <c r="AI38">
        <v>2.2000000000000002</v>
      </c>
      <c r="AJ38">
        <v>4.8</v>
      </c>
      <c r="AK38">
        <v>19.3</v>
      </c>
      <c r="AL38">
        <v>0.7</v>
      </c>
    </row>
    <row r="39" spans="1:38" x14ac:dyDescent="0.3">
      <c r="A39">
        <v>1641767</v>
      </c>
      <c r="B39" t="s">
        <v>131</v>
      </c>
      <c r="C39" t="s">
        <v>132</v>
      </c>
      <c r="D39">
        <f>_xlfn.XLOOKUP(C:C,Nicknames!A:A,Nicknames!B:B)</f>
        <v>26</v>
      </c>
      <c r="E39">
        <v>1610612754</v>
      </c>
      <c r="F39" t="str">
        <f>_xlfn.XLOOKUP(Players!E:E,Teams!A:A,Teams!C:C)</f>
        <v>Indiana Pacers</v>
      </c>
      <c r="G39" t="s">
        <v>52</v>
      </c>
      <c r="H39" t="s">
        <v>42</v>
      </c>
      <c r="I39">
        <f>_xlfn.XLOOKUP(H:H,Countries!A:A,Countries!B:B)</f>
        <v>2</v>
      </c>
      <c r="J39" t="s">
        <v>38</v>
      </c>
      <c r="K39">
        <f>_xlfn.XLOOKUP(J:J,Position!A:A,Position!B:B)</f>
        <v>1</v>
      </c>
      <c r="L39">
        <v>22</v>
      </c>
      <c r="M39">
        <v>57</v>
      </c>
      <c r="N39">
        <v>32</v>
      </c>
      <c r="O39">
        <v>25</v>
      </c>
      <c r="P39">
        <v>0.56100000000000005</v>
      </c>
      <c r="Q39">
        <v>14.3</v>
      </c>
      <c r="R39">
        <v>1.6</v>
      </c>
      <c r="S39">
        <v>4</v>
      </c>
      <c r="T39">
        <v>0.39300000000000002</v>
      </c>
      <c r="U39">
        <v>0.9</v>
      </c>
      <c r="V39">
        <v>2.7</v>
      </c>
      <c r="W39">
        <v>0.314</v>
      </c>
      <c r="X39">
        <v>0.4</v>
      </c>
      <c r="Y39">
        <v>0.5</v>
      </c>
      <c r="Z39">
        <v>0.88500000000000001</v>
      </c>
      <c r="AA39">
        <v>0.3</v>
      </c>
      <c r="AB39">
        <v>1.3</v>
      </c>
      <c r="AC39">
        <v>1.6</v>
      </c>
      <c r="AD39">
        <v>0.9</v>
      </c>
      <c r="AE39">
        <v>0.3</v>
      </c>
      <c r="AF39">
        <v>0.6</v>
      </c>
      <c r="AG39">
        <v>0</v>
      </c>
      <c r="AH39">
        <v>0.2</v>
      </c>
      <c r="AI39">
        <v>1.5</v>
      </c>
      <c r="AJ39">
        <v>0.4</v>
      </c>
      <c r="AK39">
        <v>4.4000000000000004</v>
      </c>
      <c r="AL39">
        <v>1.2</v>
      </c>
    </row>
    <row r="40" spans="1:38" x14ac:dyDescent="0.3">
      <c r="A40">
        <v>1627732</v>
      </c>
      <c r="B40" t="s">
        <v>133</v>
      </c>
      <c r="C40" t="s">
        <v>132</v>
      </c>
      <c r="D40">
        <f>_xlfn.XLOOKUP(C:C,Nicknames!A:A,Nicknames!B:B)</f>
        <v>26</v>
      </c>
      <c r="E40">
        <v>1610612751</v>
      </c>
      <c r="F40" t="str">
        <f>_xlfn.XLOOKUP(Players!E:E,Teams!A:A,Teams!C:C)</f>
        <v>New Jersey Nets</v>
      </c>
      <c r="G40" t="s">
        <v>119</v>
      </c>
      <c r="H40" t="s">
        <v>134</v>
      </c>
      <c r="I40">
        <f>_xlfn.XLOOKUP(H:H,Countries!A:A,Countries!B:B)</f>
        <v>9</v>
      </c>
      <c r="J40" t="s">
        <v>53</v>
      </c>
      <c r="K40">
        <f>_xlfn.XLOOKUP(J:J,Position!A:A,Position!B:B)</f>
        <v>3</v>
      </c>
      <c r="L40">
        <v>27</v>
      </c>
      <c r="M40">
        <v>15</v>
      </c>
      <c r="N40">
        <v>7</v>
      </c>
      <c r="O40">
        <v>8</v>
      </c>
      <c r="P40">
        <v>0.46700000000000003</v>
      </c>
      <c r="Q40">
        <v>23.9</v>
      </c>
      <c r="R40">
        <v>2.9</v>
      </c>
      <c r="S40">
        <v>4.9000000000000004</v>
      </c>
      <c r="T40">
        <v>0.58099999999999996</v>
      </c>
      <c r="U40">
        <v>0</v>
      </c>
      <c r="V40">
        <v>0</v>
      </c>
      <c r="W40">
        <v>0</v>
      </c>
      <c r="X40">
        <v>0.4</v>
      </c>
      <c r="Y40">
        <v>1</v>
      </c>
      <c r="Z40">
        <v>0.4</v>
      </c>
      <c r="AA40">
        <v>2.1</v>
      </c>
      <c r="AB40">
        <v>5.9</v>
      </c>
      <c r="AC40">
        <v>7.9</v>
      </c>
      <c r="AD40">
        <v>5.7</v>
      </c>
      <c r="AE40">
        <v>1.8</v>
      </c>
      <c r="AF40">
        <v>0.8</v>
      </c>
      <c r="AG40">
        <v>0.6</v>
      </c>
      <c r="AH40">
        <v>0.2</v>
      </c>
      <c r="AI40">
        <v>2.4</v>
      </c>
      <c r="AJ40">
        <v>1.4</v>
      </c>
      <c r="AK40">
        <v>6.1</v>
      </c>
      <c r="AL40">
        <v>-2.5</v>
      </c>
    </row>
    <row r="41" spans="1:38" x14ac:dyDescent="0.3">
      <c r="A41">
        <v>1631097</v>
      </c>
      <c r="B41" t="s">
        <v>135</v>
      </c>
      <c r="C41" t="s">
        <v>136</v>
      </c>
      <c r="D41">
        <f>_xlfn.XLOOKUP(C:C,Nicknames!A:A,Nicknames!B:B)</f>
        <v>27</v>
      </c>
      <c r="E41">
        <v>1610612754</v>
      </c>
      <c r="F41" t="str">
        <f>_xlfn.XLOOKUP(Players!E:E,Teams!A:A,Teams!C:C)</f>
        <v>Indiana Pacers</v>
      </c>
      <c r="G41" t="s">
        <v>52</v>
      </c>
      <c r="H41" t="s">
        <v>37</v>
      </c>
      <c r="I41">
        <f>_xlfn.XLOOKUP(H:H,Countries!A:A,Countries!B:B)</f>
        <v>1</v>
      </c>
      <c r="J41" t="s">
        <v>53</v>
      </c>
      <c r="K41">
        <f>_xlfn.XLOOKUP(J:J,Position!A:A,Position!B:B)</f>
        <v>3</v>
      </c>
      <c r="L41">
        <v>22</v>
      </c>
      <c r="M41">
        <v>59</v>
      </c>
      <c r="N41">
        <v>33</v>
      </c>
      <c r="O41">
        <v>26</v>
      </c>
      <c r="P41">
        <v>0.55900000000000005</v>
      </c>
      <c r="Q41">
        <v>26.1</v>
      </c>
      <c r="R41">
        <v>5</v>
      </c>
      <c r="S41">
        <v>11.2</v>
      </c>
      <c r="T41">
        <v>0.44600000000000001</v>
      </c>
      <c r="U41">
        <v>1.4</v>
      </c>
      <c r="V41">
        <v>3.6</v>
      </c>
      <c r="W41">
        <v>0.374</v>
      </c>
      <c r="X41">
        <v>3.1</v>
      </c>
      <c r="Y41">
        <v>3.8</v>
      </c>
      <c r="Z41">
        <v>0.82099999999999995</v>
      </c>
      <c r="AA41">
        <v>1</v>
      </c>
      <c r="AB41">
        <v>2.9</v>
      </c>
      <c r="AC41">
        <v>4</v>
      </c>
      <c r="AD41">
        <v>2</v>
      </c>
      <c r="AE41">
        <v>1.6</v>
      </c>
      <c r="AF41">
        <v>0.6</v>
      </c>
      <c r="AG41">
        <v>0.2</v>
      </c>
      <c r="AH41">
        <v>1.3</v>
      </c>
      <c r="AI41">
        <v>2</v>
      </c>
      <c r="AJ41">
        <v>2.8</v>
      </c>
      <c r="AK41">
        <v>14.5</v>
      </c>
      <c r="AL41">
        <v>-1.6</v>
      </c>
    </row>
    <row r="42" spans="1:38" x14ac:dyDescent="0.3">
      <c r="A42">
        <v>1641731</v>
      </c>
      <c r="B42" t="s">
        <v>137</v>
      </c>
      <c r="C42" t="s">
        <v>138</v>
      </c>
      <c r="D42">
        <f>_xlfn.XLOOKUP(C:C,Nicknames!A:A,Nicknames!B:B)</f>
        <v>28</v>
      </c>
      <c r="E42">
        <v>1610612764</v>
      </c>
      <c r="F42" t="str">
        <f>_xlfn.XLOOKUP(Players!E:E,Teams!A:A,Teams!C:C)</f>
        <v>Washington Wizards</v>
      </c>
      <c r="G42" t="s">
        <v>116</v>
      </c>
      <c r="H42" t="s">
        <v>139</v>
      </c>
      <c r="I42">
        <f>_xlfn.XLOOKUP(H:H,Countries!A:A,Countries!B:B)</f>
        <v>10</v>
      </c>
      <c r="J42" t="s">
        <v>38</v>
      </c>
      <c r="K42">
        <f>_xlfn.XLOOKUP(J:J,Position!A:A,Position!B:B)</f>
        <v>1</v>
      </c>
      <c r="L42">
        <v>19</v>
      </c>
      <c r="M42">
        <v>63</v>
      </c>
      <c r="N42">
        <v>11</v>
      </c>
      <c r="O42">
        <v>52</v>
      </c>
      <c r="P42">
        <v>0.17499999999999999</v>
      </c>
      <c r="Q42">
        <v>27.2</v>
      </c>
      <c r="R42">
        <v>3</v>
      </c>
      <c r="S42">
        <v>6.9</v>
      </c>
      <c r="T42">
        <v>0.435</v>
      </c>
      <c r="U42">
        <v>1</v>
      </c>
      <c r="V42">
        <v>2.9</v>
      </c>
      <c r="W42">
        <v>0.34599999999999997</v>
      </c>
      <c r="X42">
        <v>1.5</v>
      </c>
      <c r="Y42">
        <v>2.1</v>
      </c>
      <c r="Z42">
        <v>0.70199999999999996</v>
      </c>
      <c r="AA42">
        <v>0.9</v>
      </c>
      <c r="AB42">
        <v>3.2</v>
      </c>
      <c r="AC42">
        <v>4.0999999999999996</v>
      </c>
      <c r="AD42">
        <v>1.7</v>
      </c>
      <c r="AE42">
        <v>1.4</v>
      </c>
      <c r="AF42">
        <v>0.9</v>
      </c>
      <c r="AG42">
        <v>0.8</v>
      </c>
      <c r="AH42">
        <v>0.7</v>
      </c>
      <c r="AI42">
        <v>2.2000000000000002</v>
      </c>
      <c r="AJ42">
        <v>1.6</v>
      </c>
      <c r="AK42">
        <v>8.4</v>
      </c>
      <c r="AL42">
        <v>-6.7</v>
      </c>
    </row>
    <row r="43" spans="1:38" x14ac:dyDescent="0.3">
      <c r="A43">
        <v>202687</v>
      </c>
      <c r="B43" t="s">
        <v>140</v>
      </c>
      <c r="C43" t="s">
        <v>141</v>
      </c>
      <c r="D43">
        <f>_xlfn.XLOOKUP(C:C,Nicknames!A:A,Nicknames!B:B)</f>
        <v>29</v>
      </c>
      <c r="E43">
        <v>1610612760</v>
      </c>
      <c r="F43" t="str">
        <f>_xlfn.XLOOKUP(Players!E:E,Teams!A:A,Teams!C:C)</f>
        <v>Oklahoma City Thunder</v>
      </c>
      <c r="G43" t="s">
        <v>55</v>
      </c>
      <c r="H43" t="s">
        <v>142</v>
      </c>
      <c r="I43">
        <f>_xlfn.XLOOKUP(H:H,Countries!A:A,Countries!B:B)</f>
        <v>11</v>
      </c>
      <c r="J43" t="s">
        <v>84</v>
      </c>
      <c r="K43">
        <f>_xlfn.XLOOKUP(J:J,Position!A:A,Position!B:B)</f>
        <v>5</v>
      </c>
      <c r="L43">
        <v>31</v>
      </c>
      <c r="M43">
        <v>40</v>
      </c>
      <c r="N43">
        <v>20</v>
      </c>
      <c r="O43">
        <v>20</v>
      </c>
      <c r="P43">
        <v>0.5</v>
      </c>
      <c r="Q43">
        <v>19.8</v>
      </c>
      <c r="R43">
        <v>1.9</v>
      </c>
      <c r="S43">
        <v>3.3</v>
      </c>
      <c r="T43">
        <v>0.56499999999999995</v>
      </c>
      <c r="U43">
        <v>0</v>
      </c>
      <c r="V43">
        <v>0</v>
      </c>
      <c r="W43">
        <v>0</v>
      </c>
      <c r="X43">
        <v>0.7</v>
      </c>
      <c r="Y43">
        <v>1.4</v>
      </c>
      <c r="Z43">
        <v>0.48099999999999998</v>
      </c>
      <c r="AA43">
        <v>1.6</v>
      </c>
      <c r="AB43">
        <v>3.7</v>
      </c>
      <c r="AC43">
        <v>5.2</v>
      </c>
      <c r="AD43">
        <v>1.3</v>
      </c>
      <c r="AE43">
        <v>1.1000000000000001</v>
      </c>
      <c r="AF43">
        <v>0.3</v>
      </c>
      <c r="AG43">
        <v>0.9</v>
      </c>
      <c r="AH43">
        <v>0.3</v>
      </c>
      <c r="AI43">
        <v>2.2000000000000002</v>
      </c>
      <c r="AJ43">
        <v>1.2</v>
      </c>
      <c r="AK43">
        <v>4.4000000000000004</v>
      </c>
      <c r="AL43">
        <v>-1.6</v>
      </c>
    </row>
    <row r="44" spans="1:38" x14ac:dyDescent="0.3">
      <c r="A44">
        <v>1631104</v>
      </c>
      <c r="B44" t="s">
        <v>143</v>
      </c>
      <c r="C44" t="s">
        <v>144</v>
      </c>
      <c r="D44">
        <f>_xlfn.XLOOKUP(C:C,Nicknames!A:A,Nicknames!B:B)</f>
        <v>30</v>
      </c>
      <c r="E44">
        <v>1610612759</v>
      </c>
      <c r="F44" t="str">
        <f>_xlfn.XLOOKUP(Players!E:E,Teams!A:A,Teams!C:C)</f>
        <v>San Antonio Spurs</v>
      </c>
      <c r="G44" t="s">
        <v>145</v>
      </c>
      <c r="H44" t="s">
        <v>42</v>
      </c>
      <c r="I44">
        <f>_xlfn.XLOOKUP(H:H,Countries!A:A,Countries!B:B)</f>
        <v>2</v>
      </c>
      <c r="J44" t="s">
        <v>38</v>
      </c>
      <c r="K44">
        <f>_xlfn.XLOOKUP(J:J,Position!A:A,Position!B:B)</f>
        <v>1</v>
      </c>
      <c r="L44">
        <v>21</v>
      </c>
      <c r="M44">
        <v>61</v>
      </c>
      <c r="N44">
        <v>19</v>
      </c>
      <c r="O44">
        <v>42</v>
      </c>
      <c r="P44">
        <v>0.311</v>
      </c>
      <c r="Q44">
        <v>14.4</v>
      </c>
      <c r="R44">
        <v>1.7</v>
      </c>
      <c r="S44">
        <v>3.5</v>
      </c>
      <c r="T44">
        <v>0.47399999999999998</v>
      </c>
      <c r="U44">
        <v>0.2</v>
      </c>
      <c r="V44">
        <v>0.9</v>
      </c>
      <c r="W44">
        <v>0.218</v>
      </c>
      <c r="X44">
        <v>0.9</v>
      </c>
      <c r="Y44">
        <v>1.3</v>
      </c>
      <c r="Z44">
        <v>0.66700000000000004</v>
      </c>
      <c r="AA44">
        <v>0.3</v>
      </c>
      <c r="AB44">
        <v>1.2</v>
      </c>
      <c r="AC44">
        <v>1.5</v>
      </c>
      <c r="AD44">
        <v>2.7</v>
      </c>
      <c r="AE44">
        <v>0.9</v>
      </c>
      <c r="AF44">
        <v>0.5</v>
      </c>
      <c r="AG44">
        <v>0.1</v>
      </c>
      <c r="AH44">
        <v>0.2</v>
      </c>
      <c r="AI44">
        <v>1.5</v>
      </c>
      <c r="AJ44">
        <v>0.8</v>
      </c>
      <c r="AK44">
        <v>4.4000000000000004</v>
      </c>
      <c r="AL44">
        <v>-2.4</v>
      </c>
    </row>
    <row r="45" spans="1:38" x14ac:dyDescent="0.3">
      <c r="A45">
        <v>1626246</v>
      </c>
      <c r="B45" t="s">
        <v>1228</v>
      </c>
      <c r="C45" t="s">
        <v>146</v>
      </c>
      <c r="D45">
        <f>_xlfn.XLOOKUP(C:C,Nicknames!A:A,Nicknames!B:B)</f>
        <v>31</v>
      </c>
      <c r="E45">
        <v>1610612745</v>
      </c>
      <c r="F45" t="str">
        <f>_xlfn.XLOOKUP(Players!E:E,Teams!A:A,Teams!C:C)</f>
        <v>Houston Rockets</v>
      </c>
      <c r="G45" t="s">
        <v>50</v>
      </c>
      <c r="H45" t="s">
        <v>77</v>
      </c>
      <c r="I45">
        <f>_xlfn.XLOOKUP(H:H,Countries!A:A,Countries!B:B)</f>
        <v>6</v>
      </c>
      <c r="J45" t="s">
        <v>84</v>
      </c>
      <c r="K45">
        <f>_xlfn.XLOOKUP(J:J,Position!A:A,Position!B:B)</f>
        <v>5</v>
      </c>
      <c r="L45">
        <v>35</v>
      </c>
      <c r="M45">
        <v>14</v>
      </c>
      <c r="N45">
        <v>9</v>
      </c>
      <c r="O45">
        <v>5</v>
      </c>
      <c r="P45">
        <v>0.64300000000000002</v>
      </c>
      <c r="Q45">
        <v>5.0999999999999996</v>
      </c>
      <c r="R45">
        <v>1.3</v>
      </c>
      <c r="S45">
        <v>2.4</v>
      </c>
      <c r="T45">
        <v>0.52900000000000003</v>
      </c>
      <c r="U45">
        <v>0</v>
      </c>
      <c r="V45">
        <v>0.1</v>
      </c>
      <c r="W45">
        <v>0</v>
      </c>
      <c r="X45">
        <v>0.6</v>
      </c>
      <c r="Y45">
        <v>1</v>
      </c>
      <c r="Z45">
        <v>0.64300000000000002</v>
      </c>
      <c r="AA45">
        <v>0.5</v>
      </c>
      <c r="AB45">
        <v>1.8</v>
      </c>
      <c r="AC45">
        <v>2.2999999999999998</v>
      </c>
      <c r="AD45">
        <v>0.4</v>
      </c>
      <c r="AE45">
        <v>0.4</v>
      </c>
      <c r="AF45">
        <v>0.1</v>
      </c>
      <c r="AG45">
        <v>0.1</v>
      </c>
      <c r="AH45">
        <v>0.2</v>
      </c>
      <c r="AI45">
        <v>0.4</v>
      </c>
      <c r="AJ45">
        <v>1</v>
      </c>
      <c r="AK45">
        <v>3.2</v>
      </c>
      <c r="AL45">
        <v>-1.4</v>
      </c>
    </row>
    <row r="46" spans="1:38" x14ac:dyDescent="0.3">
      <c r="A46">
        <v>1626171</v>
      </c>
      <c r="B46" t="s">
        <v>147</v>
      </c>
      <c r="C46" t="s">
        <v>148</v>
      </c>
      <c r="D46">
        <f>_xlfn.XLOOKUP(C:C,Nicknames!A:A,Nicknames!B:B)</f>
        <v>32</v>
      </c>
      <c r="E46">
        <v>1610612749</v>
      </c>
      <c r="F46" t="str">
        <f>_xlfn.XLOOKUP(Players!E:E,Teams!A:A,Teams!C:C)</f>
        <v>Milwaukee Bucks</v>
      </c>
      <c r="G46" t="s">
        <v>41</v>
      </c>
      <c r="H46" t="s">
        <v>42</v>
      </c>
      <c r="I46">
        <f>_xlfn.XLOOKUP(H:H,Countries!A:A,Countries!B:B)</f>
        <v>2</v>
      </c>
      <c r="J46" t="s">
        <v>45</v>
      </c>
      <c r="K46">
        <f>_xlfn.XLOOKUP(J:J,Position!A:A,Position!B:B)</f>
        <v>2</v>
      </c>
      <c r="L46">
        <v>29</v>
      </c>
      <c r="M46">
        <v>82</v>
      </c>
      <c r="N46">
        <v>49</v>
      </c>
      <c r="O46">
        <v>33</v>
      </c>
      <c r="P46">
        <v>0.59799999999999998</v>
      </c>
      <c r="Q46">
        <v>24.5</v>
      </c>
      <c r="R46">
        <v>5.7</v>
      </c>
      <c r="S46">
        <v>11.2</v>
      </c>
      <c r="T46">
        <v>0.50800000000000001</v>
      </c>
      <c r="U46">
        <v>1.2</v>
      </c>
      <c r="V46">
        <v>3</v>
      </c>
      <c r="W46">
        <v>0.40699999999999997</v>
      </c>
      <c r="X46">
        <v>1.2</v>
      </c>
      <c r="Y46">
        <v>1.5</v>
      </c>
      <c r="Z46">
        <v>0.79</v>
      </c>
      <c r="AA46">
        <v>1.7</v>
      </c>
      <c r="AB46">
        <v>5.7</v>
      </c>
      <c r="AC46">
        <v>7.4</v>
      </c>
      <c r="AD46">
        <v>1.3</v>
      </c>
      <c r="AE46">
        <v>1.1000000000000001</v>
      </c>
      <c r="AF46">
        <v>0.8</v>
      </c>
      <c r="AG46">
        <v>0.4</v>
      </c>
      <c r="AH46">
        <v>0.4</v>
      </c>
      <c r="AI46">
        <v>2.2999999999999998</v>
      </c>
      <c r="AJ46">
        <v>1.3</v>
      </c>
      <c r="AK46">
        <v>13.8</v>
      </c>
      <c r="AL46">
        <v>-0.1</v>
      </c>
    </row>
    <row r="47" spans="1:38" x14ac:dyDescent="0.3">
      <c r="A47">
        <v>203992</v>
      </c>
      <c r="B47" t="s">
        <v>1229</v>
      </c>
      <c r="C47" t="s">
        <v>149</v>
      </c>
      <c r="D47">
        <f>_xlfn.XLOOKUP(C:C,Nicknames!A:A,Nicknames!B:B)</f>
        <v>33</v>
      </c>
      <c r="E47">
        <v>1610612737</v>
      </c>
      <c r="F47" t="str">
        <f>_xlfn.XLOOKUP(Players!E:E,Teams!A:A,Teams!C:C)</f>
        <v>Atlanta Hawks</v>
      </c>
      <c r="G47" t="s">
        <v>44</v>
      </c>
      <c r="H47" t="s">
        <v>77</v>
      </c>
      <c r="I47">
        <f>_xlfn.XLOOKUP(H:H,Countries!A:A,Countries!B:B)</f>
        <v>6</v>
      </c>
      <c r="J47" t="s">
        <v>38</v>
      </c>
      <c r="K47">
        <f>_xlfn.XLOOKUP(J:J,Position!A:A,Position!B:B)</f>
        <v>1</v>
      </c>
      <c r="L47">
        <v>31</v>
      </c>
      <c r="M47">
        <v>79</v>
      </c>
      <c r="N47">
        <v>35</v>
      </c>
      <c r="O47">
        <v>44</v>
      </c>
      <c r="P47">
        <v>0.443</v>
      </c>
      <c r="Q47">
        <v>30.4</v>
      </c>
      <c r="R47">
        <v>6</v>
      </c>
      <c r="S47">
        <v>13.9</v>
      </c>
      <c r="T47">
        <v>0.42799999999999999</v>
      </c>
      <c r="U47">
        <v>3</v>
      </c>
      <c r="V47">
        <v>8.1</v>
      </c>
      <c r="W47">
        <v>0.374</v>
      </c>
      <c r="X47">
        <v>1.9</v>
      </c>
      <c r="Y47">
        <v>2.1</v>
      </c>
      <c r="Z47">
        <v>0.92100000000000004</v>
      </c>
      <c r="AA47">
        <v>0.7</v>
      </c>
      <c r="AB47">
        <v>2.8</v>
      </c>
      <c r="AC47">
        <v>3.4</v>
      </c>
      <c r="AD47">
        <v>3.1</v>
      </c>
      <c r="AE47">
        <v>1.4</v>
      </c>
      <c r="AF47">
        <v>1.2</v>
      </c>
      <c r="AG47">
        <v>0.3</v>
      </c>
      <c r="AH47">
        <v>0.6</v>
      </c>
      <c r="AI47">
        <v>2.2999999999999998</v>
      </c>
      <c r="AJ47">
        <v>1.6</v>
      </c>
      <c r="AK47">
        <v>16.899999999999999</v>
      </c>
      <c r="AL47">
        <v>1.6</v>
      </c>
    </row>
    <row r="48" spans="1:38" x14ac:dyDescent="0.3">
      <c r="A48">
        <v>202711</v>
      </c>
      <c r="B48" t="s">
        <v>150</v>
      </c>
      <c r="C48" t="s">
        <v>151</v>
      </c>
      <c r="D48">
        <f>_xlfn.XLOOKUP(C:C,Nicknames!A:A,Nicknames!B:B)</f>
        <v>34</v>
      </c>
      <c r="E48">
        <v>1610612752</v>
      </c>
      <c r="F48" t="str">
        <f>_xlfn.XLOOKUP(Players!E:E,Teams!A:A,Teams!C:C)</f>
        <v>New York Knicks</v>
      </c>
      <c r="G48" t="s">
        <v>73</v>
      </c>
      <c r="H48" t="s">
        <v>152</v>
      </c>
      <c r="I48">
        <f>_xlfn.XLOOKUP(H:H,Countries!A:A,Countries!B:B)</f>
        <v>12</v>
      </c>
      <c r="J48" t="s">
        <v>45</v>
      </c>
      <c r="K48">
        <f>_xlfn.XLOOKUP(J:J,Position!A:A,Position!B:B)</f>
        <v>2</v>
      </c>
      <c r="L48">
        <v>35</v>
      </c>
      <c r="M48">
        <v>57</v>
      </c>
      <c r="N48">
        <v>20</v>
      </c>
      <c r="O48">
        <v>37</v>
      </c>
      <c r="P48">
        <v>0.35099999999999998</v>
      </c>
      <c r="Q48">
        <v>25.9</v>
      </c>
      <c r="R48">
        <v>5.4</v>
      </c>
      <c r="S48">
        <v>11.9</v>
      </c>
      <c r="T48">
        <v>0.45400000000000001</v>
      </c>
      <c r="U48">
        <v>2.2999999999999998</v>
      </c>
      <c r="V48">
        <v>5.9</v>
      </c>
      <c r="W48">
        <v>0.39800000000000002</v>
      </c>
      <c r="X48">
        <v>2.1</v>
      </c>
      <c r="Y48">
        <v>2.6</v>
      </c>
      <c r="Z48">
        <v>0.78500000000000003</v>
      </c>
      <c r="AA48">
        <v>0.4</v>
      </c>
      <c r="AB48">
        <v>2.2999999999999998</v>
      </c>
      <c r="AC48">
        <v>2.7</v>
      </c>
      <c r="AD48">
        <v>1.7</v>
      </c>
      <c r="AE48">
        <v>1.8</v>
      </c>
      <c r="AF48">
        <v>0.5</v>
      </c>
      <c r="AG48">
        <v>0.1</v>
      </c>
      <c r="AH48">
        <v>0.8</v>
      </c>
      <c r="AI48">
        <v>1.7</v>
      </c>
      <c r="AJ48">
        <v>2</v>
      </c>
      <c r="AK48">
        <v>15.2</v>
      </c>
      <c r="AL48">
        <v>-6.1</v>
      </c>
    </row>
    <row r="49" spans="1:38" x14ac:dyDescent="0.3">
      <c r="A49">
        <v>1629626</v>
      </c>
      <c r="B49" t="s">
        <v>153</v>
      </c>
      <c r="C49" t="s">
        <v>154</v>
      </c>
      <c r="D49">
        <f>_xlfn.XLOOKUP(C:C,Nicknames!A:A,Nicknames!B:B)</f>
        <v>35</v>
      </c>
      <c r="E49">
        <v>1610612756</v>
      </c>
      <c r="F49" t="str">
        <f>_xlfn.XLOOKUP(Players!E:E,Teams!A:A,Teams!C:C)</f>
        <v>Phoenix Suns</v>
      </c>
      <c r="G49" t="s">
        <v>155</v>
      </c>
      <c r="H49" t="s">
        <v>156</v>
      </c>
      <c r="I49">
        <f>_xlfn.XLOOKUP(H:H,Countries!A:A,Countries!B:B)</f>
        <v>13</v>
      </c>
      <c r="J49" t="s">
        <v>70</v>
      </c>
      <c r="K49">
        <f>_xlfn.XLOOKUP(J:J,Position!A:A,Position!B:B)</f>
        <v>4</v>
      </c>
      <c r="L49">
        <v>24</v>
      </c>
      <c r="M49">
        <v>43</v>
      </c>
      <c r="N49">
        <v>28</v>
      </c>
      <c r="O49">
        <v>15</v>
      </c>
      <c r="P49">
        <v>0.65100000000000002</v>
      </c>
      <c r="Q49">
        <v>10.9</v>
      </c>
      <c r="R49">
        <v>2.2000000000000002</v>
      </c>
      <c r="S49">
        <v>3.5</v>
      </c>
      <c r="T49">
        <v>0.61599999999999999</v>
      </c>
      <c r="U49">
        <v>0.5</v>
      </c>
      <c r="V49">
        <v>1.2</v>
      </c>
      <c r="W49">
        <v>0.42299999999999999</v>
      </c>
      <c r="X49">
        <v>0.3</v>
      </c>
      <c r="Y49">
        <v>0.4</v>
      </c>
      <c r="Z49">
        <v>0.78900000000000003</v>
      </c>
      <c r="AA49">
        <v>0.7</v>
      </c>
      <c r="AB49">
        <v>2.4</v>
      </c>
      <c r="AC49">
        <v>3.2</v>
      </c>
      <c r="AD49">
        <v>0.4</v>
      </c>
      <c r="AE49">
        <v>0.4</v>
      </c>
      <c r="AF49">
        <v>0.2</v>
      </c>
      <c r="AG49">
        <v>0.6</v>
      </c>
      <c r="AH49">
        <v>0.1</v>
      </c>
      <c r="AI49">
        <v>1</v>
      </c>
      <c r="AJ49">
        <v>0.3</v>
      </c>
      <c r="AK49">
        <v>5.2</v>
      </c>
      <c r="AL49">
        <v>0.3</v>
      </c>
    </row>
    <row r="50" spans="1:38" x14ac:dyDescent="0.3">
      <c r="A50">
        <v>1630538</v>
      </c>
      <c r="B50" t="s">
        <v>157</v>
      </c>
      <c r="C50" t="s">
        <v>158</v>
      </c>
      <c r="D50">
        <f>_xlfn.XLOOKUP(C:C,Nicknames!A:A,Nicknames!B:B)</f>
        <v>36</v>
      </c>
      <c r="E50">
        <v>1610612746</v>
      </c>
      <c r="F50" t="str">
        <f>_xlfn.XLOOKUP(Players!E:E,Teams!A:A,Teams!C:C)</f>
        <v>Los Angeles Clippers</v>
      </c>
      <c r="G50" t="s">
        <v>97</v>
      </c>
      <c r="H50" t="s">
        <v>42</v>
      </c>
      <c r="I50">
        <f>_xlfn.XLOOKUP(H:H,Countries!A:A,Countries!B:B)</f>
        <v>2</v>
      </c>
      <c r="J50" t="s">
        <v>38</v>
      </c>
      <c r="K50">
        <f>_xlfn.XLOOKUP(J:J,Position!A:A,Position!B:B)</f>
        <v>1</v>
      </c>
      <c r="L50">
        <v>23</v>
      </c>
      <c r="M50">
        <v>37</v>
      </c>
      <c r="N50">
        <v>20</v>
      </c>
      <c r="O50">
        <v>17</v>
      </c>
      <c r="P50">
        <v>0.54100000000000004</v>
      </c>
      <c r="Q50">
        <v>14.6</v>
      </c>
      <c r="R50">
        <v>2.6</v>
      </c>
      <c r="S50">
        <v>6.8</v>
      </c>
      <c r="T50">
        <v>0.38600000000000001</v>
      </c>
      <c r="U50">
        <v>1.2</v>
      </c>
      <c r="V50">
        <v>3.6</v>
      </c>
      <c r="W50">
        <v>0.32600000000000001</v>
      </c>
      <c r="X50">
        <v>0.5</v>
      </c>
      <c r="Y50">
        <v>0.6</v>
      </c>
      <c r="Z50">
        <v>0.78300000000000003</v>
      </c>
      <c r="AA50">
        <v>0.1</v>
      </c>
      <c r="AB50">
        <v>1.4</v>
      </c>
      <c r="AC50">
        <v>1.5</v>
      </c>
      <c r="AD50">
        <v>2.5</v>
      </c>
      <c r="AE50">
        <v>1.2</v>
      </c>
      <c r="AF50">
        <v>0.7</v>
      </c>
      <c r="AG50">
        <v>0.1</v>
      </c>
      <c r="AH50">
        <v>0.5</v>
      </c>
      <c r="AI50">
        <v>1.4</v>
      </c>
      <c r="AJ50">
        <v>0.9</v>
      </c>
      <c r="AK50">
        <v>6.9</v>
      </c>
      <c r="AL50">
        <v>-1.8</v>
      </c>
    </row>
    <row r="51" spans="1:38" x14ac:dyDescent="0.3">
      <c r="A51">
        <v>203078</v>
      </c>
      <c r="B51" t="s">
        <v>159</v>
      </c>
      <c r="C51" t="s">
        <v>160</v>
      </c>
      <c r="D51">
        <f>_xlfn.XLOOKUP(C:C,Nicknames!A:A,Nicknames!B:B)</f>
        <v>37</v>
      </c>
      <c r="E51">
        <v>1610612756</v>
      </c>
      <c r="F51" t="str">
        <f>_xlfn.XLOOKUP(Players!E:E,Teams!A:A,Teams!C:C)</f>
        <v>Phoenix Suns</v>
      </c>
      <c r="G51" t="s">
        <v>155</v>
      </c>
      <c r="H51" t="s">
        <v>42</v>
      </c>
      <c r="I51">
        <f>_xlfn.XLOOKUP(H:H,Countries!A:A,Countries!B:B)</f>
        <v>2</v>
      </c>
      <c r="J51" t="s">
        <v>38</v>
      </c>
      <c r="K51">
        <f>_xlfn.XLOOKUP(J:J,Position!A:A,Position!B:B)</f>
        <v>1</v>
      </c>
      <c r="L51">
        <v>31</v>
      </c>
      <c r="M51">
        <v>53</v>
      </c>
      <c r="N51">
        <v>33</v>
      </c>
      <c r="O51">
        <v>20</v>
      </c>
      <c r="P51">
        <v>0.623</v>
      </c>
      <c r="Q51">
        <v>33.299999999999997</v>
      </c>
      <c r="R51">
        <v>7.1</v>
      </c>
      <c r="S51">
        <v>13.9</v>
      </c>
      <c r="T51">
        <v>0.51300000000000001</v>
      </c>
      <c r="U51">
        <v>1.9</v>
      </c>
      <c r="V51">
        <v>4.4000000000000004</v>
      </c>
      <c r="W51">
        <v>0.43</v>
      </c>
      <c r="X51">
        <v>2.1</v>
      </c>
      <c r="Y51">
        <v>2.5</v>
      </c>
      <c r="Z51">
        <v>0.81299999999999994</v>
      </c>
      <c r="AA51">
        <v>1</v>
      </c>
      <c r="AB51">
        <v>3.4</v>
      </c>
      <c r="AC51">
        <v>4.4000000000000004</v>
      </c>
      <c r="AD51">
        <v>5</v>
      </c>
      <c r="AE51">
        <v>2.5</v>
      </c>
      <c r="AF51">
        <v>1</v>
      </c>
      <c r="AG51">
        <v>0.5</v>
      </c>
      <c r="AH51">
        <v>0.7</v>
      </c>
      <c r="AI51">
        <v>2.4</v>
      </c>
      <c r="AJ51">
        <v>1.9</v>
      </c>
      <c r="AK51">
        <v>18.2</v>
      </c>
      <c r="AL51">
        <v>2</v>
      </c>
    </row>
    <row r="52" spans="1:38" x14ac:dyDescent="0.3">
      <c r="A52">
        <v>1641764</v>
      </c>
      <c r="B52" t="s">
        <v>161</v>
      </c>
      <c r="C52" t="s">
        <v>162</v>
      </c>
      <c r="D52">
        <f>_xlfn.XLOOKUP(C:C,Nicknames!A:A,Nicknames!B:B)</f>
        <v>38</v>
      </c>
      <c r="E52">
        <v>1610612744</v>
      </c>
      <c r="F52" t="str">
        <f>_xlfn.XLOOKUP(Players!E:E,Teams!A:A,Teams!C:C)</f>
        <v>Golden State Warriors</v>
      </c>
      <c r="G52" t="s">
        <v>105</v>
      </c>
      <c r="H52" t="s">
        <v>42</v>
      </c>
      <c r="I52">
        <f>_xlfn.XLOOKUP(H:H,Countries!A:A,Countries!B:B)</f>
        <v>2</v>
      </c>
      <c r="J52" t="s">
        <v>38</v>
      </c>
      <c r="K52">
        <f>_xlfn.XLOOKUP(J:J,Position!A:A,Position!B:B)</f>
        <v>1</v>
      </c>
      <c r="L52">
        <v>21</v>
      </c>
      <c r="M52">
        <v>74</v>
      </c>
      <c r="N52">
        <v>41</v>
      </c>
      <c r="O52">
        <v>33</v>
      </c>
      <c r="P52">
        <v>0.55400000000000005</v>
      </c>
      <c r="Q52">
        <v>26.6</v>
      </c>
      <c r="R52">
        <v>3.7</v>
      </c>
      <c r="S52">
        <v>8.1</v>
      </c>
      <c r="T52">
        <v>0.45400000000000001</v>
      </c>
      <c r="U52">
        <v>1.2</v>
      </c>
      <c r="V52">
        <v>3.2</v>
      </c>
      <c r="W52">
        <v>0.38500000000000001</v>
      </c>
      <c r="X52">
        <v>0.7</v>
      </c>
      <c r="Y52">
        <v>1.1000000000000001</v>
      </c>
      <c r="Z52">
        <v>0.63300000000000001</v>
      </c>
      <c r="AA52">
        <v>1.6</v>
      </c>
      <c r="AB52">
        <v>4.2</v>
      </c>
      <c r="AC52">
        <v>5.8</v>
      </c>
      <c r="AD52">
        <v>3.7</v>
      </c>
      <c r="AE52">
        <v>1.2</v>
      </c>
      <c r="AF52">
        <v>0.8</v>
      </c>
      <c r="AG52">
        <v>0.2</v>
      </c>
      <c r="AH52">
        <v>0.5</v>
      </c>
      <c r="AI52">
        <v>1.6</v>
      </c>
      <c r="AJ52">
        <v>1.7</v>
      </c>
      <c r="AK52">
        <v>9.1999999999999993</v>
      </c>
      <c r="AL52">
        <v>3.6</v>
      </c>
    </row>
    <row r="53" spans="1:38" x14ac:dyDescent="0.3">
      <c r="A53">
        <v>1630527</v>
      </c>
      <c r="B53" t="s">
        <v>163</v>
      </c>
      <c r="C53" t="s">
        <v>164</v>
      </c>
      <c r="D53">
        <f>_xlfn.XLOOKUP(C:C,Nicknames!A:A,Nicknames!B:B)</f>
        <v>39</v>
      </c>
      <c r="E53">
        <v>1610612746</v>
      </c>
      <c r="F53" t="str">
        <f>_xlfn.XLOOKUP(Players!E:E,Teams!A:A,Teams!C:C)</f>
        <v>Los Angeles Clippers</v>
      </c>
      <c r="G53" t="s">
        <v>97</v>
      </c>
      <c r="H53" t="s">
        <v>42</v>
      </c>
      <c r="I53">
        <f>_xlfn.XLOOKUP(H:H,Countries!A:A,Countries!B:B)</f>
        <v>2</v>
      </c>
      <c r="J53" t="s">
        <v>38</v>
      </c>
      <c r="K53">
        <f>_xlfn.XLOOKUP(J:J,Position!A:A,Position!B:B)</f>
        <v>1</v>
      </c>
      <c r="L53">
        <v>22</v>
      </c>
      <c r="M53">
        <v>32</v>
      </c>
      <c r="N53">
        <v>17</v>
      </c>
      <c r="O53">
        <v>15</v>
      </c>
      <c r="P53">
        <v>0.53100000000000003</v>
      </c>
      <c r="Q53">
        <v>10.8</v>
      </c>
      <c r="R53">
        <v>2</v>
      </c>
      <c r="S53">
        <v>5</v>
      </c>
      <c r="T53">
        <v>0.40400000000000003</v>
      </c>
      <c r="U53">
        <v>0.4</v>
      </c>
      <c r="V53">
        <v>1.6</v>
      </c>
      <c r="W53">
        <v>0.26900000000000002</v>
      </c>
      <c r="X53">
        <v>0.7</v>
      </c>
      <c r="Y53">
        <v>1</v>
      </c>
      <c r="Z53">
        <v>0.69699999999999995</v>
      </c>
      <c r="AA53">
        <v>0.6</v>
      </c>
      <c r="AB53">
        <v>1</v>
      </c>
      <c r="AC53">
        <v>1.6</v>
      </c>
      <c r="AD53">
        <v>0.4</v>
      </c>
      <c r="AE53">
        <v>0.8</v>
      </c>
      <c r="AF53">
        <v>0.3</v>
      </c>
      <c r="AG53">
        <v>0.3</v>
      </c>
      <c r="AH53">
        <v>0.4</v>
      </c>
      <c r="AI53">
        <v>1.3</v>
      </c>
      <c r="AJ53">
        <v>0.7</v>
      </c>
      <c r="AK53">
        <v>5.2</v>
      </c>
      <c r="AL53">
        <v>-3.5</v>
      </c>
    </row>
    <row r="54" spans="1:38" x14ac:dyDescent="0.3">
      <c r="A54">
        <v>1629634</v>
      </c>
      <c r="B54" t="s">
        <v>165</v>
      </c>
      <c r="C54" t="s">
        <v>164</v>
      </c>
      <c r="D54">
        <f>_xlfn.XLOOKUP(C:C,Nicknames!A:A,Nicknames!B:B)</f>
        <v>39</v>
      </c>
      <c r="E54">
        <v>1610612763</v>
      </c>
      <c r="F54" t="str">
        <f>_xlfn.XLOOKUP(Players!E:E,Teams!A:A,Teams!C:C)</f>
        <v>Memphis Grizzlies</v>
      </c>
      <c r="G54" t="s">
        <v>166</v>
      </c>
      <c r="H54" t="s">
        <v>37</v>
      </c>
      <c r="I54">
        <f>_xlfn.XLOOKUP(H:H,Countries!A:A,Countries!B:B)</f>
        <v>1</v>
      </c>
      <c r="J54" t="s">
        <v>45</v>
      </c>
      <c r="K54">
        <f>_xlfn.XLOOKUP(J:J,Position!A:A,Position!B:B)</f>
        <v>2</v>
      </c>
      <c r="L54">
        <v>27</v>
      </c>
      <c r="M54">
        <v>6</v>
      </c>
      <c r="N54">
        <v>2</v>
      </c>
      <c r="O54">
        <v>4</v>
      </c>
      <c r="P54">
        <v>0.33300000000000002</v>
      </c>
      <c r="Q54">
        <v>22.4</v>
      </c>
      <c r="R54">
        <v>5.5</v>
      </c>
      <c r="S54">
        <v>9.8000000000000007</v>
      </c>
      <c r="T54">
        <v>0.55900000000000005</v>
      </c>
      <c r="U54">
        <v>0.2</v>
      </c>
      <c r="V54">
        <v>1</v>
      </c>
      <c r="W54">
        <v>0.16700000000000001</v>
      </c>
      <c r="X54">
        <v>0.2</v>
      </c>
      <c r="Y54">
        <v>1.2</v>
      </c>
      <c r="Z54">
        <v>0.14299999999999999</v>
      </c>
      <c r="AA54">
        <v>2.2000000000000002</v>
      </c>
      <c r="AB54">
        <v>3.2</v>
      </c>
      <c r="AC54">
        <v>5.3</v>
      </c>
      <c r="AD54">
        <v>1.5</v>
      </c>
      <c r="AE54">
        <v>0.5</v>
      </c>
      <c r="AF54">
        <v>0.8</v>
      </c>
      <c r="AG54">
        <v>1</v>
      </c>
      <c r="AH54">
        <v>0.8</v>
      </c>
      <c r="AI54">
        <v>1.3</v>
      </c>
      <c r="AJ54">
        <v>1.3</v>
      </c>
      <c r="AK54">
        <v>11.3</v>
      </c>
      <c r="AL54">
        <v>-1.3</v>
      </c>
    </row>
    <row r="55" spans="1:38" x14ac:dyDescent="0.3">
      <c r="A55">
        <v>1627742</v>
      </c>
      <c r="B55" t="s">
        <v>167</v>
      </c>
      <c r="C55" t="s">
        <v>164</v>
      </c>
      <c r="D55">
        <f>_xlfn.XLOOKUP(C:C,Nicknames!A:A,Nicknames!B:B)</f>
        <v>39</v>
      </c>
      <c r="E55">
        <v>1610612740</v>
      </c>
      <c r="F55" t="str">
        <f>_xlfn.XLOOKUP(Players!E:E,Teams!A:A,Teams!C:C)</f>
        <v>New Orleans Hornets</v>
      </c>
      <c r="G55" t="s">
        <v>168</v>
      </c>
      <c r="H55" t="s">
        <v>42</v>
      </c>
      <c r="I55">
        <f>_xlfn.XLOOKUP(H:H,Countries!A:A,Countries!B:B)</f>
        <v>2</v>
      </c>
      <c r="J55" t="s">
        <v>45</v>
      </c>
      <c r="K55">
        <f>_xlfn.XLOOKUP(J:J,Position!A:A,Position!B:B)</f>
        <v>2</v>
      </c>
      <c r="L55">
        <v>26</v>
      </c>
      <c r="M55">
        <v>64</v>
      </c>
      <c r="N55">
        <v>38</v>
      </c>
      <c r="O55">
        <v>26</v>
      </c>
      <c r="P55">
        <v>0.59399999999999997</v>
      </c>
      <c r="Q55">
        <v>32.9</v>
      </c>
      <c r="R55">
        <v>7.8</v>
      </c>
      <c r="S55">
        <v>15.9</v>
      </c>
      <c r="T55">
        <v>0.49199999999999999</v>
      </c>
      <c r="U55">
        <v>1.3</v>
      </c>
      <c r="V55">
        <v>3.8</v>
      </c>
      <c r="W55">
        <v>0.35499999999999998</v>
      </c>
      <c r="X55">
        <v>3.8</v>
      </c>
      <c r="Y55">
        <v>4.8</v>
      </c>
      <c r="Z55">
        <v>0.80100000000000005</v>
      </c>
      <c r="AA55">
        <v>0.7</v>
      </c>
      <c r="AB55">
        <v>4.4000000000000004</v>
      </c>
      <c r="AC55">
        <v>5.0999999999999996</v>
      </c>
      <c r="AD55">
        <v>5.7</v>
      </c>
      <c r="AE55">
        <v>2.5</v>
      </c>
      <c r="AF55">
        <v>0.8</v>
      </c>
      <c r="AG55">
        <v>0.6</v>
      </c>
      <c r="AH55">
        <v>0.7</v>
      </c>
      <c r="AI55">
        <v>2.2999999999999998</v>
      </c>
      <c r="AJ55">
        <v>3.8</v>
      </c>
      <c r="AK55">
        <v>20.8</v>
      </c>
      <c r="AL55">
        <v>2.7</v>
      </c>
    </row>
    <row r="56" spans="1:38" x14ac:dyDescent="0.3">
      <c r="A56">
        <v>1641706</v>
      </c>
      <c r="B56" t="s">
        <v>169</v>
      </c>
      <c r="C56" t="s">
        <v>164</v>
      </c>
      <c r="D56">
        <f>_xlfn.XLOOKUP(C:C,Nicknames!A:A,Nicknames!B:B)</f>
        <v>39</v>
      </c>
      <c r="E56">
        <v>1610612766</v>
      </c>
      <c r="F56" t="str">
        <f>_xlfn.XLOOKUP(Players!E:E,Teams!A:A,Teams!C:C)</f>
        <v>Charlotte Bobcats</v>
      </c>
      <c r="G56" t="s">
        <v>76</v>
      </c>
      <c r="H56" t="s">
        <v>42</v>
      </c>
      <c r="I56">
        <f>_xlfn.XLOOKUP(H:H,Countries!A:A,Countries!B:B)</f>
        <v>2</v>
      </c>
      <c r="J56" t="s">
        <v>45</v>
      </c>
      <c r="K56">
        <f>_xlfn.XLOOKUP(J:J,Position!A:A,Position!B:B)</f>
        <v>2</v>
      </c>
      <c r="L56">
        <v>21</v>
      </c>
      <c r="M56">
        <v>74</v>
      </c>
      <c r="N56">
        <v>18</v>
      </c>
      <c r="O56">
        <v>56</v>
      </c>
      <c r="P56">
        <v>0.24299999999999999</v>
      </c>
      <c r="Q56">
        <v>32.200000000000003</v>
      </c>
      <c r="R56">
        <v>6.4</v>
      </c>
      <c r="S56">
        <v>14.6</v>
      </c>
      <c r="T56">
        <v>0.44</v>
      </c>
      <c r="U56">
        <v>2.5</v>
      </c>
      <c r="V56">
        <v>6.7</v>
      </c>
      <c r="W56">
        <v>0.373</v>
      </c>
      <c r="X56">
        <v>1.9</v>
      </c>
      <c r="Y56">
        <v>2.2999999999999998</v>
      </c>
      <c r="Z56">
        <v>0.82699999999999996</v>
      </c>
      <c r="AA56">
        <v>0.8</v>
      </c>
      <c r="AB56">
        <v>3.4</v>
      </c>
      <c r="AC56">
        <v>4.3</v>
      </c>
      <c r="AD56">
        <v>2.4</v>
      </c>
      <c r="AE56">
        <v>1.8</v>
      </c>
      <c r="AF56">
        <v>0.9</v>
      </c>
      <c r="AG56">
        <v>0.6</v>
      </c>
      <c r="AH56">
        <v>0.6</v>
      </c>
      <c r="AI56">
        <v>2.5</v>
      </c>
      <c r="AJ56">
        <v>2.6</v>
      </c>
      <c r="AK56">
        <v>17.3</v>
      </c>
      <c r="AL56">
        <v>-6.9</v>
      </c>
    </row>
    <row r="57" spans="1:38" x14ac:dyDescent="0.3">
      <c r="A57">
        <v>1630314</v>
      </c>
      <c r="B57" t="s">
        <v>170</v>
      </c>
      <c r="C57" t="s">
        <v>164</v>
      </c>
      <c r="D57">
        <f>_xlfn.XLOOKUP(C:C,Nicknames!A:A,Nicknames!B:B)</f>
        <v>39</v>
      </c>
      <c r="E57">
        <v>1610612742</v>
      </c>
      <c r="F57" t="str">
        <f>_xlfn.XLOOKUP(Players!E:E,Teams!A:A,Teams!C:C)</f>
        <v>Dallas Mavericks</v>
      </c>
      <c r="G57" t="s">
        <v>36</v>
      </c>
      <c r="H57" t="s">
        <v>42</v>
      </c>
      <c r="I57">
        <f>_xlfn.XLOOKUP(H:H,Countries!A:A,Countries!B:B)</f>
        <v>2</v>
      </c>
      <c r="J57" t="s">
        <v>38</v>
      </c>
      <c r="K57">
        <f>_xlfn.XLOOKUP(J:J,Position!A:A,Position!B:B)</f>
        <v>1</v>
      </c>
      <c r="L57">
        <v>24</v>
      </c>
      <c r="M57">
        <v>17</v>
      </c>
      <c r="N57">
        <v>10</v>
      </c>
      <c r="O57">
        <v>7</v>
      </c>
      <c r="P57">
        <v>0.58799999999999997</v>
      </c>
      <c r="Q57">
        <v>6.6</v>
      </c>
      <c r="R57">
        <v>1.2</v>
      </c>
      <c r="S57">
        <v>3.2</v>
      </c>
      <c r="T57">
        <v>0.37</v>
      </c>
      <c r="U57">
        <v>0.2</v>
      </c>
      <c r="V57">
        <v>0.9</v>
      </c>
      <c r="W57">
        <v>0.2</v>
      </c>
      <c r="X57">
        <v>0.6</v>
      </c>
      <c r="Y57">
        <v>1</v>
      </c>
      <c r="Z57">
        <v>0.64700000000000002</v>
      </c>
      <c r="AA57">
        <v>0.2</v>
      </c>
      <c r="AB57">
        <v>0.5</v>
      </c>
      <c r="AC57">
        <v>0.8</v>
      </c>
      <c r="AD57">
        <v>1</v>
      </c>
      <c r="AE57">
        <v>0.4</v>
      </c>
      <c r="AF57">
        <v>0.1</v>
      </c>
      <c r="AG57">
        <v>0.1</v>
      </c>
      <c r="AH57">
        <v>0.3</v>
      </c>
      <c r="AI57">
        <v>0.2</v>
      </c>
      <c r="AJ57">
        <v>0.9</v>
      </c>
      <c r="AK57">
        <v>3.2</v>
      </c>
      <c r="AL57">
        <v>-3.4</v>
      </c>
    </row>
    <row r="58" spans="1:38" x14ac:dyDescent="0.3">
      <c r="A58">
        <v>1630296</v>
      </c>
      <c r="B58" t="s">
        <v>171</v>
      </c>
      <c r="C58" t="s">
        <v>172</v>
      </c>
      <c r="D58">
        <f>_xlfn.XLOOKUP(C:C,Nicknames!A:A,Nicknames!B:B)</f>
        <v>40</v>
      </c>
      <c r="E58">
        <v>1610612743</v>
      </c>
      <c r="F58" t="str">
        <f>_xlfn.XLOOKUP(Players!E:E,Teams!A:A,Teams!C:C)</f>
        <v>Denver Nuggets</v>
      </c>
      <c r="G58" t="s">
        <v>48</v>
      </c>
      <c r="H58" t="s">
        <v>42</v>
      </c>
      <c r="I58">
        <f>_xlfn.XLOOKUP(H:H,Countries!A:A,Countries!B:B)</f>
        <v>2</v>
      </c>
      <c r="J58" t="s">
        <v>45</v>
      </c>
      <c r="K58">
        <f>_xlfn.XLOOKUP(J:J,Position!A:A,Position!B:B)</f>
        <v>2</v>
      </c>
      <c r="L58">
        <v>27</v>
      </c>
      <c r="M58">
        <v>20</v>
      </c>
      <c r="N58">
        <v>14</v>
      </c>
      <c r="O58">
        <v>6</v>
      </c>
      <c r="P58">
        <v>0.7</v>
      </c>
      <c r="Q58">
        <v>3</v>
      </c>
      <c r="R58">
        <v>0.4</v>
      </c>
      <c r="S58">
        <v>0.9</v>
      </c>
      <c r="T58">
        <v>0.41199999999999998</v>
      </c>
      <c r="U58">
        <v>0.1</v>
      </c>
      <c r="V58">
        <v>0.3</v>
      </c>
      <c r="W58">
        <v>0.4</v>
      </c>
      <c r="X58">
        <v>0.3</v>
      </c>
      <c r="Y58">
        <v>0.4</v>
      </c>
      <c r="Z58">
        <v>0.75</v>
      </c>
      <c r="AA58">
        <v>0.2</v>
      </c>
      <c r="AB58">
        <v>0.8</v>
      </c>
      <c r="AC58">
        <v>0.9</v>
      </c>
      <c r="AD58">
        <v>0.5</v>
      </c>
      <c r="AE58">
        <v>0.1</v>
      </c>
      <c r="AF58">
        <v>0.1</v>
      </c>
      <c r="AG58">
        <v>0.1</v>
      </c>
      <c r="AH58">
        <v>0.1</v>
      </c>
      <c r="AI58">
        <v>0.3</v>
      </c>
      <c r="AJ58">
        <v>0.3</v>
      </c>
      <c r="AK58">
        <v>1.1000000000000001</v>
      </c>
      <c r="AL58">
        <v>-0.6</v>
      </c>
    </row>
    <row r="59" spans="1:38" x14ac:dyDescent="0.3">
      <c r="A59">
        <v>1641729</v>
      </c>
      <c r="B59" t="s">
        <v>173</v>
      </c>
      <c r="C59" t="s">
        <v>174</v>
      </c>
      <c r="D59">
        <f>_xlfn.XLOOKUP(C:C,Nicknames!A:A,Nicknames!B:B)</f>
        <v>41</v>
      </c>
      <c r="E59">
        <v>1610612762</v>
      </c>
      <c r="F59" t="str">
        <f>_xlfn.XLOOKUP(Players!E:E,Teams!A:A,Teams!C:C)</f>
        <v>Utah Jazz</v>
      </c>
      <c r="G59" t="s">
        <v>175</v>
      </c>
      <c r="H59" t="s">
        <v>42</v>
      </c>
      <c r="I59">
        <f>_xlfn.XLOOKUP(H:H,Countries!A:A,Countries!B:B)</f>
        <v>2</v>
      </c>
      <c r="J59" t="s">
        <v>45</v>
      </c>
      <c r="K59">
        <f>_xlfn.XLOOKUP(J:J,Position!A:A,Position!B:B)</f>
        <v>2</v>
      </c>
      <c r="L59">
        <v>20</v>
      </c>
      <c r="M59">
        <v>32</v>
      </c>
      <c r="N59">
        <v>8</v>
      </c>
      <c r="O59">
        <v>24</v>
      </c>
      <c r="P59">
        <v>0.25</v>
      </c>
      <c r="Q59">
        <v>18.3</v>
      </c>
      <c r="R59">
        <v>2.7</v>
      </c>
      <c r="S59">
        <v>6.8</v>
      </c>
      <c r="T59">
        <v>0.39</v>
      </c>
      <c r="U59">
        <v>1.1000000000000001</v>
      </c>
      <c r="V59">
        <v>3.6</v>
      </c>
      <c r="W59">
        <v>0.29599999999999999</v>
      </c>
      <c r="X59">
        <v>1.2</v>
      </c>
      <c r="Y59">
        <v>1.3</v>
      </c>
      <c r="Z59">
        <v>0.90200000000000002</v>
      </c>
      <c r="AA59">
        <v>0.5</v>
      </c>
      <c r="AB59">
        <v>2.7</v>
      </c>
      <c r="AC59">
        <v>3.2</v>
      </c>
      <c r="AD59">
        <v>1.7</v>
      </c>
      <c r="AE59">
        <v>1.5</v>
      </c>
      <c r="AF59">
        <v>0.4</v>
      </c>
      <c r="AG59">
        <v>0.2</v>
      </c>
      <c r="AH59">
        <v>0.4</v>
      </c>
      <c r="AI59">
        <v>1.3</v>
      </c>
      <c r="AJ59">
        <v>1</v>
      </c>
      <c r="AK59">
        <v>7.5</v>
      </c>
      <c r="AL59">
        <v>-5.4</v>
      </c>
    </row>
    <row r="60" spans="1:38" x14ac:dyDescent="0.3">
      <c r="A60">
        <v>201572</v>
      </c>
      <c r="B60" t="s">
        <v>176</v>
      </c>
      <c r="C60" t="s">
        <v>177</v>
      </c>
      <c r="D60">
        <f>_xlfn.XLOOKUP(C:C,Nicknames!A:A,Nicknames!B:B)</f>
        <v>42</v>
      </c>
      <c r="E60">
        <v>1610612749</v>
      </c>
      <c r="F60" t="str">
        <f>_xlfn.XLOOKUP(Players!E:E,Teams!A:A,Teams!C:C)</f>
        <v>Milwaukee Bucks</v>
      </c>
      <c r="G60" t="s">
        <v>41</v>
      </c>
      <c r="H60" t="s">
        <v>42</v>
      </c>
      <c r="I60">
        <f>_xlfn.XLOOKUP(H:H,Countries!A:A,Countries!B:B)</f>
        <v>2</v>
      </c>
      <c r="J60" t="s">
        <v>84</v>
      </c>
      <c r="K60">
        <f>_xlfn.XLOOKUP(J:J,Position!A:A,Position!B:B)</f>
        <v>5</v>
      </c>
      <c r="L60">
        <v>36</v>
      </c>
      <c r="M60">
        <v>79</v>
      </c>
      <c r="N60">
        <v>48</v>
      </c>
      <c r="O60">
        <v>31</v>
      </c>
      <c r="P60">
        <v>0.60799999999999998</v>
      </c>
      <c r="Q60">
        <v>30.5</v>
      </c>
      <c r="R60">
        <v>4.5999999999999996</v>
      </c>
      <c r="S60">
        <v>9.6</v>
      </c>
      <c r="T60">
        <v>0.48499999999999999</v>
      </c>
      <c r="U60">
        <v>1.9</v>
      </c>
      <c r="V60">
        <v>5.0999999999999996</v>
      </c>
      <c r="W60">
        <v>0.36599999999999999</v>
      </c>
      <c r="X60">
        <v>1.4</v>
      </c>
      <c r="Y60">
        <v>1.7</v>
      </c>
      <c r="Z60">
        <v>0.82099999999999995</v>
      </c>
      <c r="AA60">
        <v>1.5</v>
      </c>
      <c r="AB60">
        <v>3.7</v>
      </c>
      <c r="AC60">
        <v>5.2</v>
      </c>
      <c r="AD60">
        <v>1.6</v>
      </c>
      <c r="AE60">
        <v>1</v>
      </c>
      <c r="AF60">
        <v>0.5</v>
      </c>
      <c r="AG60">
        <v>2.4</v>
      </c>
      <c r="AH60">
        <v>0.3</v>
      </c>
      <c r="AI60">
        <v>2.4</v>
      </c>
      <c r="AJ60">
        <v>1.5</v>
      </c>
      <c r="AK60">
        <v>12.5</v>
      </c>
      <c r="AL60">
        <v>3.5</v>
      </c>
    </row>
    <row r="61" spans="1:38" x14ac:dyDescent="0.3">
      <c r="A61">
        <v>1628971</v>
      </c>
      <c r="B61" t="s">
        <v>178</v>
      </c>
      <c r="C61" t="s">
        <v>179</v>
      </c>
      <c r="D61">
        <f>_xlfn.XLOOKUP(C:C,Nicknames!A:A,Nicknames!B:B)</f>
        <v>43</v>
      </c>
      <c r="E61">
        <v>1610612761</v>
      </c>
      <c r="F61" t="str">
        <f>_xlfn.XLOOKUP(Players!E:E,Teams!A:A,Teams!C:C)</f>
        <v>Toronto Raptors</v>
      </c>
      <c r="G61" t="s">
        <v>180</v>
      </c>
      <c r="H61" t="s">
        <v>42</v>
      </c>
      <c r="I61">
        <f>_xlfn.XLOOKUP(H:H,Countries!A:A,Countries!B:B)</f>
        <v>2</v>
      </c>
      <c r="J61" t="s">
        <v>53</v>
      </c>
      <c r="K61">
        <f>_xlfn.XLOOKUP(J:J,Position!A:A,Position!B:B)</f>
        <v>3</v>
      </c>
      <c r="L61">
        <v>27</v>
      </c>
      <c r="M61">
        <v>67</v>
      </c>
      <c r="N61">
        <v>26</v>
      </c>
      <c r="O61">
        <v>41</v>
      </c>
      <c r="P61">
        <v>0.38800000000000001</v>
      </c>
      <c r="Q61">
        <v>27.8</v>
      </c>
      <c r="R61">
        <v>4.0999999999999996</v>
      </c>
      <c r="S61">
        <v>8.6999999999999993</v>
      </c>
      <c r="T61">
        <v>0.47799999999999998</v>
      </c>
      <c r="U61">
        <v>0.8</v>
      </c>
      <c r="V61">
        <v>2.4</v>
      </c>
      <c r="W61">
        <v>0.32300000000000001</v>
      </c>
      <c r="X61">
        <v>1.7</v>
      </c>
      <c r="Y61">
        <v>2.1</v>
      </c>
      <c r="Z61">
        <v>0.82399999999999995</v>
      </c>
      <c r="AA61">
        <v>0.8</v>
      </c>
      <c r="AB61">
        <v>3.4</v>
      </c>
      <c r="AC61">
        <v>4.2</v>
      </c>
      <c r="AD61">
        <v>2.9</v>
      </c>
      <c r="AE61">
        <v>1.3</v>
      </c>
      <c r="AF61">
        <v>0.9</v>
      </c>
      <c r="AG61">
        <v>0.3</v>
      </c>
      <c r="AH61">
        <v>0.6</v>
      </c>
      <c r="AI61">
        <v>2.2000000000000002</v>
      </c>
      <c r="AJ61">
        <v>1.5</v>
      </c>
      <c r="AK61">
        <v>10.8</v>
      </c>
      <c r="AL61">
        <v>-3.4</v>
      </c>
    </row>
    <row r="62" spans="1:38" x14ac:dyDescent="0.3">
      <c r="A62">
        <v>1628981</v>
      </c>
      <c r="B62" t="s">
        <v>181</v>
      </c>
      <c r="C62" t="s">
        <v>182</v>
      </c>
      <c r="D62">
        <f>_xlfn.XLOOKUP(C:C,Nicknames!A:A,Nicknames!B:B)</f>
        <v>44</v>
      </c>
      <c r="E62">
        <v>1610612737</v>
      </c>
      <c r="F62" t="str">
        <f>_xlfn.XLOOKUP(Players!E:E,Teams!A:A,Teams!C:C)</f>
        <v>Atlanta Hawks</v>
      </c>
      <c r="G62" t="s">
        <v>44</v>
      </c>
      <c r="H62" t="s">
        <v>183</v>
      </c>
      <c r="I62">
        <f>_xlfn.XLOOKUP(H:H,Countries!A:A,Countries!B:B)</f>
        <v>14</v>
      </c>
      <c r="J62" t="s">
        <v>113</v>
      </c>
      <c r="K62">
        <f>_xlfn.XLOOKUP(J:J,Position!A:A,Position!B:B)</f>
        <v>6</v>
      </c>
      <c r="L62">
        <v>25</v>
      </c>
      <c r="M62">
        <v>45</v>
      </c>
      <c r="N62">
        <v>20</v>
      </c>
      <c r="O62">
        <v>25</v>
      </c>
      <c r="P62">
        <v>0.44400000000000001</v>
      </c>
      <c r="Q62">
        <v>15.2</v>
      </c>
      <c r="R62">
        <v>2.4</v>
      </c>
      <c r="S62">
        <v>4.2</v>
      </c>
      <c r="T62">
        <v>0.58299999999999996</v>
      </c>
      <c r="U62">
        <v>0</v>
      </c>
      <c r="V62">
        <v>0.1</v>
      </c>
      <c r="W62">
        <v>0</v>
      </c>
      <c r="X62">
        <v>1.4</v>
      </c>
      <c r="Y62">
        <v>2.1</v>
      </c>
      <c r="Z62">
        <v>0.66700000000000004</v>
      </c>
      <c r="AA62">
        <v>1.3</v>
      </c>
      <c r="AB62">
        <v>3</v>
      </c>
      <c r="AC62">
        <v>4.3</v>
      </c>
      <c r="AD62">
        <v>1</v>
      </c>
      <c r="AE62">
        <v>1</v>
      </c>
      <c r="AF62">
        <v>0.6</v>
      </c>
      <c r="AG62">
        <v>0.6</v>
      </c>
      <c r="AH62">
        <v>0.5</v>
      </c>
      <c r="AI62">
        <v>2.4</v>
      </c>
      <c r="AJ62">
        <v>1.7</v>
      </c>
      <c r="AK62">
        <v>6.3</v>
      </c>
      <c r="AL62">
        <v>-2.1</v>
      </c>
    </row>
    <row r="63" spans="1:38" x14ac:dyDescent="0.3">
      <c r="A63">
        <v>1631121</v>
      </c>
      <c r="B63" t="s">
        <v>184</v>
      </c>
      <c r="C63" t="s">
        <v>185</v>
      </c>
      <c r="D63">
        <f>_xlfn.XLOOKUP(C:C,Nicknames!A:A,Nicknames!B:B)</f>
        <v>45</v>
      </c>
      <c r="E63">
        <v>1610612766</v>
      </c>
      <c r="F63" t="str">
        <f>_xlfn.XLOOKUP(Players!E:E,Teams!A:A,Teams!C:C)</f>
        <v>Charlotte Bobcats</v>
      </c>
      <c r="G63" t="s">
        <v>76</v>
      </c>
      <c r="H63" t="s">
        <v>42</v>
      </c>
      <c r="I63">
        <f>_xlfn.XLOOKUP(H:H,Countries!A:A,Countries!B:B)</f>
        <v>2</v>
      </c>
      <c r="J63" t="s">
        <v>38</v>
      </c>
      <c r="K63">
        <f>_xlfn.XLOOKUP(J:J,Position!A:A,Position!B:B)</f>
        <v>1</v>
      </c>
      <c r="L63">
        <v>21</v>
      </c>
      <c r="M63">
        <v>59</v>
      </c>
      <c r="N63">
        <v>11</v>
      </c>
      <c r="O63">
        <v>48</v>
      </c>
      <c r="P63">
        <v>0.186</v>
      </c>
      <c r="Q63">
        <v>14.9</v>
      </c>
      <c r="R63">
        <v>1.7</v>
      </c>
      <c r="S63">
        <v>3.9</v>
      </c>
      <c r="T63">
        <v>0.439</v>
      </c>
      <c r="U63">
        <v>0.6</v>
      </c>
      <c r="V63">
        <v>1.7</v>
      </c>
      <c r="W63">
        <v>0.33300000000000002</v>
      </c>
      <c r="X63">
        <v>1.1000000000000001</v>
      </c>
      <c r="Y63">
        <v>1.4</v>
      </c>
      <c r="Z63">
        <v>0.77600000000000002</v>
      </c>
      <c r="AA63">
        <v>0.3</v>
      </c>
      <c r="AB63">
        <v>1.4</v>
      </c>
      <c r="AC63">
        <v>1.7</v>
      </c>
      <c r="AD63">
        <v>0.9</v>
      </c>
      <c r="AE63">
        <v>0.5</v>
      </c>
      <c r="AF63">
        <v>0.4</v>
      </c>
      <c r="AG63">
        <v>0.2</v>
      </c>
      <c r="AH63">
        <v>0.3</v>
      </c>
      <c r="AI63">
        <v>1.3</v>
      </c>
      <c r="AJ63">
        <v>1.3</v>
      </c>
      <c r="AK63">
        <v>5.0999999999999996</v>
      </c>
      <c r="AL63">
        <v>-3.9</v>
      </c>
    </row>
    <row r="64" spans="1:38" x14ac:dyDescent="0.3">
      <c r="A64">
        <v>1631205</v>
      </c>
      <c r="B64" t="s">
        <v>186</v>
      </c>
      <c r="C64" t="s">
        <v>187</v>
      </c>
      <c r="D64">
        <f>_xlfn.XLOOKUP(C:C,Nicknames!A:A,Nicknames!B:B)</f>
        <v>46</v>
      </c>
      <c r="E64">
        <v>1610612765</v>
      </c>
      <c r="F64" t="str">
        <f>_xlfn.XLOOKUP(Players!E:E,Teams!A:A,Teams!C:C)</f>
        <v>Detroit Pistons</v>
      </c>
      <c r="G64" t="s">
        <v>124</v>
      </c>
      <c r="H64" t="s">
        <v>42</v>
      </c>
      <c r="I64">
        <f>_xlfn.XLOOKUP(H:H,Countries!A:A,Countries!B:B)</f>
        <v>2</v>
      </c>
      <c r="J64" t="s">
        <v>45</v>
      </c>
      <c r="K64">
        <f>_xlfn.XLOOKUP(J:J,Position!A:A,Position!B:B)</f>
        <v>2</v>
      </c>
      <c r="L64">
        <v>24</v>
      </c>
      <c r="M64">
        <v>10</v>
      </c>
      <c r="N64">
        <v>0</v>
      </c>
      <c r="O64">
        <v>10</v>
      </c>
      <c r="P64">
        <v>0</v>
      </c>
      <c r="Q64">
        <v>8.4</v>
      </c>
      <c r="R64">
        <v>0.9</v>
      </c>
      <c r="S64">
        <v>2.9</v>
      </c>
      <c r="T64">
        <v>0.31</v>
      </c>
      <c r="U64">
        <v>0.8</v>
      </c>
      <c r="V64">
        <v>2.5</v>
      </c>
      <c r="W64">
        <v>0.32</v>
      </c>
      <c r="X64">
        <v>0.8</v>
      </c>
      <c r="Y64">
        <v>1</v>
      </c>
      <c r="Z64">
        <v>0.8</v>
      </c>
      <c r="AA64">
        <v>0.3</v>
      </c>
      <c r="AB64">
        <v>0.7</v>
      </c>
      <c r="AC64">
        <v>1</v>
      </c>
      <c r="AD64">
        <v>0.3</v>
      </c>
      <c r="AE64">
        <v>0</v>
      </c>
      <c r="AF64">
        <v>0</v>
      </c>
      <c r="AG64">
        <v>0.1</v>
      </c>
      <c r="AH64">
        <v>0.1</v>
      </c>
      <c r="AI64">
        <v>0.5</v>
      </c>
      <c r="AJ64">
        <v>0.5</v>
      </c>
      <c r="AK64">
        <v>3.4</v>
      </c>
      <c r="AL64">
        <v>2.1</v>
      </c>
    </row>
    <row r="65" spans="1:38" x14ac:dyDescent="0.3">
      <c r="A65">
        <v>1627741</v>
      </c>
      <c r="B65" t="s">
        <v>188</v>
      </c>
      <c r="C65" t="s">
        <v>187</v>
      </c>
      <c r="D65">
        <f>_xlfn.XLOOKUP(C:C,Nicknames!A:A,Nicknames!B:B)</f>
        <v>46</v>
      </c>
      <c r="E65">
        <v>1610612755</v>
      </c>
      <c r="F65" t="str">
        <f>_xlfn.XLOOKUP(Players!E:E,Teams!A:A,Teams!C:C)</f>
        <v>Philadelphia 76ers</v>
      </c>
      <c r="G65" t="s">
        <v>189</v>
      </c>
      <c r="H65" t="s">
        <v>190</v>
      </c>
      <c r="I65">
        <f>_xlfn.XLOOKUP(H:H,Countries!A:A,Countries!B:B)</f>
        <v>15</v>
      </c>
      <c r="J65" t="s">
        <v>38</v>
      </c>
      <c r="K65">
        <f>_xlfn.XLOOKUP(J:J,Position!A:A,Position!B:B)</f>
        <v>1</v>
      </c>
      <c r="L65">
        <v>31</v>
      </c>
      <c r="M65">
        <v>84</v>
      </c>
      <c r="N65">
        <v>46</v>
      </c>
      <c r="O65">
        <v>38</v>
      </c>
      <c r="P65">
        <v>0.54800000000000004</v>
      </c>
      <c r="Q65">
        <v>25.7</v>
      </c>
      <c r="R65">
        <v>4.4000000000000004</v>
      </c>
      <c r="S65">
        <v>10.1</v>
      </c>
      <c r="T65">
        <v>0.436</v>
      </c>
      <c r="U65">
        <v>2.6</v>
      </c>
      <c r="V65">
        <v>6.8</v>
      </c>
      <c r="W65">
        <v>0.38600000000000001</v>
      </c>
      <c r="X65">
        <v>0.6</v>
      </c>
      <c r="Y65">
        <v>0.7</v>
      </c>
      <c r="Z65">
        <v>0.88100000000000001</v>
      </c>
      <c r="AA65">
        <v>0.7</v>
      </c>
      <c r="AB65">
        <v>2.5</v>
      </c>
      <c r="AC65">
        <v>3.2</v>
      </c>
      <c r="AD65">
        <v>2.8</v>
      </c>
      <c r="AE65">
        <v>1.2</v>
      </c>
      <c r="AF65">
        <v>0.8</v>
      </c>
      <c r="AG65">
        <v>0.5</v>
      </c>
      <c r="AH65">
        <v>0.4</v>
      </c>
      <c r="AI65">
        <v>2</v>
      </c>
      <c r="AJ65">
        <v>0.5</v>
      </c>
      <c r="AK65">
        <v>12.1</v>
      </c>
      <c r="AL65">
        <v>0.8</v>
      </c>
    </row>
    <row r="66" spans="1:38" x14ac:dyDescent="0.3">
      <c r="A66">
        <v>203468</v>
      </c>
      <c r="B66" t="s">
        <v>191</v>
      </c>
      <c r="C66" t="s">
        <v>192</v>
      </c>
      <c r="D66">
        <f>_xlfn.XLOOKUP(C:C,Nicknames!A:A,Nicknames!B:B)</f>
        <v>47</v>
      </c>
      <c r="E66">
        <v>1610612740</v>
      </c>
      <c r="F66" t="str">
        <f>_xlfn.XLOOKUP(Players!E:E,Teams!A:A,Teams!C:C)</f>
        <v>New Orleans Hornets</v>
      </c>
      <c r="G66" t="s">
        <v>168</v>
      </c>
      <c r="H66" t="s">
        <v>42</v>
      </c>
      <c r="I66">
        <f>_xlfn.XLOOKUP(H:H,Countries!A:A,Countries!B:B)</f>
        <v>2</v>
      </c>
      <c r="J66" t="s">
        <v>38</v>
      </c>
      <c r="K66">
        <f>_xlfn.XLOOKUP(J:J,Position!A:A,Position!B:B)</f>
        <v>1</v>
      </c>
      <c r="L66">
        <v>32</v>
      </c>
      <c r="M66">
        <v>66</v>
      </c>
      <c r="N66">
        <v>42</v>
      </c>
      <c r="O66">
        <v>24</v>
      </c>
      <c r="P66">
        <v>0.63600000000000001</v>
      </c>
      <c r="Q66">
        <v>32.700000000000003</v>
      </c>
      <c r="R66">
        <v>7.3</v>
      </c>
      <c r="S66">
        <v>16</v>
      </c>
      <c r="T66">
        <v>0.45900000000000002</v>
      </c>
      <c r="U66">
        <v>3.6</v>
      </c>
      <c r="V66">
        <v>8.4</v>
      </c>
      <c r="W66">
        <v>0.42899999999999999</v>
      </c>
      <c r="X66">
        <v>1.7</v>
      </c>
      <c r="Y66">
        <v>2.1</v>
      </c>
      <c r="Z66">
        <v>0.82699999999999996</v>
      </c>
      <c r="AA66">
        <v>0.6</v>
      </c>
      <c r="AB66">
        <v>3.7</v>
      </c>
      <c r="AC66">
        <v>4.3</v>
      </c>
      <c r="AD66">
        <v>4.5999999999999996</v>
      </c>
      <c r="AE66">
        <v>1.7</v>
      </c>
      <c r="AF66">
        <v>0.9</v>
      </c>
      <c r="AG66">
        <v>0.6</v>
      </c>
      <c r="AH66">
        <v>0.6</v>
      </c>
      <c r="AI66">
        <v>1.9</v>
      </c>
      <c r="AJ66">
        <v>1.7</v>
      </c>
      <c r="AK66">
        <v>20</v>
      </c>
      <c r="AL66">
        <v>3</v>
      </c>
    </row>
    <row r="67" spans="1:38" x14ac:dyDescent="0.3">
      <c r="A67">
        <v>1630595</v>
      </c>
      <c r="B67" t="s">
        <v>193</v>
      </c>
      <c r="C67" t="s">
        <v>194</v>
      </c>
      <c r="D67">
        <f>_xlfn.XLOOKUP(C:C,Nicknames!A:A,Nicknames!B:B)</f>
        <v>48</v>
      </c>
      <c r="E67">
        <v>1610612765</v>
      </c>
      <c r="F67" t="str">
        <f>_xlfn.XLOOKUP(Players!E:E,Teams!A:A,Teams!C:C)</f>
        <v>Detroit Pistons</v>
      </c>
      <c r="G67" t="s">
        <v>124</v>
      </c>
      <c r="H67" t="s">
        <v>42</v>
      </c>
      <c r="I67">
        <f>_xlfn.XLOOKUP(H:H,Countries!A:A,Countries!B:B)</f>
        <v>2</v>
      </c>
      <c r="J67" t="s">
        <v>38</v>
      </c>
      <c r="K67">
        <f>_xlfn.XLOOKUP(J:J,Position!A:A,Position!B:B)</f>
        <v>1</v>
      </c>
      <c r="L67">
        <v>22</v>
      </c>
      <c r="M67">
        <v>62</v>
      </c>
      <c r="N67">
        <v>9</v>
      </c>
      <c r="O67">
        <v>53</v>
      </c>
      <c r="P67">
        <v>0.14499999999999999</v>
      </c>
      <c r="Q67">
        <v>33.5</v>
      </c>
      <c r="R67">
        <v>8.5</v>
      </c>
      <c r="S67">
        <v>18.8</v>
      </c>
      <c r="T67">
        <v>0.44900000000000001</v>
      </c>
      <c r="U67">
        <v>1.9</v>
      </c>
      <c r="V67">
        <v>5.4</v>
      </c>
      <c r="W67">
        <v>0.35499999999999998</v>
      </c>
      <c r="X67">
        <v>3.8</v>
      </c>
      <c r="Y67">
        <v>4.4000000000000004</v>
      </c>
      <c r="Z67">
        <v>0.86899999999999999</v>
      </c>
      <c r="AA67">
        <v>0.5</v>
      </c>
      <c r="AB67">
        <v>3.8</v>
      </c>
      <c r="AC67">
        <v>4.3</v>
      </c>
      <c r="AD67">
        <v>7.5</v>
      </c>
      <c r="AE67">
        <v>3.4</v>
      </c>
      <c r="AF67">
        <v>0.9</v>
      </c>
      <c r="AG67">
        <v>0.4</v>
      </c>
      <c r="AH67">
        <v>1.5</v>
      </c>
      <c r="AI67">
        <v>2.5</v>
      </c>
      <c r="AJ67">
        <v>3.1</v>
      </c>
      <c r="AK67">
        <v>22.7</v>
      </c>
      <c r="AL67">
        <v>-5.6</v>
      </c>
    </row>
    <row r="68" spans="1:38" x14ac:dyDescent="0.3">
      <c r="A68">
        <v>1631216</v>
      </c>
      <c r="B68" t="s">
        <v>195</v>
      </c>
      <c r="C68" t="s">
        <v>196</v>
      </c>
      <c r="D68">
        <f>_xlfn.XLOOKUP(C:C,Nicknames!A:A,Nicknames!B:B)</f>
        <v>49</v>
      </c>
      <c r="E68">
        <v>1610612753</v>
      </c>
      <c r="F68" t="str">
        <f>_xlfn.XLOOKUP(Players!E:E,Teams!A:A,Teams!C:C)</f>
        <v>Orlando Magic</v>
      </c>
      <c r="G68" t="s">
        <v>64</v>
      </c>
      <c r="H68" t="s">
        <v>37</v>
      </c>
      <c r="I68">
        <f>_xlfn.XLOOKUP(H:H,Countries!A:A,Countries!B:B)</f>
        <v>1</v>
      </c>
      <c r="J68" t="s">
        <v>38</v>
      </c>
      <c r="K68">
        <f>_xlfn.XLOOKUP(J:J,Position!A:A,Position!B:B)</f>
        <v>1</v>
      </c>
      <c r="L68">
        <v>21</v>
      </c>
      <c r="M68">
        <v>59</v>
      </c>
      <c r="N68">
        <v>31</v>
      </c>
      <c r="O68">
        <v>28</v>
      </c>
      <c r="P68">
        <v>0.52500000000000002</v>
      </c>
      <c r="Q68">
        <v>13.8</v>
      </c>
      <c r="R68">
        <v>1.4</v>
      </c>
      <c r="S68">
        <v>3.5</v>
      </c>
      <c r="T68">
        <v>0.38800000000000001</v>
      </c>
      <c r="U68">
        <v>1.2</v>
      </c>
      <c r="V68">
        <v>3.3</v>
      </c>
      <c r="W68">
        <v>0.373</v>
      </c>
      <c r="X68">
        <v>0.4</v>
      </c>
      <c r="Y68">
        <v>0.4</v>
      </c>
      <c r="Z68">
        <v>0.80800000000000005</v>
      </c>
      <c r="AA68">
        <v>0.5</v>
      </c>
      <c r="AB68">
        <v>0.9</v>
      </c>
      <c r="AC68">
        <v>1.4</v>
      </c>
      <c r="AD68">
        <v>0.5</v>
      </c>
      <c r="AE68">
        <v>0.3</v>
      </c>
      <c r="AF68">
        <v>0.3</v>
      </c>
      <c r="AG68">
        <v>0.1</v>
      </c>
      <c r="AH68">
        <v>0</v>
      </c>
      <c r="AI68">
        <v>1</v>
      </c>
      <c r="AJ68">
        <v>0.3</v>
      </c>
      <c r="AK68">
        <v>4.3</v>
      </c>
      <c r="AL68">
        <v>-0.5</v>
      </c>
    </row>
    <row r="69" spans="1:38" x14ac:dyDescent="0.3">
      <c r="A69">
        <v>1628997</v>
      </c>
      <c r="B69" t="s">
        <v>197</v>
      </c>
      <c r="C69" t="s">
        <v>196</v>
      </c>
      <c r="D69">
        <f>_xlfn.XLOOKUP(C:C,Nicknames!A:A,Nicknames!B:B)</f>
        <v>49</v>
      </c>
      <c r="E69">
        <v>1610612748</v>
      </c>
      <c r="F69" t="str">
        <f>_xlfn.XLOOKUP(Players!E:E,Teams!A:A,Teams!C:C)</f>
        <v>Miami Heat</v>
      </c>
      <c r="G69" t="s">
        <v>87</v>
      </c>
      <c r="H69" t="s">
        <v>42</v>
      </c>
      <c r="I69">
        <f>_xlfn.XLOOKUP(H:H,Countries!A:A,Countries!B:B)</f>
        <v>2</v>
      </c>
      <c r="J69" t="s">
        <v>45</v>
      </c>
      <c r="K69">
        <f>_xlfn.XLOOKUP(J:J,Position!A:A,Position!B:B)</f>
        <v>2</v>
      </c>
      <c r="L69">
        <v>28</v>
      </c>
      <c r="M69">
        <v>64</v>
      </c>
      <c r="N69">
        <v>36</v>
      </c>
      <c r="O69">
        <v>28</v>
      </c>
      <c r="P69">
        <v>0.56299999999999994</v>
      </c>
      <c r="Q69">
        <v>27.4</v>
      </c>
      <c r="R69">
        <v>3.8</v>
      </c>
      <c r="S69">
        <v>8.6999999999999993</v>
      </c>
      <c r="T69">
        <v>0.43099999999999999</v>
      </c>
      <c r="U69">
        <v>1.3</v>
      </c>
      <c r="V69">
        <v>3.6</v>
      </c>
      <c r="W69">
        <v>0.34899999999999998</v>
      </c>
      <c r="X69">
        <v>1.2</v>
      </c>
      <c r="Y69">
        <v>1.5</v>
      </c>
      <c r="Z69">
        <v>0.77800000000000002</v>
      </c>
      <c r="AA69">
        <v>1.2</v>
      </c>
      <c r="AB69">
        <v>3.2</v>
      </c>
      <c r="AC69">
        <v>4.4000000000000004</v>
      </c>
      <c r="AD69">
        <v>2.2000000000000002</v>
      </c>
      <c r="AE69">
        <v>1.2</v>
      </c>
      <c r="AF69">
        <v>0.7</v>
      </c>
      <c r="AG69">
        <v>0.5</v>
      </c>
      <c r="AH69">
        <v>0.6</v>
      </c>
      <c r="AI69">
        <v>2</v>
      </c>
      <c r="AJ69">
        <v>1.7</v>
      </c>
      <c r="AK69">
        <v>10</v>
      </c>
      <c r="AL69">
        <v>1</v>
      </c>
    </row>
    <row r="70" spans="1:38" x14ac:dyDescent="0.3">
      <c r="A70">
        <v>1629629</v>
      </c>
      <c r="B70" t="s">
        <v>198</v>
      </c>
      <c r="C70" t="s">
        <v>199</v>
      </c>
      <c r="D70">
        <f>_xlfn.XLOOKUP(C:C,Nicknames!A:A,Nicknames!B:B)</f>
        <v>50</v>
      </c>
      <c r="E70">
        <v>1610612747</v>
      </c>
      <c r="F70" t="str">
        <f>_xlfn.XLOOKUP(Players!E:E,Teams!A:A,Teams!C:C)</f>
        <v>Los Angeles Lakers</v>
      </c>
      <c r="G70" t="s">
        <v>112</v>
      </c>
      <c r="H70" t="s">
        <v>42</v>
      </c>
      <c r="I70">
        <f>_xlfn.XLOOKUP(H:H,Countries!A:A,Countries!B:B)</f>
        <v>2</v>
      </c>
      <c r="J70" t="s">
        <v>200</v>
      </c>
      <c r="K70">
        <f>_xlfn.XLOOKUP(J:J,Position!A:A,Position!B:B)</f>
        <v>7</v>
      </c>
      <c r="L70">
        <v>24</v>
      </c>
      <c r="M70">
        <v>48</v>
      </c>
      <c r="N70">
        <v>27</v>
      </c>
      <c r="O70">
        <v>21</v>
      </c>
      <c r="P70">
        <v>0.56299999999999994</v>
      </c>
      <c r="Q70">
        <v>20.5</v>
      </c>
      <c r="R70">
        <v>1.9</v>
      </c>
      <c r="S70">
        <v>4.9000000000000004</v>
      </c>
      <c r="T70">
        <v>0.38900000000000001</v>
      </c>
      <c r="U70">
        <v>0.8</v>
      </c>
      <c r="V70">
        <v>2.2999999999999998</v>
      </c>
      <c r="W70">
        <v>0.33600000000000002</v>
      </c>
      <c r="X70">
        <v>0.9</v>
      </c>
      <c r="Y70">
        <v>1.1000000000000001</v>
      </c>
      <c r="Z70">
        <v>0.75900000000000001</v>
      </c>
      <c r="AA70">
        <v>0.6</v>
      </c>
      <c r="AB70">
        <v>1.5</v>
      </c>
      <c r="AC70">
        <v>2.1</v>
      </c>
      <c r="AD70">
        <v>1</v>
      </c>
      <c r="AE70">
        <v>0.6</v>
      </c>
      <c r="AF70">
        <v>1</v>
      </c>
      <c r="AG70">
        <v>0.3</v>
      </c>
      <c r="AH70">
        <v>0.4</v>
      </c>
      <c r="AI70">
        <v>1.3</v>
      </c>
      <c r="AJ70">
        <v>0.9</v>
      </c>
      <c r="AK70">
        <v>5.4</v>
      </c>
      <c r="AL70">
        <v>-1</v>
      </c>
    </row>
    <row r="71" spans="1:38" x14ac:dyDescent="0.3">
      <c r="A71">
        <v>1630560</v>
      </c>
      <c r="B71" t="s">
        <v>201</v>
      </c>
      <c r="C71" t="s">
        <v>199</v>
      </c>
      <c r="D71">
        <f>_xlfn.XLOOKUP(C:C,Nicknames!A:A,Nicknames!B:B)</f>
        <v>50</v>
      </c>
      <c r="E71">
        <v>1610612751</v>
      </c>
      <c r="F71" t="str">
        <f>_xlfn.XLOOKUP(Players!E:E,Teams!A:A,Teams!C:C)</f>
        <v>New Jersey Nets</v>
      </c>
      <c r="G71" t="s">
        <v>119</v>
      </c>
      <c r="H71" t="s">
        <v>202</v>
      </c>
      <c r="I71">
        <f>_xlfn.XLOOKUP(H:H,Countries!A:A,Countries!B:B)</f>
        <v>16</v>
      </c>
      <c r="J71" t="s">
        <v>38</v>
      </c>
      <c r="K71">
        <f>_xlfn.XLOOKUP(J:J,Position!A:A,Position!B:B)</f>
        <v>1</v>
      </c>
      <c r="L71">
        <v>22</v>
      </c>
      <c r="M71">
        <v>66</v>
      </c>
      <c r="N71">
        <v>23</v>
      </c>
      <c r="O71">
        <v>43</v>
      </c>
      <c r="P71">
        <v>0.34799999999999998</v>
      </c>
      <c r="Q71">
        <v>31.4</v>
      </c>
      <c r="R71">
        <v>8</v>
      </c>
      <c r="S71">
        <v>18</v>
      </c>
      <c r="T71">
        <v>0.442</v>
      </c>
      <c r="U71">
        <v>2.2000000000000002</v>
      </c>
      <c r="V71">
        <v>6</v>
      </c>
      <c r="W71">
        <v>0.36399999999999999</v>
      </c>
      <c r="X71">
        <v>4.3</v>
      </c>
      <c r="Y71">
        <v>5.0999999999999996</v>
      </c>
      <c r="Z71">
        <v>0.85599999999999998</v>
      </c>
      <c r="AA71">
        <v>0.4</v>
      </c>
      <c r="AB71">
        <v>2.8</v>
      </c>
      <c r="AC71">
        <v>3.2</v>
      </c>
      <c r="AD71">
        <v>2.9</v>
      </c>
      <c r="AE71">
        <v>1.9</v>
      </c>
      <c r="AF71">
        <v>0.7</v>
      </c>
      <c r="AG71">
        <v>0.2</v>
      </c>
      <c r="AH71">
        <v>1.2</v>
      </c>
      <c r="AI71">
        <v>2.1</v>
      </c>
      <c r="AJ71">
        <v>4.0999999999999996</v>
      </c>
      <c r="AK71">
        <v>22.5</v>
      </c>
      <c r="AL71">
        <v>-3</v>
      </c>
    </row>
    <row r="72" spans="1:38" x14ac:dyDescent="0.3">
      <c r="A72">
        <v>1641715</v>
      </c>
      <c r="B72" t="s">
        <v>203</v>
      </c>
      <c r="C72" t="s">
        <v>199</v>
      </c>
      <c r="D72">
        <f>_xlfn.XLOOKUP(C:C,Nicknames!A:A,Nicknames!B:B)</f>
        <v>50</v>
      </c>
      <c r="E72">
        <v>1610612745</v>
      </c>
      <c r="F72" t="str">
        <f>_xlfn.XLOOKUP(Players!E:E,Teams!A:A,Teams!C:C)</f>
        <v>Houston Rockets</v>
      </c>
      <c r="G72" t="s">
        <v>50</v>
      </c>
      <c r="H72" t="s">
        <v>42</v>
      </c>
      <c r="I72">
        <f>_xlfn.XLOOKUP(H:H,Countries!A:A,Countries!B:B)</f>
        <v>2</v>
      </c>
      <c r="J72" t="s">
        <v>45</v>
      </c>
      <c r="K72">
        <f>_xlfn.XLOOKUP(J:J,Position!A:A,Position!B:B)</f>
        <v>2</v>
      </c>
      <c r="L72">
        <v>19</v>
      </c>
      <c r="M72">
        <v>47</v>
      </c>
      <c r="N72">
        <v>19</v>
      </c>
      <c r="O72">
        <v>28</v>
      </c>
      <c r="P72">
        <v>0.40400000000000003</v>
      </c>
      <c r="Q72">
        <v>18.7</v>
      </c>
      <c r="R72">
        <v>4.5</v>
      </c>
      <c r="S72">
        <v>9.9</v>
      </c>
      <c r="T72">
        <v>0.45400000000000001</v>
      </c>
      <c r="U72">
        <v>1.7</v>
      </c>
      <c r="V72">
        <v>4.7</v>
      </c>
      <c r="W72">
        <v>0.35899999999999999</v>
      </c>
      <c r="X72">
        <v>1.6</v>
      </c>
      <c r="Y72">
        <v>2.4</v>
      </c>
      <c r="Z72">
        <v>0.67900000000000005</v>
      </c>
      <c r="AA72">
        <v>0.9</v>
      </c>
      <c r="AB72">
        <v>2.9</v>
      </c>
      <c r="AC72">
        <v>3.8</v>
      </c>
      <c r="AD72">
        <v>0.7</v>
      </c>
      <c r="AE72">
        <v>1</v>
      </c>
      <c r="AF72">
        <v>0.6</v>
      </c>
      <c r="AG72">
        <v>0.4</v>
      </c>
      <c r="AH72">
        <v>0.7</v>
      </c>
      <c r="AI72">
        <v>1.4</v>
      </c>
      <c r="AJ72">
        <v>1.6</v>
      </c>
      <c r="AK72">
        <v>12.3</v>
      </c>
      <c r="AL72">
        <v>-0.6</v>
      </c>
    </row>
    <row r="73" spans="1:38" x14ac:dyDescent="0.3">
      <c r="A73">
        <v>1629661</v>
      </c>
      <c r="B73" t="s">
        <v>204</v>
      </c>
      <c r="C73" t="s">
        <v>205</v>
      </c>
      <c r="D73">
        <f>_xlfn.XLOOKUP(C:C,Nicknames!A:A,Nicknames!B:B)</f>
        <v>51</v>
      </c>
      <c r="E73">
        <v>1610612751</v>
      </c>
      <c r="F73" t="str">
        <f>_xlfn.XLOOKUP(Players!E:E,Teams!A:A,Teams!C:C)</f>
        <v>New Jersey Nets</v>
      </c>
      <c r="G73" t="s">
        <v>119</v>
      </c>
      <c r="H73" t="s">
        <v>42</v>
      </c>
      <c r="I73">
        <f>_xlfn.XLOOKUP(H:H,Countries!A:A,Countries!B:B)</f>
        <v>2</v>
      </c>
      <c r="J73" t="s">
        <v>45</v>
      </c>
      <c r="K73">
        <f>_xlfn.XLOOKUP(J:J,Position!A:A,Position!B:B)</f>
        <v>2</v>
      </c>
      <c r="L73">
        <v>28</v>
      </c>
      <c r="M73">
        <v>58</v>
      </c>
      <c r="N73">
        <v>21</v>
      </c>
      <c r="O73">
        <v>37</v>
      </c>
      <c r="P73">
        <v>0.36199999999999999</v>
      </c>
      <c r="Q73">
        <v>27.6</v>
      </c>
      <c r="R73">
        <v>4.8</v>
      </c>
      <c r="S73">
        <v>10.7</v>
      </c>
      <c r="T73">
        <v>0.44600000000000001</v>
      </c>
      <c r="U73">
        <v>2.4</v>
      </c>
      <c r="V73">
        <v>6.1</v>
      </c>
      <c r="W73">
        <v>0.39100000000000001</v>
      </c>
      <c r="X73">
        <v>1.5</v>
      </c>
      <c r="Y73">
        <v>1.9</v>
      </c>
      <c r="Z73">
        <v>0.78900000000000003</v>
      </c>
      <c r="AA73">
        <v>0.9</v>
      </c>
      <c r="AB73">
        <v>3.4</v>
      </c>
      <c r="AC73">
        <v>4.3</v>
      </c>
      <c r="AD73">
        <v>2.4</v>
      </c>
      <c r="AE73">
        <v>1</v>
      </c>
      <c r="AF73">
        <v>0.8</v>
      </c>
      <c r="AG73">
        <v>0.3</v>
      </c>
      <c r="AH73">
        <v>0.6</v>
      </c>
      <c r="AI73">
        <v>1.8</v>
      </c>
      <c r="AJ73">
        <v>1.6</v>
      </c>
      <c r="AK73">
        <v>13.4</v>
      </c>
      <c r="AL73">
        <v>-1.3</v>
      </c>
    </row>
    <row r="74" spans="1:38" x14ac:dyDescent="0.3">
      <c r="A74">
        <v>1626166</v>
      </c>
      <c r="B74" t="s">
        <v>206</v>
      </c>
      <c r="C74" t="s">
        <v>205</v>
      </c>
      <c r="D74">
        <f>_xlfn.XLOOKUP(C:C,Nicknames!A:A,Nicknames!B:B)</f>
        <v>51</v>
      </c>
      <c r="E74">
        <v>1610612755</v>
      </c>
      <c r="F74" t="str">
        <f>_xlfn.XLOOKUP(Players!E:E,Teams!A:A,Teams!C:C)</f>
        <v>Philadelphia 76ers</v>
      </c>
      <c r="G74" t="s">
        <v>189</v>
      </c>
      <c r="H74" t="s">
        <v>42</v>
      </c>
      <c r="I74">
        <f>_xlfn.XLOOKUP(H:H,Countries!A:A,Countries!B:B)</f>
        <v>2</v>
      </c>
      <c r="J74" t="s">
        <v>38</v>
      </c>
      <c r="K74">
        <f>_xlfn.XLOOKUP(J:J,Position!A:A,Position!B:B)</f>
        <v>1</v>
      </c>
      <c r="L74">
        <v>29</v>
      </c>
      <c r="M74">
        <v>78</v>
      </c>
      <c r="N74">
        <v>46</v>
      </c>
      <c r="O74">
        <v>32</v>
      </c>
      <c r="P74">
        <v>0.59</v>
      </c>
      <c r="Q74">
        <v>16.7</v>
      </c>
      <c r="R74">
        <v>2.7</v>
      </c>
      <c r="S74">
        <v>6.2</v>
      </c>
      <c r="T74">
        <v>0.432</v>
      </c>
      <c r="U74">
        <v>1.3</v>
      </c>
      <c r="V74">
        <v>3.4</v>
      </c>
      <c r="W74">
        <v>0.39</v>
      </c>
      <c r="X74">
        <v>0.7</v>
      </c>
      <c r="Y74">
        <v>0.9</v>
      </c>
      <c r="Z74">
        <v>0.86599999999999999</v>
      </c>
      <c r="AA74">
        <v>0.3</v>
      </c>
      <c r="AB74">
        <v>1.2</v>
      </c>
      <c r="AC74">
        <v>1.5</v>
      </c>
      <c r="AD74">
        <v>2.6</v>
      </c>
      <c r="AE74">
        <v>0.8</v>
      </c>
      <c r="AF74">
        <v>0.5</v>
      </c>
      <c r="AG74">
        <v>0.1</v>
      </c>
      <c r="AH74">
        <v>0.3</v>
      </c>
      <c r="AI74">
        <v>1.6</v>
      </c>
      <c r="AJ74">
        <v>0.8</v>
      </c>
      <c r="AK74">
        <v>7.4</v>
      </c>
      <c r="AL74">
        <v>-0.1</v>
      </c>
    </row>
    <row r="75" spans="1:38" x14ac:dyDescent="0.3">
      <c r="A75">
        <v>1627747</v>
      </c>
      <c r="B75" t="s">
        <v>207</v>
      </c>
      <c r="C75" t="s">
        <v>208</v>
      </c>
      <c r="D75">
        <f>_xlfn.XLOOKUP(C:C,Nicknames!A:A,Nicknames!B:B)</f>
        <v>52</v>
      </c>
      <c r="E75">
        <v>1610612739</v>
      </c>
      <c r="F75" t="str">
        <f>_xlfn.XLOOKUP(Players!E:E,Teams!A:A,Teams!C:C)</f>
        <v>Cleveland Cavaliers</v>
      </c>
      <c r="G75" t="s">
        <v>209</v>
      </c>
      <c r="H75" t="s">
        <v>42</v>
      </c>
      <c r="I75">
        <f>_xlfn.XLOOKUP(H:H,Countries!A:A,Countries!B:B)</f>
        <v>2</v>
      </c>
      <c r="J75" t="s">
        <v>38</v>
      </c>
      <c r="K75">
        <f>_xlfn.XLOOKUP(J:J,Position!A:A,Position!B:B)</f>
        <v>1</v>
      </c>
      <c r="L75">
        <v>29</v>
      </c>
      <c r="M75">
        <v>68</v>
      </c>
      <c r="N75">
        <v>38</v>
      </c>
      <c r="O75">
        <v>30</v>
      </c>
      <c r="P75">
        <v>0.55900000000000005</v>
      </c>
      <c r="Q75">
        <v>28.8</v>
      </c>
      <c r="R75">
        <v>5.0999999999999996</v>
      </c>
      <c r="S75">
        <v>12.1</v>
      </c>
      <c r="T75">
        <v>0.42099999999999999</v>
      </c>
      <c r="U75">
        <v>1.6</v>
      </c>
      <c r="V75">
        <v>4.9000000000000004</v>
      </c>
      <c r="W75">
        <v>0.32500000000000001</v>
      </c>
      <c r="X75">
        <v>2.2999999999999998</v>
      </c>
      <c r="Y75">
        <v>3</v>
      </c>
      <c r="Z75">
        <v>0.76600000000000001</v>
      </c>
      <c r="AA75">
        <v>0.6</v>
      </c>
      <c r="AB75">
        <v>3.5</v>
      </c>
      <c r="AC75">
        <v>4.0999999999999996</v>
      </c>
      <c r="AD75">
        <v>5.0999999999999996</v>
      </c>
      <c r="AE75">
        <v>1.7</v>
      </c>
      <c r="AF75">
        <v>1.1000000000000001</v>
      </c>
      <c r="AG75">
        <v>0.5</v>
      </c>
      <c r="AH75">
        <v>0.7</v>
      </c>
      <c r="AI75">
        <v>1.8</v>
      </c>
      <c r="AJ75">
        <v>2.2999999999999998</v>
      </c>
      <c r="AK75">
        <v>14</v>
      </c>
      <c r="AL75">
        <v>1.8</v>
      </c>
    </row>
    <row r="76" spans="1:38" x14ac:dyDescent="0.3">
      <c r="A76">
        <v>1641717</v>
      </c>
      <c r="B76" t="s">
        <v>210</v>
      </c>
      <c r="C76" t="s">
        <v>211</v>
      </c>
      <c r="D76">
        <f>_xlfn.XLOOKUP(C:C,Nicknames!A:A,Nicknames!B:B)</f>
        <v>53</v>
      </c>
      <c r="E76">
        <v>1610612760</v>
      </c>
      <c r="F76" t="str">
        <f>_xlfn.XLOOKUP(Players!E:E,Teams!A:A,Teams!C:C)</f>
        <v>Oklahoma City Thunder</v>
      </c>
      <c r="G76" t="s">
        <v>55</v>
      </c>
      <c r="H76" t="s">
        <v>42</v>
      </c>
      <c r="I76">
        <f>_xlfn.XLOOKUP(H:H,Countries!A:A,Countries!B:B)</f>
        <v>2</v>
      </c>
      <c r="J76" t="s">
        <v>38</v>
      </c>
      <c r="K76">
        <f>_xlfn.XLOOKUP(J:J,Position!A:A,Position!B:B)</f>
        <v>1</v>
      </c>
      <c r="L76">
        <v>20</v>
      </c>
      <c r="M76">
        <v>82</v>
      </c>
      <c r="N76">
        <v>57</v>
      </c>
      <c r="O76">
        <v>25</v>
      </c>
      <c r="P76">
        <v>0.69499999999999995</v>
      </c>
      <c r="Q76">
        <v>20.6</v>
      </c>
      <c r="R76">
        <v>2.6</v>
      </c>
      <c r="S76">
        <v>5.4</v>
      </c>
      <c r="T76">
        <v>0.49099999999999999</v>
      </c>
      <c r="U76">
        <v>1.2</v>
      </c>
      <c r="V76">
        <v>2.9</v>
      </c>
      <c r="W76">
        <v>0.41899999999999998</v>
      </c>
      <c r="X76">
        <v>0.4</v>
      </c>
      <c r="Y76">
        <v>0.5</v>
      </c>
      <c r="Z76">
        <v>0.78400000000000003</v>
      </c>
      <c r="AA76">
        <v>0.6</v>
      </c>
      <c r="AB76">
        <v>1.6</v>
      </c>
      <c r="AC76">
        <v>2.2999999999999998</v>
      </c>
      <c r="AD76">
        <v>1.5</v>
      </c>
      <c r="AE76">
        <v>0.5</v>
      </c>
      <c r="AF76">
        <v>0.9</v>
      </c>
      <c r="AG76">
        <v>0.5</v>
      </c>
      <c r="AH76">
        <v>0.3</v>
      </c>
      <c r="AI76">
        <v>1.6</v>
      </c>
      <c r="AJ76">
        <v>0.5</v>
      </c>
      <c r="AK76">
        <v>6.8</v>
      </c>
      <c r="AL76">
        <v>1.5</v>
      </c>
    </row>
    <row r="77" spans="1:38" x14ac:dyDescent="0.3">
      <c r="A77">
        <v>1626224</v>
      </c>
      <c r="B77" t="s">
        <v>212</v>
      </c>
      <c r="C77" t="s">
        <v>213</v>
      </c>
      <c r="D77">
        <f>_xlfn.XLOOKUP(C:C,Nicknames!A:A,Nicknames!B:B)</f>
        <v>54</v>
      </c>
      <c r="E77">
        <v>1610612759</v>
      </c>
      <c r="F77" t="str">
        <f>_xlfn.XLOOKUP(Players!E:E,Teams!A:A,Teams!C:C)</f>
        <v>San Antonio Spurs</v>
      </c>
      <c r="G77" t="s">
        <v>145</v>
      </c>
      <c r="H77" t="s">
        <v>90</v>
      </c>
      <c r="I77">
        <f>_xlfn.XLOOKUP(H:H,Countries!A:A,Countries!B:B)</f>
        <v>8</v>
      </c>
      <c r="J77" t="s">
        <v>45</v>
      </c>
      <c r="K77">
        <f>_xlfn.XLOOKUP(J:J,Position!A:A,Position!B:B)</f>
        <v>2</v>
      </c>
      <c r="L77">
        <v>29</v>
      </c>
      <c r="M77">
        <v>72</v>
      </c>
      <c r="N77">
        <v>17</v>
      </c>
      <c r="O77">
        <v>55</v>
      </c>
      <c r="P77">
        <v>0.23599999999999999</v>
      </c>
      <c r="Q77">
        <v>17.600000000000001</v>
      </c>
      <c r="R77">
        <v>2.6</v>
      </c>
      <c r="S77">
        <v>5.3</v>
      </c>
      <c r="T77">
        <v>0.47899999999999998</v>
      </c>
      <c r="U77">
        <v>1.2</v>
      </c>
      <c r="V77">
        <v>3.1</v>
      </c>
      <c r="W77">
        <v>0.38900000000000001</v>
      </c>
      <c r="X77">
        <v>0.5</v>
      </c>
      <c r="Y77">
        <v>0.7</v>
      </c>
      <c r="Z77">
        <v>0.67300000000000004</v>
      </c>
      <c r="AA77">
        <v>0.3</v>
      </c>
      <c r="AB77">
        <v>2.2000000000000002</v>
      </c>
      <c r="AC77">
        <v>2.5</v>
      </c>
      <c r="AD77">
        <v>1.7</v>
      </c>
      <c r="AE77">
        <v>0.7</v>
      </c>
      <c r="AF77">
        <v>0.5</v>
      </c>
      <c r="AG77">
        <v>0.2</v>
      </c>
      <c r="AH77">
        <v>0.3</v>
      </c>
      <c r="AI77">
        <v>1.5</v>
      </c>
      <c r="AJ77">
        <v>1</v>
      </c>
      <c r="AK77">
        <v>6.8</v>
      </c>
      <c r="AL77">
        <v>-4.9000000000000004</v>
      </c>
    </row>
    <row r="78" spans="1:38" x14ac:dyDescent="0.3">
      <c r="A78">
        <v>1629646</v>
      </c>
      <c r="B78" t="s">
        <v>214</v>
      </c>
      <c r="C78" t="s">
        <v>215</v>
      </c>
      <c r="D78">
        <f>_xlfn.XLOOKUP(C:C,Nicknames!A:A,Nicknames!B:B)</f>
        <v>55</v>
      </c>
      <c r="E78">
        <v>1610612759</v>
      </c>
      <c r="F78" t="str">
        <f>_xlfn.XLOOKUP(Players!E:E,Teams!A:A,Teams!C:C)</f>
        <v>San Antonio Spurs</v>
      </c>
      <c r="G78" t="s">
        <v>145</v>
      </c>
      <c r="H78" t="s">
        <v>216</v>
      </c>
      <c r="I78">
        <f>_xlfn.XLOOKUP(H:H,Countries!A:A,Countries!B:B)</f>
        <v>17</v>
      </c>
      <c r="J78" t="s">
        <v>70</v>
      </c>
      <c r="K78">
        <f>_xlfn.XLOOKUP(J:J,Position!A:A,Position!B:B)</f>
        <v>4</v>
      </c>
      <c r="L78">
        <v>23</v>
      </c>
      <c r="M78">
        <v>19</v>
      </c>
      <c r="N78">
        <v>3</v>
      </c>
      <c r="O78">
        <v>16</v>
      </c>
      <c r="P78">
        <v>0.158</v>
      </c>
      <c r="Q78">
        <v>10.8</v>
      </c>
      <c r="R78">
        <v>1.5</v>
      </c>
      <c r="S78">
        <v>2.1</v>
      </c>
      <c r="T78">
        <v>0.72499999999999998</v>
      </c>
      <c r="U78">
        <v>0</v>
      </c>
      <c r="V78">
        <v>0.1</v>
      </c>
      <c r="W78">
        <v>0</v>
      </c>
      <c r="X78">
        <v>0.3</v>
      </c>
      <c r="Y78">
        <v>0.3</v>
      </c>
      <c r="Z78">
        <v>0.83299999999999996</v>
      </c>
      <c r="AA78">
        <v>1.2</v>
      </c>
      <c r="AB78">
        <v>2.8</v>
      </c>
      <c r="AC78">
        <v>4</v>
      </c>
      <c r="AD78">
        <v>1.1000000000000001</v>
      </c>
      <c r="AE78">
        <v>0.8</v>
      </c>
      <c r="AF78">
        <v>0.4</v>
      </c>
      <c r="AG78">
        <v>0.9</v>
      </c>
      <c r="AH78">
        <v>0.1</v>
      </c>
      <c r="AI78">
        <v>1.6</v>
      </c>
      <c r="AJ78">
        <v>0.5</v>
      </c>
      <c r="AK78">
        <v>3.3</v>
      </c>
      <c r="AL78">
        <v>-2.4</v>
      </c>
    </row>
    <row r="79" spans="1:38" x14ac:dyDescent="0.3">
      <c r="A79">
        <v>1629718</v>
      </c>
      <c r="B79" t="s">
        <v>217</v>
      </c>
      <c r="C79" t="s">
        <v>218</v>
      </c>
      <c r="D79">
        <f>_xlfn.XLOOKUP(C:C,Nicknames!A:A,Nicknames!B:B)</f>
        <v>56</v>
      </c>
      <c r="E79">
        <v>1610612752</v>
      </c>
      <c r="F79" t="str">
        <f>_xlfn.XLOOKUP(Players!E:E,Teams!A:A,Teams!C:C)</f>
        <v>New York Knicks</v>
      </c>
      <c r="G79" t="s">
        <v>73</v>
      </c>
      <c r="H79" t="s">
        <v>42</v>
      </c>
      <c r="I79">
        <f>_xlfn.XLOOKUP(H:H,Countries!A:A,Countries!B:B)</f>
        <v>2</v>
      </c>
      <c r="J79" t="s">
        <v>38</v>
      </c>
      <c r="K79">
        <f>_xlfn.XLOOKUP(J:J,Position!A:A,Position!B:B)</f>
        <v>1</v>
      </c>
      <c r="L79">
        <v>27</v>
      </c>
      <c r="M79">
        <v>8</v>
      </c>
      <c r="N79">
        <v>2</v>
      </c>
      <c r="O79">
        <v>6</v>
      </c>
      <c r="P79">
        <v>0.25</v>
      </c>
      <c r="Q79">
        <v>4.7</v>
      </c>
      <c r="R79">
        <v>0.3</v>
      </c>
      <c r="S79">
        <v>1.3</v>
      </c>
      <c r="T79">
        <v>0.2</v>
      </c>
      <c r="U79">
        <v>0.3</v>
      </c>
      <c r="V79">
        <v>0.9</v>
      </c>
      <c r="W79">
        <v>0.28599999999999998</v>
      </c>
      <c r="X79">
        <v>0</v>
      </c>
      <c r="Y79">
        <v>0</v>
      </c>
      <c r="Z79">
        <v>0</v>
      </c>
      <c r="AA79">
        <v>0.1</v>
      </c>
      <c r="AB79">
        <v>0.1</v>
      </c>
      <c r="AC79">
        <v>0.3</v>
      </c>
      <c r="AD79">
        <v>0</v>
      </c>
      <c r="AE79">
        <v>0.3</v>
      </c>
      <c r="AF79">
        <v>0</v>
      </c>
      <c r="AG79">
        <v>0.3</v>
      </c>
      <c r="AH79">
        <v>0.1</v>
      </c>
      <c r="AI79">
        <v>0.6</v>
      </c>
      <c r="AJ79">
        <v>0.1</v>
      </c>
      <c r="AK79">
        <v>0.8</v>
      </c>
      <c r="AL79">
        <v>-0.8</v>
      </c>
    </row>
    <row r="80" spans="1:38" x14ac:dyDescent="0.3">
      <c r="A80">
        <v>1631096</v>
      </c>
      <c r="B80" t="s">
        <v>219</v>
      </c>
      <c r="C80" t="s">
        <v>220</v>
      </c>
      <c r="D80">
        <f>_xlfn.XLOOKUP(C:C,Nicknames!A:A,Nicknames!B:B)</f>
        <v>57</v>
      </c>
      <c r="E80">
        <v>1610612760</v>
      </c>
      <c r="F80" t="str">
        <f>_xlfn.XLOOKUP(Players!E:E,Teams!A:A,Teams!C:C)</f>
        <v>Oklahoma City Thunder</v>
      </c>
      <c r="G80" t="s">
        <v>55</v>
      </c>
      <c r="H80" t="s">
        <v>42</v>
      </c>
      <c r="I80">
        <f>_xlfn.XLOOKUP(H:H,Countries!A:A,Countries!B:B)</f>
        <v>2</v>
      </c>
      <c r="J80" t="s">
        <v>70</v>
      </c>
      <c r="K80">
        <f>_xlfn.XLOOKUP(J:J,Position!A:A,Position!B:B)</f>
        <v>4</v>
      </c>
      <c r="L80">
        <v>22</v>
      </c>
      <c r="M80">
        <v>82</v>
      </c>
      <c r="N80">
        <v>57</v>
      </c>
      <c r="O80">
        <v>25</v>
      </c>
      <c r="P80">
        <v>0.69499999999999995</v>
      </c>
      <c r="Q80">
        <v>29.4</v>
      </c>
      <c r="R80">
        <v>6.2</v>
      </c>
      <c r="S80">
        <v>11.6</v>
      </c>
      <c r="T80">
        <v>0.53</v>
      </c>
      <c r="U80">
        <v>1.6</v>
      </c>
      <c r="V80">
        <v>4.3</v>
      </c>
      <c r="W80">
        <v>0.37</v>
      </c>
      <c r="X80">
        <v>2.7</v>
      </c>
      <c r="Y80">
        <v>3.4</v>
      </c>
      <c r="Z80">
        <v>0.79300000000000004</v>
      </c>
      <c r="AA80">
        <v>1.6</v>
      </c>
      <c r="AB80">
        <v>6.3</v>
      </c>
      <c r="AC80">
        <v>7.9</v>
      </c>
      <c r="AD80">
        <v>2.4</v>
      </c>
      <c r="AE80">
        <v>1.6</v>
      </c>
      <c r="AF80">
        <v>0.6</v>
      </c>
      <c r="AG80">
        <v>2.2999999999999998</v>
      </c>
      <c r="AH80">
        <v>0.8</v>
      </c>
      <c r="AI80">
        <v>2.4</v>
      </c>
      <c r="AJ80">
        <v>3</v>
      </c>
      <c r="AK80">
        <v>16.5</v>
      </c>
      <c r="AL80">
        <v>5.2</v>
      </c>
    </row>
    <row r="81" spans="1:38" x14ac:dyDescent="0.3">
      <c r="A81">
        <v>1629002</v>
      </c>
      <c r="B81" t="s">
        <v>221</v>
      </c>
      <c r="C81" t="s">
        <v>222</v>
      </c>
      <c r="D81">
        <f>_xlfn.XLOOKUP(C:C,Nicknames!A:A,Nicknames!B:B)</f>
        <v>58</v>
      </c>
      <c r="E81">
        <v>1610612765</v>
      </c>
      <c r="F81" t="str">
        <f>_xlfn.XLOOKUP(Players!E:E,Teams!A:A,Teams!C:C)</f>
        <v>Detroit Pistons</v>
      </c>
      <c r="G81" t="s">
        <v>124</v>
      </c>
      <c r="H81" t="s">
        <v>42</v>
      </c>
      <c r="I81">
        <f>_xlfn.XLOOKUP(H:H,Countries!A:A,Countries!B:B)</f>
        <v>2</v>
      </c>
      <c r="J81" t="s">
        <v>113</v>
      </c>
      <c r="K81">
        <f>_xlfn.XLOOKUP(J:J,Position!A:A,Position!B:B)</f>
        <v>6</v>
      </c>
      <c r="L81">
        <v>27</v>
      </c>
      <c r="M81">
        <v>51</v>
      </c>
      <c r="N81">
        <v>24</v>
      </c>
      <c r="O81">
        <v>27</v>
      </c>
      <c r="P81">
        <v>0.47099999999999997</v>
      </c>
      <c r="Q81">
        <v>16.8</v>
      </c>
      <c r="R81">
        <v>2.4</v>
      </c>
      <c r="S81">
        <v>4.8</v>
      </c>
      <c r="T81">
        <v>0.504</v>
      </c>
      <c r="U81">
        <v>0.5</v>
      </c>
      <c r="V81">
        <v>1.8</v>
      </c>
      <c r="W81">
        <v>0.29799999999999999</v>
      </c>
      <c r="X81">
        <v>1.1000000000000001</v>
      </c>
      <c r="Y81">
        <v>1.3</v>
      </c>
      <c r="Z81">
        <v>0.90600000000000003</v>
      </c>
      <c r="AA81">
        <v>0.8</v>
      </c>
      <c r="AB81">
        <v>3</v>
      </c>
      <c r="AC81">
        <v>3.8</v>
      </c>
      <c r="AD81">
        <v>0.9</v>
      </c>
      <c r="AE81">
        <v>1</v>
      </c>
      <c r="AF81">
        <v>0.8</v>
      </c>
      <c r="AG81">
        <v>0.3</v>
      </c>
      <c r="AH81">
        <v>0.3</v>
      </c>
      <c r="AI81">
        <v>1.4</v>
      </c>
      <c r="AJ81">
        <v>1</v>
      </c>
      <c r="AK81">
        <v>6.5</v>
      </c>
      <c r="AL81">
        <v>-2.1</v>
      </c>
    </row>
    <row r="82" spans="1:38" x14ac:dyDescent="0.3">
      <c r="A82">
        <v>1628449</v>
      </c>
      <c r="B82" t="s">
        <v>223</v>
      </c>
      <c r="C82" t="s">
        <v>224</v>
      </c>
      <c r="D82">
        <f>_xlfn.XLOOKUP(C:C,Nicknames!A:A,Nicknames!B:B)</f>
        <v>59</v>
      </c>
      <c r="E82">
        <v>1610612761</v>
      </c>
      <c r="F82" t="str">
        <f>_xlfn.XLOOKUP(Players!E:E,Teams!A:A,Teams!C:C)</f>
        <v>Toronto Raptors</v>
      </c>
      <c r="G82" t="s">
        <v>180</v>
      </c>
      <c r="H82" t="s">
        <v>225</v>
      </c>
      <c r="I82">
        <f>_xlfn.XLOOKUP(H:H,Countries!A:A,Countries!B:B)</f>
        <v>18</v>
      </c>
      <c r="J82" t="s">
        <v>45</v>
      </c>
      <c r="K82">
        <f>_xlfn.XLOOKUP(J:J,Position!A:A,Position!B:B)</f>
        <v>2</v>
      </c>
      <c r="L82">
        <v>31</v>
      </c>
      <c r="M82">
        <v>50</v>
      </c>
      <c r="N82">
        <v>16</v>
      </c>
      <c r="O82">
        <v>34</v>
      </c>
      <c r="P82">
        <v>0.32</v>
      </c>
      <c r="Q82">
        <v>14.1</v>
      </c>
      <c r="R82">
        <v>2.2000000000000002</v>
      </c>
      <c r="S82">
        <v>4.3</v>
      </c>
      <c r="T82">
        <v>0.50700000000000001</v>
      </c>
      <c r="U82">
        <v>0.6</v>
      </c>
      <c r="V82">
        <v>1.9</v>
      </c>
      <c r="W82">
        <v>0.33</v>
      </c>
      <c r="X82">
        <v>1.4</v>
      </c>
      <c r="Y82">
        <v>1.8</v>
      </c>
      <c r="Z82">
        <v>0.77200000000000002</v>
      </c>
      <c r="AA82">
        <v>1.2</v>
      </c>
      <c r="AB82">
        <v>2.9</v>
      </c>
      <c r="AC82">
        <v>4.0999999999999996</v>
      </c>
      <c r="AD82">
        <v>0.5</v>
      </c>
      <c r="AE82">
        <v>0.6</v>
      </c>
      <c r="AF82">
        <v>0.3</v>
      </c>
      <c r="AG82">
        <v>0.5</v>
      </c>
      <c r="AH82">
        <v>0.3</v>
      </c>
      <c r="AI82">
        <v>1.4</v>
      </c>
      <c r="AJ82">
        <v>1.7</v>
      </c>
      <c r="AK82">
        <v>6.4</v>
      </c>
      <c r="AL82">
        <v>0.6</v>
      </c>
    </row>
    <row r="83" spans="1:38" x14ac:dyDescent="0.3">
      <c r="A83">
        <v>1630537</v>
      </c>
      <c r="B83" t="s">
        <v>226</v>
      </c>
      <c r="C83" t="s">
        <v>224</v>
      </c>
      <c r="D83">
        <f>_xlfn.XLOOKUP(C:C,Nicknames!A:A,Nicknames!B:B)</f>
        <v>59</v>
      </c>
      <c r="E83">
        <v>1610612758</v>
      </c>
      <c r="F83" t="str">
        <f>_xlfn.XLOOKUP(Players!E:E,Teams!A:A,Teams!C:C)</f>
        <v>Sacramento Kings</v>
      </c>
      <c r="G83" t="s">
        <v>82</v>
      </c>
      <c r="H83" t="s">
        <v>69</v>
      </c>
      <c r="I83">
        <f>_xlfn.XLOOKUP(H:H,Countries!A:A,Countries!B:B)</f>
        <v>5</v>
      </c>
      <c r="J83" t="s">
        <v>38</v>
      </c>
      <c r="K83">
        <f>_xlfn.XLOOKUP(J:J,Position!A:A,Position!B:B)</f>
        <v>1</v>
      </c>
      <c r="L83">
        <v>27</v>
      </c>
      <c r="M83">
        <v>59</v>
      </c>
      <c r="N83">
        <v>35</v>
      </c>
      <c r="O83">
        <v>24</v>
      </c>
      <c r="P83">
        <v>0.59299999999999997</v>
      </c>
      <c r="Q83">
        <v>12.2</v>
      </c>
      <c r="R83">
        <v>1.4</v>
      </c>
      <c r="S83">
        <v>3.6</v>
      </c>
      <c r="T83">
        <v>0.38100000000000001</v>
      </c>
      <c r="U83">
        <v>0.7</v>
      </c>
      <c r="V83">
        <v>2.2000000000000002</v>
      </c>
      <c r="W83">
        <v>0.34599999999999997</v>
      </c>
      <c r="X83">
        <v>0.4</v>
      </c>
      <c r="Y83">
        <v>0.6</v>
      </c>
      <c r="Z83">
        <v>0.78800000000000003</v>
      </c>
      <c r="AA83">
        <v>0.4</v>
      </c>
      <c r="AB83">
        <v>1.4</v>
      </c>
      <c r="AC83">
        <v>1.8</v>
      </c>
      <c r="AD83">
        <v>0.7</v>
      </c>
      <c r="AE83">
        <v>0.4</v>
      </c>
      <c r="AF83">
        <v>0.5</v>
      </c>
      <c r="AG83">
        <v>0.1</v>
      </c>
      <c r="AH83">
        <v>0.2</v>
      </c>
      <c r="AI83">
        <v>1.4</v>
      </c>
      <c r="AJ83">
        <v>0.8</v>
      </c>
      <c r="AK83">
        <v>3.9</v>
      </c>
      <c r="AL83">
        <v>-1.1000000000000001</v>
      </c>
    </row>
    <row r="84" spans="1:38" x14ac:dyDescent="0.3">
      <c r="A84">
        <v>1641753</v>
      </c>
      <c r="B84" t="s">
        <v>227</v>
      </c>
      <c r="C84" t="s">
        <v>224</v>
      </c>
      <c r="D84">
        <f>_xlfn.XLOOKUP(C:C,Nicknames!A:A,Nicknames!B:B)</f>
        <v>59</v>
      </c>
      <c r="E84">
        <v>1610612749</v>
      </c>
      <c r="F84" t="str">
        <f>_xlfn.XLOOKUP(Players!E:E,Teams!A:A,Teams!C:C)</f>
        <v>Milwaukee Bucks</v>
      </c>
      <c r="G84" t="s">
        <v>41</v>
      </c>
      <c r="H84" t="s">
        <v>42</v>
      </c>
      <c r="I84">
        <f>_xlfn.XLOOKUP(H:H,Countries!A:A,Countries!B:B)</f>
        <v>2</v>
      </c>
      <c r="J84" t="s">
        <v>45</v>
      </c>
      <c r="K84">
        <f>_xlfn.XLOOKUP(J:J,Position!A:A,Position!B:B)</f>
        <v>2</v>
      </c>
      <c r="L84">
        <v>20</v>
      </c>
      <c r="M84">
        <v>21</v>
      </c>
      <c r="N84">
        <v>13</v>
      </c>
      <c r="O84">
        <v>8</v>
      </c>
      <c r="P84">
        <v>0.61899999999999999</v>
      </c>
      <c r="Q84">
        <v>4.3</v>
      </c>
      <c r="R84">
        <v>0.5</v>
      </c>
      <c r="S84">
        <v>1</v>
      </c>
      <c r="T84">
        <v>0.5</v>
      </c>
      <c r="U84">
        <v>0</v>
      </c>
      <c r="V84">
        <v>0.2</v>
      </c>
      <c r="W84">
        <v>0.2</v>
      </c>
      <c r="X84">
        <v>0.1</v>
      </c>
      <c r="Y84">
        <v>0.2</v>
      </c>
      <c r="Z84">
        <v>0.75</v>
      </c>
      <c r="AA84">
        <v>0.1</v>
      </c>
      <c r="AB84">
        <v>0.9</v>
      </c>
      <c r="AC84">
        <v>1</v>
      </c>
      <c r="AD84">
        <v>0.2</v>
      </c>
      <c r="AE84">
        <v>0.2</v>
      </c>
      <c r="AF84">
        <v>0.1</v>
      </c>
      <c r="AG84">
        <v>0</v>
      </c>
      <c r="AH84">
        <v>0.1</v>
      </c>
      <c r="AI84">
        <v>0.7</v>
      </c>
      <c r="AJ84">
        <v>0.2</v>
      </c>
      <c r="AK84">
        <v>1.2</v>
      </c>
      <c r="AL84">
        <v>-1.3</v>
      </c>
    </row>
    <row r="85" spans="1:38" x14ac:dyDescent="0.3">
      <c r="A85">
        <v>101108</v>
      </c>
      <c r="B85" t="s">
        <v>228</v>
      </c>
      <c r="C85" t="s">
        <v>224</v>
      </c>
      <c r="D85">
        <f>_xlfn.XLOOKUP(C:C,Nicknames!A:A,Nicknames!B:B)</f>
        <v>59</v>
      </c>
      <c r="E85">
        <v>1610612744</v>
      </c>
      <c r="F85" t="str">
        <f>_xlfn.XLOOKUP(Players!E:E,Teams!A:A,Teams!C:C)</f>
        <v>Golden State Warriors</v>
      </c>
      <c r="G85" t="s">
        <v>105</v>
      </c>
      <c r="H85" t="s">
        <v>42</v>
      </c>
      <c r="I85">
        <f>_xlfn.XLOOKUP(H:H,Countries!A:A,Countries!B:B)</f>
        <v>2</v>
      </c>
      <c r="J85" t="s">
        <v>38</v>
      </c>
      <c r="K85">
        <f>_xlfn.XLOOKUP(J:J,Position!A:A,Position!B:B)</f>
        <v>1</v>
      </c>
      <c r="L85">
        <v>39</v>
      </c>
      <c r="M85">
        <v>58</v>
      </c>
      <c r="N85">
        <v>33</v>
      </c>
      <c r="O85">
        <v>25</v>
      </c>
      <c r="P85">
        <v>0.56899999999999995</v>
      </c>
      <c r="Q85">
        <v>26.4</v>
      </c>
      <c r="R85">
        <v>3.6</v>
      </c>
      <c r="S85">
        <v>8.1</v>
      </c>
      <c r="T85">
        <v>0.441</v>
      </c>
      <c r="U85">
        <v>1.3</v>
      </c>
      <c r="V85">
        <v>3.6</v>
      </c>
      <c r="W85">
        <v>0.371</v>
      </c>
      <c r="X85">
        <v>0.7</v>
      </c>
      <c r="Y85">
        <v>0.9</v>
      </c>
      <c r="Z85">
        <v>0.82699999999999996</v>
      </c>
      <c r="AA85">
        <v>0.3</v>
      </c>
      <c r="AB85">
        <v>3.6</v>
      </c>
      <c r="AC85">
        <v>3.9</v>
      </c>
      <c r="AD85">
        <v>6.8</v>
      </c>
      <c r="AE85">
        <v>1.3</v>
      </c>
      <c r="AF85">
        <v>1.2</v>
      </c>
      <c r="AG85">
        <v>0.1</v>
      </c>
      <c r="AH85">
        <v>0.2</v>
      </c>
      <c r="AI85">
        <v>1.9</v>
      </c>
      <c r="AJ85">
        <v>1</v>
      </c>
      <c r="AK85">
        <v>9.1999999999999993</v>
      </c>
      <c r="AL85">
        <v>1.9</v>
      </c>
    </row>
    <row r="86" spans="1:38" x14ac:dyDescent="0.3">
      <c r="A86">
        <v>1631128</v>
      </c>
      <c r="B86" t="s">
        <v>229</v>
      </c>
      <c r="C86" t="s">
        <v>230</v>
      </c>
      <c r="D86">
        <f>_xlfn.XLOOKUP(C:C,Nicknames!A:A,Nicknames!B:B)</f>
        <v>60</v>
      </c>
      <c r="E86">
        <v>1610612743</v>
      </c>
      <c r="F86" t="str">
        <f>_xlfn.XLOOKUP(Players!E:E,Teams!A:A,Teams!C:C)</f>
        <v>Denver Nuggets</v>
      </c>
      <c r="G86" t="s">
        <v>48</v>
      </c>
      <c r="H86" t="s">
        <v>42</v>
      </c>
      <c r="I86">
        <f>_xlfn.XLOOKUP(H:H,Countries!A:A,Countries!B:B)</f>
        <v>2</v>
      </c>
      <c r="J86" t="s">
        <v>38</v>
      </c>
      <c r="K86">
        <f>_xlfn.XLOOKUP(J:J,Position!A:A,Position!B:B)</f>
        <v>1</v>
      </c>
      <c r="L86">
        <v>23</v>
      </c>
      <c r="M86">
        <v>82</v>
      </c>
      <c r="N86">
        <v>57</v>
      </c>
      <c r="O86">
        <v>25</v>
      </c>
      <c r="P86">
        <v>0.69499999999999995</v>
      </c>
      <c r="Q86">
        <v>20.2</v>
      </c>
      <c r="R86">
        <v>2.7</v>
      </c>
      <c r="S86">
        <v>5.9</v>
      </c>
      <c r="T86">
        <v>0.46</v>
      </c>
      <c r="U86">
        <v>0.8</v>
      </c>
      <c r="V86">
        <v>2</v>
      </c>
      <c r="W86">
        <v>0.38400000000000001</v>
      </c>
      <c r="X86">
        <v>1.1000000000000001</v>
      </c>
      <c r="Y86">
        <v>1.6</v>
      </c>
      <c r="Z86">
        <v>0.69399999999999995</v>
      </c>
      <c r="AA86">
        <v>1</v>
      </c>
      <c r="AB86">
        <v>2.8</v>
      </c>
      <c r="AC86">
        <v>3.7</v>
      </c>
      <c r="AD86">
        <v>1.6</v>
      </c>
      <c r="AE86">
        <v>0.7</v>
      </c>
      <c r="AF86">
        <v>0.5</v>
      </c>
      <c r="AG86">
        <v>0.4</v>
      </c>
      <c r="AH86">
        <v>0.6</v>
      </c>
      <c r="AI86">
        <v>1.7</v>
      </c>
      <c r="AJ86">
        <v>1</v>
      </c>
      <c r="AK86">
        <v>7.3</v>
      </c>
      <c r="AL86">
        <v>-0.2</v>
      </c>
    </row>
    <row r="87" spans="1:38" x14ac:dyDescent="0.3">
      <c r="A87">
        <v>1626174</v>
      </c>
      <c r="B87" t="s">
        <v>231</v>
      </c>
      <c r="C87" t="s">
        <v>230</v>
      </c>
      <c r="D87">
        <f>_xlfn.XLOOKUP(C:C,Nicknames!A:A,Nicknames!B:B)</f>
        <v>60</v>
      </c>
      <c r="E87">
        <v>1610612747</v>
      </c>
      <c r="F87" t="str">
        <f>_xlfn.XLOOKUP(Players!E:E,Teams!A:A,Teams!C:C)</f>
        <v>Los Angeles Lakers</v>
      </c>
      <c r="G87" t="s">
        <v>112</v>
      </c>
      <c r="H87" t="s">
        <v>42</v>
      </c>
      <c r="I87">
        <f>_xlfn.XLOOKUP(H:H,Countries!A:A,Countries!B:B)</f>
        <v>2</v>
      </c>
      <c r="J87" t="s">
        <v>45</v>
      </c>
      <c r="K87">
        <f>_xlfn.XLOOKUP(J:J,Position!A:A,Position!B:B)</f>
        <v>2</v>
      </c>
      <c r="L87">
        <v>28</v>
      </c>
      <c r="M87">
        <v>50</v>
      </c>
      <c r="N87">
        <v>28</v>
      </c>
      <c r="O87">
        <v>22</v>
      </c>
      <c r="P87">
        <v>0.56000000000000005</v>
      </c>
      <c r="Q87">
        <v>17.399999999999999</v>
      </c>
      <c r="R87">
        <v>2.5</v>
      </c>
      <c r="S87">
        <v>5.3</v>
      </c>
      <c r="T87">
        <v>0.46600000000000003</v>
      </c>
      <c r="U87">
        <v>0.7</v>
      </c>
      <c r="V87">
        <v>2.2999999999999998</v>
      </c>
      <c r="W87">
        <v>0.307</v>
      </c>
      <c r="X87">
        <v>1.3</v>
      </c>
      <c r="Y87">
        <v>1.9</v>
      </c>
      <c r="Z87">
        <v>0.70199999999999996</v>
      </c>
      <c r="AA87">
        <v>0.8</v>
      </c>
      <c r="AB87">
        <v>4.3</v>
      </c>
      <c r="AC87">
        <v>5.0999999999999996</v>
      </c>
      <c r="AD87">
        <v>1</v>
      </c>
      <c r="AE87">
        <v>1</v>
      </c>
      <c r="AF87">
        <v>0.3</v>
      </c>
      <c r="AG87">
        <v>0.7</v>
      </c>
      <c r="AH87">
        <v>0.2</v>
      </c>
      <c r="AI87">
        <v>1.4</v>
      </c>
      <c r="AJ87">
        <v>1.6</v>
      </c>
      <c r="AK87">
        <v>6.9</v>
      </c>
      <c r="AL87">
        <v>0.1</v>
      </c>
    </row>
    <row r="88" spans="1:38" x14ac:dyDescent="0.3">
      <c r="A88">
        <v>1629643</v>
      </c>
      <c r="B88" t="s">
        <v>232</v>
      </c>
      <c r="C88" t="s">
        <v>233</v>
      </c>
      <c r="D88">
        <f>_xlfn.XLOOKUP(C:C,Nicknames!A:A,Nicknames!B:B)</f>
        <v>61</v>
      </c>
      <c r="E88">
        <v>1610612753</v>
      </c>
      <c r="F88" t="str">
        <f>_xlfn.XLOOKUP(Players!E:E,Teams!A:A,Teams!C:C)</f>
        <v>Orlando Magic</v>
      </c>
      <c r="G88" t="s">
        <v>64</v>
      </c>
      <c r="H88" t="s">
        <v>42</v>
      </c>
      <c r="I88">
        <f>_xlfn.XLOOKUP(H:H,Countries!A:A,Countries!B:B)</f>
        <v>2</v>
      </c>
      <c r="J88" t="s">
        <v>45</v>
      </c>
      <c r="K88">
        <f>_xlfn.XLOOKUP(J:J,Position!A:A,Position!B:B)</f>
        <v>2</v>
      </c>
      <c r="L88">
        <v>25</v>
      </c>
      <c r="M88">
        <v>47</v>
      </c>
      <c r="N88">
        <v>24</v>
      </c>
      <c r="O88">
        <v>23</v>
      </c>
      <c r="P88">
        <v>0.51100000000000001</v>
      </c>
      <c r="Q88">
        <v>9.1999999999999993</v>
      </c>
      <c r="R88">
        <v>0.9</v>
      </c>
      <c r="S88">
        <v>2.4</v>
      </c>
      <c r="T88">
        <v>0.35699999999999998</v>
      </c>
      <c r="U88">
        <v>0.5</v>
      </c>
      <c r="V88">
        <v>1.7</v>
      </c>
      <c r="W88">
        <v>0.28000000000000003</v>
      </c>
      <c r="X88">
        <v>0.1</v>
      </c>
      <c r="Y88">
        <v>0.1</v>
      </c>
      <c r="Z88">
        <v>0.57099999999999995</v>
      </c>
      <c r="AA88">
        <v>0.4</v>
      </c>
      <c r="AB88">
        <v>1.3</v>
      </c>
      <c r="AC88">
        <v>1.7</v>
      </c>
      <c r="AD88">
        <v>0.4</v>
      </c>
      <c r="AE88">
        <v>0.3</v>
      </c>
      <c r="AF88">
        <v>0.2</v>
      </c>
      <c r="AG88">
        <v>0.1</v>
      </c>
      <c r="AH88">
        <v>0</v>
      </c>
      <c r="AI88">
        <v>0.4</v>
      </c>
      <c r="AJ88">
        <v>0.1</v>
      </c>
      <c r="AK88">
        <v>2.2999999999999998</v>
      </c>
      <c r="AL88">
        <v>-1.5</v>
      </c>
    </row>
    <row r="89" spans="1:38" x14ac:dyDescent="0.3">
      <c r="A89">
        <v>203991</v>
      </c>
      <c r="B89" t="s">
        <v>234</v>
      </c>
      <c r="C89" t="s">
        <v>235</v>
      </c>
      <c r="D89">
        <f>_xlfn.XLOOKUP(C:C,Nicknames!A:A,Nicknames!B:B)</f>
        <v>62</v>
      </c>
      <c r="E89">
        <v>1610612737</v>
      </c>
      <c r="F89" t="str">
        <f>_xlfn.XLOOKUP(Players!E:E,Teams!A:A,Teams!C:C)</f>
        <v>Atlanta Hawks</v>
      </c>
      <c r="G89" t="s">
        <v>44</v>
      </c>
      <c r="H89" t="s">
        <v>236</v>
      </c>
      <c r="I89">
        <f>_xlfn.XLOOKUP(H:H,Countries!A:A,Countries!B:B)</f>
        <v>19</v>
      </c>
      <c r="J89" t="s">
        <v>84</v>
      </c>
      <c r="K89">
        <f>_xlfn.XLOOKUP(J:J,Position!A:A,Position!B:B)</f>
        <v>5</v>
      </c>
      <c r="L89">
        <v>30</v>
      </c>
      <c r="M89">
        <v>73</v>
      </c>
      <c r="N89">
        <v>33</v>
      </c>
      <c r="O89">
        <v>40</v>
      </c>
      <c r="P89">
        <v>0.45200000000000001</v>
      </c>
      <c r="Q89">
        <v>25.8</v>
      </c>
      <c r="R89">
        <v>4.8</v>
      </c>
      <c r="S89">
        <v>8.5</v>
      </c>
      <c r="T89">
        <v>0.57099999999999995</v>
      </c>
      <c r="U89">
        <v>0</v>
      </c>
      <c r="V89">
        <v>0</v>
      </c>
      <c r="W89">
        <v>0</v>
      </c>
      <c r="X89">
        <v>1.8</v>
      </c>
      <c r="Y89">
        <v>2.8</v>
      </c>
      <c r="Z89">
        <v>0.63100000000000001</v>
      </c>
      <c r="AA89">
        <v>4.5999999999999996</v>
      </c>
      <c r="AB89">
        <v>6</v>
      </c>
      <c r="AC89">
        <v>10.6</v>
      </c>
      <c r="AD89">
        <v>1.2</v>
      </c>
      <c r="AE89">
        <v>1</v>
      </c>
      <c r="AF89">
        <v>0.6</v>
      </c>
      <c r="AG89">
        <v>1.5</v>
      </c>
      <c r="AH89">
        <v>0.9</v>
      </c>
      <c r="AI89">
        <v>2.2000000000000002</v>
      </c>
      <c r="AJ89">
        <v>2.2999999999999998</v>
      </c>
      <c r="AK89">
        <v>11.5</v>
      </c>
      <c r="AL89">
        <v>-0.2</v>
      </c>
    </row>
    <row r="90" spans="1:38" x14ac:dyDescent="0.3">
      <c r="A90">
        <v>1629632</v>
      </c>
      <c r="B90" t="s">
        <v>237</v>
      </c>
      <c r="C90" t="s">
        <v>238</v>
      </c>
      <c r="D90">
        <f>_xlfn.XLOOKUP(C:C,Nicknames!A:A,Nicknames!B:B)</f>
        <v>63</v>
      </c>
      <c r="E90">
        <v>1610612741</v>
      </c>
      <c r="F90" t="str">
        <f>_xlfn.XLOOKUP(Players!E:E,Teams!A:A,Teams!C:C)</f>
        <v>Chicago Bulls</v>
      </c>
      <c r="G90" t="s">
        <v>60</v>
      </c>
      <c r="H90" t="s">
        <v>42</v>
      </c>
      <c r="I90">
        <f>_xlfn.XLOOKUP(H:H,Countries!A:A,Countries!B:B)</f>
        <v>2</v>
      </c>
      <c r="J90" t="s">
        <v>38</v>
      </c>
      <c r="K90">
        <f>_xlfn.XLOOKUP(J:J,Position!A:A,Position!B:B)</f>
        <v>1</v>
      </c>
      <c r="L90">
        <v>24</v>
      </c>
      <c r="M90">
        <v>79</v>
      </c>
      <c r="N90">
        <v>37</v>
      </c>
      <c r="O90">
        <v>42</v>
      </c>
      <c r="P90">
        <v>0.46800000000000003</v>
      </c>
      <c r="Q90">
        <v>36.5</v>
      </c>
      <c r="R90">
        <v>6.8</v>
      </c>
      <c r="S90">
        <v>15.3</v>
      </c>
      <c r="T90">
        <v>0.44700000000000001</v>
      </c>
      <c r="U90">
        <v>2.6</v>
      </c>
      <c r="V90">
        <v>7</v>
      </c>
      <c r="W90">
        <v>0.376</v>
      </c>
      <c r="X90">
        <v>2.8</v>
      </c>
      <c r="Y90">
        <v>3.3</v>
      </c>
      <c r="Z90">
        <v>0.83799999999999997</v>
      </c>
      <c r="AA90">
        <v>0.6</v>
      </c>
      <c r="AB90">
        <v>4</v>
      </c>
      <c r="AC90">
        <v>4.5</v>
      </c>
      <c r="AD90">
        <v>5.0999999999999996</v>
      </c>
      <c r="AE90">
        <v>2.1</v>
      </c>
      <c r="AF90">
        <v>0.7</v>
      </c>
      <c r="AG90">
        <v>0.2</v>
      </c>
      <c r="AH90">
        <v>0.8</v>
      </c>
      <c r="AI90">
        <v>2.4</v>
      </c>
      <c r="AJ90">
        <v>3.7</v>
      </c>
      <c r="AK90">
        <v>19.100000000000001</v>
      </c>
      <c r="AL90">
        <v>-0.4</v>
      </c>
    </row>
    <row r="91" spans="1:38" x14ac:dyDescent="0.3">
      <c r="A91">
        <v>1628998</v>
      </c>
      <c r="B91" t="s">
        <v>239</v>
      </c>
      <c r="C91" t="s">
        <v>240</v>
      </c>
      <c r="D91">
        <f>_xlfn.XLOOKUP(C:C,Nicknames!A:A,Nicknames!B:B)</f>
        <v>64</v>
      </c>
      <c r="E91">
        <v>1610612766</v>
      </c>
      <c r="F91" t="str">
        <f>_xlfn.XLOOKUP(Players!E:E,Teams!A:A,Teams!C:C)</f>
        <v>Charlotte Bobcats</v>
      </c>
      <c r="G91" t="s">
        <v>76</v>
      </c>
      <c r="H91" t="s">
        <v>42</v>
      </c>
      <c r="I91">
        <f>_xlfn.XLOOKUP(H:H,Countries!A:A,Countries!B:B)</f>
        <v>2</v>
      </c>
      <c r="J91" t="s">
        <v>45</v>
      </c>
      <c r="K91">
        <f>_xlfn.XLOOKUP(J:J,Position!A:A,Position!B:B)</f>
        <v>2</v>
      </c>
      <c r="L91">
        <v>28</v>
      </c>
      <c r="M91">
        <v>28</v>
      </c>
      <c r="N91">
        <v>7</v>
      </c>
      <c r="O91">
        <v>21</v>
      </c>
      <c r="P91">
        <v>0.25</v>
      </c>
      <c r="Q91">
        <v>26.9</v>
      </c>
      <c r="R91">
        <v>2.9</v>
      </c>
      <c r="S91">
        <v>7.7</v>
      </c>
      <c r="T91">
        <v>0.38100000000000001</v>
      </c>
      <c r="U91">
        <v>1</v>
      </c>
      <c r="V91">
        <v>3.1</v>
      </c>
      <c r="W91">
        <v>0.314</v>
      </c>
      <c r="X91">
        <v>0.7</v>
      </c>
      <c r="Y91">
        <v>1.2</v>
      </c>
      <c r="Z91">
        <v>0.60599999999999998</v>
      </c>
      <c r="AA91">
        <v>0.7</v>
      </c>
      <c r="AB91">
        <v>3.2</v>
      </c>
      <c r="AC91">
        <v>3.9</v>
      </c>
      <c r="AD91">
        <v>3.7</v>
      </c>
      <c r="AE91">
        <v>1.6</v>
      </c>
      <c r="AF91">
        <v>1.1000000000000001</v>
      </c>
      <c r="AG91">
        <v>0.6</v>
      </c>
      <c r="AH91">
        <v>0.7</v>
      </c>
      <c r="AI91">
        <v>1.7</v>
      </c>
      <c r="AJ91">
        <v>1.5</v>
      </c>
      <c r="AK91">
        <v>7.5</v>
      </c>
      <c r="AL91">
        <v>-5.6</v>
      </c>
    </row>
    <row r="92" spans="1:38" x14ac:dyDescent="0.3">
      <c r="A92">
        <v>203469</v>
      </c>
      <c r="B92" t="s">
        <v>241</v>
      </c>
      <c r="C92" t="s">
        <v>240</v>
      </c>
      <c r="D92">
        <f>_xlfn.XLOOKUP(C:C,Nicknames!A:A,Nicknames!B:B)</f>
        <v>64</v>
      </c>
      <c r="E92">
        <v>1610612740</v>
      </c>
      <c r="F92" t="str">
        <f>_xlfn.XLOOKUP(Players!E:E,Teams!A:A,Teams!C:C)</f>
        <v>New Orleans Hornets</v>
      </c>
      <c r="G92" t="s">
        <v>168</v>
      </c>
      <c r="H92" t="s">
        <v>42</v>
      </c>
      <c r="I92">
        <f>_xlfn.XLOOKUP(H:H,Countries!A:A,Countries!B:B)</f>
        <v>2</v>
      </c>
      <c r="J92" t="s">
        <v>113</v>
      </c>
      <c r="K92">
        <f>_xlfn.XLOOKUP(J:J,Position!A:A,Position!B:B)</f>
        <v>6</v>
      </c>
      <c r="L92">
        <v>31</v>
      </c>
      <c r="M92">
        <v>43</v>
      </c>
      <c r="N92">
        <v>26</v>
      </c>
      <c r="O92">
        <v>17</v>
      </c>
      <c r="P92">
        <v>0.60499999999999998</v>
      </c>
      <c r="Q92">
        <v>7.4</v>
      </c>
      <c r="R92">
        <v>0.6</v>
      </c>
      <c r="S92">
        <v>1.4</v>
      </c>
      <c r="T92">
        <v>0.41899999999999998</v>
      </c>
      <c r="U92">
        <v>0</v>
      </c>
      <c r="V92">
        <v>0.1</v>
      </c>
      <c r="W92">
        <v>0.33300000000000002</v>
      </c>
      <c r="X92">
        <v>0.5</v>
      </c>
      <c r="Y92">
        <v>0.9</v>
      </c>
      <c r="Z92">
        <v>0.60499999999999998</v>
      </c>
      <c r="AA92">
        <v>1.1000000000000001</v>
      </c>
      <c r="AB92">
        <v>1.5</v>
      </c>
      <c r="AC92">
        <v>2.6</v>
      </c>
      <c r="AD92">
        <v>0.9</v>
      </c>
      <c r="AE92">
        <v>0.4</v>
      </c>
      <c r="AF92">
        <v>0.2</v>
      </c>
      <c r="AG92">
        <v>0.1</v>
      </c>
      <c r="AH92">
        <v>0.2</v>
      </c>
      <c r="AI92">
        <v>1</v>
      </c>
      <c r="AJ92">
        <v>0.9</v>
      </c>
      <c r="AK92">
        <v>1.8</v>
      </c>
      <c r="AL92">
        <v>1.1000000000000001</v>
      </c>
    </row>
    <row r="93" spans="1:38" x14ac:dyDescent="0.3">
      <c r="A93">
        <v>1641732</v>
      </c>
      <c r="B93" t="s">
        <v>242</v>
      </c>
      <c r="C93" t="s">
        <v>243</v>
      </c>
      <c r="D93">
        <f>_xlfn.XLOOKUP(C:C,Nicknames!A:A,Nicknames!B:B)</f>
        <v>65</v>
      </c>
      <c r="E93">
        <v>1610612758</v>
      </c>
      <c r="F93" t="str">
        <f>_xlfn.XLOOKUP(Players!E:E,Teams!A:A,Teams!C:C)</f>
        <v>Sacramento Kings</v>
      </c>
      <c r="G93" t="s">
        <v>82</v>
      </c>
      <c r="H93" t="s">
        <v>42</v>
      </c>
      <c r="I93">
        <f>_xlfn.XLOOKUP(H:H,Countries!A:A,Countries!B:B)</f>
        <v>2</v>
      </c>
      <c r="J93" t="s">
        <v>38</v>
      </c>
      <c r="K93">
        <f>_xlfn.XLOOKUP(J:J,Position!A:A,Position!B:B)</f>
        <v>1</v>
      </c>
      <c r="L93">
        <v>22</v>
      </c>
      <c r="M93">
        <v>30</v>
      </c>
      <c r="N93">
        <v>15</v>
      </c>
      <c r="O93">
        <v>15</v>
      </c>
      <c r="P93">
        <v>0.5</v>
      </c>
      <c r="Q93">
        <v>6.4</v>
      </c>
      <c r="R93">
        <v>0.9</v>
      </c>
      <c r="S93">
        <v>2.4</v>
      </c>
      <c r="T93">
        <v>0.39400000000000002</v>
      </c>
      <c r="U93">
        <v>0.1</v>
      </c>
      <c r="V93">
        <v>0.7</v>
      </c>
      <c r="W93">
        <v>9.0999999999999998E-2</v>
      </c>
      <c r="X93">
        <v>0.2</v>
      </c>
      <c r="Y93">
        <v>0.4</v>
      </c>
      <c r="Z93">
        <v>0.54500000000000004</v>
      </c>
      <c r="AA93">
        <v>0.6</v>
      </c>
      <c r="AB93">
        <v>0.8</v>
      </c>
      <c r="AC93">
        <v>1.3</v>
      </c>
      <c r="AD93">
        <v>0.7</v>
      </c>
      <c r="AE93">
        <v>0.3</v>
      </c>
      <c r="AF93">
        <v>0.2</v>
      </c>
      <c r="AG93">
        <v>0.2</v>
      </c>
      <c r="AH93">
        <v>0.1</v>
      </c>
      <c r="AI93">
        <v>1</v>
      </c>
      <c r="AJ93">
        <v>0.3</v>
      </c>
      <c r="AK93">
        <v>2.1</v>
      </c>
      <c r="AL93">
        <v>0.3</v>
      </c>
    </row>
    <row r="94" spans="1:38" x14ac:dyDescent="0.3">
      <c r="A94">
        <v>1630175</v>
      </c>
      <c r="B94" t="s">
        <v>244</v>
      </c>
      <c r="C94" t="s">
        <v>245</v>
      </c>
      <c r="D94">
        <f>_xlfn.XLOOKUP(C:C,Nicknames!A:A,Nicknames!B:B)</f>
        <v>66</v>
      </c>
      <c r="E94">
        <v>1610612753</v>
      </c>
      <c r="F94" t="str">
        <f>_xlfn.XLOOKUP(Players!E:E,Teams!A:A,Teams!C:C)</f>
        <v>Orlando Magic</v>
      </c>
      <c r="G94" t="s">
        <v>64</v>
      </c>
      <c r="H94" t="s">
        <v>42</v>
      </c>
      <c r="I94">
        <f>_xlfn.XLOOKUP(H:H,Countries!A:A,Countries!B:B)</f>
        <v>2</v>
      </c>
      <c r="J94" t="s">
        <v>38</v>
      </c>
      <c r="K94">
        <f>_xlfn.XLOOKUP(J:J,Position!A:A,Position!B:B)</f>
        <v>1</v>
      </c>
      <c r="L94">
        <v>24</v>
      </c>
      <c r="M94">
        <v>81</v>
      </c>
      <c r="N94">
        <v>47</v>
      </c>
      <c r="O94">
        <v>34</v>
      </c>
      <c r="P94">
        <v>0.57999999999999996</v>
      </c>
      <c r="Q94">
        <v>22.4</v>
      </c>
      <c r="R94">
        <v>4.0999999999999996</v>
      </c>
      <c r="S94">
        <v>9.4</v>
      </c>
      <c r="T94">
        <v>0.435</v>
      </c>
      <c r="U94">
        <v>1.1000000000000001</v>
      </c>
      <c r="V94">
        <v>3.4</v>
      </c>
      <c r="W94">
        <v>0.33800000000000002</v>
      </c>
      <c r="X94">
        <v>2.2000000000000002</v>
      </c>
      <c r="Y94">
        <v>2.7</v>
      </c>
      <c r="Z94">
        <v>0.82599999999999996</v>
      </c>
      <c r="AA94">
        <v>0.8</v>
      </c>
      <c r="AB94">
        <v>3</v>
      </c>
      <c r="AC94">
        <v>3.8</v>
      </c>
      <c r="AD94">
        <v>2.9</v>
      </c>
      <c r="AE94">
        <v>1.6</v>
      </c>
      <c r="AF94">
        <v>0.8</v>
      </c>
      <c r="AG94">
        <v>0.5</v>
      </c>
      <c r="AH94">
        <v>0.4</v>
      </c>
      <c r="AI94">
        <v>2.2000000000000002</v>
      </c>
      <c r="AJ94">
        <v>2</v>
      </c>
      <c r="AK94">
        <v>11.6</v>
      </c>
      <c r="AL94">
        <v>1.4</v>
      </c>
    </row>
    <row r="95" spans="1:38" x14ac:dyDescent="0.3">
      <c r="A95">
        <v>1631306</v>
      </c>
      <c r="B95" t="s">
        <v>246</v>
      </c>
      <c r="C95" t="s">
        <v>245</v>
      </c>
      <c r="D95">
        <f>_xlfn.XLOOKUP(C:C,Nicknames!A:A,Nicknames!B:B)</f>
        <v>66</v>
      </c>
      <c r="E95">
        <v>1610612748</v>
      </c>
      <c r="F95" t="str">
        <f>_xlfn.XLOOKUP(Players!E:E,Teams!A:A,Teams!C:C)</f>
        <v>Miami Heat</v>
      </c>
      <c r="G95" t="s">
        <v>87</v>
      </c>
      <c r="H95" t="s">
        <v>42</v>
      </c>
      <c r="I95">
        <f>_xlfn.XLOOKUP(H:H,Countries!A:A,Countries!B:B)</f>
        <v>2</v>
      </c>
      <c r="J95" t="s">
        <v>45</v>
      </c>
      <c r="K95">
        <f>_xlfn.XLOOKUP(J:J,Position!A:A,Position!B:B)</f>
        <v>2</v>
      </c>
      <c r="L95">
        <v>25</v>
      </c>
      <c r="M95">
        <v>18</v>
      </c>
      <c r="N95">
        <v>8</v>
      </c>
      <c r="O95">
        <v>10</v>
      </c>
      <c r="P95">
        <v>0.44400000000000001</v>
      </c>
      <c r="Q95">
        <v>4.8</v>
      </c>
      <c r="R95">
        <v>0.8</v>
      </c>
      <c r="S95">
        <v>2.1</v>
      </c>
      <c r="T95">
        <v>0.39500000000000002</v>
      </c>
      <c r="U95">
        <v>0.6</v>
      </c>
      <c r="V95">
        <v>1.7</v>
      </c>
      <c r="W95">
        <v>0.33300000000000002</v>
      </c>
      <c r="X95">
        <v>0.1</v>
      </c>
      <c r="Y95">
        <v>0.1</v>
      </c>
      <c r="Z95">
        <v>1</v>
      </c>
      <c r="AA95">
        <v>0.1</v>
      </c>
      <c r="AB95">
        <v>0.3</v>
      </c>
      <c r="AC95">
        <v>0.4</v>
      </c>
      <c r="AD95">
        <v>0.3</v>
      </c>
      <c r="AE95">
        <v>0.4</v>
      </c>
      <c r="AF95">
        <v>0.1</v>
      </c>
      <c r="AG95">
        <v>0.1</v>
      </c>
      <c r="AH95">
        <v>0</v>
      </c>
      <c r="AI95">
        <v>0.2</v>
      </c>
      <c r="AJ95">
        <v>0.1</v>
      </c>
      <c r="AK95">
        <v>2.2999999999999998</v>
      </c>
      <c r="AL95">
        <v>-1.1000000000000001</v>
      </c>
    </row>
    <row r="96" spans="1:38" x14ac:dyDescent="0.3">
      <c r="A96">
        <v>1630658</v>
      </c>
      <c r="B96" t="s">
        <v>247</v>
      </c>
      <c r="C96" t="s">
        <v>248</v>
      </c>
      <c r="D96">
        <f>_xlfn.XLOOKUP(C:C,Nicknames!A:A,Nicknames!B:B)</f>
        <v>67</v>
      </c>
      <c r="E96">
        <v>1610612747</v>
      </c>
      <c r="F96" t="str">
        <f>_xlfn.XLOOKUP(Players!E:E,Teams!A:A,Teams!C:C)</f>
        <v>Los Angeles Lakers</v>
      </c>
      <c r="G96" t="s">
        <v>112</v>
      </c>
      <c r="H96" t="s">
        <v>42</v>
      </c>
      <c r="I96">
        <f>_xlfn.XLOOKUP(H:H,Countries!A:A,Countries!B:B)</f>
        <v>2</v>
      </c>
      <c r="J96" t="s">
        <v>84</v>
      </c>
      <c r="K96">
        <f>_xlfn.XLOOKUP(J:J,Position!A:A,Position!B:B)</f>
        <v>5</v>
      </c>
      <c r="L96">
        <v>24</v>
      </c>
      <c r="M96">
        <v>16</v>
      </c>
      <c r="N96">
        <v>9</v>
      </c>
      <c r="O96">
        <v>7</v>
      </c>
      <c r="P96">
        <v>0.56299999999999994</v>
      </c>
      <c r="Q96">
        <v>3.7</v>
      </c>
      <c r="R96">
        <v>0.6</v>
      </c>
      <c r="S96">
        <v>1</v>
      </c>
      <c r="T96">
        <v>0.56299999999999994</v>
      </c>
      <c r="U96">
        <v>0</v>
      </c>
      <c r="V96">
        <v>0</v>
      </c>
      <c r="W96">
        <v>0</v>
      </c>
      <c r="X96">
        <v>0.4</v>
      </c>
      <c r="Y96">
        <v>0.4</v>
      </c>
      <c r="Z96">
        <v>1</v>
      </c>
      <c r="AA96">
        <v>0.4</v>
      </c>
      <c r="AB96">
        <v>0.4</v>
      </c>
      <c r="AC96">
        <v>0.8</v>
      </c>
      <c r="AD96">
        <v>0.2</v>
      </c>
      <c r="AE96">
        <v>0.2</v>
      </c>
      <c r="AF96">
        <v>0.1</v>
      </c>
      <c r="AG96">
        <v>0</v>
      </c>
      <c r="AH96">
        <v>0.1</v>
      </c>
      <c r="AI96">
        <v>0.7</v>
      </c>
      <c r="AJ96">
        <v>0.2</v>
      </c>
      <c r="AK96">
        <v>1.5</v>
      </c>
      <c r="AL96">
        <v>-2.8</v>
      </c>
    </row>
    <row r="97" spans="1:38" x14ac:dyDescent="0.3">
      <c r="A97">
        <v>1631221</v>
      </c>
      <c r="B97" t="s">
        <v>249</v>
      </c>
      <c r="C97" t="s">
        <v>250</v>
      </c>
      <c r="D97">
        <f>_xlfn.XLOOKUP(C:C,Nicknames!A:A,Nicknames!B:B)</f>
        <v>68</v>
      </c>
      <c r="E97">
        <v>1610612743</v>
      </c>
      <c r="F97" t="str">
        <f>_xlfn.XLOOKUP(Players!E:E,Teams!A:A,Teams!C:C)</f>
        <v>Denver Nuggets</v>
      </c>
      <c r="G97" t="s">
        <v>48</v>
      </c>
      <c r="H97" t="s">
        <v>42</v>
      </c>
      <c r="I97">
        <f>_xlfn.XLOOKUP(H:H,Countries!A:A,Countries!B:B)</f>
        <v>2</v>
      </c>
      <c r="J97" t="s">
        <v>38</v>
      </c>
      <c r="K97">
        <f>_xlfn.XLOOKUP(J:J,Position!A:A,Position!B:B)</f>
        <v>1</v>
      </c>
      <c r="L97">
        <v>25</v>
      </c>
      <c r="M97">
        <v>24</v>
      </c>
      <c r="N97">
        <v>15</v>
      </c>
      <c r="O97">
        <v>9</v>
      </c>
      <c r="P97">
        <v>0.625</v>
      </c>
      <c r="Q97">
        <v>9.4</v>
      </c>
      <c r="R97">
        <v>1.3</v>
      </c>
      <c r="S97">
        <v>2.9</v>
      </c>
      <c r="T97">
        <v>0.46400000000000002</v>
      </c>
      <c r="U97">
        <v>0.6</v>
      </c>
      <c r="V97">
        <v>1.6</v>
      </c>
      <c r="W97">
        <v>0.39500000000000002</v>
      </c>
      <c r="X97">
        <v>0.3</v>
      </c>
      <c r="Y97">
        <v>0.5</v>
      </c>
      <c r="Z97">
        <v>0.66700000000000004</v>
      </c>
      <c r="AA97">
        <v>0</v>
      </c>
      <c r="AB97">
        <v>0.8</v>
      </c>
      <c r="AC97">
        <v>0.9</v>
      </c>
      <c r="AD97">
        <v>1.1000000000000001</v>
      </c>
      <c r="AE97">
        <v>0.6</v>
      </c>
      <c r="AF97">
        <v>0.5</v>
      </c>
      <c r="AG97">
        <v>0</v>
      </c>
      <c r="AH97">
        <v>0.1</v>
      </c>
      <c r="AI97">
        <v>1</v>
      </c>
      <c r="AJ97">
        <v>0.5</v>
      </c>
      <c r="AK97">
        <v>3.6</v>
      </c>
      <c r="AL97">
        <v>0.6</v>
      </c>
    </row>
    <row r="98" spans="1:38" x14ac:dyDescent="0.3">
      <c r="A98">
        <v>1629012</v>
      </c>
      <c r="B98" t="s">
        <v>251</v>
      </c>
      <c r="C98" t="s">
        <v>250</v>
      </c>
      <c r="D98">
        <f>_xlfn.XLOOKUP(C:C,Nicknames!A:A,Nicknames!B:B)</f>
        <v>68</v>
      </c>
      <c r="E98">
        <v>1610612762</v>
      </c>
      <c r="F98" t="str">
        <f>_xlfn.XLOOKUP(Players!E:E,Teams!A:A,Teams!C:C)</f>
        <v>Utah Jazz</v>
      </c>
      <c r="G98" t="s">
        <v>175</v>
      </c>
      <c r="H98" t="s">
        <v>42</v>
      </c>
      <c r="I98">
        <f>_xlfn.XLOOKUP(H:H,Countries!A:A,Countries!B:B)</f>
        <v>2</v>
      </c>
      <c r="J98" t="s">
        <v>38</v>
      </c>
      <c r="K98">
        <f>_xlfn.XLOOKUP(J:J,Position!A:A,Position!B:B)</f>
        <v>1</v>
      </c>
      <c r="L98">
        <v>25</v>
      </c>
      <c r="M98">
        <v>78</v>
      </c>
      <c r="N98">
        <v>29</v>
      </c>
      <c r="O98">
        <v>49</v>
      </c>
      <c r="P98">
        <v>0.372</v>
      </c>
      <c r="Q98">
        <v>26.6</v>
      </c>
      <c r="R98">
        <v>6.5</v>
      </c>
      <c r="S98">
        <v>13.3</v>
      </c>
      <c r="T98">
        <v>0.48699999999999999</v>
      </c>
      <c r="U98">
        <v>1.6</v>
      </c>
      <c r="V98">
        <v>4.2</v>
      </c>
      <c r="W98">
        <v>0.39400000000000002</v>
      </c>
      <c r="X98">
        <v>4.0999999999999996</v>
      </c>
      <c r="Y98">
        <v>4.7</v>
      </c>
      <c r="Z98">
        <v>0.85899999999999999</v>
      </c>
      <c r="AA98">
        <v>0.9</v>
      </c>
      <c r="AB98">
        <v>1.7</v>
      </c>
      <c r="AC98">
        <v>2.6</v>
      </c>
      <c r="AD98">
        <v>4.9000000000000004</v>
      </c>
      <c r="AE98">
        <v>2.1</v>
      </c>
      <c r="AF98">
        <v>0.8</v>
      </c>
      <c r="AG98">
        <v>0.2</v>
      </c>
      <c r="AH98">
        <v>1.4</v>
      </c>
      <c r="AI98">
        <v>2</v>
      </c>
      <c r="AJ98">
        <v>3.8</v>
      </c>
      <c r="AK98">
        <v>18.7</v>
      </c>
      <c r="AL98">
        <v>-1.8</v>
      </c>
    </row>
    <row r="99" spans="1:38" x14ac:dyDescent="0.3">
      <c r="A99">
        <v>1630557</v>
      </c>
      <c r="B99" t="s">
        <v>252</v>
      </c>
      <c r="C99" t="s">
        <v>253</v>
      </c>
      <c r="D99">
        <f>_xlfn.XLOOKUP(C:C,Nicknames!A:A,Nicknames!B:B)</f>
        <v>69</v>
      </c>
      <c r="E99">
        <v>1610612764</v>
      </c>
      <c r="F99" t="str">
        <f>_xlfn.XLOOKUP(Players!E:E,Teams!A:A,Teams!C:C)</f>
        <v>Washington Wizards</v>
      </c>
      <c r="G99" t="s">
        <v>116</v>
      </c>
      <c r="H99" t="s">
        <v>42</v>
      </c>
      <c r="I99">
        <f>_xlfn.XLOOKUP(H:H,Countries!A:A,Countries!B:B)</f>
        <v>2</v>
      </c>
      <c r="J99" t="s">
        <v>45</v>
      </c>
      <c r="K99">
        <f>_xlfn.XLOOKUP(J:J,Position!A:A,Position!B:B)</f>
        <v>2</v>
      </c>
      <c r="L99">
        <v>25</v>
      </c>
      <c r="M99">
        <v>80</v>
      </c>
      <c r="N99">
        <v>15</v>
      </c>
      <c r="O99">
        <v>65</v>
      </c>
      <c r="P99">
        <v>0.188</v>
      </c>
      <c r="Q99">
        <v>25.8</v>
      </c>
      <c r="R99">
        <v>4.8</v>
      </c>
      <c r="S99">
        <v>9.9</v>
      </c>
      <c r="T99">
        <v>0.48599999999999999</v>
      </c>
      <c r="U99">
        <v>2.2999999999999998</v>
      </c>
      <c r="V99">
        <v>6</v>
      </c>
      <c r="W99">
        <v>0.38300000000000001</v>
      </c>
      <c r="X99">
        <v>1.4</v>
      </c>
      <c r="Y99">
        <v>2</v>
      </c>
      <c r="Z99">
        <v>0.72599999999999998</v>
      </c>
      <c r="AA99">
        <v>0.4</v>
      </c>
      <c r="AB99">
        <v>2.4</v>
      </c>
      <c r="AC99">
        <v>2.8</v>
      </c>
      <c r="AD99">
        <v>2</v>
      </c>
      <c r="AE99">
        <v>1.2</v>
      </c>
      <c r="AF99">
        <v>0.5</v>
      </c>
      <c r="AG99">
        <v>0.2</v>
      </c>
      <c r="AH99">
        <v>0.6</v>
      </c>
      <c r="AI99">
        <v>1.8</v>
      </c>
      <c r="AJ99">
        <v>1.5</v>
      </c>
      <c r="AK99">
        <v>13.4</v>
      </c>
      <c r="AL99">
        <v>-5.6</v>
      </c>
    </row>
    <row r="100" spans="1:38" x14ac:dyDescent="0.3">
      <c r="A100">
        <v>202709</v>
      </c>
      <c r="B100" t="s">
        <v>254</v>
      </c>
      <c r="C100" t="s">
        <v>255</v>
      </c>
      <c r="D100">
        <f>_xlfn.XLOOKUP(C:C,Nicknames!A:A,Nicknames!B:B)</f>
        <v>70</v>
      </c>
      <c r="E100">
        <v>1610612744</v>
      </c>
      <c r="F100" t="str">
        <f>_xlfn.XLOOKUP(Players!E:E,Teams!A:A,Teams!C:C)</f>
        <v>Golden State Warriors</v>
      </c>
      <c r="G100" t="s">
        <v>105</v>
      </c>
      <c r="H100" t="s">
        <v>37</v>
      </c>
      <c r="I100">
        <f>_xlfn.XLOOKUP(H:H,Countries!A:A,Countries!B:B)</f>
        <v>1</v>
      </c>
      <c r="J100" t="s">
        <v>38</v>
      </c>
      <c r="K100">
        <f>_xlfn.XLOOKUP(J:J,Position!A:A,Position!B:B)</f>
        <v>1</v>
      </c>
      <c r="L100">
        <v>32</v>
      </c>
      <c r="M100">
        <v>26</v>
      </c>
      <c r="N100">
        <v>10</v>
      </c>
      <c r="O100">
        <v>16</v>
      </c>
      <c r="P100">
        <v>0.38500000000000001</v>
      </c>
      <c r="Q100">
        <v>11.4</v>
      </c>
      <c r="R100">
        <v>0.9</v>
      </c>
      <c r="S100">
        <v>2.5</v>
      </c>
      <c r="T100">
        <v>0.35899999999999999</v>
      </c>
      <c r="U100">
        <v>0.5</v>
      </c>
      <c r="V100">
        <v>1.6</v>
      </c>
      <c r="W100">
        <v>0.31</v>
      </c>
      <c r="X100">
        <v>0.2</v>
      </c>
      <c r="Y100">
        <v>0.3</v>
      </c>
      <c r="Z100">
        <v>0.57099999999999995</v>
      </c>
      <c r="AA100">
        <v>0.2</v>
      </c>
      <c r="AB100">
        <v>0.9</v>
      </c>
      <c r="AC100">
        <v>1.2</v>
      </c>
      <c r="AD100">
        <v>1.6</v>
      </c>
      <c r="AE100">
        <v>0.5</v>
      </c>
      <c r="AF100">
        <v>0.2</v>
      </c>
      <c r="AG100">
        <v>0.1</v>
      </c>
      <c r="AH100">
        <v>0.1</v>
      </c>
      <c r="AI100">
        <v>1</v>
      </c>
      <c r="AJ100">
        <v>0.3</v>
      </c>
      <c r="AK100">
        <v>2.4</v>
      </c>
      <c r="AL100">
        <v>-0.5</v>
      </c>
    </row>
    <row r="101" spans="1:38" x14ac:dyDescent="0.3">
      <c r="A101">
        <v>1641854</v>
      </c>
      <c r="B101" t="s">
        <v>256</v>
      </c>
      <c r="C101" t="s">
        <v>257</v>
      </c>
      <c r="D101">
        <f>_xlfn.XLOOKUP(C:C,Nicknames!A:A,Nicknames!B:B)</f>
        <v>71</v>
      </c>
      <c r="E101">
        <v>1610612739</v>
      </c>
      <c r="F101" t="str">
        <f>_xlfn.XLOOKUP(Players!E:E,Teams!A:A,Teams!C:C)</f>
        <v>Cleveland Cavaliers</v>
      </c>
      <c r="G101" t="s">
        <v>209</v>
      </c>
      <c r="H101" t="s">
        <v>42</v>
      </c>
      <c r="I101">
        <f>_xlfn.XLOOKUP(H:H,Countries!A:A,Countries!B:B)</f>
        <v>2</v>
      </c>
      <c r="J101" t="s">
        <v>38</v>
      </c>
      <c r="K101">
        <f>_xlfn.XLOOKUP(J:J,Position!A:A,Position!B:B)</f>
        <v>1</v>
      </c>
      <c r="L101">
        <v>24</v>
      </c>
      <c r="M101">
        <v>51</v>
      </c>
      <c r="N101">
        <v>30</v>
      </c>
      <c r="O101">
        <v>21</v>
      </c>
      <c r="P101">
        <v>0.58799999999999997</v>
      </c>
      <c r="Q101">
        <v>12.7</v>
      </c>
      <c r="R101">
        <v>2.2999999999999998</v>
      </c>
      <c r="S101">
        <v>4.5</v>
      </c>
      <c r="T101">
        <v>0.50900000000000001</v>
      </c>
      <c r="U101">
        <v>0.2</v>
      </c>
      <c r="V101">
        <v>0.7</v>
      </c>
      <c r="W101">
        <v>0.35299999999999998</v>
      </c>
      <c r="X101">
        <v>0.8</v>
      </c>
      <c r="Y101">
        <v>1.1000000000000001</v>
      </c>
      <c r="Z101">
        <v>0.73199999999999998</v>
      </c>
      <c r="AA101">
        <v>0.4</v>
      </c>
      <c r="AB101">
        <v>1.7</v>
      </c>
      <c r="AC101">
        <v>2.1</v>
      </c>
      <c r="AD101">
        <v>2.2999999999999998</v>
      </c>
      <c r="AE101">
        <v>0.9</v>
      </c>
      <c r="AF101">
        <v>0.4</v>
      </c>
      <c r="AG101">
        <v>0.3</v>
      </c>
      <c r="AH101">
        <v>0.3</v>
      </c>
      <c r="AI101">
        <v>0.8</v>
      </c>
      <c r="AJ101">
        <v>1</v>
      </c>
      <c r="AK101">
        <v>5.6</v>
      </c>
      <c r="AL101">
        <v>-0.5</v>
      </c>
    </row>
    <row r="102" spans="1:38" x14ac:dyDescent="0.3">
      <c r="A102">
        <v>1626156</v>
      </c>
      <c r="B102" t="s">
        <v>258</v>
      </c>
      <c r="C102" t="s">
        <v>259</v>
      </c>
      <c r="D102">
        <f>_xlfn.XLOOKUP(C:C,Nicknames!A:A,Nicknames!B:B)</f>
        <v>72</v>
      </c>
      <c r="E102">
        <v>1610612747</v>
      </c>
      <c r="F102" t="str">
        <f>_xlfn.XLOOKUP(Players!E:E,Teams!A:A,Teams!C:C)</f>
        <v>Los Angeles Lakers</v>
      </c>
      <c r="G102" t="s">
        <v>112</v>
      </c>
      <c r="H102" t="s">
        <v>42</v>
      </c>
      <c r="I102">
        <f>_xlfn.XLOOKUP(H:H,Countries!A:A,Countries!B:B)</f>
        <v>2</v>
      </c>
      <c r="J102" t="s">
        <v>38</v>
      </c>
      <c r="K102">
        <f>_xlfn.XLOOKUP(J:J,Position!A:A,Position!B:B)</f>
        <v>1</v>
      </c>
      <c r="L102">
        <v>28</v>
      </c>
      <c r="M102">
        <v>76</v>
      </c>
      <c r="N102">
        <v>46</v>
      </c>
      <c r="O102">
        <v>30</v>
      </c>
      <c r="P102">
        <v>0.60499999999999998</v>
      </c>
      <c r="Q102">
        <v>32.700000000000003</v>
      </c>
      <c r="R102">
        <v>6.5</v>
      </c>
      <c r="S102">
        <v>14.2</v>
      </c>
      <c r="T102">
        <v>0.45600000000000002</v>
      </c>
      <c r="U102">
        <v>3</v>
      </c>
      <c r="V102">
        <v>7.2</v>
      </c>
      <c r="W102">
        <v>0.41499999999999998</v>
      </c>
      <c r="X102">
        <v>2.1</v>
      </c>
      <c r="Y102">
        <v>2.5</v>
      </c>
      <c r="Z102">
        <v>0.82799999999999996</v>
      </c>
      <c r="AA102">
        <v>0.4</v>
      </c>
      <c r="AB102">
        <v>2.7</v>
      </c>
      <c r="AC102">
        <v>3.1</v>
      </c>
      <c r="AD102">
        <v>6.3</v>
      </c>
      <c r="AE102">
        <v>2.1</v>
      </c>
      <c r="AF102">
        <v>0.9</v>
      </c>
      <c r="AG102">
        <v>0.5</v>
      </c>
      <c r="AH102">
        <v>0.5</v>
      </c>
      <c r="AI102">
        <v>2.1</v>
      </c>
      <c r="AJ102">
        <v>2.2000000000000002</v>
      </c>
      <c r="AK102">
        <v>18</v>
      </c>
      <c r="AL102">
        <v>2.4</v>
      </c>
    </row>
    <row r="103" spans="1:38" x14ac:dyDescent="0.3">
      <c r="A103">
        <v>1641793</v>
      </c>
      <c r="B103" t="s">
        <v>260</v>
      </c>
      <c r="C103" t="s">
        <v>261</v>
      </c>
      <c r="D103">
        <f>_xlfn.XLOOKUP(C:C,Nicknames!A:A,Nicknames!B:B)</f>
        <v>73</v>
      </c>
      <c r="E103">
        <v>1610612747</v>
      </c>
      <c r="F103" t="str">
        <f>_xlfn.XLOOKUP(Players!E:E,Teams!A:A,Teams!C:C)</f>
        <v>Los Angeles Lakers</v>
      </c>
      <c r="G103" t="s">
        <v>112</v>
      </c>
      <c r="H103" t="s">
        <v>262</v>
      </c>
      <c r="I103">
        <f>_xlfn.XLOOKUP(H:H,Countries!A:A,Countries!B:B)</f>
        <v>20</v>
      </c>
      <c r="J103" t="s">
        <v>38</v>
      </c>
      <c r="K103">
        <f>_xlfn.XLOOKUP(J:J,Position!A:A,Position!B:B)</f>
        <v>1</v>
      </c>
      <c r="L103">
        <v>25</v>
      </c>
      <c r="M103">
        <v>7</v>
      </c>
      <c r="N103">
        <v>1</v>
      </c>
      <c r="O103">
        <v>6</v>
      </c>
      <c r="P103">
        <v>0.14299999999999999</v>
      </c>
      <c r="Q103">
        <v>5.9</v>
      </c>
      <c r="R103">
        <v>0.7</v>
      </c>
      <c r="S103">
        <v>2.1</v>
      </c>
      <c r="T103">
        <v>0.33300000000000002</v>
      </c>
      <c r="U103">
        <v>0.4</v>
      </c>
      <c r="V103">
        <v>1.7</v>
      </c>
      <c r="W103">
        <v>0.25</v>
      </c>
      <c r="X103">
        <v>0.1</v>
      </c>
      <c r="Y103">
        <v>0.3</v>
      </c>
      <c r="Z103">
        <v>0.5</v>
      </c>
      <c r="AA103">
        <v>0</v>
      </c>
      <c r="AB103">
        <v>0</v>
      </c>
      <c r="AC103">
        <v>0</v>
      </c>
      <c r="AD103">
        <v>0.7</v>
      </c>
      <c r="AE103">
        <v>0.1</v>
      </c>
      <c r="AF103">
        <v>0.1</v>
      </c>
      <c r="AG103">
        <v>0.1</v>
      </c>
      <c r="AH103">
        <v>0</v>
      </c>
      <c r="AI103">
        <v>0.6</v>
      </c>
      <c r="AJ103">
        <v>0.1</v>
      </c>
      <c r="AK103">
        <v>2</v>
      </c>
      <c r="AL103">
        <v>-5</v>
      </c>
    </row>
    <row r="104" spans="1:38" x14ac:dyDescent="0.3">
      <c r="A104">
        <v>1630618</v>
      </c>
      <c r="B104" t="s">
        <v>263</v>
      </c>
      <c r="C104" t="s">
        <v>264</v>
      </c>
      <c r="D104">
        <f>_xlfn.XLOOKUP(C:C,Nicknames!A:A,Nicknames!B:B)</f>
        <v>74</v>
      </c>
      <c r="E104">
        <v>1610612761</v>
      </c>
      <c r="F104" t="str">
        <f>_xlfn.XLOOKUP(Players!E:E,Teams!A:A,Teams!C:C)</f>
        <v>Toronto Raptors</v>
      </c>
      <c r="G104" t="s">
        <v>180</v>
      </c>
      <c r="H104" t="s">
        <v>42</v>
      </c>
      <c r="I104">
        <f>_xlfn.XLOOKUP(H:H,Countries!A:A,Countries!B:B)</f>
        <v>2</v>
      </c>
      <c r="J104" t="s">
        <v>38</v>
      </c>
      <c r="K104">
        <f>_xlfn.XLOOKUP(J:J,Position!A:A,Position!B:B)</f>
        <v>1</v>
      </c>
      <c r="L104">
        <v>23</v>
      </c>
      <c r="M104">
        <v>4</v>
      </c>
      <c r="N104">
        <v>2</v>
      </c>
      <c r="O104">
        <v>2</v>
      </c>
      <c r="P104">
        <v>0.5</v>
      </c>
      <c r="Q104">
        <v>8.9</v>
      </c>
      <c r="R104">
        <v>0.8</v>
      </c>
      <c r="S104">
        <v>2</v>
      </c>
      <c r="T104">
        <v>0.375</v>
      </c>
      <c r="U104">
        <v>0.3</v>
      </c>
      <c r="V104">
        <v>1</v>
      </c>
      <c r="W104">
        <v>0.25</v>
      </c>
      <c r="X104">
        <v>1</v>
      </c>
      <c r="Y104">
        <v>1.3</v>
      </c>
      <c r="Z104">
        <v>0.8</v>
      </c>
      <c r="AA104">
        <v>0.5</v>
      </c>
      <c r="AB104">
        <v>0.5</v>
      </c>
      <c r="AC104">
        <v>1</v>
      </c>
      <c r="AD104">
        <v>0.8</v>
      </c>
      <c r="AE104">
        <v>0.3</v>
      </c>
      <c r="AF104">
        <v>0.3</v>
      </c>
      <c r="AG104">
        <v>0</v>
      </c>
      <c r="AH104">
        <v>0</v>
      </c>
      <c r="AI104">
        <v>0.8</v>
      </c>
      <c r="AJ104">
        <v>0.8</v>
      </c>
      <c r="AK104">
        <v>2.8</v>
      </c>
      <c r="AL104">
        <v>-7.8</v>
      </c>
    </row>
    <row r="105" spans="1:38" x14ac:dyDescent="0.3">
      <c r="A105">
        <v>1628391</v>
      </c>
      <c r="B105" t="s">
        <v>265</v>
      </c>
      <c r="C105" t="s">
        <v>264</v>
      </c>
      <c r="D105">
        <f>_xlfn.XLOOKUP(C:C,Nicknames!A:A,Nicknames!B:B)</f>
        <v>74</v>
      </c>
      <c r="E105">
        <v>1610612755</v>
      </c>
      <c r="F105" t="str">
        <f>_xlfn.XLOOKUP(Players!E:E,Teams!A:A,Teams!C:C)</f>
        <v>Philadelphia 76ers</v>
      </c>
      <c r="G105" t="s">
        <v>189</v>
      </c>
      <c r="H105" t="s">
        <v>42</v>
      </c>
      <c r="I105">
        <f>_xlfn.XLOOKUP(H:H,Countries!A:A,Countries!B:B)</f>
        <v>2</v>
      </c>
      <c r="J105" t="s">
        <v>45</v>
      </c>
      <c r="K105">
        <f>_xlfn.XLOOKUP(J:J,Position!A:A,Position!B:B)</f>
        <v>2</v>
      </c>
      <c r="L105">
        <v>28</v>
      </c>
      <c r="M105">
        <v>2</v>
      </c>
      <c r="N105">
        <v>1</v>
      </c>
      <c r="O105">
        <v>1</v>
      </c>
      <c r="P105">
        <v>0.5</v>
      </c>
      <c r="Q105">
        <v>7.7</v>
      </c>
      <c r="R105">
        <v>2</v>
      </c>
      <c r="S105">
        <v>3</v>
      </c>
      <c r="T105">
        <v>0.66700000000000004</v>
      </c>
      <c r="U105">
        <v>1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0.5</v>
      </c>
      <c r="AB105">
        <v>0.5</v>
      </c>
      <c r="AC105">
        <v>1</v>
      </c>
      <c r="AD105">
        <v>1</v>
      </c>
      <c r="AE105">
        <v>0</v>
      </c>
      <c r="AF105">
        <v>0</v>
      </c>
      <c r="AG105">
        <v>1</v>
      </c>
      <c r="AH105">
        <v>0.5</v>
      </c>
      <c r="AI105">
        <v>0.5</v>
      </c>
      <c r="AJ105">
        <v>0</v>
      </c>
      <c r="AK105">
        <v>5</v>
      </c>
      <c r="AL105">
        <v>1</v>
      </c>
    </row>
    <row r="106" spans="1:38" x14ac:dyDescent="0.3">
      <c r="A106">
        <v>1629610</v>
      </c>
      <c r="B106" t="s">
        <v>266</v>
      </c>
      <c r="C106" t="s">
        <v>267</v>
      </c>
      <c r="D106">
        <f>_xlfn.XLOOKUP(C:C,Nicknames!A:A,Nicknames!B:B)</f>
        <v>75</v>
      </c>
      <c r="E106">
        <v>1610612752</v>
      </c>
      <c r="F106" t="str">
        <f>_xlfn.XLOOKUP(Players!E:E,Teams!A:A,Teams!C:C)</f>
        <v>New York Knicks</v>
      </c>
      <c r="G106" t="s">
        <v>73</v>
      </c>
      <c r="H106" t="s">
        <v>42</v>
      </c>
      <c r="I106">
        <f>_xlfn.XLOOKUP(H:H,Countries!A:A,Countries!B:B)</f>
        <v>2</v>
      </c>
      <c r="J106" t="s">
        <v>53</v>
      </c>
      <c r="K106">
        <f>_xlfn.XLOOKUP(J:J,Position!A:A,Position!B:B)</f>
        <v>3</v>
      </c>
      <c r="L106">
        <v>26</v>
      </c>
      <c r="M106">
        <v>17</v>
      </c>
      <c r="N106">
        <v>11</v>
      </c>
      <c r="O106">
        <v>6</v>
      </c>
      <c r="P106">
        <v>0.64700000000000002</v>
      </c>
      <c r="Q106">
        <v>2.7</v>
      </c>
      <c r="R106">
        <v>0.4</v>
      </c>
      <c r="S106">
        <v>1</v>
      </c>
      <c r="T106">
        <v>0.35299999999999998</v>
      </c>
      <c r="U106">
        <v>0.1</v>
      </c>
      <c r="V106">
        <v>0.6</v>
      </c>
      <c r="W106">
        <v>0.2</v>
      </c>
      <c r="X106">
        <v>0</v>
      </c>
      <c r="Y106">
        <v>0.1</v>
      </c>
      <c r="Z106">
        <v>0</v>
      </c>
      <c r="AA106">
        <v>0</v>
      </c>
      <c r="AB106">
        <v>0.3</v>
      </c>
      <c r="AC106">
        <v>0.3</v>
      </c>
      <c r="AD106">
        <v>0.3</v>
      </c>
      <c r="AE106">
        <v>0.2</v>
      </c>
      <c r="AF106">
        <v>0</v>
      </c>
      <c r="AG106">
        <v>0.1</v>
      </c>
      <c r="AH106">
        <v>0.1</v>
      </c>
      <c r="AI106">
        <v>0.1</v>
      </c>
      <c r="AJ106">
        <v>0.1</v>
      </c>
      <c r="AK106">
        <v>0.8</v>
      </c>
      <c r="AL106">
        <v>-0.6</v>
      </c>
    </row>
    <row r="107" spans="1:38" x14ac:dyDescent="0.3">
      <c r="A107">
        <v>1630227</v>
      </c>
      <c r="B107" t="s">
        <v>268</v>
      </c>
      <c r="C107" t="s">
        <v>269</v>
      </c>
      <c r="D107">
        <f>_xlfn.XLOOKUP(C:C,Nicknames!A:A,Nicknames!B:B)</f>
        <v>76</v>
      </c>
      <c r="E107">
        <v>1610612750</v>
      </c>
      <c r="F107" t="str">
        <f>_xlfn.XLOOKUP(Players!E:E,Teams!A:A,Teams!C:C)</f>
        <v>Minnesota Timberwolves</v>
      </c>
      <c r="G107" t="s">
        <v>9</v>
      </c>
      <c r="H107" t="s">
        <v>42</v>
      </c>
      <c r="I107">
        <f>_xlfn.XLOOKUP(H:H,Countries!A:A,Countries!B:B)</f>
        <v>2</v>
      </c>
      <c r="J107" t="s">
        <v>38</v>
      </c>
      <c r="K107">
        <f>_xlfn.XLOOKUP(J:J,Position!A:A,Position!B:B)</f>
        <v>1</v>
      </c>
      <c r="L107">
        <v>22</v>
      </c>
      <c r="M107">
        <v>15</v>
      </c>
      <c r="N107">
        <v>11</v>
      </c>
      <c r="O107">
        <v>4</v>
      </c>
      <c r="P107">
        <v>0.73299999999999998</v>
      </c>
      <c r="Q107">
        <v>3.3</v>
      </c>
      <c r="R107">
        <v>0.6</v>
      </c>
      <c r="S107">
        <v>1.6</v>
      </c>
      <c r="T107">
        <v>0.375</v>
      </c>
      <c r="U107">
        <v>0.4</v>
      </c>
      <c r="V107">
        <v>1.1000000000000001</v>
      </c>
      <c r="W107">
        <v>0.35299999999999998</v>
      </c>
      <c r="X107">
        <v>0.2</v>
      </c>
      <c r="Y107">
        <v>0.4</v>
      </c>
      <c r="Z107">
        <v>0.5</v>
      </c>
      <c r="AA107">
        <v>0.1</v>
      </c>
      <c r="AB107">
        <v>0.1</v>
      </c>
      <c r="AC107">
        <v>0.2</v>
      </c>
      <c r="AD107">
        <v>0.4</v>
      </c>
      <c r="AE107">
        <v>0.3</v>
      </c>
      <c r="AF107">
        <v>0.3</v>
      </c>
      <c r="AG107">
        <v>0</v>
      </c>
      <c r="AH107">
        <v>0.2</v>
      </c>
      <c r="AI107">
        <v>0.1</v>
      </c>
      <c r="AJ107">
        <v>0.2</v>
      </c>
      <c r="AK107">
        <v>1.8</v>
      </c>
      <c r="AL107">
        <v>1.9</v>
      </c>
    </row>
    <row r="108" spans="1:38" x14ac:dyDescent="0.3">
      <c r="A108">
        <v>1630625</v>
      </c>
      <c r="B108" t="s">
        <v>270</v>
      </c>
      <c r="C108" t="s">
        <v>271</v>
      </c>
      <c r="D108">
        <f>_xlfn.XLOOKUP(C:C,Nicknames!A:A,Nicknames!B:B)</f>
        <v>77</v>
      </c>
      <c r="E108">
        <v>1610612757</v>
      </c>
      <c r="F108" t="str">
        <f>_xlfn.XLOOKUP(Players!E:E,Teams!A:A,Teams!C:C)</f>
        <v>Portland Trail Blazers</v>
      </c>
      <c r="G108" t="s">
        <v>108</v>
      </c>
      <c r="H108" t="s">
        <v>37</v>
      </c>
      <c r="I108">
        <f>_xlfn.XLOOKUP(H:H,Countries!A:A,Countries!B:B)</f>
        <v>1</v>
      </c>
      <c r="J108" t="s">
        <v>45</v>
      </c>
      <c r="K108">
        <f>_xlfn.XLOOKUP(J:J,Position!A:A,Position!B:B)</f>
        <v>2</v>
      </c>
      <c r="L108">
        <v>24</v>
      </c>
      <c r="M108">
        <v>54</v>
      </c>
      <c r="N108">
        <v>24</v>
      </c>
      <c r="O108">
        <v>30</v>
      </c>
      <c r="P108">
        <v>0.44400000000000001</v>
      </c>
      <c r="Q108">
        <v>19.399999999999999</v>
      </c>
      <c r="R108">
        <v>3.7</v>
      </c>
      <c r="S108">
        <v>9.3000000000000007</v>
      </c>
      <c r="T108">
        <v>0.40400000000000003</v>
      </c>
      <c r="U108">
        <v>1.1000000000000001</v>
      </c>
      <c r="V108">
        <v>3.7</v>
      </c>
      <c r="W108">
        <v>0.29599999999999999</v>
      </c>
      <c r="X108">
        <v>1.7</v>
      </c>
      <c r="Y108">
        <v>2.2000000000000002</v>
      </c>
      <c r="Z108">
        <v>0.78300000000000003</v>
      </c>
      <c r="AA108">
        <v>0.8</v>
      </c>
      <c r="AB108">
        <v>2.5</v>
      </c>
      <c r="AC108">
        <v>3.3</v>
      </c>
      <c r="AD108">
        <v>2.4</v>
      </c>
      <c r="AE108">
        <v>1.4</v>
      </c>
      <c r="AF108">
        <v>0.6</v>
      </c>
      <c r="AG108">
        <v>0.4</v>
      </c>
      <c r="AH108">
        <v>0.6</v>
      </c>
      <c r="AI108">
        <v>1.2</v>
      </c>
      <c r="AJ108">
        <v>1.6</v>
      </c>
      <c r="AK108">
        <v>10.3</v>
      </c>
      <c r="AL108">
        <v>-4.0999999999999996</v>
      </c>
    </row>
    <row r="109" spans="1:38" x14ac:dyDescent="0.3">
      <c r="A109">
        <v>1631207</v>
      </c>
      <c r="B109" t="s">
        <v>272</v>
      </c>
      <c r="C109" t="s">
        <v>273</v>
      </c>
      <c r="D109">
        <f>_xlfn.XLOOKUP(C:C,Nicknames!A:A,Nicknames!B:B)</f>
        <v>78</v>
      </c>
      <c r="E109">
        <v>1610612741</v>
      </c>
      <c r="F109" t="str">
        <f>_xlfn.XLOOKUP(Players!E:E,Teams!A:A,Teams!C:C)</f>
        <v>Chicago Bulls</v>
      </c>
      <c r="G109" t="s">
        <v>60</v>
      </c>
      <c r="H109" t="s">
        <v>42</v>
      </c>
      <c r="I109">
        <f>_xlfn.XLOOKUP(H:H,Countries!A:A,Countries!B:B)</f>
        <v>2</v>
      </c>
      <c r="J109" t="s">
        <v>45</v>
      </c>
      <c r="K109">
        <f>_xlfn.XLOOKUP(J:J,Position!A:A,Position!B:B)</f>
        <v>2</v>
      </c>
      <c r="L109">
        <v>21</v>
      </c>
      <c r="M109">
        <v>59</v>
      </c>
      <c r="N109">
        <v>27</v>
      </c>
      <c r="O109">
        <v>32</v>
      </c>
      <c r="P109">
        <v>0.45800000000000002</v>
      </c>
      <c r="Q109">
        <v>11.5</v>
      </c>
      <c r="R109">
        <v>1.2</v>
      </c>
      <c r="S109">
        <v>2.7</v>
      </c>
      <c r="T109">
        <v>0.439</v>
      </c>
      <c r="U109">
        <v>0.3</v>
      </c>
      <c r="V109">
        <v>1.3</v>
      </c>
      <c r="W109">
        <v>0.23</v>
      </c>
      <c r="X109">
        <v>0.4</v>
      </c>
      <c r="Y109">
        <v>0.7</v>
      </c>
      <c r="Z109">
        <v>0.58099999999999996</v>
      </c>
      <c r="AA109">
        <v>0.5</v>
      </c>
      <c r="AB109">
        <v>1.4</v>
      </c>
      <c r="AC109">
        <v>1.9</v>
      </c>
      <c r="AD109">
        <v>1.4</v>
      </c>
      <c r="AE109">
        <v>0.5</v>
      </c>
      <c r="AF109">
        <v>0.5</v>
      </c>
      <c r="AG109">
        <v>0.3</v>
      </c>
      <c r="AH109">
        <v>0.1</v>
      </c>
      <c r="AI109">
        <v>1.4</v>
      </c>
      <c r="AJ109">
        <v>0.6</v>
      </c>
      <c r="AK109">
        <v>3.1</v>
      </c>
      <c r="AL109">
        <v>0.6</v>
      </c>
    </row>
    <row r="110" spans="1:38" x14ac:dyDescent="0.3">
      <c r="A110">
        <v>1627745</v>
      </c>
      <c r="B110" t="s">
        <v>274</v>
      </c>
      <c r="C110" t="s">
        <v>275</v>
      </c>
      <c r="D110">
        <f>_xlfn.XLOOKUP(C:C,Nicknames!A:A,Nicknames!B:B)</f>
        <v>79</v>
      </c>
      <c r="E110">
        <v>1610612739</v>
      </c>
      <c r="F110" t="str">
        <f>_xlfn.XLOOKUP(Players!E:E,Teams!A:A,Teams!C:C)</f>
        <v>Cleveland Cavaliers</v>
      </c>
      <c r="G110" t="s">
        <v>209</v>
      </c>
      <c r="H110" t="s">
        <v>42</v>
      </c>
      <c r="I110">
        <f>_xlfn.XLOOKUP(H:H,Countries!A:A,Countries!B:B)</f>
        <v>2</v>
      </c>
      <c r="J110" t="s">
        <v>84</v>
      </c>
      <c r="K110">
        <f>_xlfn.XLOOKUP(J:J,Position!A:A,Position!B:B)</f>
        <v>5</v>
      </c>
      <c r="L110">
        <v>29</v>
      </c>
      <c r="M110">
        <v>39</v>
      </c>
      <c r="N110">
        <v>24</v>
      </c>
      <c r="O110">
        <v>15</v>
      </c>
      <c r="P110">
        <v>0.61499999999999999</v>
      </c>
      <c r="Q110">
        <v>6.9</v>
      </c>
      <c r="R110">
        <v>1.1000000000000001</v>
      </c>
      <c r="S110">
        <v>1.8</v>
      </c>
      <c r="T110">
        <v>0.59699999999999998</v>
      </c>
      <c r="U110">
        <v>0.1</v>
      </c>
      <c r="V110">
        <v>0.4</v>
      </c>
      <c r="W110">
        <v>0.214</v>
      </c>
      <c r="X110">
        <v>0.5</v>
      </c>
      <c r="Y110">
        <v>0.5</v>
      </c>
      <c r="Z110">
        <v>0.85699999999999998</v>
      </c>
      <c r="AA110">
        <v>0.5</v>
      </c>
      <c r="AB110">
        <v>1.1000000000000001</v>
      </c>
      <c r="AC110">
        <v>1.6</v>
      </c>
      <c r="AD110">
        <v>0.4</v>
      </c>
      <c r="AE110">
        <v>0.3</v>
      </c>
      <c r="AF110">
        <v>0.2</v>
      </c>
      <c r="AG110">
        <v>0.3</v>
      </c>
      <c r="AH110">
        <v>0.1</v>
      </c>
      <c r="AI110">
        <v>0.7</v>
      </c>
      <c r="AJ110">
        <v>0.5</v>
      </c>
      <c r="AK110">
        <v>2.7</v>
      </c>
      <c r="AL110">
        <v>-2.2999999999999998</v>
      </c>
    </row>
    <row r="111" spans="1:38" x14ac:dyDescent="0.3">
      <c r="A111">
        <v>203081</v>
      </c>
      <c r="B111" t="s">
        <v>276</v>
      </c>
      <c r="C111" t="s">
        <v>275</v>
      </c>
      <c r="D111">
        <f>_xlfn.XLOOKUP(C:C,Nicknames!A:A,Nicknames!B:B)</f>
        <v>79</v>
      </c>
      <c r="E111">
        <v>1610612749</v>
      </c>
      <c r="F111" t="str">
        <f>_xlfn.XLOOKUP(Players!E:E,Teams!A:A,Teams!C:C)</f>
        <v>Milwaukee Bucks</v>
      </c>
      <c r="G111" t="s">
        <v>41</v>
      </c>
      <c r="H111" t="s">
        <v>42</v>
      </c>
      <c r="I111">
        <f>_xlfn.XLOOKUP(H:H,Countries!A:A,Countries!B:B)</f>
        <v>2</v>
      </c>
      <c r="J111" t="s">
        <v>38</v>
      </c>
      <c r="K111">
        <f>_xlfn.XLOOKUP(J:J,Position!A:A,Position!B:B)</f>
        <v>1</v>
      </c>
      <c r="L111">
        <v>33</v>
      </c>
      <c r="M111">
        <v>73</v>
      </c>
      <c r="N111">
        <v>48</v>
      </c>
      <c r="O111">
        <v>25</v>
      </c>
      <c r="P111">
        <v>0.65800000000000003</v>
      </c>
      <c r="Q111">
        <v>35.299999999999997</v>
      </c>
      <c r="R111">
        <v>7.4</v>
      </c>
      <c r="S111">
        <v>17.5</v>
      </c>
      <c r="T111">
        <v>0.42399999999999999</v>
      </c>
      <c r="U111">
        <v>3</v>
      </c>
      <c r="V111">
        <v>8.5</v>
      </c>
      <c r="W111">
        <v>0.35399999999999998</v>
      </c>
      <c r="X111">
        <v>6.5</v>
      </c>
      <c r="Y111">
        <v>7</v>
      </c>
      <c r="Z111">
        <v>0.92</v>
      </c>
      <c r="AA111">
        <v>0.5</v>
      </c>
      <c r="AB111">
        <v>3.9</v>
      </c>
      <c r="AC111">
        <v>4.4000000000000004</v>
      </c>
      <c r="AD111">
        <v>7</v>
      </c>
      <c r="AE111">
        <v>2.6</v>
      </c>
      <c r="AF111">
        <v>1</v>
      </c>
      <c r="AG111">
        <v>0.2</v>
      </c>
      <c r="AH111">
        <v>1.2</v>
      </c>
      <c r="AI111">
        <v>1.8</v>
      </c>
      <c r="AJ111">
        <v>4.9000000000000004</v>
      </c>
      <c r="AK111">
        <v>24.3</v>
      </c>
      <c r="AL111">
        <v>5.3</v>
      </c>
    </row>
    <row r="112" spans="1:38" x14ac:dyDescent="0.3">
      <c r="A112">
        <v>1629655</v>
      </c>
      <c r="B112" t="s">
        <v>277</v>
      </c>
      <c r="C112" t="s">
        <v>278</v>
      </c>
      <c r="D112">
        <f>_xlfn.XLOOKUP(C:C,Nicknames!A:A,Nicknames!B:B)</f>
        <v>80</v>
      </c>
      <c r="E112">
        <v>1610612742</v>
      </c>
      <c r="F112" t="str">
        <f>_xlfn.XLOOKUP(Players!E:E,Teams!A:A,Teams!C:C)</f>
        <v>Dallas Mavericks</v>
      </c>
      <c r="G112" t="s">
        <v>36</v>
      </c>
      <c r="H112" t="s">
        <v>42</v>
      </c>
      <c r="I112">
        <f>_xlfn.XLOOKUP(H:H,Countries!A:A,Countries!B:B)</f>
        <v>2</v>
      </c>
      <c r="J112" t="s">
        <v>113</v>
      </c>
      <c r="K112">
        <f>_xlfn.XLOOKUP(J:J,Position!A:A,Position!B:B)</f>
        <v>6</v>
      </c>
      <c r="L112">
        <v>25</v>
      </c>
      <c r="M112">
        <v>74</v>
      </c>
      <c r="N112">
        <v>30</v>
      </c>
      <c r="O112">
        <v>44</v>
      </c>
      <c r="P112">
        <v>0.40500000000000003</v>
      </c>
      <c r="Q112">
        <v>24.5</v>
      </c>
      <c r="R112">
        <v>4.7</v>
      </c>
      <c r="S112">
        <v>6.5</v>
      </c>
      <c r="T112">
        <v>0.72499999999999998</v>
      </c>
      <c r="U112">
        <v>0</v>
      </c>
      <c r="V112">
        <v>0</v>
      </c>
      <c r="W112">
        <v>0</v>
      </c>
      <c r="X112">
        <v>1.6</v>
      </c>
      <c r="Y112">
        <v>2.4</v>
      </c>
      <c r="Z112">
        <v>0.67400000000000004</v>
      </c>
      <c r="AA112">
        <v>2.6</v>
      </c>
      <c r="AB112">
        <v>5</v>
      </c>
      <c r="AC112">
        <v>7.6</v>
      </c>
      <c r="AD112">
        <v>1.6</v>
      </c>
      <c r="AE112">
        <v>1</v>
      </c>
      <c r="AF112">
        <v>0.9</v>
      </c>
      <c r="AG112">
        <v>2.1</v>
      </c>
      <c r="AH112">
        <v>0.5</v>
      </c>
      <c r="AI112">
        <v>3.1</v>
      </c>
      <c r="AJ112">
        <v>2.2000000000000002</v>
      </c>
      <c r="AK112">
        <v>11</v>
      </c>
      <c r="AL112">
        <v>-1.4</v>
      </c>
    </row>
    <row r="113" spans="1:38" x14ac:dyDescent="0.3">
      <c r="A113">
        <v>1628464</v>
      </c>
      <c r="B113" t="s">
        <v>279</v>
      </c>
      <c r="C113" t="s">
        <v>278</v>
      </c>
      <c r="D113">
        <f>_xlfn.XLOOKUP(C:C,Nicknames!A:A,Nicknames!B:B)</f>
        <v>80</v>
      </c>
      <c r="E113">
        <v>1610612746</v>
      </c>
      <c r="F113" t="str">
        <f>_xlfn.XLOOKUP(Players!E:E,Teams!A:A,Teams!C:C)</f>
        <v>Los Angeles Clippers</v>
      </c>
      <c r="G113" t="s">
        <v>97</v>
      </c>
      <c r="H113" t="s">
        <v>280</v>
      </c>
      <c r="I113">
        <f>_xlfn.XLOOKUP(H:H,Countries!A:A,Countries!B:B)</f>
        <v>21</v>
      </c>
      <c r="J113" t="s">
        <v>113</v>
      </c>
      <c r="K113">
        <f>_xlfn.XLOOKUP(J:J,Position!A:A,Position!B:B)</f>
        <v>6</v>
      </c>
      <c r="L113">
        <v>32</v>
      </c>
      <c r="M113">
        <v>60</v>
      </c>
      <c r="N113">
        <v>38</v>
      </c>
      <c r="O113">
        <v>22</v>
      </c>
      <c r="P113">
        <v>0.63300000000000001</v>
      </c>
      <c r="Q113">
        <v>16.899999999999999</v>
      </c>
      <c r="R113">
        <v>2.6</v>
      </c>
      <c r="S113">
        <v>4.9000000000000004</v>
      </c>
      <c r="T113">
        <v>0.53200000000000003</v>
      </c>
      <c r="U113">
        <v>0.4</v>
      </c>
      <c r="V113">
        <v>1.2</v>
      </c>
      <c r="W113">
        <v>0.36599999999999999</v>
      </c>
      <c r="X113">
        <v>0.6</v>
      </c>
      <c r="Y113">
        <v>0.8</v>
      </c>
      <c r="Z113">
        <v>0.76</v>
      </c>
      <c r="AA113">
        <v>1.4</v>
      </c>
      <c r="AB113">
        <v>2.7</v>
      </c>
      <c r="AC113">
        <v>4.0999999999999996</v>
      </c>
      <c r="AD113">
        <v>1</v>
      </c>
      <c r="AE113">
        <v>0.7</v>
      </c>
      <c r="AF113">
        <v>0.4</v>
      </c>
      <c r="AG113">
        <v>0.9</v>
      </c>
      <c r="AH113">
        <v>0.5</v>
      </c>
      <c r="AI113">
        <v>2.1</v>
      </c>
      <c r="AJ113">
        <v>1</v>
      </c>
      <c r="AK113">
        <v>6.3</v>
      </c>
      <c r="AL113">
        <v>1</v>
      </c>
    </row>
    <row r="114" spans="1:38" x14ac:dyDescent="0.3">
      <c r="A114">
        <v>201568</v>
      </c>
      <c r="B114" t="s">
        <v>281</v>
      </c>
      <c r="C114" t="s">
        <v>282</v>
      </c>
      <c r="D114">
        <f>_xlfn.XLOOKUP(C:C,Nicknames!A:A,Nicknames!B:B)</f>
        <v>81</v>
      </c>
      <c r="E114">
        <v>1610612749</v>
      </c>
      <c r="F114" t="str">
        <f>_xlfn.XLOOKUP(Players!E:E,Teams!A:A,Teams!C:C)</f>
        <v>Milwaukee Bucks</v>
      </c>
      <c r="G114" t="s">
        <v>41</v>
      </c>
      <c r="H114" t="s">
        <v>283</v>
      </c>
      <c r="I114">
        <f>_xlfn.XLOOKUP(H:H,Countries!A:A,Countries!B:B)</f>
        <v>22</v>
      </c>
      <c r="J114" t="s">
        <v>45</v>
      </c>
      <c r="K114">
        <f>_xlfn.XLOOKUP(J:J,Position!A:A,Position!B:B)</f>
        <v>2</v>
      </c>
      <c r="L114">
        <v>35</v>
      </c>
      <c r="M114">
        <v>49</v>
      </c>
      <c r="N114">
        <v>15</v>
      </c>
      <c r="O114">
        <v>34</v>
      </c>
      <c r="P114">
        <v>0.30599999999999999</v>
      </c>
      <c r="Q114">
        <v>12.8</v>
      </c>
      <c r="R114">
        <v>1.7</v>
      </c>
      <c r="S114">
        <v>3.9</v>
      </c>
      <c r="T114">
        <v>0.437</v>
      </c>
      <c r="U114">
        <v>0.6</v>
      </c>
      <c r="V114">
        <v>1.9</v>
      </c>
      <c r="W114">
        <v>0.32300000000000001</v>
      </c>
      <c r="X114">
        <v>1.7</v>
      </c>
      <c r="Y114">
        <v>2</v>
      </c>
      <c r="Z114">
        <v>0.85699999999999998</v>
      </c>
      <c r="AA114">
        <v>0.4</v>
      </c>
      <c r="AB114">
        <v>1.8</v>
      </c>
      <c r="AC114">
        <v>2.2000000000000002</v>
      </c>
      <c r="AD114">
        <v>1.1000000000000001</v>
      </c>
      <c r="AE114">
        <v>0.5</v>
      </c>
      <c r="AF114">
        <v>0.3</v>
      </c>
      <c r="AG114">
        <v>0.1</v>
      </c>
      <c r="AH114">
        <v>0.2</v>
      </c>
      <c r="AI114">
        <v>1</v>
      </c>
      <c r="AJ114">
        <v>1.7</v>
      </c>
      <c r="AK114">
        <v>5.7</v>
      </c>
      <c r="AL114">
        <v>-2</v>
      </c>
    </row>
    <row r="115" spans="1:38" x14ac:dyDescent="0.3">
      <c r="A115">
        <v>201980</v>
      </c>
      <c r="B115" t="s">
        <v>284</v>
      </c>
      <c r="C115" t="s">
        <v>285</v>
      </c>
      <c r="D115">
        <f>_xlfn.XLOOKUP(C:C,Nicknames!A:A,Nicknames!B:B)</f>
        <v>82</v>
      </c>
      <c r="E115">
        <v>1610612755</v>
      </c>
      <c r="F115" t="str">
        <f>_xlfn.XLOOKUP(Players!E:E,Teams!A:A,Teams!C:C)</f>
        <v>Philadelphia 76ers</v>
      </c>
      <c r="G115" t="s">
        <v>189</v>
      </c>
      <c r="H115" t="s">
        <v>42</v>
      </c>
      <c r="I115">
        <f>_xlfn.XLOOKUP(H:H,Countries!A:A,Countries!B:B)</f>
        <v>2</v>
      </c>
      <c r="J115" t="s">
        <v>38</v>
      </c>
      <c r="K115">
        <f>_xlfn.XLOOKUP(J:J,Position!A:A,Position!B:B)</f>
        <v>1</v>
      </c>
      <c r="L115">
        <v>37</v>
      </c>
      <c r="M115">
        <v>2</v>
      </c>
      <c r="N115">
        <v>1</v>
      </c>
      <c r="O115">
        <v>1</v>
      </c>
      <c r="P115">
        <v>0.5</v>
      </c>
      <c r="Q115">
        <v>9.1999999999999993</v>
      </c>
      <c r="R115">
        <v>0</v>
      </c>
      <c r="S115">
        <v>1</v>
      </c>
      <c r="T115">
        <v>0</v>
      </c>
      <c r="U115">
        <v>0</v>
      </c>
      <c r="V115">
        <v>0.5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0.5</v>
      </c>
      <c r="AE115">
        <v>0</v>
      </c>
      <c r="AF115">
        <v>0.5</v>
      </c>
      <c r="AG115">
        <v>0</v>
      </c>
      <c r="AH115">
        <v>0</v>
      </c>
      <c r="AI115">
        <v>0.5</v>
      </c>
      <c r="AJ115">
        <v>0</v>
      </c>
      <c r="AK115">
        <v>0</v>
      </c>
      <c r="AL115">
        <v>0</v>
      </c>
    </row>
    <row r="116" spans="1:38" x14ac:dyDescent="0.3">
      <c r="A116">
        <v>203957</v>
      </c>
      <c r="B116" t="s">
        <v>1230</v>
      </c>
      <c r="C116" t="s">
        <v>1231</v>
      </c>
      <c r="D116">
        <f>_xlfn.XLOOKUP(C:C,Nicknames!A:A,Nicknames!B:B)</f>
        <v>83</v>
      </c>
      <c r="E116">
        <v>1610612742</v>
      </c>
      <c r="F116" t="str">
        <f>_xlfn.XLOOKUP(Players!E:E,Teams!A:A,Teams!C:C)</f>
        <v>Dallas Mavericks</v>
      </c>
      <c r="G116" t="s">
        <v>36</v>
      </c>
      <c r="H116" t="s">
        <v>134</v>
      </c>
      <c r="I116">
        <f>_xlfn.XLOOKUP(H:H,Countries!A:A,Countries!B:B)</f>
        <v>9</v>
      </c>
      <c r="J116" t="s">
        <v>38</v>
      </c>
      <c r="K116">
        <f>_xlfn.XLOOKUP(J:J,Position!A:A,Position!B:B)</f>
        <v>1</v>
      </c>
      <c r="L116">
        <v>28</v>
      </c>
      <c r="M116">
        <v>55</v>
      </c>
      <c r="N116">
        <v>36</v>
      </c>
      <c r="O116">
        <v>19</v>
      </c>
      <c r="P116">
        <v>0.65500000000000003</v>
      </c>
      <c r="Q116">
        <v>19.8</v>
      </c>
      <c r="R116">
        <v>2.9</v>
      </c>
      <c r="S116">
        <v>5.5</v>
      </c>
      <c r="T116">
        <v>0.53300000000000003</v>
      </c>
      <c r="U116">
        <v>1</v>
      </c>
      <c r="V116">
        <v>2</v>
      </c>
      <c r="W116">
        <v>0.49099999999999999</v>
      </c>
      <c r="X116">
        <v>1</v>
      </c>
      <c r="Y116">
        <v>1.2</v>
      </c>
      <c r="Z116">
        <v>0.77900000000000003</v>
      </c>
      <c r="AA116">
        <v>0.5</v>
      </c>
      <c r="AB116">
        <v>2.2999999999999998</v>
      </c>
      <c r="AC116">
        <v>2.7</v>
      </c>
      <c r="AD116">
        <v>2.9</v>
      </c>
      <c r="AE116">
        <v>0.9</v>
      </c>
      <c r="AF116">
        <v>0.4</v>
      </c>
      <c r="AG116">
        <v>0.1</v>
      </c>
      <c r="AH116">
        <v>0.3</v>
      </c>
      <c r="AI116">
        <v>1.5</v>
      </c>
      <c r="AJ116">
        <v>1.4</v>
      </c>
      <c r="AK116">
        <v>7.8</v>
      </c>
      <c r="AL116">
        <v>4.3</v>
      </c>
    </row>
    <row r="117" spans="1:38" x14ac:dyDescent="0.3">
      <c r="A117">
        <v>1627863</v>
      </c>
      <c r="B117" t="s">
        <v>286</v>
      </c>
      <c r="C117" t="s">
        <v>287</v>
      </c>
      <c r="D117">
        <f>_xlfn.XLOOKUP(C:C,Nicknames!A:A,Nicknames!B:B)</f>
        <v>84</v>
      </c>
      <c r="E117">
        <v>1610612755</v>
      </c>
      <c r="F117" t="str">
        <f>_xlfn.XLOOKUP(Players!E:E,Teams!A:A,Teams!C:C)</f>
        <v>Philadelphia 76ers</v>
      </c>
      <c r="G117" t="s">
        <v>189</v>
      </c>
      <c r="H117" t="s">
        <v>42</v>
      </c>
      <c r="I117">
        <f>_xlfn.XLOOKUP(H:H,Countries!A:A,Countries!B:B)</f>
        <v>2</v>
      </c>
      <c r="J117" t="s">
        <v>200</v>
      </c>
      <c r="K117">
        <f>_xlfn.XLOOKUP(J:J,Position!A:A,Position!B:B)</f>
        <v>7</v>
      </c>
      <c r="L117">
        <v>31</v>
      </c>
      <c r="M117">
        <v>34</v>
      </c>
      <c r="N117">
        <v>21</v>
      </c>
      <c r="O117">
        <v>13</v>
      </c>
      <c r="P117">
        <v>0.61799999999999999</v>
      </c>
      <c r="Q117">
        <v>15</v>
      </c>
      <c r="R117">
        <v>1.4</v>
      </c>
      <c r="S117">
        <v>3.1</v>
      </c>
      <c r="T117">
        <v>0.44800000000000001</v>
      </c>
      <c r="U117">
        <v>0.4</v>
      </c>
      <c r="V117">
        <v>1.5</v>
      </c>
      <c r="W117">
        <v>0.3</v>
      </c>
      <c r="X117">
        <v>1</v>
      </c>
      <c r="Y117">
        <v>1.4</v>
      </c>
      <c r="Z117">
        <v>0.76100000000000001</v>
      </c>
      <c r="AA117">
        <v>0.5</v>
      </c>
      <c r="AB117">
        <v>1.2</v>
      </c>
      <c r="AC117">
        <v>1.7</v>
      </c>
      <c r="AD117">
        <v>0.8</v>
      </c>
      <c r="AE117">
        <v>0.6</v>
      </c>
      <c r="AF117">
        <v>0.4</v>
      </c>
      <c r="AG117">
        <v>0.1</v>
      </c>
      <c r="AH117">
        <v>0.2</v>
      </c>
      <c r="AI117">
        <v>1.3</v>
      </c>
      <c r="AJ117">
        <v>1.1000000000000001</v>
      </c>
      <c r="AK117">
        <v>4.2</v>
      </c>
      <c r="AL117">
        <v>0.6</v>
      </c>
    </row>
    <row r="118" spans="1:38" x14ac:dyDescent="0.3">
      <c r="A118">
        <v>203967</v>
      </c>
      <c r="B118" t="s">
        <v>1232</v>
      </c>
      <c r="C118" t="s">
        <v>288</v>
      </c>
      <c r="D118">
        <f>_xlfn.XLOOKUP(C:C,Nicknames!A:A,Nicknames!B:B)</f>
        <v>85</v>
      </c>
      <c r="E118">
        <v>1610612744</v>
      </c>
      <c r="F118" t="str">
        <f>_xlfn.XLOOKUP(Players!E:E,Teams!A:A,Teams!C:C)</f>
        <v>Golden State Warriors</v>
      </c>
      <c r="G118" t="s">
        <v>105</v>
      </c>
      <c r="H118" t="s">
        <v>152</v>
      </c>
      <c r="I118">
        <f>_xlfn.XLOOKUP(H:H,Countries!A:A,Countries!B:B)</f>
        <v>12</v>
      </c>
      <c r="J118" t="s">
        <v>113</v>
      </c>
      <c r="K118">
        <f>_xlfn.XLOOKUP(J:J,Position!A:A,Position!B:B)</f>
        <v>6</v>
      </c>
      <c r="L118">
        <v>30</v>
      </c>
      <c r="M118">
        <v>64</v>
      </c>
      <c r="N118">
        <v>35</v>
      </c>
      <c r="O118">
        <v>29</v>
      </c>
      <c r="P118">
        <v>0.54700000000000004</v>
      </c>
      <c r="Q118">
        <v>17.2</v>
      </c>
      <c r="R118">
        <v>2.8</v>
      </c>
      <c r="S118">
        <v>6.1</v>
      </c>
      <c r="T118">
        <v>0.46600000000000003</v>
      </c>
      <c r="U118">
        <v>1.2</v>
      </c>
      <c r="V118">
        <v>3.1</v>
      </c>
      <c r="W118">
        <v>0.376</v>
      </c>
      <c r="X118">
        <v>1.2</v>
      </c>
      <c r="Y118">
        <v>1.5</v>
      </c>
      <c r="Z118">
        <v>0.84899999999999998</v>
      </c>
      <c r="AA118">
        <v>1.1000000000000001</v>
      </c>
      <c r="AB118">
        <v>3.3</v>
      </c>
      <c r="AC118">
        <v>4.4000000000000004</v>
      </c>
      <c r="AD118">
        <v>2.2999999999999998</v>
      </c>
      <c r="AE118">
        <v>1.2</v>
      </c>
      <c r="AF118">
        <v>0.5</v>
      </c>
      <c r="AG118">
        <v>0.2</v>
      </c>
      <c r="AH118">
        <v>0.4</v>
      </c>
      <c r="AI118">
        <v>1.8</v>
      </c>
      <c r="AJ118">
        <v>1.5</v>
      </c>
      <c r="AK118">
        <v>8</v>
      </c>
      <c r="AL118">
        <v>-0.3</v>
      </c>
    </row>
    <row r="119" spans="1:38" x14ac:dyDescent="0.3">
      <c r="A119">
        <v>1641727</v>
      </c>
      <c r="B119" t="s">
        <v>289</v>
      </c>
      <c r="C119" t="s">
        <v>290</v>
      </c>
      <c r="D119">
        <f>_xlfn.XLOOKUP(C:C,Nicknames!A:A,Nicknames!B:B)</f>
        <v>86</v>
      </c>
      <c r="E119">
        <v>1610612751</v>
      </c>
      <c r="F119" t="str">
        <f>_xlfn.XLOOKUP(Players!E:E,Teams!A:A,Teams!C:C)</f>
        <v>New Jersey Nets</v>
      </c>
      <c r="G119" t="s">
        <v>119</v>
      </c>
      <c r="H119" t="s">
        <v>42</v>
      </c>
      <c r="I119">
        <f>_xlfn.XLOOKUP(H:H,Countries!A:A,Countries!B:B)</f>
        <v>2</v>
      </c>
      <c r="J119" t="s">
        <v>53</v>
      </c>
      <c r="K119">
        <f>_xlfn.XLOOKUP(J:J,Position!A:A,Position!B:B)</f>
        <v>3</v>
      </c>
      <c r="L119">
        <v>19</v>
      </c>
      <c r="M119">
        <v>2</v>
      </c>
      <c r="N119">
        <v>1</v>
      </c>
      <c r="O119">
        <v>1</v>
      </c>
      <c r="P119">
        <v>0.5</v>
      </c>
      <c r="Q119">
        <v>12</v>
      </c>
      <c r="R119">
        <v>0.5</v>
      </c>
      <c r="S119">
        <v>2.5</v>
      </c>
      <c r="T119">
        <v>0.2</v>
      </c>
      <c r="U119">
        <v>0</v>
      </c>
      <c r="V119">
        <v>1.5</v>
      </c>
      <c r="W119">
        <v>0</v>
      </c>
      <c r="X119">
        <v>0.5</v>
      </c>
      <c r="Y119">
        <v>1</v>
      </c>
      <c r="Z119">
        <v>0.5</v>
      </c>
      <c r="AA119">
        <v>0</v>
      </c>
      <c r="AB119">
        <v>2</v>
      </c>
      <c r="AC119">
        <v>2</v>
      </c>
      <c r="AD119">
        <v>1.5</v>
      </c>
      <c r="AE119">
        <v>0</v>
      </c>
      <c r="AF119">
        <v>0</v>
      </c>
      <c r="AG119">
        <v>0.5</v>
      </c>
      <c r="AH119">
        <v>0.5</v>
      </c>
      <c r="AI119">
        <v>0</v>
      </c>
      <c r="AJ119">
        <v>0.5</v>
      </c>
      <c r="AK119">
        <v>1.5</v>
      </c>
      <c r="AL119">
        <v>-11</v>
      </c>
    </row>
    <row r="120" spans="1:38" x14ac:dyDescent="0.3">
      <c r="A120">
        <v>1629647</v>
      </c>
      <c r="B120" t="s">
        <v>291</v>
      </c>
      <c r="C120" t="s">
        <v>292</v>
      </c>
      <c r="D120">
        <f>_xlfn.XLOOKUP(C:C,Nicknames!A:A,Nicknames!B:B)</f>
        <v>87</v>
      </c>
      <c r="E120">
        <v>1610612762</v>
      </c>
      <c r="F120" t="str">
        <f>_xlfn.XLOOKUP(Players!E:E,Teams!A:A,Teams!C:C)</f>
        <v>Utah Jazz</v>
      </c>
      <c r="G120" t="s">
        <v>175</v>
      </c>
      <c r="H120" t="s">
        <v>42</v>
      </c>
      <c r="I120">
        <f>_xlfn.XLOOKUP(H:H,Countries!A:A,Countries!B:B)</f>
        <v>2</v>
      </c>
      <c r="J120" t="s">
        <v>45</v>
      </c>
      <c r="K120">
        <f>_xlfn.XLOOKUP(J:J,Position!A:A,Position!B:B)</f>
        <v>2</v>
      </c>
      <c r="L120">
        <v>24</v>
      </c>
      <c r="M120">
        <v>9</v>
      </c>
      <c r="N120">
        <v>2</v>
      </c>
      <c r="O120">
        <v>7</v>
      </c>
      <c r="P120">
        <v>0.222</v>
      </c>
      <c r="Q120">
        <v>16.899999999999999</v>
      </c>
      <c r="R120">
        <v>2</v>
      </c>
      <c r="S120">
        <v>3.3</v>
      </c>
      <c r="T120">
        <v>0.6</v>
      </c>
      <c r="U120">
        <v>0.2</v>
      </c>
      <c r="V120">
        <v>0.9</v>
      </c>
      <c r="W120">
        <v>0.25</v>
      </c>
      <c r="X120">
        <v>1.1000000000000001</v>
      </c>
      <c r="Y120">
        <v>1.3</v>
      </c>
      <c r="Z120">
        <v>0.83299999999999996</v>
      </c>
      <c r="AA120">
        <v>0.9</v>
      </c>
      <c r="AB120">
        <v>2.2000000000000002</v>
      </c>
      <c r="AC120">
        <v>3.1</v>
      </c>
      <c r="AD120">
        <v>0.8</v>
      </c>
      <c r="AE120">
        <v>0.9</v>
      </c>
      <c r="AF120">
        <v>0.7</v>
      </c>
      <c r="AG120">
        <v>0.8</v>
      </c>
      <c r="AH120">
        <v>0.4</v>
      </c>
      <c r="AI120">
        <v>0.3</v>
      </c>
      <c r="AJ120">
        <v>1</v>
      </c>
      <c r="AK120">
        <v>5.3</v>
      </c>
      <c r="AL120">
        <v>-3.7</v>
      </c>
    </row>
    <row r="121" spans="1:38" x14ac:dyDescent="0.3">
      <c r="A121">
        <v>1629636</v>
      </c>
      <c r="B121" t="s">
        <v>293</v>
      </c>
      <c r="C121" t="s">
        <v>292</v>
      </c>
      <c r="D121">
        <f>_xlfn.XLOOKUP(C:C,Nicknames!A:A,Nicknames!B:B)</f>
        <v>87</v>
      </c>
      <c r="E121">
        <v>1610612739</v>
      </c>
      <c r="F121" t="str">
        <f>_xlfn.XLOOKUP(Players!E:E,Teams!A:A,Teams!C:C)</f>
        <v>Cleveland Cavaliers</v>
      </c>
      <c r="G121" t="s">
        <v>209</v>
      </c>
      <c r="H121" t="s">
        <v>42</v>
      </c>
      <c r="I121">
        <f>_xlfn.XLOOKUP(H:H,Countries!A:A,Countries!B:B)</f>
        <v>2</v>
      </c>
      <c r="J121" t="s">
        <v>38</v>
      </c>
      <c r="K121">
        <f>_xlfn.XLOOKUP(J:J,Position!A:A,Position!B:B)</f>
        <v>1</v>
      </c>
      <c r="L121">
        <v>24</v>
      </c>
      <c r="M121">
        <v>57</v>
      </c>
      <c r="N121">
        <v>31</v>
      </c>
      <c r="O121">
        <v>26</v>
      </c>
      <c r="P121">
        <v>0.54400000000000004</v>
      </c>
      <c r="Q121">
        <v>33.299999999999997</v>
      </c>
      <c r="R121">
        <v>6.6</v>
      </c>
      <c r="S121">
        <v>14.8</v>
      </c>
      <c r="T121">
        <v>0.44600000000000001</v>
      </c>
      <c r="U121">
        <v>2.2999999999999998</v>
      </c>
      <c r="V121">
        <v>6.2</v>
      </c>
      <c r="W121">
        <v>0.371</v>
      </c>
      <c r="X121">
        <v>2.6</v>
      </c>
      <c r="Y121">
        <v>3.1</v>
      </c>
      <c r="Z121">
        <v>0.83399999999999996</v>
      </c>
      <c r="AA121">
        <v>0.5</v>
      </c>
      <c r="AB121">
        <v>2.1</v>
      </c>
      <c r="AC121">
        <v>2.7</v>
      </c>
      <c r="AD121">
        <v>6.5</v>
      </c>
      <c r="AE121">
        <v>3.1</v>
      </c>
      <c r="AF121">
        <v>1.3</v>
      </c>
      <c r="AG121">
        <v>0.1</v>
      </c>
      <c r="AH121">
        <v>0.8</v>
      </c>
      <c r="AI121">
        <v>1.7</v>
      </c>
      <c r="AJ121">
        <v>2.9</v>
      </c>
      <c r="AK121">
        <v>18</v>
      </c>
      <c r="AL121">
        <v>2</v>
      </c>
    </row>
    <row r="122" spans="1:38" x14ac:dyDescent="0.3">
      <c r="A122">
        <v>1630561</v>
      </c>
      <c r="B122" t="s">
        <v>294</v>
      </c>
      <c r="C122" t="s">
        <v>295</v>
      </c>
      <c r="D122">
        <f>_xlfn.XLOOKUP(C:C,Nicknames!A:A,Nicknames!B:B)</f>
        <v>88</v>
      </c>
      <c r="E122">
        <v>1610612759</v>
      </c>
      <c r="F122" t="str">
        <f>_xlfn.XLOOKUP(Players!E:E,Teams!A:A,Teams!C:C)</f>
        <v>San Antonio Spurs</v>
      </c>
      <c r="G122" t="s">
        <v>145</v>
      </c>
      <c r="H122" t="s">
        <v>42</v>
      </c>
      <c r="I122">
        <f>_xlfn.XLOOKUP(H:H,Countries!A:A,Countries!B:B)</f>
        <v>2</v>
      </c>
      <c r="J122" t="s">
        <v>38</v>
      </c>
      <c r="K122">
        <f>_xlfn.XLOOKUP(J:J,Position!A:A,Position!B:B)</f>
        <v>1</v>
      </c>
      <c r="L122">
        <v>24</v>
      </c>
      <c r="M122">
        <v>4</v>
      </c>
      <c r="N122">
        <v>3</v>
      </c>
      <c r="O122">
        <v>1</v>
      </c>
      <c r="P122">
        <v>0.75</v>
      </c>
      <c r="Q122">
        <v>12.8</v>
      </c>
      <c r="R122">
        <v>2.5</v>
      </c>
      <c r="S122">
        <v>4.5</v>
      </c>
      <c r="T122">
        <v>0.55600000000000005</v>
      </c>
      <c r="U122">
        <v>0.8</v>
      </c>
      <c r="V122">
        <v>1.5</v>
      </c>
      <c r="W122">
        <v>0.5</v>
      </c>
      <c r="X122">
        <v>0.8</v>
      </c>
      <c r="Y122">
        <v>0.8</v>
      </c>
      <c r="Z122">
        <v>1</v>
      </c>
      <c r="AA122">
        <v>0.5</v>
      </c>
      <c r="AB122">
        <v>2</v>
      </c>
      <c r="AC122">
        <v>2.5</v>
      </c>
      <c r="AD122">
        <v>1.3</v>
      </c>
      <c r="AE122">
        <v>0.8</v>
      </c>
      <c r="AF122">
        <v>0.5</v>
      </c>
      <c r="AG122">
        <v>0</v>
      </c>
      <c r="AH122">
        <v>0</v>
      </c>
      <c r="AI122">
        <v>1</v>
      </c>
      <c r="AJ122">
        <v>1</v>
      </c>
      <c r="AK122">
        <v>6.5</v>
      </c>
      <c r="AL122">
        <v>1.5</v>
      </c>
    </row>
    <row r="123" spans="1:38" x14ac:dyDescent="0.3">
      <c r="A123">
        <v>1631223</v>
      </c>
      <c r="B123" t="s">
        <v>296</v>
      </c>
      <c r="C123" t="s">
        <v>295</v>
      </c>
      <c r="D123">
        <f>_xlfn.XLOOKUP(C:C,Nicknames!A:A,Nicknames!B:B)</f>
        <v>88</v>
      </c>
      <c r="E123">
        <v>1610612756</v>
      </c>
      <c r="F123" t="str">
        <f>_xlfn.XLOOKUP(Players!E:E,Teams!A:A,Teams!C:C)</f>
        <v>Phoenix Suns</v>
      </c>
      <c r="G123" t="s">
        <v>155</v>
      </c>
      <c r="H123" t="s">
        <v>42</v>
      </c>
      <c r="I123">
        <f>_xlfn.XLOOKUP(H:H,Countries!A:A,Countries!B:B)</f>
        <v>2</v>
      </c>
      <c r="J123" t="s">
        <v>45</v>
      </c>
      <c r="K123">
        <f>_xlfn.XLOOKUP(J:J,Position!A:A,Position!B:B)</f>
        <v>2</v>
      </c>
      <c r="L123">
        <v>23</v>
      </c>
      <c r="M123">
        <v>65</v>
      </c>
      <c r="N123">
        <v>25</v>
      </c>
      <c r="O123">
        <v>40</v>
      </c>
      <c r="P123">
        <v>0.38500000000000001</v>
      </c>
      <c r="Q123">
        <v>18.100000000000001</v>
      </c>
      <c r="R123">
        <v>2.5</v>
      </c>
      <c r="S123">
        <v>6.3</v>
      </c>
      <c r="T123">
        <v>0.40300000000000002</v>
      </c>
      <c r="U123">
        <v>0.7</v>
      </c>
      <c r="V123">
        <v>2.5</v>
      </c>
      <c r="W123">
        <v>0.29299999999999998</v>
      </c>
      <c r="X123">
        <v>0.7</v>
      </c>
      <c r="Y123">
        <v>1</v>
      </c>
      <c r="Z123">
        <v>0.69099999999999995</v>
      </c>
      <c r="AA123">
        <v>0.8</v>
      </c>
      <c r="AB123">
        <v>2.4</v>
      </c>
      <c r="AC123">
        <v>3.2</v>
      </c>
      <c r="AD123">
        <v>1.2</v>
      </c>
      <c r="AE123">
        <v>0.9</v>
      </c>
      <c r="AF123">
        <v>0.4</v>
      </c>
      <c r="AG123">
        <v>0.2</v>
      </c>
      <c r="AH123">
        <v>0.5</v>
      </c>
      <c r="AI123">
        <v>1.1000000000000001</v>
      </c>
      <c r="AJ123">
        <v>0.9</v>
      </c>
      <c r="AK123">
        <v>6.5</v>
      </c>
      <c r="AL123">
        <v>-3.5</v>
      </c>
    </row>
    <row r="124" spans="1:38" x14ac:dyDescent="0.3">
      <c r="A124">
        <v>1630558</v>
      </c>
      <c r="B124" t="s">
        <v>297</v>
      </c>
      <c r="C124" t="s">
        <v>298</v>
      </c>
      <c r="D124">
        <f>_xlfn.XLOOKUP(C:C,Nicknames!A:A,Nicknames!B:B)</f>
        <v>89</v>
      </c>
      <c r="E124">
        <v>1610612758</v>
      </c>
      <c r="F124" t="str">
        <f>_xlfn.XLOOKUP(Players!E:E,Teams!A:A,Teams!C:C)</f>
        <v>Sacramento Kings</v>
      </c>
      <c r="G124" t="s">
        <v>82</v>
      </c>
      <c r="H124" t="s">
        <v>42</v>
      </c>
      <c r="I124">
        <f>_xlfn.XLOOKUP(H:H,Countries!A:A,Countries!B:B)</f>
        <v>2</v>
      </c>
      <c r="J124" t="s">
        <v>38</v>
      </c>
      <c r="K124">
        <f>_xlfn.XLOOKUP(J:J,Position!A:A,Position!B:B)</f>
        <v>1</v>
      </c>
      <c r="L124">
        <v>25</v>
      </c>
      <c r="M124">
        <v>72</v>
      </c>
      <c r="N124">
        <v>41</v>
      </c>
      <c r="O124">
        <v>31</v>
      </c>
      <c r="P124">
        <v>0.56899999999999995</v>
      </c>
      <c r="Q124">
        <v>15.3</v>
      </c>
      <c r="R124">
        <v>2</v>
      </c>
      <c r="S124">
        <v>4.5</v>
      </c>
      <c r="T124">
        <v>0.45200000000000001</v>
      </c>
      <c r="U124">
        <v>0.8</v>
      </c>
      <c r="V124">
        <v>2.2000000000000002</v>
      </c>
      <c r="W124">
        <v>0.36099999999999999</v>
      </c>
      <c r="X124">
        <v>0.4</v>
      </c>
      <c r="Y124">
        <v>0.6</v>
      </c>
      <c r="Z124">
        <v>0.71399999999999997</v>
      </c>
      <c r="AA124">
        <v>0.3</v>
      </c>
      <c r="AB124">
        <v>1.1000000000000001</v>
      </c>
      <c r="AC124">
        <v>1.3</v>
      </c>
      <c r="AD124">
        <v>1.9</v>
      </c>
      <c r="AE124">
        <v>0.6</v>
      </c>
      <c r="AF124">
        <v>0.2</v>
      </c>
      <c r="AG124">
        <v>0</v>
      </c>
      <c r="AH124">
        <v>0.1</v>
      </c>
      <c r="AI124">
        <v>1.2</v>
      </c>
      <c r="AJ124">
        <v>0.7</v>
      </c>
      <c r="AK124">
        <v>5.3</v>
      </c>
      <c r="AL124">
        <v>-0.6</v>
      </c>
    </row>
    <row r="125" spans="1:38" x14ac:dyDescent="0.3">
      <c r="A125">
        <v>1630549</v>
      </c>
      <c r="B125" t="s">
        <v>299</v>
      </c>
      <c r="C125" t="s">
        <v>300</v>
      </c>
      <c r="D125">
        <f>_xlfn.XLOOKUP(C:C,Nicknames!A:A,Nicknames!B:B)</f>
        <v>90</v>
      </c>
      <c r="E125">
        <v>1610612751</v>
      </c>
      <c r="F125" t="str">
        <f>_xlfn.XLOOKUP(Players!E:E,Teams!A:A,Teams!C:C)</f>
        <v>New Jersey Nets</v>
      </c>
      <c r="G125" t="s">
        <v>119</v>
      </c>
      <c r="H125" t="s">
        <v>42</v>
      </c>
      <c r="I125">
        <f>_xlfn.XLOOKUP(H:H,Countries!A:A,Countries!B:B)</f>
        <v>2</v>
      </c>
      <c r="J125" t="s">
        <v>84</v>
      </c>
      <c r="K125">
        <f>_xlfn.XLOOKUP(J:J,Position!A:A,Position!B:B)</f>
        <v>5</v>
      </c>
      <c r="L125">
        <v>22</v>
      </c>
      <c r="M125">
        <v>61</v>
      </c>
      <c r="N125">
        <v>25</v>
      </c>
      <c r="O125">
        <v>36</v>
      </c>
      <c r="P125">
        <v>0.41</v>
      </c>
      <c r="Q125">
        <v>15.1</v>
      </c>
      <c r="R125">
        <v>2.8</v>
      </c>
      <c r="S125">
        <v>4.8</v>
      </c>
      <c r="T125">
        <v>0.57099999999999995</v>
      </c>
      <c r="U125">
        <v>0.1</v>
      </c>
      <c r="V125">
        <v>0.2</v>
      </c>
      <c r="W125">
        <v>0.26700000000000002</v>
      </c>
      <c r="X125">
        <v>1.2</v>
      </c>
      <c r="Y125">
        <v>2</v>
      </c>
      <c r="Z125">
        <v>0.61</v>
      </c>
      <c r="AA125">
        <v>2.6</v>
      </c>
      <c r="AB125">
        <v>3.7</v>
      </c>
      <c r="AC125">
        <v>6.4</v>
      </c>
      <c r="AD125">
        <v>1.4</v>
      </c>
      <c r="AE125">
        <v>1.1000000000000001</v>
      </c>
      <c r="AF125">
        <v>0.4</v>
      </c>
      <c r="AG125">
        <v>0.7</v>
      </c>
      <c r="AH125">
        <v>0.5</v>
      </c>
      <c r="AI125">
        <v>2.1</v>
      </c>
      <c r="AJ125">
        <v>1.7</v>
      </c>
      <c r="AK125">
        <v>6.8</v>
      </c>
      <c r="AL125">
        <v>1</v>
      </c>
    </row>
    <row r="126" spans="1:38" x14ac:dyDescent="0.3">
      <c r="A126">
        <v>1628368</v>
      </c>
      <c r="B126" t="s">
        <v>301</v>
      </c>
      <c r="C126" t="s">
        <v>302</v>
      </c>
      <c r="D126">
        <f>_xlfn.XLOOKUP(C:C,Nicknames!A:A,Nicknames!B:B)</f>
        <v>91</v>
      </c>
      <c r="E126">
        <v>1610612758</v>
      </c>
      <c r="F126" t="str">
        <f>_xlfn.XLOOKUP(Players!E:E,Teams!A:A,Teams!C:C)</f>
        <v>Sacramento Kings</v>
      </c>
      <c r="G126" t="s">
        <v>82</v>
      </c>
      <c r="H126" t="s">
        <v>42</v>
      </c>
      <c r="I126">
        <f>_xlfn.XLOOKUP(H:H,Countries!A:A,Countries!B:B)</f>
        <v>2</v>
      </c>
      <c r="J126" t="s">
        <v>38</v>
      </c>
      <c r="K126">
        <f>_xlfn.XLOOKUP(J:J,Position!A:A,Position!B:B)</f>
        <v>1</v>
      </c>
      <c r="L126">
        <v>26</v>
      </c>
      <c r="M126">
        <v>74</v>
      </c>
      <c r="N126">
        <v>42</v>
      </c>
      <c r="O126">
        <v>32</v>
      </c>
      <c r="P126">
        <v>0.56799999999999995</v>
      </c>
      <c r="Q126">
        <v>35.9</v>
      </c>
      <c r="R126">
        <v>9.6999999999999993</v>
      </c>
      <c r="S126">
        <v>20.9</v>
      </c>
      <c r="T126">
        <v>0.46500000000000002</v>
      </c>
      <c r="U126">
        <v>2.9</v>
      </c>
      <c r="V126">
        <v>7.8</v>
      </c>
      <c r="W126">
        <v>0.36899999999999999</v>
      </c>
      <c r="X126">
        <v>4.2</v>
      </c>
      <c r="Y126">
        <v>5.7</v>
      </c>
      <c r="Z126">
        <v>0.73799999999999999</v>
      </c>
      <c r="AA126">
        <v>0.9</v>
      </c>
      <c r="AB126">
        <v>3.7</v>
      </c>
      <c r="AC126">
        <v>4.5999999999999996</v>
      </c>
      <c r="AD126">
        <v>5.6</v>
      </c>
      <c r="AE126">
        <v>2.6</v>
      </c>
      <c r="AF126">
        <v>2</v>
      </c>
      <c r="AG126">
        <v>0.4</v>
      </c>
      <c r="AH126">
        <v>0.9</v>
      </c>
      <c r="AI126">
        <v>2.6</v>
      </c>
      <c r="AJ126">
        <v>4.5</v>
      </c>
      <c r="AK126">
        <v>26.6</v>
      </c>
      <c r="AL126">
        <v>3.1</v>
      </c>
    </row>
    <row r="127" spans="1:38" x14ac:dyDescent="0.3">
      <c r="A127">
        <v>1629631</v>
      </c>
      <c r="B127" t="s">
        <v>303</v>
      </c>
      <c r="C127" t="s">
        <v>304</v>
      </c>
      <c r="D127">
        <f>_xlfn.XLOOKUP(C:C,Nicknames!A:A,Nicknames!B:B)</f>
        <v>92</v>
      </c>
      <c r="E127">
        <v>1610612737</v>
      </c>
      <c r="F127" t="str">
        <f>_xlfn.XLOOKUP(Players!E:E,Teams!A:A,Teams!C:C)</f>
        <v>Atlanta Hawks</v>
      </c>
      <c r="G127" t="s">
        <v>44</v>
      </c>
      <c r="H127" t="s">
        <v>42</v>
      </c>
      <c r="I127">
        <f>_xlfn.XLOOKUP(H:H,Countries!A:A,Countries!B:B)</f>
        <v>2</v>
      </c>
      <c r="J127" t="s">
        <v>200</v>
      </c>
      <c r="K127">
        <f>_xlfn.XLOOKUP(J:J,Position!A:A,Position!B:B)</f>
        <v>7</v>
      </c>
      <c r="L127">
        <v>26</v>
      </c>
      <c r="M127">
        <v>57</v>
      </c>
      <c r="N127">
        <v>26</v>
      </c>
      <c r="O127">
        <v>31</v>
      </c>
      <c r="P127">
        <v>0.45600000000000002</v>
      </c>
      <c r="Q127">
        <v>29.5</v>
      </c>
      <c r="R127">
        <v>5.3</v>
      </c>
      <c r="S127">
        <v>11.6</v>
      </c>
      <c r="T127">
        <v>0.45900000000000002</v>
      </c>
      <c r="U127">
        <v>2.1</v>
      </c>
      <c r="V127">
        <v>5.3</v>
      </c>
      <c r="W127">
        <v>0.38500000000000001</v>
      </c>
      <c r="X127">
        <v>2.9</v>
      </c>
      <c r="Y127">
        <v>3.4</v>
      </c>
      <c r="Z127">
        <v>0.84699999999999998</v>
      </c>
      <c r="AA127">
        <v>0.5</v>
      </c>
      <c r="AB127">
        <v>3.4</v>
      </c>
      <c r="AC127">
        <v>3.9</v>
      </c>
      <c r="AD127">
        <v>1.5</v>
      </c>
      <c r="AE127">
        <v>1.5</v>
      </c>
      <c r="AF127">
        <v>0.7</v>
      </c>
      <c r="AG127">
        <v>0.3</v>
      </c>
      <c r="AH127">
        <v>0.5</v>
      </c>
      <c r="AI127">
        <v>2.6</v>
      </c>
      <c r="AJ127">
        <v>3.4</v>
      </c>
      <c r="AK127">
        <v>15.6</v>
      </c>
      <c r="AL127">
        <v>-0.9</v>
      </c>
    </row>
    <row r="128" spans="1:38" x14ac:dyDescent="0.3">
      <c r="A128">
        <v>1629001</v>
      </c>
      <c r="B128" t="s">
        <v>305</v>
      </c>
      <c r="C128" t="s">
        <v>306</v>
      </c>
      <c r="D128">
        <f>_xlfn.XLOOKUP(C:C,Nicknames!A:A,Nicknames!B:B)</f>
        <v>93</v>
      </c>
      <c r="E128">
        <v>1610612755</v>
      </c>
      <c r="F128" t="str">
        <f>_xlfn.XLOOKUP(Players!E:E,Teams!A:A,Teams!C:C)</f>
        <v>Philadelphia 76ers</v>
      </c>
      <c r="G128" t="s">
        <v>189</v>
      </c>
      <c r="H128" t="s">
        <v>42</v>
      </c>
      <c r="I128">
        <f>_xlfn.XLOOKUP(H:H,Countries!A:A,Countries!B:B)</f>
        <v>2</v>
      </c>
      <c r="J128" t="s">
        <v>38</v>
      </c>
      <c r="K128">
        <f>_xlfn.XLOOKUP(J:J,Position!A:A,Position!B:B)</f>
        <v>1</v>
      </c>
      <c r="L128">
        <v>26</v>
      </c>
      <c r="M128">
        <v>38</v>
      </c>
      <c r="N128">
        <v>25</v>
      </c>
      <c r="O128">
        <v>13</v>
      </c>
      <c r="P128">
        <v>0.65800000000000003</v>
      </c>
      <c r="Q128">
        <v>26.9</v>
      </c>
      <c r="R128">
        <v>3.7</v>
      </c>
      <c r="S128">
        <v>9.5</v>
      </c>
      <c r="T128">
        <v>0.38600000000000001</v>
      </c>
      <c r="U128">
        <v>2</v>
      </c>
      <c r="V128">
        <v>5.6</v>
      </c>
      <c r="W128">
        <v>0.36</v>
      </c>
      <c r="X128">
        <v>1.7</v>
      </c>
      <c r="Y128">
        <v>2.1</v>
      </c>
      <c r="Z128">
        <v>0.83499999999999996</v>
      </c>
      <c r="AA128">
        <v>0.7</v>
      </c>
      <c r="AB128">
        <v>3</v>
      </c>
      <c r="AC128">
        <v>3.7</v>
      </c>
      <c r="AD128">
        <v>3</v>
      </c>
      <c r="AE128">
        <v>1</v>
      </c>
      <c r="AF128">
        <v>1.6</v>
      </c>
      <c r="AG128">
        <v>0.4</v>
      </c>
      <c r="AH128">
        <v>0.6</v>
      </c>
      <c r="AI128">
        <v>2.2000000000000002</v>
      </c>
      <c r="AJ128">
        <v>1.5</v>
      </c>
      <c r="AK128">
        <v>11.1</v>
      </c>
      <c r="AL128">
        <v>5.7</v>
      </c>
    </row>
    <row r="129" spans="1:38" x14ac:dyDescent="0.3">
      <c r="A129">
        <v>201599</v>
      </c>
      <c r="B129" t="s">
        <v>307</v>
      </c>
      <c r="C129" t="s">
        <v>308</v>
      </c>
      <c r="D129">
        <f>_xlfn.XLOOKUP(C:C,Nicknames!A:A,Nicknames!B:B)</f>
        <v>94</v>
      </c>
      <c r="E129">
        <v>1610612743</v>
      </c>
      <c r="F129" t="str">
        <f>_xlfn.XLOOKUP(Players!E:E,Teams!A:A,Teams!C:C)</f>
        <v>Denver Nuggets</v>
      </c>
      <c r="G129" t="s">
        <v>48</v>
      </c>
      <c r="H129" t="s">
        <v>42</v>
      </c>
      <c r="I129">
        <f>_xlfn.XLOOKUP(H:H,Countries!A:A,Countries!B:B)</f>
        <v>2</v>
      </c>
      <c r="J129" t="s">
        <v>84</v>
      </c>
      <c r="K129">
        <f>_xlfn.XLOOKUP(J:J,Position!A:A,Position!B:B)</f>
        <v>5</v>
      </c>
      <c r="L129">
        <v>35</v>
      </c>
      <c r="M129">
        <v>36</v>
      </c>
      <c r="N129">
        <v>24</v>
      </c>
      <c r="O129">
        <v>12</v>
      </c>
      <c r="P129">
        <v>0.66700000000000004</v>
      </c>
      <c r="Q129">
        <v>11</v>
      </c>
      <c r="R129">
        <v>1.6</v>
      </c>
      <c r="S129">
        <v>2.6</v>
      </c>
      <c r="T129">
        <v>0.624</v>
      </c>
      <c r="U129">
        <v>0</v>
      </c>
      <c r="V129">
        <v>0</v>
      </c>
      <c r="W129">
        <v>0</v>
      </c>
      <c r="X129">
        <v>0.7</v>
      </c>
      <c r="Y129">
        <v>1.5</v>
      </c>
      <c r="Z129">
        <v>0.49099999999999999</v>
      </c>
      <c r="AA129">
        <v>1.5</v>
      </c>
      <c r="AB129">
        <v>2.9</v>
      </c>
      <c r="AC129">
        <v>4.4000000000000004</v>
      </c>
      <c r="AD129">
        <v>0.7</v>
      </c>
      <c r="AE129">
        <v>0.6</v>
      </c>
      <c r="AF129">
        <v>0.2</v>
      </c>
      <c r="AG129">
        <v>0.4</v>
      </c>
      <c r="AH129">
        <v>0.3</v>
      </c>
      <c r="AI129">
        <v>1.6</v>
      </c>
      <c r="AJ129">
        <v>1.3</v>
      </c>
      <c r="AK129">
        <v>3.9</v>
      </c>
      <c r="AL129">
        <v>-2.4</v>
      </c>
    </row>
    <row r="130" spans="1:38" x14ac:dyDescent="0.3">
      <c r="A130">
        <v>1630610</v>
      </c>
      <c r="B130" t="s">
        <v>309</v>
      </c>
      <c r="C130" t="s">
        <v>310</v>
      </c>
      <c r="D130">
        <f>_xlfn.XLOOKUP(C:C,Nicknames!A:A,Nicknames!B:B)</f>
        <v>95</v>
      </c>
      <c r="E130">
        <v>1610612763</v>
      </c>
      <c r="F130" t="str">
        <f>_xlfn.XLOOKUP(Players!E:E,Teams!A:A,Teams!C:C)</f>
        <v>Memphis Grizzlies</v>
      </c>
      <c r="G130" t="s">
        <v>166</v>
      </c>
      <c r="H130" t="s">
        <v>42</v>
      </c>
      <c r="I130">
        <f>_xlfn.XLOOKUP(H:H,Countries!A:A,Countries!B:B)</f>
        <v>2</v>
      </c>
      <c r="J130" t="s">
        <v>38</v>
      </c>
      <c r="K130">
        <f>_xlfn.XLOOKUP(J:J,Position!A:A,Position!B:B)</f>
        <v>1</v>
      </c>
      <c r="L130">
        <v>26</v>
      </c>
      <c r="M130">
        <v>9</v>
      </c>
      <c r="N130">
        <v>2</v>
      </c>
      <c r="O130">
        <v>7</v>
      </c>
      <c r="P130">
        <v>0.222</v>
      </c>
      <c r="Q130">
        <v>16.600000000000001</v>
      </c>
      <c r="R130">
        <v>1.9</v>
      </c>
      <c r="S130">
        <v>5.6</v>
      </c>
      <c r="T130">
        <v>0.34</v>
      </c>
      <c r="U130">
        <v>0.4</v>
      </c>
      <c r="V130">
        <v>1.4</v>
      </c>
      <c r="W130">
        <v>0.308</v>
      </c>
      <c r="X130">
        <v>0.6</v>
      </c>
      <c r="Y130">
        <v>1.2</v>
      </c>
      <c r="Z130">
        <v>0.45500000000000002</v>
      </c>
      <c r="AA130">
        <v>0.9</v>
      </c>
      <c r="AB130">
        <v>4</v>
      </c>
      <c r="AC130">
        <v>4.9000000000000004</v>
      </c>
      <c r="AD130">
        <v>2.9</v>
      </c>
      <c r="AE130">
        <v>1</v>
      </c>
      <c r="AF130">
        <v>0.7</v>
      </c>
      <c r="AG130">
        <v>0.2</v>
      </c>
      <c r="AH130">
        <v>0.1</v>
      </c>
      <c r="AI130">
        <v>1.6</v>
      </c>
      <c r="AJ130">
        <v>0.9</v>
      </c>
      <c r="AK130">
        <v>4.8</v>
      </c>
      <c r="AL130">
        <v>-2.7</v>
      </c>
    </row>
    <row r="131" spans="1:38" x14ac:dyDescent="0.3">
      <c r="A131">
        <v>201942</v>
      </c>
      <c r="B131" t="s">
        <v>311</v>
      </c>
      <c r="C131" t="s">
        <v>312</v>
      </c>
      <c r="D131">
        <f>_xlfn.XLOOKUP(C:C,Nicknames!A:A,Nicknames!B:B)</f>
        <v>96</v>
      </c>
      <c r="E131">
        <v>1610612741</v>
      </c>
      <c r="F131" t="str">
        <f>_xlfn.XLOOKUP(Players!E:E,Teams!A:A,Teams!C:C)</f>
        <v>Chicago Bulls</v>
      </c>
      <c r="G131" t="s">
        <v>60</v>
      </c>
      <c r="H131" t="s">
        <v>42</v>
      </c>
      <c r="I131">
        <f>_xlfn.XLOOKUP(H:H,Countries!A:A,Countries!B:B)</f>
        <v>2</v>
      </c>
      <c r="J131" t="s">
        <v>53</v>
      </c>
      <c r="K131">
        <f>_xlfn.XLOOKUP(J:J,Position!A:A,Position!B:B)</f>
        <v>3</v>
      </c>
      <c r="L131">
        <v>34</v>
      </c>
      <c r="M131">
        <v>79</v>
      </c>
      <c r="N131">
        <v>37</v>
      </c>
      <c r="O131">
        <v>42</v>
      </c>
      <c r="P131">
        <v>0.46800000000000003</v>
      </c>
      <c r="Q131">
        <v>37.799999999999997</v>
      </c>
      <c r="R131">
        <v>8.1999999999999993</v>
      </c>
      <c r="S131">
        <v>17.2</v>
      </c>
      <c r="T131">
        <v>0.48</v>
      </c>
      <c r="U131">
        <v>0.9</v>
      </c>
      <c r="V131">
        <v>2.8</v>
      </c>
      <c r="W131">
        <v>0.33300000000000002</v>
      </c>
      <c r="X131">
        <v>6.6</v>
      </c>
      <c r="Y131">
        <v>7.7</v>
      </c>
      <c r="Z131">
        <v>0.85299999999999998</v>
      </c>
      <c r="AA131">
        <v>0.5</v>
      </c>
      <c r="AB131">
        <v>3.8</v>
      </c>
      <c r="AC131">
        <v>4.3</v>
      </c>
      <c r="AD131">
        <v>5.3</v>
      </c>
      <c r="AE131">
        <v>1.7</v>
      </c>
      <c r="AF131">
        <v>1.1000000000000001</v>
      </c>
      <c r="AG131">
        <v>0.6</v>
      </c>
      <c r="AH131">
        <v>0.9</v>
      </c>
      <c r="AI131">
        <v>2</v>
      </c>
      <c r="AJ131">
        <v>5.6</v>
      </c>
      <c r="AK131">
        <v>24</v>
      </c>
      <c r="AL131">
        <v>-0.8</v>
      </c>
    </row>
    <row r="132" spans="1:38" x14ac:dyDescent="0.3">
      <c r="A132">
        <v>1629731</v>
      </c>
      <c r="B132" t="s">
        <v>313</v>
      </c>
      <c r="C132" t="s">
        <v>314</v>
      </c>
      <c r="D132">
        <f>_xlfn.XLOOKUP(C:C,Nicknames!A:A,Nicknames!B:B)</f>
        <v>97</v>
      </c>
      <c r="E132">
        <v>1610612739</v>
      </c>
      <c r="F132" t="str">
        <f>_xlfn.XLOOKUP(Players!E:E,Teams!A:A,Teams!C:C)</f>
        <v>Cleveland Cavaliers</v>
      </c>
      <c r="G132" t="s">
        <v>209</v>
      </c>
      <c r="H132" t="s">
        <v>42</v>
      </c>
      <c r="I132">
        <f>_xlfn.XLOOKUP(H:H,Countries!A:A,Countries!B:B)</f>
        <v>2</v>
      </c>
      <c r="J132" t="s">
        <v>113</v>
      </c>
      <c r="K132">
        <f>_xlfn.XLOOKUP(J:J,Position!A:A,Position!B:B)</f>
        <v>6</v>
      </c>
      <c r="L132">
        <v>27</v>
      </c>
      <c r="M132">
        <v>54</v>
      </c>
      <c r="N132">
        <v>36</v>
      </c>
      <c r="O132">
        <v>18</v>
      </c>
      <c r="P132">
        <v>0.66700000000000004</v>
      </c>
      <c r="Q132">
        <v>20.5</v>
      </c>
      <c r="R132">
        <v>1.8</v>
      </c>
      <c r="S132">
        <v>4.3</v>
      </c>
      <c r="T132">
        <v>0.41399999999999998</v>
      </c>
      <c r="U132">
        <v>1.5</v>
      </c>
      <c r="V132">
        <v>3.7</v>
      </c>
      <c r="W132">
        <v>0.39100000000000001</v>
      </c>
      <c r="X132">
        <v>0.4</v>
      </c>
      <c r="Y132">
        <v>0.5</v>
      </c>
      <c r="Z132">
        <v>0.76900000000000002</v>
      </c>
      <c r="AA132">
        <v>0.7</v>
      </c>
      <c r="AB132">
        <v>3.4</v>
      </c>
      <c r="AC132">
        <v>4</v>
      </c>
      <c r="AD132">
        <v>0.8</v>
      </c>
      <c r="AE132">
        <v>0.4</v>
      </c>
      <c r="AF132">
        <v>0.7</v>
      </c>
      <c r="AG132">
        <v>0.5</v>
      </c>
      <c r="AH132">
        <v>0.1</v>
      </c>
      <c r="AI132">
        <v>1.7</v>
      </c>
      <c r="AJ132">
        <v>0.7</v>
      </c>
      <c r="AK132">
        <v>5.4</v>
      </c>
      <c r="AL132">
        <v>3.3</v>
      </c>
    </row>
    <row r="133" spans="1:38" x14ac:dyDescent="0.3">
      <c r="A133">
        <v>1629028</v>
      </c>
      <c r="B133" t="s">
        <v>315</v>
      </c>
      <c r="C133" t="s">
        <v>316</v>
      </c>
      <c r="D133">
        <f>_xlfn.XLOOKUP(C:C,Nicknames!A:A,Nicknames!B:B)</f>
        <v>94</v>
      </c>
      <c r="E133">
        <v>1610612757</v>
      </c>
      <c r="F133" t="str">
        <f>_xlfn.XLOOKUP(Players!E:E,Teams!A:A,Teams!C:C)</f>
        <v>Portland Trail Blazers</v>
      </c>
      <c r="G133" t="s">
        <v>108</v>
      </c>
      <c r="H133" t="s">
        <v>190</v>
      </c>
      <c r="I133">
        <f>_xlfn.XLOOKUP(H:H,Countries!A:A,Countries!B:B)</f>
        <v>15</v>
      </c>
      <c r="J133" t="s">
        <v>84</v>
      </c>
      <c r="K133">
        <f>_xlfn.XLOOKUP(J:J,Position!A:A,Position!B:B)</f>
        <v>5</v>
      </c>
      <c r="L133">
        <v>25</v>
      </c>
      <c r="M133">
        <v>55</v>
      </c>
      <c r="N133">
        <v>14</v>
      </c>
      <c r="O133">
        <v>41</v>
      </c>
      <c r="P133">
        <v>0.255</v>
      </c>
      <c r="Q133">
        <v>32.4</v>
      </c>
      <c r="R133">
        <v>7.8</v>
      </c>
      <c r="S133">
        <v>13.6</v>
      </c>
      <c r="T133">
        <v>0.56999999999999995</v>
      </c>
      <c r="U133">
        <v>0</v>
      </c>
      <c r="V133">
        <v>0.2</v>
      </c>
      <c r="W133">
        <v>0.1</v>
      </c>
      <c r="X133">
        <v>1.2</v>
      </c>
      <c r="Y133">
        <v>1.4</v>
      </c>
      <c r="Z133">
        <v>0.82299999999999995</v>
      </c>
      <c r="AA133">
        <v>3.2</v>
      </c>
      <c r="AB133">
        <v>7.9</v>
      </c>
      <c r="AC133">
        <v>11.1</v>
      </c>
      <c r="AD133">
        <v>1.6</v>
      </c>
      <c r="AE133">
        <v>1.8</v>
      </c>
      <c r="AF133">
        <v>1</v>
      </c>
      <c r="AG133">
        <v>0.8</v>
      </c>
      <c r="AH133">
        <v>0.7</v>
      </c>
      <c r="AI133">
        <v>2</v>
      </c>
      <c r="AJ133">
        <v>1.4</v>
      </c>
      <c r="AK133">
        <v>16.7</v>
      </c>
      <c r="AL133">
        <v>-5.8</v>
      </c>
    </row>
    <row r="134" spans="1:38" x14ac:dyDescent="0.3">
      <c r="A134">
        <v>1627749</v>
      </c>
      <c r="B134" t="s">
        <v>317</v>
      </c>
      <c r="C134" t="s">
        <v>318</v>
      </c>
      <c r="D134">
        <f>_xlfn.XLOOKUP(C:C,Nicknames!A:A,Nicknames!B:B)</f>
        <v>98</v>
      </c>
      <c r="E134">
        <v>1610612737</v>
      </c>
      <c r="F134" t="str">
        <f>_xlfn.XLOOKUP(Players!E:E,Teams!A:A,Teams!C:C)</f>
        <v>Atlanta Hawks</v>
      </c>
      <c r="G134" t="s">
        <v>44</v>
      </c>
      <c r="H134" t="s">
        <v>42</v>
      </c>
      <c r="I134">
        <f>_xlfn.XLOOKUP(H:H,Countries!A:A,Countries!B:B)</f>
        <v>2</v>
      </c>
      <c r="J134" t="s">
        <v>38</v>
      </c>
      <c r="K134">
        <f>_xlfn.XLOOKUP(J:J,Position!A:A,Position!B:B)</f>
        <v>1</v>
      </c>
      <c r="L134">
        <v>27</v>
      </c>
      <c r="M134">
        <v>78</v>
      </c>
      <c r="N134">
        <v>34</v>
      </c>
      <c r="O134">
        <v>44</v>
      </c>
      <c r="P134">
        <v>0.436</v>
      </c>
      <c r="Q134">
        <v>35.700000000000003</v>
      </c>
      <c r="R134">
        <v>8.6</v>
      </c>
      <c r="S134">
        <v>18.8</v>
      </c>
      <c r="T134">
        <v>0.45900000000000002</v>
      </c>
      <c r="U134">
        <v>2.6</v>
      </c>
      <c r="V134">
        <v>7.1</v>
      </c>
      <c r="W134">
        <v>0.36299999999999999</v>
      </c>
      <c r="X134">
        <v>2.7</v>
      </c>
      <c r="Y134">
        <v>3.4</v>
      </c>
      <c r="Z134">
        <v>0.79400000000000004</v>
      </c>
      <c r="AA134">
        <v>0.8</v>
      </c>
      <c r="AB134">
        <v>4.5</v>
      </c>
      <c r="AC134">
        <v>5.3</v>
      </c>
      <c r="AD134">
        <v>6.4</v>
      </c>
      <c r="AE134">
        <v>2.6</v>
      </c>
      <c r="AF134">
        <v>1.4</v>
      </c>
      <c r="AG134">
        <v>0.3</v>
      </c>
      <c r="AH134">
        <v>0.9</v>
      </c>
      <c r="AI134">
        <v>1.8</v>
      </c>
      <c r="AJ134">
        <v>2.5</v>
      </c>
      <c r="AK134">
        <v>22.5</v>
      </c>
      <c r="AL134">
        <v>-2</v>
      </c>
    </row>
    <row r="135" spans="1:38" x14ac:dyDescent="0.3">
      <c r="A135">
        <v>1626153</v>
      </c>
      <c r="B135" t="s">
        <v>319</v>
      </c>
      <c r="C135" t="s">
        <v>320</v>
      </c>
      <c r="D135">
        <f>_xlfn.XLOOKUP(C:C,Nicknames!A:A,Nicknames!B:B)</f>
        <v>99</v>
      </c>
      <c r="E135">
        <v>1610612748</v>
      </c>
      <c r="F135" t="str">
        <f>_xlfn.XLOOKUP(Players!E:E,Teams!A:A,Teams!C:C)</f>
        <v>Miami Heat</v>
      </c>
      <c r="G135" t="s">
        <v>87</v>
      </c>
      <c r="H135" t="s">
        <v>42</v>
      </c>
      <c r="I135">
        <f>_xlfn.XLOOKUP(H:H,Countries!A:A,Countries!B:B)</f>
        <v>2</v>
      </c>
      <c r="J135" t="s">
        <v>38</v>
      </c>
      <c r="K135">
        <f>_xlfn.XLOOKUP(J:J,Position!A:A,Position!B:B)</f>
        <v>1</v>
      </c>
      <c r="L135">
        <v>32</v>
      </c>
      <c r="M135">
        <v>47</v>
      </c>
      <c r="N135">
        <v>16</v>
      </c>
      <c r="O135">
        <v>31</v>
      </c>
      <c r="P135">
        <v>0.34</v>
      </c>
      <c r="Q135">
        <v>15.8</v>
      </c>
      <c r="R135">
        <v>1.6</v>
      </c>
      <c r="S135">
        <v>4</v>
      </c>
      <c r="T135">
        <v>0.39400000000000002</v>
      </c>
      <c r="U135">
        <v>0.5</v>
      </c>
      <c r="V135">
        <v>1.4</v>
      </c>
      <c r="W135">
        <v>0.36799999999999999</v>
      </c>
      <c r="X135">
        <v>0.8</v>
      </c>
      <c r="Y135">
        <v>1</v>
      </c>
      <c r="Z135">
        <v>0.82199999999999995</v>
      </c>
      <c r="AA135">
        <v>0.4</v>
      </c>
      <c r="AB135">
        <v>1.4</v>
      </c>
      <c r="AC135">
        <v>1.8</v>
      </c>
      <c r="AD135">
        <v>2.5</v>
      </c>
      <c r="AE135">
        <v>0.3</v>
      </c>
      <c r="AF135">
        <v>1.1000000000000001</v>
      </c>
      <c r="AG135">
        <v>0.2</v>
      </c>
      <c r="AH135">
        <v>0.2</v>
      </c>
      <c r="AI135">
        <v>0.7</v>
      </c>
      <c r="AJ135">
        <v>0.9</v>
      </c>
      <c r="AK135">
        <v>4.5</v>
      </c>
      <c r="AL135">
        <v>0.3</v>
      </c>
    </row>
    <row r="136" spans="1:38" x14ac:dyDescent="0.3">
      <c r="A136">
        <v>1630166</v>
      </c>
      <c r="B136" t="s">
        <v>321</v>
      </c>
      <c r="C136" t="s">
        <v>322</v>
      </c>
      <c r="D136">
        <f>_xlfn.XLOOKUP(C:C,Nicknames!A:A,Nicknames!B:B)</f>
        <v>100</v>
      </c>
      <c r="E136">
        <v>1610612764</v>
      </c>
      <c r="F136" t="str">
        <f>_xlfn.XLOOKUP(Players!E:E,Teams!A:A,Teams!C:C)</f>
        <v>Washington Wizards</v>
      </c>
      <c r="G136" t="s">
        <v>116</v>
      </c>
      <c r="H136" t="s">
        <v>323</v>
      </c>
      <c r="I136">
        <f>_xlfn.XLOOKUP(H:H,Countries!A:A,Countries!B:B)</f>
        <v>23</v>
      </c>
      <c r="J136" t="s">
        <v>45</v>
      </c>
      <c r="K136">
        <f>_xlfn.XLOOKUP(J:J,Position!A:A,Position!B:B)</f>
        <v>2</v>
      </c>
      <c r="L136">
        <v>23</v>
      </c>
      <c r="M136">
        <v>75</v>
      </c>
      <c r="N136">
        <v>14</v>
      </c>
      <c r="O136">
        <v>61</v>
      </c>
      <c r="P136">
        <v>0.187</v>
      </c>
      <c r="Q136">
        <v>30.1</v>
      </c>
      <c r="R136">
        <v>5.4</v>
      </c>
      <c r="S136">
        <v>10.7</v>
      </c>
      <c r="T136">
        <v>0.50600000000000001</v>
      </c>
      <c r="U136">
        <v>1.2</v>
      </c>
      <c r="V136">
        <v>3.1</v>
      </c>
      <c r="W136">
        <v>0.374</v>
      </c>
      <c r="X136">
        <v>2.7</v>
      </c>
      <c r="Y136">
        <v>3.6</v>
      </c>
      <c r="Z136">
        <v>0.74</v>
      </c>
      <c r="AA136">
        <v>1.1000000000000001</v>
      </c>
      <c r="AB136">
        <v>6.1</v>
      </c>
      <c r="AC136">
        <v>7.2</v>
      </c>
      <c r="AD136">
        <v>3.8</v>
      </c>
      <c r="AE136">
        <v>2.1</v>
      </c>
      <c r="AF136">
        <v>0.8</v>
      </c>
      <c r="AG136">
        <v>0.5</v>
      </c>
      <c r="AH136">
        <v>1</v>
      </c>
      <c r="AI136">
        <v>2.5</v>
      </c>
      <c r="AJ136">
        <v>3.3</v>
      </c>
      <c r="AK136">
        <v>14.7</v>
      </c>
      <c r="AL136">
        <v>-4.4000000000000004</v>
      </c>
    </row>
    <row r="137" spans="1:38" x14ac:dyDescent="0.3">
      <c r="A137">
        <v>203471</v>
      </c>
      <c r="B137" t="s">
        <v>1233</v>
      </c>
      <c r="C137" t="s">
        <v>324</v>
      </c>
      <c r="D137">
        <f>_xlfn.XLOOKUP(C:C,Nicknames!A:A,Nicknames!B:B)</f>
        <v>101</v>
      </c>
      <c r="E137">
        <v>1610612751</v>
      </c>
      <c r="F137" t="str">
        <f>_xlfn.XLOOKUP(Players!E:E,Teams!A:A,Teams!C:C)</f>
        <v>New Jersey Nets</v>
      </c>
      <c r="G137" t="s">
        <v>119</v>
      </c>
      <c r="H137" t="s">
        <v>280</v>
      </c>
      <c r="I137">
        <f>_xlfn.XLOOKUP(H:H,Countries!A:A,Countries!B:B)</f>
        <v>21</v>
      </c>
      <c r="J137" t="s">
        <v>38</v>
      </c>
      <c r="K137">
        <f>_xlfn.XLOOKUP(J:J,Position!A:A,Position!B:B)</f>
        <v>1</v>
      </c>
      <c r="L137">
        <v>30</v>
      </c>
      <c r="M137">
        <v>80</v>
      </c>
      <c r="N137">
        <v>30</v>
      </c>
      <c r="O137">
        <v>50</v>
      </c>
      <c r="P137">
        <v>0.375</v>
      </c>
      <c r="Q137">
        <v>31.1</v>
      </c>
      <c r="R137">
        <v>5</v>
      </c>
      <c r="S137">
        <v>11.6</v>
      </c>
      <c r="T137">
        <v>0.435</v>
      </c>
      <c r="U137">
        <v>1.7</v>
      </c>
      <c r="V137">
        <v>4.5999999999999996</v>
      </c>
      <c r="W137">
        <v>0.375</v>
      </c>
      <c r="X137">
        <v>2.2000000000000002</v>
      </c>
      <c r="Y137">
        <v>2.7</v>
      </c>
      <c r="Z137">
        <v>0.83599999999999997</v>
      </c>
      <c r="AA137">
        <v>0.5</v>
      </c>
      <c r="AB137">
        <v>2.5</v>
      </c>
      <c r="AC137">
        <v>3</v>
      </c>
      <c r="AD137">
        <v>6.1</v>
      </c>
      <c r="AE137">
        <v>1.9</v>
      </c>
      <c r="AF137">
        <v>0.8</v>
      </c>
      <c r="AG137">
        <v>0.2</v>
      </c>
      <c r="AH137">
        <v>0.8</v>
      </c>
      <c r="AI137">
        <v>2.1</v>
      </c>
      <c r="AJ137">
        <v>2.2999999999999998</v>
      </c>
      <c r="AK137">
        <v>14</v>
      </c>
      <c r="AL137">
        <v>-1.6</v>
      </c>
    </row>
    <row r="138" spans="1:38" x14ac:dyDescent="0.3">
      <c r="A138">
        <v>1628372</v>
      </c>
      <c r="B138" t="s">
        <v>325</v>
      </c>
      <c r="C138" t="s">
        <v>324</v>
      </c>
      <c r="D138">
        <f>_xlfn.XLOOKUP(C:C,Nicknames!A:A,Nicknames!B:B)</f>
        <v>101</v>
      </c>
      <c r="E138">
        <v>1610612751</v>
      </c>
      <c r="F138" t="str">
        <f>_xlfn.XLOOKUP(Players!E:E,Teams!A:A,Teams!C:C)</f>
        <v>New Jersey Nets</v>
      </c>
      <c r="G138" t="s">
        <v>119</v>
      </c>
      <c r="H138" t="s">
        <v>42</v>
      </c>
      <c r="I138">
        <f>_xlfn.XLOOKUP(H:H,Countries!A:A,Countries!B:B)</f>
        <v>2</v>
      </c>
      <c r="J138" t="s">
        <v>38</v>
      </c>
      <c r="K138">
        <f>_xlfn.XLOOKUP(J:J,Position!A:A,Position!B:B)</f>
        <v>1</v>
      </c>
      <c r="L138">
        <v>26</v>
      </c>
      <c r="M138">
        <v>56</v>
      </c>
      <c r="N138">
        <v>19</v>
      </c>
      <c r="O138">
        <v>37</v>
      </c>
      <c r="P138">
        <v>0.33900000000000002</v>
      </c>
      <c r="Q138">
        <v>18.899999999999999</v>
      </c>
      <c r="R138">
        <v>2.6</v>
      </c>
      <c r="S138">
        <v>6</v>
      </c>
      <c r="T138">
        <v>0.435</v>
      </c>
      <c r="U138">
        <v>0.6</v>
      </c>
      <c r="V138">
        <v>1.9</v>
      </c>
      <c r="W138">
        <v>0.29399999999999998</v>
      </c>
      <c r="X138">
        <v>0.8</v>
      </c>
      <c r="Y138">
        <v>1</v>
      </c>
      <c r="Z138">
        <v>0.74099999999999999</v>
      </c>
      <c r="AA138">
        <v>0.9</v>
      </c>
      <c r="AB138">
        <v>2</v>
      </c>
      <c r="AC138">
        <v>2.9</v>
      </c>
      <c r="AD138">
        <v>3.6</v>
      </c>
      <c r="AE138">
        <v>1.2</v>
      </c>
      <c r="AF138">
        <v>1.2</v>
      </c>
      <c r="AG138">
        <v>0.2</v>
      </c>
      <c r="AH138">
        <v>0.4</v>
      </c>
      <c r="AI138">
        <v>2.2000000000000002</v>
      </c>
      <c r="AJ138">
        <v>0.9</v>
      </c>
      <c r="AK138">
        <v>6.6</v>
      </c>
      <c r="AL138">
        <v>-0.6</v>
      </c>
    </row>
    <row r="139" spans="1:38" x14ac:dyDescent="0.3">
      <c r="A139">
        <v>1641726</v>
      </c>
      <c r="B139" t="s">
        <v>326</v>
      </c>
      <c r="C139" t="s">
        <v>327</v>
      </c>
      <c r="D139">
        <f>_xlfn.XLOOKUP(C:C,Nicknames!A:A,Nicknames!B:B)</f>
        <v>102</v>
      </c>
      <c r="E139">
        <v>1610612742</v>
      </c>
      <c r="F139" t="str">
        <f>_xlfn.XLOOKUP(Players!E:E,Teams!A:A,Teams!C:C)</f>
        <v>Dallas Mavericks</v>
      </c>
      <c r="G139" t="s">
        <v>36</v>
      </c>
      <c r="H139" t="s">
        <v>42</v>
      </c>
      <c r="I139">
        <f>_xlfn.XLOOKUP(H:H,Countries!A:A,Countries!B:B)</f>
        <v>2</v>
      </c>
      <c r="J139" t="s">
        <v>84</v>
      </c>
      <c r="K139">
        <f>_xlfn.XLOOKUP(J:J,Position!A:A,Position!B:B)</f>
        <v>5</v>
      </c>
      <c r="L139">
        <v>20</v>
      </c>
      <c r="M139">
        <v>55</v>
      </c>
      <c r="N139">
        <v>35</v>
      </c>
      <c r="O139">
        <v>20</v>
      </c>
      <c r="P139">
        <v>0.63600000000000001</v>
      </c>
      <c r="Q139">
        <v>23.5</v>
      </c>
      <c r="R139">
        <v>4</v>
      </c>
      <c r="S139">
        <v>5.4</v>
      </c>
      <c r="T139">
        <v>0.747</v>
      </c>
      <c r="U139">
        <v>0</v>
      </c>
      <c r="V139">
        <v>0</v>
      </c>
      <c r="W139">
        <v>0</v>
      </c>
      <c r="X139">
        <v>0.7</v>
      </c>
      <c r="Y139">
        <v>1.5</v>
      </c>
      <c r="Z139">
        <v>0.50600000000000001</v>
      </c>
      <c r="AA139">
        <v>2.5</v>
      </c>
      <c r="AB139">
        <v>4.4000000000000004</v>
      </c>
      <c r="AC139">
        <v>6.9</v>
      </c>
      <c r="AD139">
        <v>1.1000000000000001</v>
      </c>
      <c r="AE139">
        <v>0.9</v>
      </c>
      <c r="AF139">
        <v>0.7</v>
      </c>
      <c r="AG139">
        <v>1.4</v>
      </c>
      <c r="AH139">
        <v>0.4</v>
      </c>
      <c r="AI139">
        <v>2.6</v>
      </c>
      <c r="AJ139">
        <v>1.4</v>
      </c>
      <c r="AK139">
        <v>8.8000000000000007</v>
      </c>
      <c r="AL139">
        <v>2.6</v>
      </c>
    </row>
    <row r="140" spans="1:38" x14ac:dyDescent="0.3">
      <c r="A140">
        <v>1631220</v>
      </c>
      <c r="B140" t="s">
        <v>328</v>
      </c>
      <c r="C140" t="s">
        <v>329</v>
      </c>
      <c r="D140">
        <f>_xlfn.XLOOKUP(C:C,Nicknames!A:A,Nicknames!B:B)</f>
        <v>103</v>
      </c>
      <c r="E140">
        <v>1610612740</v>
      </c>
      <c r="F140" t="str">
        <f>_xlfn.XLOOKUP(Players!E:E,Teams!A:A,Teams!C:C)</f>
        <v>New Orleans Hornets</v>
      </c>
      <c r="G140" t="s">
        <v>168</v>
      </c>
      <c r="H140" t="s">
        <v>42</v>
      </c>
      <c r="I140">
        <f>_xlfn.XLOOKUP(H:H,Countries!A:A,Countries!B:B)</f>
        <v>2</v>
      </c>
      <c r="J140" t="s">
        <v>38</v>
      </c>
      <c r="K140">
        <f>_xlfn.XLOOKUP(J:J,Position!A:A,Position!B:B)</f>
        <v>1</v>
      </c>
      <c r="L140">
        <v>24</v>
      </c>
      <c r="M140">
        <v>6</v>
      </c>
      <c r="N140">
        <v>3</v>
      </c>
      <c r="O140">
        <v>3</v>
      </c>
      <c r="P140">
        <v>0.5</v>
      </c>
      <c r="Q140">
        <v>9.1999999999999993</v>
      </c>
      <c r="R140">
        <v>0.7</v>
      </c>
      <c r="S140">
        <v>2.2000000000000002</v>
      </c>
      <c r="T140">
        <v>0.308</v>
      </c>
      <c r="U140">
        <v>0.2</v>
      </c>
      <c r="V140">
        <v>0.3</v>
      </c>
      <c r="W140">
        <v>0.5</v>
      </c>
      <c r="X140">
        <v>0.8</v>
      </c>
      <c r="Y140">
        <v>1</v>
      </c>
      <c r="Z140">
        <v>0.83299999999999996</v>
      </c>
      <c r="AA140">
        <v>0.2</v>
      </c>
      <c r="AB140">
        <v>1</v>
      </c>
      <c r="AC140">
        <v>1.2</v>
      </c>
      <c r="AD140">
        <v>0.8</v>
      </c>
      <c r="AE140">
        <v>0</v>
      </c>
      <c r="AF140">
        <v>0.3</v>
      </c>
      <c r="AG140">
        <v>0.2</v>
      </c>
      <c r="AH140">
        <v>0.2</v>
      </c>
      <c r="AI140">
        <v>0.7</v>
      </c>
      <c r="AJ140">
        <v>0.7</v>
      </c>
      <c r="AK140">
        <v>2.2999999999999998</v>
      </c>
      <c r="AL140">
        <v>4.7</v>
      </c>
    </row>
    <row r="141" spans="1:38" x14ac:dyDescent="0.3">
      <c r="A141">
        <v>1627884</v>
      </c>
      <c r="B141" t="s">
        <v>330</v>
      </c>
      <c r="C141" t="s">
        <v>331</v>
      </c>
      <c r="D141">
        <f>_xlfn.XLOOKUP(C:C,Nicknames!A:A,Nicknames!B:B)</f>
        <v>104</v>
      </c>
      <c r="E141">
        <v>1610612742</v>
      </c>
      <c r="F141" t="str">
        <f>_xlfn.XLOOKUP(Players!E:E,Teams!A:A,Teams!C:C)</f>
        <v>Dallas Mavericks</v>
      </c>
      <c r="G141" t="s">
        <v>36</v>
      </c>
      <c r="H141" t="s">
        <v>42</v>
      </c>
      <c r="I141">
        <f>_xlfn.XLOOKUP(H:H,Countries!A:A,Countries!B:B)</f>
        <v>2</v>
      </c>
      <c r="J141" t="s">
        <v>45</v>
      </c>
      <c r="K141">
        <f>_xlfn.XLOOKUP(J:J,Position!A:A,Position!B:B)</f>
        <v>2</v>
      </c>
      <c r="L141">
        <v>27</v>
      </c>
      <c r="M141">
        <v>76</v>
      </c>
      <c r="N141">
        <v>47</v>
      </c>
      <c r="O141">
        <v>29</v>
      </c>
      <c r="P141">
        <v>0.61799999999999999</v>
      </c>
      <c r="Q141">
        <v>23.5</v>
      </c>
      <c r="R141">
        <v>3.1</v>
      </c>
      <c r="S141">
        <v>6.5</v>
      </c>
      <c r="T141">
        <v>0.48299999999999998</v>
      </c>
      <c r="U141">
        <v>1.1000000000000001</v>
      </c>
      <c r="V141">
        <v>3.1</v>
      </c>
      <c r="W141">
        <v>0.34300000000000003</v>
      </c>
      <c r="X141">
        <v>1.3</v>
      </c>
      <c r="Y141">
        <v>1.8</v>
      </c>
      <c r="Z141">
        <v>0.71299999999999997</v>
      </c>
      <c r="AA141">
        <v>1.1000000000000001</v>
      </c>
      <c r="AB141">
        <v>2.2000000000000002</v>
      </c>
      <c r="AC141">
        <v>3.3</v>
      </c>
      <c r="AD141">
        <v>1</v>
      </c>
      <c r="AE141">
        <v>0.9</v>
      </c>
      <c r="AF141">
        <v>0.7</v>
      </c>
      <c r="AG141">
        <v>0.7</v>
      </c>
      <c r="AH141">
        <v>0.3</v>
      </c>
      <c r="AI141">
        <v>1.6</v>
      </c>
      <c r="AJ141">
        <v>1.6</v>
      </c>
      <c r="AK141">
        <v>8.6</v>
      </c>
      <c r="AL141">
        <v>0.7</v>
      </c>
    </row>
    <row r="142" spans="1:38" x14ac:dyDescent="0.3">
      <c r="A142">
        <v>201565</v>
      </c>
      <c r="B142" t="s">
        <v>332</v>
      </c>
      <c r="C142" t="s">
        <v>331</v>
      </c>
      <c r="D142">
        <f>_xlfn.XLOOKUP(C:C,Nicknames!A:A,Nicknames!B:B)</f>
        <v>104</v>
      </c>
      <c r="E142">
        <v>1610612763</v>
      </c>
      <c r="F142" t="str">
        <f>_xlfn.XLOOKUP(Players!E:E,Teams!A:A,Teams!C:C)</f>
        <v>Memphis Grizzlies</v>
      </c>
      <c r="G142" t="s">
        <v>166</v>
      </c>
      <c r="H142" t="s">
        <v>42</v>
      </c>
      <c r="I142">
        <f>_xlfn.XLOOKUP(H:H,Countries!A:A,Countries!B:B)</f>
        <v>2</v>
      </c>
      <c r="J142" t="s">
        <v>38</v>
      </c>
      <c r="K142">
        <f>_xlfn.XLOOKUP(J:J,Position!A:A,Position!B:B)</f>
        <v>1</v>
      </c>
      <c r="L142">
        <v>35</v>
      </c>
      <c r="M142">
        <v>24</v>
      </c>
      <c r="N142">
        <v>6</v>
      </c>
      <c r="O142">
        <v>18</v>
      </c>
      <c r="P142">
        <v>0.25</v>
      </c>
      <c r="Q142">
        <v>16.600000000000001</v>
      </c>
      <c r="R142">
        <v>3.2</v>
      </c>
      <c r="S142">
        <v>6.9</v>
      </c>
      <c r="T142">
        <v>0.46100000000000002</v>
      </c>
      <c r="U142">
        <v>0.6</v>
      </c>
      <c r="V142">
        <v>1.7</v>
      </c>
      <c r="W142">
        <v>0.36599999999999999</v>
      </c>
      <c r="X142">
        <v>1</v>
      </c>
      <c r="Y142">
        <v>1.1000000000000001</v>
      </c>
      <c r="Z142">
        <v>0.88900000000000001</v>
      </c>
      <c r="AA142">
        <v>0.3</v>
      </c>
      <c r="AB142">
        <v>1.6</v>
      </c>
      <c r="AC142">
        <v>1.9</v>
      </c>
      <c r="AD142">
        <v>3.3</v>
      </c>
      <c r="AE142">
        <v>1.3</v>
      </c>
      <c r="AF142">
        <v>0.3</v>
      </c>
      <c r="AG142">
        <v>0.1</v>
      </c>
      <c r="AH142">
        <v>0.6</v>
      </c>
      <c r="AI142">
        <v>0.9</v>
      </c>
      <c r="AJ142">
        <v>1.3</v>
      </c>
      <c r="AK142">
        <v>8</v>
      </c>
      <c r="AL142">
        <v>-1.4</v>
      </c>
    </row>
    <row r="143" spans="1:38" x14ac:dyDescent="0.3">
      <c r="A143">
        <v>1628401</v>
      </c>
      <c r="B143" t="s">
        <v>333</v>
      </c>
      <c r="C143" t="s">
        <v>331</v>
      </c>
      <c r="D143">
        <f>_xlfn.XLOOKUP(C:C,Nicknames!A:A,Nicknames!B:B)</f>
        <v>104</v>
      </c>
      <c r="E143">
        <v>1610612738</v>
      </c>
      <c r="F143" t="str">
        <f>_xlfn.XLOOKUP(Players!E:E,Teams!A:A,Teams!C:C)</f>
        <v>Boston Celtics</v>
      </c>
      <c r="G143" t="s">
        <v>68</v>
      </c>
      <c r="H143" t="s">
        <v>42</v>
      </c>
      <c r="I143">
        <f>_xlfn.XLOOKUP(H:H,Countries!A:A,Countries!B:B)</f>
        <v>2</v>
      </c>
      <c r="J143" t="s">
        <v>38</v>
      </c>
      <c r="K143">
        <f>_xlfn.XLOOKUP(J:J,Position!A:A,Position!B:B)</f>
        <v>1</v>
      </c>
      <c r="L143">
        <v>29</v>
      </c>
      <c r="M143">
        <v>73</v>
      </c>
      <c r="N143">
        <v>58</v>
      </c>
      <c r="O143">
        <v>15</v>
      </c>
      <c r="P143">
        <v>0.79500000000000004</v>
      </c>
      <c r="Q143">
        <v>32.6</v>
      </c>
      <c r="R143">
        <v>5.3</v>
      </c>
      <c r="S143">
        <v>11.5</v>
      </c>
      <c r="T143">
        <v>0.46100000000000002</v>
      </c>
      <c r="U143">
        <v>2.7</v>
      </c>
      <c r="V143">
        <v>6.8</v>
      </c>
      <c r="W143">
        <v>0.39600000000000002</v>
      </c>
      <c r="X143">
        <v>1.9</v>
      </c>
      <c r="Y143">
        <v>2.1</v>
      </c>
      <c r="Z143">
        <v>0.90100000000000002</v>
      </c>
      <c r="AA143">
        <v>0.7</v>
      </c>
      <c r="AB143">
        <v>3.5</v>
      </c>
      <c r="AC143">
        <v>4.2</v>
      </c>
      <c r="AD143">
        <v>5.2</v>
      </c>
      <c r="AE143">
        <v>1.5</v>
      </c>
      <c r="AF143">
        <v>1</v>
      </c>
      <c r="AG143">
        <v>1.2</v>
      </c>
      <c r="AH143">
        <v>0.4</v>
      </c>
      <c r="AI143">
        <v>2.1</v>
      </c>
      <c r="AJ143">
        <v>2.1</v>
      </c>
      <c r="AK143">
        <v>15.2</v>
      </c>
      <c r="AL143">
        <v>8.5</v>
      </c>
    </row>
    <row r="144" spans="1:38" x14ac:dyDescent="0.3">
      <c r="A144">
        <v>1630217</v>
      </c>
      <c r="B144" t="s">
        <v>334</v>
      </c>
      <c r="C144" t="s">
        <v>335</v>
      </c>
      <c r="D144">
        <f>_xlfn.XLOOKUP(C:C,Nicknames!A:A,Nicknames!B:B)</f>
        <v>105</v>
      </c>
      <c r="E144">
        <v>1610612763</v>
      </c>
      <c r="F144" t="str">
        <f>_xlfn.XLOOKUP(Players!E:E,Teams!A:A,Teams!C:C)</f>
        <v>Memphis Grizzlies</v>
      </c>
      <c r="G144" t="s">
        <v>166</v>
      </c>
      <c r="H144" t="s">
        <v>42</v>
      </c>
      <c r="I144">
        <f>_xlfn.XLOOKUP(H:H,Countries!A:A,Countries!B:B)</f>
        <v>2</v>
      </c>
      <c r="J144" t="s">
        <v>38</v>
      </c>
      <c r="K144">
        <f>_xlfn.XLOOKUP(J:J,Position!A:A,Position!B:B)</f>
        <v>1</v>
      </c>
      <c r="L144">
        <v>26</v>
      </c>
      <c r="M144">
        <v>42</v>
      </c>
      <c r="N144">
        <v>14</v>
      </c>
      <c r="O144">
        <v>28</v>
      </c>
      <c r="P144">
        <v>0.33300000000000002</v>
      </c>
      <c r="Q144">
        <v>34.4</v>
      </c>
      <c r="R144">
        <v>8.6</v>
      </c>
      <c r="S144">
        <v>18.5</v>
      </c>
      <c r="T144">
        <v>0.46400000000000002</v>
      </c>
      <c r="U144">
        <v>3.3</v>
      </c>
      <c r="V144">
        <v>8.6</v>
      </c>
      <c r="W144">
        <v>0.38100000000000001</v>
      </c>
      <c r="X144">
        <v>3.3</v>
      </c>
      <c r="Y144">
        <v>3.8</v>
      </c>
      <c r="Z144">
        <v>0.87</v>
      </c>
      <c r="AA144">
        <v>0.9</v>
      </c>
      <c r="AB144">
        <v>3.5</v>
      </c>
      <c r="AC144">
        <v>4.4000000000000004</v>
      </c>
      <c r="AD144">
        <v>5.5</v>
      </c>
      <c r="AE144">
        <v>2.7</v>
      </c>
      <c r="AF144">
        <v>1</v>
      </c>
      <c r="AG144">
        <v>0.5</v>
      </c>
      <c r="AH144">
        <v>1.5</v>
      </c>
      <c r="AI144">
        <v>2.9</v>
      </c>
      <c r="AJ144">
        <v>3</v>
      </c>
      <c r="AK144">
        <v>23.7</v>
      </c>
      <c r="AL144">
        <v>-4.8</v>
      </c>
    </row>
    <row r="145" spans="1:38" x14ac:dyDescent="0.3">
      <c r="A145">
        <v>1626164</v>
      </c>
      <c r="B145" t="s">
        <v>336</v>
      </c>
      <c r="C145" t="s">
        <v>337</v>
      </c>
      <c r="D145">
        <f>_xlfn.XLOOKUP(C:C,Nicknames!A:A,Nicknames!B:B)</f>
        <v>106</v>
      </c>
      <c r="E145">
        <v>1610612756</v>
      </c>
      <c r="F145" t="str">
        <f>_xlfn.XLOOKUP(Players!E:E,Teams!A:A,Teams!C:C)</f>
        <v>Phoenix Suns</v>
      </c>
      <c r="G145" t="s">
        <v>155</v>
      </c>
      <c r="H145" t="s">
        <v>42</v>
      </c>
      <c r="I145">
        <f>_xlfn.XLOOKUP(H:H,Countries!A:A,Countries!B:B)</f>
        <v>2</v>
      </c>
      <c r="J145" t="s">
        <v>38</v>
      </c>
      <c r="K145">
        <f>_xlfn.XLOOKUP(J:J,Position!A:A,Position!B:B)</f>
        <v>1</v>
      </c>
      <c r="L145">
        <v>27</v>
      </c>
      <c r="M145">
        <v>68</v>
      </c>
      <c r="N145">
        <v>43</v>
      </c>
      <c r="O145">
        <v>25</v>
      </c>
      <c r="P145">
        <v>0.63200000000000001</v>
      </c>
      <c r="Q145">
        <v>36</v>
      </c>
      <c r="R145">
        <v>9.4</v>
      </c>
      <c r="S145">
        <v>19.2</v>
      </c>
      <c r="T145">
        <v>0.49199999999999999</v>
      </c>
      <c r="U145">
        <v>2.2000000000000002</v>
      </c>
      <c r="V145">
        <v>6.1</v>
      </c>
      <c r="W145">
        <v>0.36399999999999999</v>
      </c>
      <c r="X145">
        <v>6</v>
      </c>
      <c r="Y145">
        <v>6.7</v>
      </c>
      <c r="Z145">
        <v>0.88600000000000001</v>
      </c>
      <c r="AA145">
        <v>0.8</v>
      </c>
      <c r="AB145">
        <v>3.7</v>
      </c>
      <c r="AC145">
        <v>4.5</v>
      </c>
      <c r="AD145">
        <v>6.9</v>
      </c>
      <c r="AE145">
        <v>2.6</v>
      </c>
      <c r="AF145">
        <v>0.9</v>
      </c>
      <c r="AG145">
        <v>0.4</v>
      </c>
      <c r="AH145">
        <v>0.7</v>
      </c>
      <c r="AI145">
        <v>3</v>
      </c>
      <c r="AJ145">
        <v>5.2</v>
      </c>
      <c r="AK145">
        <v>27.1</v>
      </c>
      <c r="AL145">
        <v>4.5999999999999996</v>
      </c>
    </row>
    <row r="146" spans="1:38" x14ac:dyDescent="0.3">
      <c r="A146">
        <v>1630170</v>
      </c>
      <c r="B146" t="s">
        <v>338</v>
      </c>
      <c r="C146" t="s">
        <v>337</v>
      </c>
      <c r="D146">
        <f>_xlfn.XLOOKUP(C:C,Nicknames!A:A,Nicknames!B:B)</f>
        <v>106</v>
      </c>
      <c r="E146">
        <v>1610612759</v>
      </c>
      <c r="F146" t="str">
        <f>_xlfn.XLOOKUP(Players!E:E,Teams!A:A,Teams!C:C)</f>
        <v>San Antonio Spurs</v>
      </c>
      <c r="G146" t="s">
        <v>145</v>
      </c>
      <c r="H146" t="s">
        <v>42</v>
      </c>
      <c r="I146">
        <f>_xlfn.XLOOKUP(H:H,Countries!A:A,Countries!B:B)</f>
        <v>2</v>
      </c>
      <c r="J146" t="s">
        <v>53</v>
      </c>
      <c r="K146">
        <f>_xlfn.XLOOKUP(J:J,Position!A:A,Position!B:B)</f>
        <v>3</v>
      </c>
      <c r="L146">
        <v>23</v>
      </c>
      <c r="M146">
        <v>68</v>
      </c>
      <c r="N146">
        <v>17</v>
      </c>
      <c r="O146">
        <v>51</v>
      </c>
      <c r="P146">
        <v>0.25</v>
      </c>
      <c r="Q146">
        <v>33.1</v>
      </c>
      <c r="R146">
        <v>7.3</v>
      </c>
      <c r="S146">
        <v>15.5</v>
      </c>
      <c r="T146">
        <v>0.47199999999999998</v>
      </c>
      <c r="U146">
        <v>2.4</v>
      </c>
      <c r="V146">
        <v>6.6</v>
      </c>
      <c r="W146">
        <v>0.372</v>
      </c>
      <c r="X146">
        <v>2.4</v>
      </c>
      <c r="Y146">
        <v>3</v>
      </c>
      <c r="Z146">
        <v>0.80100000000000005</v>
      </c>
      <c r="AA146">
        <v>0.4</v>
      </c>
      <c r="AB146">
        <v>3.4</v>
      </c>
      <c r="AC146">
        <v>3.8</v>
      </c>
      <c r="AD146">
        <v>4.0999999999999996</v>
      </c>
      <c r="AE146">
        <v>1.6</v>
      </c>
      <c r="AF146">
        <v>1.1000000000000001</v>
      </c>
      <c r="AG146">
        <v>0.3</v>
      </c>
      <c r="AH146">
        <v>0.5</v>
      </c>
      <c r="AI146">
        <v>1.1000000000000001</v>
      </c>
      <c r="AJ146">
        <v>2.2000000000000002</v>
      </c>
      <c r="AK146">
        <v>19.5</v>
      </c>
      <c r="AL146">
        <v>-4.3</v>
      </c>
    </row>
    <row r="147" spans="1:38" x14ac:dyDescent="0.3">
      <c r="A147">
        <v>1628984</v>
      </c>
      <c r="B147" t="s">
        <v>339</v>
      </c>
      <c r="C147" t="s">
        <v>340</v>
      </c>
      <c r="D147">
        <f>_xlfn.XLOOKUP(C:C,Nicknames!A:A,Nicknames!B:B)</f>
        <v>107</v>
      </c>
      <c r="E147">
        <v>1610612759</v>
      </c>
      <c r="F147" t="str">
        <f>_xlfn.XLOOKUP(Players!E:E,Teams!A:A,Teams!C:C)</f>
        <v>San Antonio Spurs</v>
      </c>
      <c r="G147" t="s">
        <v>145</v>
      </c>
      <c r="H147" t="s">
        <v>42</v>
      </c>
      <c r="I147">
        <f>_xlfn.XLOOKUP(H:H,Countries!A:A,Countries!B:B)</f>
        <v>2</v>
      </c>
      <c r="J147" t="s">
        <v>38</v>
      </c>
      <c r="K147">
        <f>_xlfn.XLOOKUP(J:J,Position!A:A,Position!B:B)</f>
        <v>1</v>
      </c>
      <c r="L147">
        <v>29</v>
      </c>
      <c r="M147">
        <v>23</v>
      </c>
      <c r="N147">
        <v>8</v>
      </c>
      <c r="O147">
        <v>15</v>
      </c>
      <c r="P147">
        <v>0.34799999999999998</v>
      </c>
      <c r="Q147">
        <v>13.6</v>
      </c>
      <c r="R147">
        <v>1.7</v>
      </c>
      <c r="S147">
        <v>4.7</v>
      </c>
      <c r="T147">
        <v>0.35199999999999998</v>
      </c>
      <c r="U147">
        <v>1.1000000000000001</v>
      </c>
      <c r="V147">
        <v>3.6</v>
      </c>
      <c r="W147">
        <v>0.30099999999999999</v>
      </c>
      <c r="X147">
        <v>0.6</v>
      </c>
      <c r="Y147">
        <v>0.7</v>
      </c>
      <c r="Z147">
        <v>0.81299999999999994</v>
      </c>
      <c r="AA147">
        <v>0.2</v>
      </c>
      <c r="AB147">
        <v>1.3</v>
      </c>
      <c r="AC147">
        <v>1.6</v>
      </c>
      <c r="AD147">
        <v>2.1</v>
      </c>
      <c r="AE147">
        <v>0.7</v>
      </c>
      <c r="AF147">
        <v>0.4</v>
      </c>
      <c r="AG147">
        <v>0.1</v>
      </c>
      <c r="AH147">
        <v>0.2</v>
      </c>
      <c r="AI147">
        <v>0.6</v>
      </c>
      <c r="AJ147">
        <v>0.7</v>
      </c>
      <c r="AK147">
        <v>5</v>
      </c>
      <c r="AL147">
        <v>1</v>
      </c>
    </row>
    <row r="148" spans="1:38" x14ac:dyDescent="0.3">
      <c r="A148">
        <v>1641926</v>
      </c>
      <c r="B148" t="s">
        <v>341</v>
      </c>
      <c r="C148" t="s">
        <v>342</v>
      </c>
      <c r="D148">
        <f>_xlfn.XLOOKUP(C:C,Nicknames!A:A,Nicknames!B:B)</f>
        <v>108</v>
      </c>
      <c r="E148">
        <v>1610612742</v>
      </c>
      <c r="F148" t="str">
        <f>_xlfn.XLOOKUP(Players!E:E,Teams!A:A,Teams!C:C)</f>
        <v>Dallas Mavericks</v>
      </c>
      <c r="G148" t="s">
        <v>36</v>
      </c>
      <c r="H148" t="s">
        <v>42</v>
      </c>
      <c r="I148">
        <f>_xlfn.XLOOKUP(H:H,Countries!A:A,Countries!B:B)</f>
        <v>2</v>
      </c>
      <c r="J148" t="s">
        <v>38</v>
      </c>
      <c r="K148">
        <f>_xlfn.XLOOKUP(J:J,Position!A:A,Position!B:B)</f>
        <v>1</v>
      </c>
      <c r="L148">
        <v>25</v>
      </c>
      <c r="M148">
        <v>4</v>
      </c>
      <c r="N148">
        <v>1</v>
      </c>
      <c r="O148">
        <v>3</v>
      </c>
      <c r="P148">
        <v>0.25</v>
      </c>
      <c r="Q148">
        <v>7.5</v>
      </c>
      <c r="R148">
        <v>2.5</v>
      </c>
      <c r="S148">
        <v>4.8</v>
      </c>
      <c r="T148">
        <v>0.52600000000000002</v>
      </c>
      <c r="U148">
        <v>0.3</v>
      </c>
      <c r="V148">
        <v>2</v>
      </c>
      <c r="W148">
        <v>0.125</v>
      </c>
      <c r="X148">
        <v>0.3</v>
      </c>
      <c r="Y148">
        <v>0.8</v>
      </c>
      <c r="Z148">
        <v>0.33300000000000002</v>
      </c>
      <c r="AA148">
        <v>0.3</v>
      </c>
      <c r="AB148">
        <v>2</v>
      </c>
      <c r="AC148">
        <v>2.2999999999999998</v>
      </c>
      <c r="AD148">
        <v>1</v>
      </c>
      <c r="AE148">
        <v>0.8</v>
      </c>
      <c r="AF148">
        <v>0</v>
      </c>
      <c r="AG148">
        <v>0.3</v>
      </c>
      <c r="AH148">
        <v>0</v>
      </c>
      <c r="AI148">
        <v>0.3</v>
      </c>
      <c r="AJ148">
        <v>0.8</v>
      </c>
      <c r="AK148">
        <v>5.5</v>
      </c>
      <c r="AL148">
        <v>-2.2999999999999998</v>
      </c>
    </row>
    <row r="149" spans="1:38" x14ac:dyDescent="0.3">
      <c r="A149">
        <v>1628415</v>
      </c>
      <c r="B149" t="s">
        <v>343</v>
      </c>
      <c r="C149" t="s">
        <v>344</v>
      </c>
      <c r="D149">
        <f>_xlfn.XLOOKUP(C:C,Nicknames!A:A,Nicknames!B:B)</f>
        <v>109</v>
      </c>
      <c r="E149">
        <v>1610612745</v>
      </c>
      <c r="F149" t="str">
        <f>_xlfn.XLOOKUP(Players!E:E,Teams!A:A,Teams!C:C)</f>
        <v>Houston Rockets</v>
      </c>
      <c r="G149" t="s">
        <v>50</v>
      </c>
      <c r="H149" t="s">
        <v>37</v>
      </c>
      <c r="I149">
        <f>_xlfn.XLOOKUP(H:H,Countries!A:A,Countries!B:B)</f>
        <v>1</v>
      </c>
      <c r="J149" t="s">
        <v>53</v>
      </c>
      <c r="K149">
        <f>_xlfn.XLOOKUP(J:J,Position!A:A,Position!B:B)</f>
        <v>3</v>
      </c>
      <c r="L149">
        <v>28</v>
      </c>
      <c r="M149">
        <v>72</v>
      </c>
      <c r="N149">
        <v>36</v>
      </c>
      <c r="O149">
        <v>36</v>
      </c>
      <c r="P149">
        <v>0.5</v>
      </c>
      <c r="Q149">
        <v>30.9</v>
      </c>
      <c r="R149">
        <v>4.5999999999999996</v>
      </c>
      <c r="S149">
        <v>10.7</v>
      </c>
      <c r="T149">
        <v>0.42799999999999999</v>
      </c>
      <c r="U149">
        <v>1.8</v>
      </c>
      <c r="V149">
        <v>5.0999999999999996</v>
      </c>
      <c r="W149">
        <v>0.35899999999999999</v>
      </c>
      <c r="X149">
        <v>1.7</v>
      </c>
      <c r="Y149">
        <v>2</v>
      </c>
      <c r="Z149">
        <v>0.84399999999999997</v>
      </c>
      <c r="AA149">
        <v>0.7</v>
      </c>
      <c r="AB149">
        <v>2.7</v>
      </c>
      <c r="AC149">
        <v>3.4</v>
      </c>
      <c r="AD149">
        <v>1.7</v>
      </c>
      <c r="AE149">
        <v>1.2</v>
      </c>
      <c r="AF149">
        <v>0.9</v>
      </c>
      <c r="AG149">
        <v>0.1</v>
      </c>
      <c r="AH149">
        <v>0.4</v>
      </c>
      <c r="AI149">
        <v>3.3</v>
      </c>
      <c r="AJ149">
        <v>1.7</v>
      </c>
      <c r="AK149">
        <v>12.7</v>
      </c>
      <c r="AL149">
        <v>-0.3</v>
      </c>
    </row>
    <row r="150" spans="1:38" x14ac:dyDescent="0.3">
      <c r="A150">
        <v>1631376</v>
      </c>
      <c r="B150" t="s">
        <v>345</v>
      </c>
      <c r="C150" t="s">
        <v>346</v>
      </c>
      <c r="D150">
        <f>_xlfn.XLOOKUP(C:C,Nicknames!A:A,Nicknames!B:B)</f>
        <v>110</v>
      </c>
      <c r="E150">
        <v>1610612752</v>
      </c>
      <c r="F150" t="str">
        <f>_xlfn.XLOOKUP(Players!E:E,Teams!A:A,Teams!C:C)</f>
        <v>New York Knicks</v>
      </c>
      <c r="G150" t="s">
        <v>73</v>
      </c>
      <c r="H150" t="s">
        <v>83</v>
      </c>
      <c r="I150">
        <f>_xlfn.XLOOKUP(H:H,Countries!A:A,Countries!B:B)</f>
        <v>7</v>
      </c>
      <c r="J150" t="s">
        <v>84</v>
      </c>
      <c r="K150">
        <f>_xlfn.XLOOKUP(J:J,Position!A:A,Position!B:B)</f>
        <v>5</v>
      </c>
      <c r="L150">
        <v>26</v>
      </c>
      <c r="M150">
        <v>2</v>
      </c>
      <c r="N150">
        <v>0</v>
      </c>
      <c r="O150">
        <v>2</v>
      </c>
      <c r="P150">
        <v>0</v>
      </c>
      <c r="Q150">
        <v>1.1000000000000001</v>
      </c>
      <c r="R150">
        <v>0</v>
      </c>
      <c r="S150">
        <v>0.5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3">
      <c r="A151">
        <v>1627734</v>
      </c>
      <c r="B151" t="s">
        <v>347</v>
      </c>
      <c r="C151" t="s">
        <v>348</v>
      </c>
      <c r="D151">
        <f>_xlfn.XLOOKUP(C:C,Nicknames!A:A,Nicknames!B:B)</f>
        <v>111</v>
      </c>
      <c r="E151">
        <v>1610612758</v>
      </c>
      <c r="F151" t="str">
        <f>_xlfn.XLOOKUP(Players!E:E,Teams!A:A,Teams!C:C)</f>
        <v>Sacramento Kings</v>
      </c>
      <c r="G151" t="s">
        <v>82</v>
      </c>
      <c r="H151" t="s">
        <v>349</v>
      </c>
      <c r="I151">
        <f>_xlfn.XLOOKUP(H:H,Countries!A:A,Countries!B:B)</f>
        <v>24</v>
      </c>
      <c r="J151" t="s">
        <v>113</v>
      </c>
      <c r="K151">
        <f>_xlfn.XLOOKUP(J:J,Position!A:A,Position!B:B)</f>
        <v>6</v>
      </c>
      <c r="L151">
        <v>28</v>
      </c>
      <c r="M151">
        <v>82</v>
      </c>
      <c r="N151">
        <v>46</v>
      </c>
      <c r="O151">
        <v>36</v>
      </c>
      <c r="P151">
        <v>0.56100000000000005</v>
      </c>
      <c r="Q151">
        <v>35.700000000000003</v>
      </c>
      <c r="R151">
        <v>7.7</v>
      </c>
      <c r="S151">
        <v>13</v>
      </c>
      <c r="T151">
        <v>0.59399999999999997</v>
      </c>
      <c r="U151">
        <v>0.4</v>
      </c>
      <c r="V151">
        <v>1.1000000000000001</v>
      </c>
      <c r="W151">
        <v>0.379</v>
      </c>
      <c r="X151">
        <v>3.6</v>
      </c>
      <c r="Y151">
        <v>5.0999999999999996</v>
      </c>
      <c r="Z151">
        <v>0.70399999999999996</v>
      </c>
      <c r="AA151">
        <v>3.6</v>
      </c>
      <c r="AB151">
        <v>10.1</v>
      </c>
      <c r="AC151">
        <v>13.7</v>
      </c>
      <c r="AD151">
        <v>8.1999999999999993</v>
      </c>
      <c r="AE151">
        <v>3.3</v>
      </c>
      <c r="AF151">
        <v>0.9</v>
      </c>
      <c r="AG151">
        <v>0.6</v>
      </c>
      <c r="AH151">
        <v>1</v>
      </c>
      <c r="AI151">
        <v>3</v>
      </c>
      <c r="AJ151">
        <v>4.5999999999999996</v>
      </c>
      <c r="AK151">
        <v>19.399999999999999</v>
      </c>
      <c r="AL151">
        <v>0.8</v>
      </c>
    </row>
    <row r="152" spans="1:38" x14ac:dyDescent="0.3">
      <c r="A152">
        <v>1631230</v>
      </c>
      <c r="B152" t="s">
        <v>350</v>
      </c>
      <c r="C152" t="s">
        <v>351</v>
      </c>
      <c r="D152">
        <f>_xlfn.XLOOKUP(C:C,Nicknames!A:A,Nicknames!B:B)</f>
        <v>112</v>
      </c>
      <c r="E152">
        <v>1610612759</v>
      </c>
      <c r="F152" t="str">
        <f>_xlfn.XLOOKUP(Players!E:E,Teams!A:A,Teams!C:C)</f>
        <v>San Antonio Spurs</v>
      </c>
      <c r="G152" t="s">
        <v>145</v>
      </c>
      <c r="H152" t="s">
        <v>42</v>
      </c>
      <c r="I152">
        <f>_xlfn.XLOOKUP(H:H,Countries!A:A,Countries!B:B)</f>
        <v>2</v>
      </c>
      <c r="J152" t="s">
        <v>45</v>
      </c>
      <c r="K152">
        <f>_xlfn.XLOOKUP(J:J,Position!A:A,Position!B:B)</f>
        <v>2</v>
      </c>
      <c r="L152">
        <v>21</v>
      </c>
      <c r="M152">
        <v>33</v>
      </c>
      <c r="N152">
        <v>7</v>
      </c>
      <c r="O152">
        <v>26</v>
      </c>
      <c r="P152">
        <v>0.21199999999999999</v>
      </c>
      <c r="Q152">
        <v>12.7</v>
      </c>
      <c r="R152">
        <v>1.7</v>
      </c>
      <c r="S152">
        <v>3.4</v>
      </c>
      <c r="T152">
        <v>0.496</v>
      </c>
      <c r="U152">
        <v>0.1</v>
      </c>
      <c r="V152">
        <v>0.3</v>
      </c>
      <c r="W152">
        <v>0.33300000000000002</v>
      </c>
      <c r="X152">
        <v>0.9</v>
      </c>
      <c r="Y152">
        <v>1.3</v>
      </c>
      <c r="Z152">
        <v>0.69</v>
      </c>
      <c r="AA152">
        <v>1.4</v>
      </c>
      <c r="AB152">
        <v>2.1</v>
      </c>
      <c r="AC152">
        <v>3.4</v>
      </c>
      <c r="AD152">
        <v>1.1000000000000001</v>
      </c>
      <c r="AE152">
        <v>0.3</v>
      </c>
      <c r="AF152">
        <v>0.4</v>
      </c>
      <c r="AG152">
        <v>0.4</v>
      </c>
      <c r="AH152">
        <v>0.2</v>
      </c>
      <c r="AI152">
        <v>1.4</v>
      </c>
      <c r="AJ152">
        <v>0.9</v>
      </c>
      <c r="AK152">
        <v>4.4000000000000004</v>
      </c>
      <c r="AL152">
        <v>-1</v>
      </c>
    </row>
    <row r="153" spans="1:38" x14ac:dyDescent="0.3">
      <c r="A153">
        <v>1628378</v>
      </c>
      <c r="B153" t="s">
        <v>352</v>
      </c>
      <c r="C153" t="s">
        <v>353</v>
      </c>
      <c r="D153">
        <f>_xlfn.XLOOKUP(C:C,Nicknames!A:A,Nicknames!B:B)</f>
        <v>113</v>
      </c>
      <c r="E153">
        <v>1610612739</v>
      </c>
      <c r="F153" t="str">
        <f>_xlfn.XLOOKUP(Players!E:E,Teams!A:A,Teams!C:C)</f>
        <v>Cleveland Cavaliers</v>
      </c>
      <c r="G153" t="s">
        <v>209</v>
      </c>
      <c r="H153" t="s">
        <v>42</v>
      </c>
      <c r="I153">
        <f>_xlfn.XLOOKUP(H:H,Countries!A:A,Countries!B:B)</f>
        <v>2</v>
      </c>
      <c r="J153" t="s">
        <v>38</v>
      </c>
      <c r="K153">
        <f>_xlfn.XLOOKUP(J:J,Position!A:A,Position!B:B)</f>
        <v>1</v>
      </c>
      <c r="L153">
        <v>27</v>
      </c>
      <c r="M153">
        <v>55</v>
      </c>
      <c r="N153">
        <v>36</v>
      </c>
      <c r="O153">
        <v>19</v>
      </c>
      <c r="P153">
        <v>0.65500000000000003</v>
      </c>
      <c r="Q153">
        <v>35.299999999999997</v>
      </c>
      <c r="R153">
        <v>9.1</v>
      </c>
      <c r="S153">
        <v>19.8</v>
      </c>
      <c r="T153">
        <v>0.46200000000000002</v>
      </c>
      <c r="U153">
        <v>3.3</v>
      </c>
      <c r="V153">
        <v>9</v>
      </c>
      <c r="W153">
        <v>0.36799999999999999</v>
      </c>
      <c r="X153">
        <v>5</v>
      </c>
      <c r="Y153">
        <v>5.8</v>
      </c>
      <c r="Z153">
        <v>0.86499999999999999</v>
      </c>
      <c r="AA153">
        <v>0.8</v>
      </c>
      <c r="AB153">
        <v>4.3</v>
      </c>
      <c r="AC153">
        <v>5.0999999999999996</v>
      </c>
      <c r="AD153">
        <v>6.1</v>
      </c>
      <c r="AE153">
        <v>2.8</v>
      </c>
      <c r="AF153">
        <v>1.8</v>
      </c>
      <c r="AG153">
        <v>0.5</v>
      </c>
      <c r="AH153">
        <v>1</v>
      </c>
      <c r="AI153">
        <v>2.1</v>
      </c>
      <c r="AJ153">
        <v>4.3</v>
      </c>
      <c r="AK153">
        <v>26.6</v>
      </c>
      <c r="AL153">
        <v>5.9</v>
      </c>
    </row>
    <row r="154" spans="1:38" x14ac:dyDescent="0.3">
      <c r="A154">
        <v>1628978</v>
      </c>
      <c r="B154" t="s">
        <v>354</v>
      </c>
      <c r="C154" t="s">
        <v>355</v>
      </c>
      <c r="D154">
        <f>_xlfn.XLOOKUP(C:C,Nicknames!A:A,Nicknames!B:B)</f>
        <v>114</v>
      </c>
      <c r="E154">
        <v>1610612752</v>
      </c>
      <c r="F154" t="str">
        <f>_xlfn.XLOOKUP(Players!E:E,Teams!A:A,Teams!C:C)</f>
        <v>New York Knicks</v>
      </c>
      <c r="G154" t="s">
        <v>73</v>
      </c>
      <c r="H154" t="s">
        <v>42</v>
      </c>
      <c r="I154">
        <f>_xlfn.XLOOKUP(H:H,Countries!A:A,Countries!B:B)</f>
        <v>2</v>
      </c>
      <c r="J154" t="s">
        <v>38</v>
      </c>
      <c r="K154">
        <f>_xlfn.XLOOKUP(J:J,Position!A:A,Position!B:B)</f>
        <v>1</v>
      </c>
      <c r="L154">
        <v>27</v>
      </c>
      <c r="M154">
        <v>81</v>
      </c>
      <c r="N154">
        <v>50</v>
      </c>
      <c r="O154">
        <v>31</v>
      </c>
      <c r="P154">
        <v>0.61699999999999999</v>
      </c>
      <c r="Q154">
        <v>29.1</v>
      </c>
      <c r="R154">
        <v>5.5</v>
      </c>
      <c r="S154">
        <v>12.4</v>
      </c>
      <c r="T154">
        <v>0.443</v>
      </c>
      <c r="U154">
        <v>3.5</v>
      </c>
      <c r="V154">
        <v>8.6999999999999993</v>
      </c>
      <c r="W154">
        <v>0.40100000000000002</v>
      </c>
      <c r="X154">
        <v>1.1000000000000001</v>
      </c>
      <c r="Y154">
        <v>1.4</v>
      </c>
      <c r="Z154">
        <v>0.754</v>
      </c>
      <c r="AA154">
        <v>0.8</v>
      </c>
      <c r="AB154">
        <v>2.9</v>
      </c>
      <c r="AC154">
        <v>3.7</v>
      </c>
      <c r="AD154">
        <v>2.7</v>
      </c>
      <c r="AE154">
        <v>1.4</v>
      </c>
      <c r="AF154">
        <v>1.3</v>
      </c>
      <c r="AG154">
        <v>0.4</v>
      </c>
      <c r="AH154">
        <v>0.4</v>
      </c>
      <c r="AI154">
        <v>2</v>
      </c>
      <c r="AJ154">
        <v>1.5</v>
      </c>
      <c r="AK154">
        <v>15.5</v>
      </c>
      <c r="AL154">
        <v>2</v>
      </c>
    </row>
    <row r="155" spans="1:38" x14ac:dyDescent="0.3">
      <c r="A155">
        <v>1627827</v>
      </c>
      <c r="B155" t="s">
        <v>356</v>
      </c>
      <c r="C155" t="s">
        <v>357</v>
      </c>
      <c r="D155">
        <f>_xlfn.XLOOKUP(C:C,Nicknames!A:A,Nicknames!B:B)</f>
        <v>115</v>
      </c>
      <c r="E155">
        <v>1610612751</v>
      </c>
      <c r="F155" t="str">
        <f>_xlfn.XLOOKUP(Players!E:E,Teams!A:A,Teams!C:C)</f>
        <v>New Jersey Nets</v>
      </c>
      <c r="G155" t="s">
        <v>119</v>
      </c>
      <c r="H155" t="s">
        <v>42</v>
      </c>
      <c r="I155">
        <f>_xlfn.XLOOKUP(H:H,Countries!A:A,Countries!B:B)</f>
        <v>2</v>
      </c>
      <c r="J155" t="s">
        <v>45</v>
      </c>
      <c r="K155">
        <f>_xlfn.XLOOKUP(J:J,Position!A:A,Position!B:B)</f>
        <v>2</v>
      </c>
      <c r="L155">
        <v>31</v>
      </c>
      <c r="M155">
        <v>68</v>
      </c>
      <c r="N155">
        <v>28</v>
      </c>
      <c r="O155">
        <v>40</v>
      </c>
      <c r="P155">
        <v>0.41199999999999998</v>
      </c>
      <c r="Q155">
        <v>28.4</v>
      </c>
      <c r="R155">
        <v>3.2</v>
      </c>
      <c r="S155">
        <v>7.5</v>
      </c>
      <c r="T155">
        <v>0.42099999999999999</v>
      </c>
      <c r="U155">
        <v>1.7</v>
      </c>
      <c r="V155">
        <v>4.9000000000000004</v>
      </c>
      <c r="W155">
        <v>0.34799999999999998</v>
      </c>
      <c r="X155">
        <v>0.5</v>
      </c>
      <c r="Y155">
        <v>0.7</v>
      </c>
      <c r="Z155">
        <v>0.71699999999999997</v>
      </c>
      <c r="AA155">
        <v>1.6</v>
      </c>
      <c r="AB155">
        <v>3.1</v>
      </c>
      <c r="AC155">
        <v>4.7</v>
      </c>
      <c r="AD155">
        <v>1.6</v>
      </c>
      <c r="AE155">
        <v>0.9</v>
      </c>
      <c r="AF155">
        <v>0.8</v>
      </c>
      <c r="AG155">
        <v>0.6</v>
      </c>
      <c r="AH155">
        <v>0.3</v>
      </c>
      <c r="AI155">
        <v>2.2000000000000002</v>
      </c>
      <c r="AJ155">
        <v>0.7</v>
      </c>
      <c r="AK155">
        <v>8.5</v>
      </c>
      <c r="AL155">
        <v>-1.6</v>
      </c>
    </row>
    <row r="156" spans="1:38" x14ac:dyDescent="0.3">
      <c r="A156">
        <v>203926</v>
      </c>
      <c r="B156" t="s">
        <v>358</v>
      </c>
      <c r="C156" t="s">
        <v>359</v>
      </c>
      <c r="D156">
        <f>_xlfn.XLOOKUP(C:C,Nicknames!A:A,Nicknames!B:B)</f>
        <v>116</v>
      </c>
      <c r="E156">
        <v>1610612754</v>
      </c>
      <c r="F156" t="str">
        <f>_xlfn.XLOOKUP(Players!E:E,Teams!A:A,Teams!C:C)</f>
        <v>Indiana Pacers</v>
      </c>
      <c r="G156" t="s">
        <v>52</v>
      </c>
      <c r="H156" t="s">
        <v>42</v>
      </c>
      <c r="I156">
        <f>_xlfn.XLOOKUP(H:H,Countries!A:A,Countries!B:B)</f>
        <v>2</v>
      </c>
      <c r="J156" t="s">
        <v>45</v>
      </c>
      <c r="K156">
        <f>_xlfn.XLOOKUP(J:J,Position!A:A,Position!B:B)</f>
        <v>2</v>
      </c>
      <c r="L156">
        <v>32</v>
      </c>
      <c r="M156">
        <v>64</v>
      </c>
      <c r="N156">
        <v>22</v>
      </c>
      <c r="O156">
        <v>42</v>
      </c>
      <c r="P156">
        <v>0.34399999999999997</v>
      </c>
      <c r="Q156">
        <v>14.1</v>
      </c>
      <c r="R156">
        <v>1.9</v>
      </c>
      <c r="S156">
        <v>4.4000000000000004</v>
      </c>
      <c r="T156">
        <v>0.433</v>
      </c>
      <c r="U156">
        <v>1.5</v>
      </c>
      <c r="V156">
        <v>3.6</v>
      </c>
      <c r="W156">
        <v>0.41</v>
      </c>
      <c r="X156">
        <v>0.2</v>
      </c>
      <c r="Y156">
        <v>0.3</v>
      </c>
      <c r="Z156">
        <v>0.57899999999999996</v>
      </c>
      <c r="AA156">
        <v>0.2</v>
      </c>
      <c r="AB156">
        <v>0.8</v>
      </c>
      <c r="AC156">
        <v>0.9</v>
      </c>
      <c r="AD156">
        <v>1.1000000000000001</v>
      </c>
      <c r="AE156">
        <v>0.4</v>
      </c>
      <c r="AF156">
        <v>0.3</v>
      </c>
      <c r="AG156">
        <v>0</v>
      </c>
      <c r="AH156">
        <v>0.1</v>
      </c>
      <c r="AI156">
        <v>1</v>
      </c>
      <c r="AJ156">
        <v>0.2</v>
      </c>
      <c r="AK156">
        <v>5.5</v>
      </c>
      <c r="AL156">
        <v>-2.2000000000000002</v>
      </c>
    </row>
    <row r="157" spans="1:38" x14ac:dyDescent="0.3">
      <c r="A157">
        <v>203110</v>
      </c>
      <c r="B157" t="s">
        <v>360</v>
      </c>
      <c r="C157" t="s">
        <v>361</v>
      </c>
      <c r="D157">
        <f>_xlfn.XLOOKUP(C:C,Nicknames!A:A,Nicknames!B:B)</f>
        <v>117</v>
      </c>
      <c r="E157">
        <v>1610612744</v>
      </c>
      <c r="F157" t="str">
        <f>_xlfn.XLOOKUP(Players!E:E,Teams!A:A,Teams!C:C)</f>
        <v>Golden State Warriors</v>
      </c>
      <c r="G157" t="s">
        <v>105</v>
      </c>
      <c r="H157" t="s">
        <v>42</v>
      </c>
      <c r="I157">
        <f>_xlfn.XLOOKUP(H:H,Countries!A:A,Countries!B:B)</f>
        <v>2</v>
      </c>
      <c r="J157" t="s">
        <v>45</v>
      </c>
      <c r="K157">
        <f>_xlfn.XLOOKUP(J:J,Position!A:A,Position!B:B)</f>
        <v>2</v>
      </c>
      <c r="L157">
        <v>34</v>
      </c>
      <c r="M157">
        <v>55</v>
      </c>
      <c r="N157">
        <v>33</v>
      </c>
      <c r="O157">
        <v>22</v>
      </c>
      <c r="P157">
        <v>0.6</v>
      </c>
      <c r="Q157">
        <v>27.1</v>
      </c>
      <c r="R157">
        <v>3.4</v>
      </c>
      <c r="S157">
        <v>6.8</v>
      </c>
      <c r="T157">
        <v>0.497</v>
      </c>
      <c r="U157">
        <v>0.9</v>
      </c>
      <c r="V157">
        <v>2.2999999999999998</v>
      </c>
      <c r="W157">
        <v>0.39500000000000002</v>
      </c>
      <c r="X157">
        <v>1</v>
      </c>
      <c r="Y157">
        <v>1.3</v>
      </c>
      <c r="Z157">
        <v>0.73</v>
      </c>
      <c r="AA157">
        <v>1.4</v>
      </c>
      <c r="AB157">
        <v>5.9</v>
      </c>
      <c r="AC157">
        <v>7.2</v>
      </c>
      <c r="AD157">
        <v>6</v>
      </c>
      <c r="AE157">
        <v>2.5</v>
      </c>
      <c r="AF157">
        <v>1</v>
      </c>
      <c r="AG157">
        <v>0.9</v>
      </c>
      <c r="AH157">
        <v>0.3</v>
      </c>
      <c r="AI157">
        <v>3</v>
      </c>
      <c r="AJ157">
        <v>2.2000000000000002</v>
      </c>
      <c r="AK157">
        <v>8.6</v>
      </c>
      <c r="AL157">
        <v>3.1</v>
      </c>
    </row>
    <row r="158" spans="1:38" x14ac:dyDescent="0.3">
      <c r="A158">
        <v>1629234</v>
      </c>
      <c r="B158" t="s">
        <v>362</v>
      </c>
      <c r="C158" t="s">
        <v>363</v>
      </c>
      <c r="D158">
        <f>_xlfn.XLOOKUP(C:C,Nicknames!A:A,Nicknames!B:B)</f>
        <v>118</v>
      </c>
      <c r="E158">
        <v>1610612756</v>
      </c>
      <c r="F158" t="str">
        <f>_xlfn.XLOOKUP(Players!E:E,Teams!A:A,Teams!C:C)</f>
        <v>Phoenix Suns</v>
      </c>
      <c r="G158" t="s">
        <v>155</v>
      </c>
      <c r="H158" t="s">
        <v>42</v>
      </c>
      <c r="I158">
        <f>_xlfn.XLOOKUP(H:H,Countries!A:A,Countries!B:B)</f>
        <v>2</v>
      </c>
      <c r="J158" t="s">
        <v>113</v>
      </c>
      <c r="K158">
        <f>_xlfn.XLOOKUP(J:J,Position!A:A,Position!B:B)</f>
        <v>6</v>
      </c>
      <c r="L158">
        <v>27</v>
      </c>
      <c r="M158">
        <v>75</v>
      </c>
      <c r="N158">
        <v>42</v>
      </c>
      <c r="O158">
        <v>33</v>
      </c>
      <c r="P158">
        <v>0.56000000000000005</v>
      </c>
      <c r="Q158">
        <v>15.6</v>
      </c>
      <c r="R158">
        <v>2</v>
      </c>
      <c r="S158">
        <v>3.4</v>
      </c>
      <c r="T158">
        <v>0.60099999999999998</v>
      </c>
      <c r="U158">
        <v>0</v>
      </c>
      <c r="V158">
        <v>0</v>
      </c>
      <c r="W158">
        <v>1</v>
      </c>
      <c r="X158">
        <v>1</v>
      </c>
      <c r="Y158">
        <v>1.2</v>
      </c>
      <c r="Z158">
        <v>0.77400000000000002</v>
      </c>
      <c r="AA158">
        <v>1.4</v>
      </c>
      <c r="AB158">
        <v>2.9</v>
      </c>
      <c r="AC158">
        <v>4.3</v>
      </c>
      <c r="AD158">
        <v>0.8</v>
      </c>
      <c r="AE158">
        <v>0.8</v>
      </c>
      <c r="AF158">
        <v>0.4</v>
      </c>
      <c r="AG158">
        <v>0.8</v>
      </c>
      <c r="AH158">
        <v>0.3</v>
      </c>
      <c r="AI158">
        <v>1.5</v>
      </c>
      <c r="AJ158">
        <v>1.2</v>
      </c>
      <c r="AK158">
        <v>5.0999999999999996</v>
      </c>
      <c r="AL158">
        <v>-1.4</v>
      </c>
    </row>
    <row r="159" spans="1:38" x14ac:dyDescent="0.3">
      <c r="A159">
        <v>1641809</v>
      </c>
      <c r="B159" t="s">
        <v>364</v>
      </c>
      <c r="C159" t="s">
        <v>363</v>
      </c>
      <c r="D159">
        <f>_xlfn.XLOOKUP(C:C,Nicknames!A:A,Nicknames!B:B)</f>
        <v>118</v>
      </c>
      <c r="E159">
        <v>1610612738</v>
      </c>
      <c r="F159" t="str">
        <f>_xlfn.XLOOKUP(Players!E:E,Teams!A:A,Teams!C:C)</f>
        <v>Boston Celtics</v>
      </c>
      <c r="G159" t="s">
        <v>68</v>
      </c>
      <c r="H159" t="s">
        <v>42</v>
      </c>
      <c r="I159">
        <f>_xlfn.XLOOKUP(H:H,Countries!A:A,Countries!B:B)</f>
        <v>2</v>
      </c>
      <c r="J159" t="s">
        <v>45</v>
      </c>
      <c r="K159">
        <f>_xlfn.XLOOKUP(J:J,Position!A:A,Position!B:B)</f>
        <v>2</v>
      </c>
      <c r="L159">
        <v>24</v>
      </c>
      <c r="M159">
        <v>3</v>
      </c>
      <c r="N159">
        <v>3</v>
      </c>
      <c r="O159">
        <v>0</v>
      </c>
      <c r="P159">
        <v>1</v>
      </c>
      <c r="Q159">
        <v>7.6</v>
      </c>
      <c r="R159">
        <v>1.3</v>
      </c>
      <c r="S159">
        <v>2</v>
      </c>
      <c r="T159">
        <v>0.66700000000000004</v>
      </c>
      <c r="U159">
        <v>1</v>
      </c>
      <c r="V159">
        <v>1.7</v>
      </c>
      <c r="W159">
        <v>0.6</v>
      </c>
      <c r="X159">
        <v>0</v>
      </c>
      <c r="Y159">
        <v>0</v>
      </c>
      <c r="Z159">
        <v>0</v>
      </c>
      <c r="AA159">
        <v>0</v>
      </c>
      <c r="AB159">
        <v>0.3</v>
      </c>
      <c r="AC159">
        <v>0.3</v>
      </c>
      <c r="AD159">
        <v>0.3</v>
      </c>
      <c r="AE159">
        <v>0.3</v>
      </c>
      <c r="AF159">
        <v>0.7</v>
      </c>
      <c r="AG159">
        <v>0</v>
      </c>
      <c r="AH159">
        <v>0</v>
      </c>
      <c r="AI159">
        <v>0.3</v>
      </c>
      <c r="AJ159">
        <v>0</v>
      </c>
      <c r="AK159">
        <v>3.7</v>
      </c>
      <c r="AL159">
        <v>2.7</v>
      </c>
    </row>
    <row r="160" spans="1:38" x14ac:dyDescent="0.3">
      <c r="A160">
        <v>1630696</v>
      </c>
      <c r="B160" t="s">
        <v>365</v>
      </c>
      <c r="C160" t="s">
        <v>366</v>
      </c>
      <c r="D160">
        <f>_xlfn.XLOOKUP(C:C,Nicknames!A:A,Nicknames!B:B)</f>
        <v>119</v>
      </c>
      <c r="E160">
        <v>1610612748</v>
      </c>
      <c r="F160" t="str">
        <f>_xlfn.XLOOKUP(Players!E:E,Teams!A:A,Teams!C:C)</f>
        <v>Miami Heat</v>
      </c>
      <c r="G160" t="s">
        <v>87</v>
      </c>
      <c r="H160" t="s">
        <v>42</v>
      </c>
      <c r="I160">
        <f>_xlfn.XLOOKUP(H:H,Countries!A:A,Countries!B:B)</f>
        <v>2</v>
      </c>
      <c r="J160" t="s">
        <v>38</v>
      </c>
      <c r="K160">
        <f>_xlfn.XLOOKUP(J:J,Position!A:A,Position!B:B)</f>
        <v>1</v>
      </c>
      <c r="L160">
        <v>26</v>
      </c>
      <c r="M160">
        <v>9</v>
      </c>
      <c r="N160">
        <v>7</v>
      </c>
      <c r="O160">
        <v>2</v>
      </c>
      <c r="P160">
        <v>0.77800000000000002</v>
      </c>
      <c r="Q160">
        <v>14.5</v>
      </c>
      <c r="R160">
        <v>1.7</v>
      </c>
      <c r="S160">
        <v>3.7</v>
      </c>
      <c r="T160">
        <v>0.45500000000000002</v>
      </c>
      <c r="U160">
        <v>0.8</v>
      </c>
      <c r="V160">
        <v>1.9</v>
      </c>
      <c r="W160">
        <v>0.41199999999999998</v>
      </c>
      <c r="X160">
        <v>0.2</v>
      </c>
      <c r="Y160">
        <v>0.2</v>
      </c>
      <c r="Z160">
        <v>1</v>
      </c>
      <c r="AA160">
        <v>0.7</v>
      </c>
      <c r="AB160">
        <v>0.9</v>
      </c>
      <c r="AC160">
        <v>1.6</v>
      </c>
      <c r="AD160">
        <v>1.6</v>
      </c>
      <c r="AE160">
        <v>0.6</v>
      </c>
      <c r="AF160">
        <v>1</v>
      </c>
      <c r="AG160">
        <v>0.3</v>
      </c>
      <c r="AH160">
        <v>0.1</v>
      </c>
      <c r="AI160">
        <v>1.3</v>
      </c>
      <c r="AJ160">
        <v>0.7</v>
      </c>
      <c r="AK160">
        <v>4.3</v>
      </c>
      <c r="AL160">
        <v>-4.8</v>
      </c>
    </row>
    <row r="161" spans="1:38" x14ac:dyDescent="0.3">
      <c r="A161">
        <v>1629130</v>
      </c>
      <c r="B161" t="s">
        <v>367</v>
      </c>
      <c r="C161" t="s">
        <v>368</v>
      </c>
      <c r="D161">
        <f>_xlfn.XLOOKUP(C:C,Nicknames!A:A,Nicknames!B:B)</f>
        <v>120</v>
      </c>
      <c r="E161">
        <v>1610612748</v>
      </c>
      <c r="F161" t="str">
        <f>_xlfn.XLOOKUP(Players!E:E,Teams!A:A,Teams!C:C)</f>
        <v>Miami Heat</v>
      </c>
      <c r="G161" t="s">
        <v>87</v>
      </c>
      <c r="H161" t="s">
        <v>42</v>
      </c>
      <c r="I161">
        <f>_xlfn.XLOOKUP(H:H,Countries!A:A,Countries!B:B)</f>
        <v>2</v>
      </c>
      <c r="J161" t="s">
        <v>45</v>
      </c>
      <c r="K161">
        <f>_xlfn.XLOOKUP(J:J,Position!A:A,Position!B:B)</f>
        <v>2</v>
      </c>
      <c r="L161">
        <v>30</v>
      </c>
      <c r="M161">
        <v>68</v>
      </c>
      <c r="N161">
        <v>38</v>
      </c>
      <c r="O161">
        <v>30</v>
      </c>
      <c r="P161">
        <v>0.55900000000000005</v>
      </c>
      <c r="Q161">
        <v>28</v>
      </c>
      <c r="R161">
        <v>4.5</v>
      </c>
      <c r="S161">
        <v>9.9</v>
      </c>
      <c r="T161">
        <v>0.45</v>
      </c>
      <c r="U161">
        <v>2.8</v>
      </c>
      <c r="V161">
        <v>7</v>
      </c>
      <c r="W161">
        <v>0.39500000000000002</v>
      </c>
      <c r="X161">
        <v>1.2</v>
      </c>
      <c r="Y161">
        <v>1.3</v>
      </c>
      <c r="Z161">
        <v>0.88900000000000001</v>
      </c>
      <c r="AA161">
        <v>0.2</v>
      </c>
      <c r="AB161">
        <v>2.2999999999999998</v>
      </c>
      <c r="AC161">
        <v>2.5</v>
      </c>
      <c r="AD161">
        <v>2.8</v>
      </c>
      <c r="AE161">
        <v>1.4</v>
      </c>
      <c r="AF161">
        <v>0.7</v>
      </c>
      <c r="AG161">
        <v>0.2</v>
      </c>
      <c r="AH161">
        <v>0.4</v>
      </c>
      <c r="AI161">
        <v>2.4</v>
      </c>
      <c r="AJ161">
        <v>1.1000000000000001</v>
      </c>
      <c r="AK161">
        <v>12.9</v>
      </c>
      <c r="AL161">
        <v>0.6</v>
      </c>
    </row>
    <row r="162" spans="1:38" x14ac:dyDescent="0.3">
      <c r="A162">
        <v>1641871</v>
      </c>
      <c r="B162" t="s">
        <v>369</v>
      </c>
      <c r="C162" t="s">
        <v>370</v>
      </c>
      <c r="D162">
        <f>_xlfn.XLOOKUP(C:C,Nicknames!A:A,Nicknames!B:B)</f>
        <v>121</v>
      </c>
      <c r="E162">
        <v>1610612757</v>
      </c>
      <c r="F162" t="str">
        <f>_xlfn.XLOOKUP(Players!E:E,Teams!A:A,Teams!C:C)</f>
        <v>Portland Trail Blazers</v>
      </c>
      <c r="G162" t="s">
        <v>108</v>
      </c>
      <c r="H162" t="s">
        <v>371</v>
      </c>
      <c r="I162">
        <f>_xlfn.XLOOKUP(H:H,Countries!A:A,Countries!B:B)</f>
        <v>25</v>
      </c>
      <c r="J162" t="s">
        <v>84</v>
      </c>
      <c r="K162">
        <f>_xlfn.XLOOKUP(J:J,Position!A:A,Position!B:B)</f>
        <v>5</v>
      </c>
      <c r="L162">
        <v>28</v>
      </c>
      <c r="M162">
        <v>68</v>
      </c>
      <c r="N162">
        <v>17</v>
      </c>
      <c r="O162">
        <v>51</v>
      </c>
      <c r="P162">
        <v>0.25</v>
      </c>
      <c r="Q162">
        <v>17.899999999999999</v>
      </c>
      <c r="R162">
        <v>3.4</v>
      </c>
      <c r="S162">
        <v>7.3</v>
      </c>
      <c r="T162">
        <v>0.46100000000000002</v>
      </c>
      <c r="U162">
        <v>1.3</v>
      </c>
      <c r="V162">
        <v>3.6</v>
      </c>
      <c r="W162">
        <v>0.35899999999999999</v>
      </c>
      <c r="X162">
        <v>1</v>
      </c>
      <c r="Y162">
        <v>1.4</v>
      </c>
      <c r="Z162">
        <v>0.74199999999999999</v>
      </c>
      <c r="AA162">
        <v>1.4</v>
      </c>
      <c r="AB162">
        <v>2.2999999999999998</v>
      </c>
      <c r="AC162">
        <v>3.7</v>
      </c>
      <c r="AD162">
        <v>1</v>
      </c>
      <c r="AE162">
        <v>0.8</v>
      </c>
      <c r="AF162">
        <v>0.5</v>
      </c>
      <c r="AG162">
        <v>0.6</v>
      </c>
      <c r="AH162">
        <v>0.5</v>
      </c>
      <c r="AI162">
        <v>2.4</v>
      </c>
      <c r="AJ162">
        <v>1.4</v>
      </c>
      <c r="AK162">
        <v>9.1</v>
      </c>
      <c r="AL162">
        <v>-2.8</v>
      </c>
    </row>
    <row r="163" spans="1:38" x14ac:dyDescent="0.3">
      <c r="A163">
        <v>203939</v>
      </c>
      <c r="B163" t="s">
        <v>372</v>
      </c>
      <c r="C163" t="s">
        <v>373</v>
      </c>
      <c r="D163">
        <f>_xlfn.XLOOKUP(C:C,Nicknames!A:A,Nicknames!B:B)</f>
        <v>122</v>
      </c>
      <c r="E163">
        <v>1610612742</v>
      </c>
      <c r="F163" t="str">
        <f>_xlfn.XLOOKUP(Players!E:E,Teams!A:A,Teams!C:C)</f>
        <v>Dallas Mavericks</v>
      </c>
      <c r="G163" t="s">
        <v>36</v>
      </c>
      <c r="H163" t="s">
        <v>37</v>
      </c>
      <c r="I163">
        <f>_xlfn.XLOOKUP(H:H,Countries!A:A,Countries!B:B)</f>
        <v>1</v>
      </c>
      <c r="J163" t="s">
        <v>113</v>
      </c>
      <c r="K163">
        <f>_xlfn.XLOOKUP(J:J,Position!A:A,Position!B:B)</f>
        <v>6</v>
      </c>
      <c r="L163">
        <v>32</v>
      </c>
      <c r="M163">
        <v>63</v>
      </c>
      <c r="N163">
        <v>38</v>
      </c>
      <c r="O163">
        <v>25</v>
      </c>
      <c r="P163">
        <v>0.60299999999999998</v>
      </c>
      <c r="Q163">
        <v>13.3</v>
      </c>
      <c r="R163">
        <v>1.1000000000000001</v>
      </c>
      <c r="S163">
        <v>1.7</v>
      </c>
      <c r="T163">
        <v>0.67900000000000005</v>
      </c>
      <c r="U163">
        <v>0</v>
      </c>
      <c r="V163">
        <v>0</v>
      </c>
      <c r="W163">
        <v>0.33300000000000002</v>
      </c>
      <c r="X163">
        <v>1</v>
      </c>
      <c r="Y163">
        <v>1.4</v>
      </c>
      <c r="Z163">
        <v>0.70799999999999996</v>
      </c>
      <c r="AA163">
        <v>1.5</v>
      </c>
      <c r="AB163">
        <v>1.9</v>
      </c>
      <c r="AC163">
        <v>3.4</v>
      </c>
      <c r="AD163">
        <v>1.3</v>
      </c>
      <c r="AE163">
        <v>0.5</v>
      </c>
      <c r="AF163">
        <v>0.4</v>
      </c>
      <c r="AG163">
        <v>0.3</v>
      </c>
      <c r="AH163">
        <v>0.2</v>
      </c>
      <c r="AI163">
        <v>1.8</v>
      </c>
      <c r="AJ163">
        <v>1.7</v>
      </c>
      <c r="AK163">
        <v>3.3</v>
      </c>
      <c r="AL163">
        <v>0</v>
      </c>
    </row>
    <row r="164" spans="1:38" x14ac:dyDescent="0.3">
      <c r="A164">
        <v>1629685</v>
      </c>
      <c r="B164" t="s">
        <v>374</v>
      </c>
      <c r="C164" t="s">
        <v>375</v>
      </c>
      <c r="D164">
        <f>_xlfn.XLOOKUP(C:C,Nicknames!A:A,Nicknames!B:B)</f>
        <v>123</v>
      </c>
      <c r="E164">
        <v>1610612737</v>
      </c>
      <c r="F164" t="str">
        <f>_xlfn.XLOOKUP(Players!E:E,Teams!A:A,Teams!C:C)</f>
        <v>Atlanta Hawks</v>
      </c>
      <c r="G164" t="s">
        <v>44</v>
      </c>
      <c r="H164" t="s">
        <v>42</v>
      </c>
      <c r="I164">
        <f>_xlfn.XLOOKUP(H:H,Countries!A:A,Countries!B:B)</f>
        <v>2</v>
      </c>
      <c r="J164" t="s">
        <v>53</v>
      </c>
      <c r="K164">
        <f>_xlfn.XLOOKUP(J:J,Position!A:A,Position!B:B)</f>
        <v>3</v>
      </c>
      <c r="L164">
        <v>27</v>
      </c>
      <c r="M164">
        <v>17</v>
      </c>
      <c r="N164">
        <v>9</v>
      </c>
      <c r="O164">
        <v>8</v>
      </c>
      <c r="P164">
        <v>0.52900000000000003</v>
      </c>
      <c r="Q164">
        <v>6.4</v>
      </c>
      <c r="R164">
        <v>0.9</v>
      </c>
      <c r="S164">
        <v>1.8</v>
      </c>
      <c r="T164">
        <v>0.5</v>
      </c>
      <c r="U164">
        <v>0.8</v>
      </c>
      <c r="V164">
        <v>1.6</v>
      </c>
      <c r="W164">
        <v>0.48099999999999998</v>
      </c>
      <c r="X164">
        <v>0</v>
      </c>
      <c r="Y164">
        <v>0</v>
      </c>
      <c r="Z164">
        <v>0</v>
      </c>
      <c r="AA164">
        <v>0.2</v>
      </c>
      <c r="AB164">
        <v>0.8</v>
      </c>
      <c r="AC164">
        <v>0.9</v>
      </c>
      <c r="AD164">
        <v>0.6</v>
      </c>
      <c r="AE164">
        <v>0.1</v>
      </c>
      <c r="AF164">
        <v>0.1</v>
      </c>
      <c r="AG164">
        <v>0</v>
      </c>
      <c r="AH164">
        <v>0</v>
      </c>
      <c r="AI164">
        <v>0.4</v>
      </c>
      <c r="AJ164">
        <v>0.1</v>
      </c>
      <c r="AK164">
        <v>2.5</v>
      </c>
      <c r="AL164">
        <v>-0.9</v>
      </c>
    </row>
    <row r="165" spans="1:38" x14ac:dyDescent="0.3">
      <c r="A165">
        <v>1630700</v>
      </c>
      <c r="B165" t="s">
        <v>376</v>
      </c>
      <c r="C165" t="s">
        <v>377</v>
      </c>
      <c r="D165">
        <f>_xlfn.XLOOKUP(C:C,Nicknames!A:A,Nicknames!B:B)</f>
        <v>124</v>
      </c>
      <c r="E165">
        <v>1610612740</v>
      </c>
      <c r="F165" t="str">
        <f>_xlfn.XLOOKUP(Players!E:E,Teams!A:A,Teams!C:C)</f>
        <v>New Orleans Hornets</v>
      </c>
      <c r="G165" t="s">
        <v>168</v>
      </c>
      <c r="H165" t="s">
        <v>134</v>
      </c>
      <c r="I165">
        <f>_xlfn.XLOOKUP(H:H,Countries!A:A,Countries!B:B)</f>
        <v>9</v>
      </c>
      <c r="J165" t="s">
        <v>38</v>
      </c>
      <c r="K165">
        <f>_xlfn.XLOOKUP(J:J,Position!A:A,Position!B:B)</f>
        <v>1</v>
      </c>
      <c r="L165">
        <v>21</v>
      </c>
      <c r="M165">
        <v>61</v>
      </c>
      <c r="N165">
        <v>34</v>
      </c>
      <c r="O165">
        <v>27</v>
      </c>
      <c r="P165">
        <v>0.55700000000000005</v>
      </c>
      <c r="Q165">
        <v>22.3</v>
      </c>
      <c r="R165">
        <v>2.2999999999999998</v>
      </c>
      <c r="S165">
        <v>5.0999999999999996</v>
      </c>
      <c r="T165">
        <v>0.44700000000000001</v>
      </c>
      <c r="U165">
        <v>0.7</v>
      </c>
      <c r="V165">
        <v>2.2000000000000002</v>
      </c>
      <c r="W165">
        <v>0.311</v>
      </c>
      <c r="X165">
        <v>0.6</v>
      </c>
      <c r="Y165">
        <v>0.9</v>
      </c>
      <c r="Z165">
        <v>0.64200000000000002</v>
      </c>
      <c r="AA165">
        <v>1</v>
      </c>
      <c r="AB165">
        <v>2.9</v>
      </c>
      <c r="AC165">
        <v>3.9</v>
      </c>
      <c r="AD165">
        <v>2.7</v>
      </c>
      <c r="AE165">
        <v>1</v>
      </c>
      <c r="AF165">
        <v>1.4</v>
      </c>
      <c r="AG165">
        <v>0.4</v>
      </c>
      <c r="AH165">
        <v>0.2</v>
      </c>
      <c r="AI165">
        <v>1.7</v>
      </c>
      <c r="AJ165">
        <v>0.7</v>
      </c>
      <c r="AK165">
        <v>5.8</v>
      </c>
      <c r="AL165">
        <v>1.2</v>
      </c>
    </row>
    <row r="166" spans="1:38" x14ac:dyDescent="0.3">
      <c r="A166">
        <v>202722</v>
      </c>
      <c r="B166" t="s">
        <v>1234</v>
      </c>
      <c r="C166" t="s">
        <v>1235</v>
      </c>
      <c r="D166">
        <f>_xlfn.XLOOKUP(C:C,Nicknames!A:A,Nicknames!B:B)</f>
        <v>125</v>
      </c>
      <c r="E166">
        <v>1610612766</v>
      </c>
      <c r="F166" t="str">
        <f>_xlfn.XLOOKUP(Players!E:E,Teams!A:A,Teams!C:C)</f>
        <v>Charlotte Bobcats</v>
      </c>
      <c r="G166" t="s">
        <v>76</v>
      </c>
      <c r="H166" t="s">
        <v>378</v>
      </c>
      <c r="I166">
        <f>_xlfn.XLOOKUP(H:H,Countries!A:A,Countries!B:B)</f>
        <v>26</v>
      </c>
      <c r="J166" t="s">
        <v>45</v>
      </c>
      <c r="K166">
        <f>_xlfn.XLOOKUP(J:J,Position!A:A,Position!B:B)</f>
        <v>2</v>
      </c>
      <c r="L166">
        <v>31</v>
      </c>
      <c r="M166">
        <v>43</v>
      </c>
      <c r="N166">
        <v>20</v>
      </c>
      <c r="O166">
        <v>23</v>
      </c>
      <c r="P166">
        <v>0.46500000000000002</v>
      </c>
      <c r="Q166">
        <v>15.7</v>
      </c>
      <c r="R166">
        <v>2.1</v>
      </c>
      <c r="S166">
        <v>5.4</v>
      </c>
      <c r="T166">
        <v>0.39300000000000002</v>
      </c>
      <c r="U166">
        <v>1.8</v>
      </c>
      <c r="V166">
        <v>4.7</v>
      </c>
      <c r="W166">
        <v>0.38</v>
      </c>
      <c r="X166">
        <v>0.7</v>
      </c>
      <c r="Y166">
        <v>0.8</v>
      </c>
      <c r="Z166">
        <v>0.90900000000000003</v>
      </c>
      <c r="AA166">
        <v>0.2</v>
      </c>
      <c r="AB166">
        <v>1.2</v>
      </c>
      <c r="AC166">
        <v>1.4</v>
      </c>
      <c r="AD166">
        <v>0.8</v>
      </c>
      <c r="AE166">
        <v>0.4</v>
      </c>
      <c r="AF166">
        <v>0.6</v>
      </c>
      <c r="AG166">
        <v>0.3</v>
      </c>
      <c r="AH166">
        <v>0.2</v>
      </c>
      <c r="AI166">
        <v>1.3</v>
      </c>
      <c r="AJ166">
        <v>0.6</v>
      </c>
      <c r="AK166">
        <v>6.7</v>
      </c>
      <c r="AL166">
        <v>-1.7</v>
      </c>
    </row>
    <row r="167" spans="1:38" x14ac:dyDescent="0.3">
      <c r="A167">
        <v>1630604</v>
      </c>
      <c r="B167" t="s">
        <v>379</v>
      </c>
      <c r="C167" t="s">
        <v>380</v>
      </c>
      <c r="D167">
        <f>_xlfn.XLOOKUP(C:C,Nicknames!A:A,Nicknames!B:B)</f>
        <v>126</v>
      </c>
      <c r="E167">
        <v>1610612740</v>
      </c>
      <c r="F167" t="str">
        <f>_xlfn.XLOOKUP(Players!E:E,Teams!A:A,Teams!C:C)</f>
        <v>New Orleans Hornets</v>
      </c>
      <c r="G167" t="s">
        <v>168</v>
      </c>
      <c r="H167" t="s">
        <v>42</v>
      </c>
      <c r="I167">
        <f>_xlfn.XLOOKUP(H:H,Countries!A:A,Countries!B:B)</f>
        <v>2</v>
      </c>
      <c r="J167" t="s">
        <v>45</v>
      </c>
      <c r="K167">
        <f>_xlfn.XLOOKUP(J:J,Position!A:A,Position!B:B)</f>
        <v>2</v>
      </c>
      <c r="L167">
        <v>23</v>
      </c>
      <c r="M167">
        <v>8</v>
      </c>
      <c r="N167">
        <v>3</v>
      </c>
      <c r="O167">
        <v>5</v>
      </c>
      <c r="P167">
        <v>0.375</v>
      </c>
      <c r="Q167">
        <v>2.9</v>
      </c>
      <c r="R167">
        <v>0.1</v>
      </c>
      <c r="S167">
        <v>0.8</v>
      </c>
      <c r="T167">
        <v>0.16700000000000001</v>
      </c>
      <c r="U167">
        <v>0</v>
      </c>
      <c r="V167">
        <v>0.6</v>
      </c>
      <c r="W167">
        <v>0</v>
      </c>
      <c r="X167">
        <v>0.3</v>
      </c>
      <c r="Y167">
        <v>0.3</v>
      </c>
      <c r="Z167">
        <v>1</v>
      </c>
      <c r="AA167">
        <v>0</v>
      </c>
      <c r="AB167">
        <v>0.6</v>
      </c>
      <c r="AC167">
        <v>0.6</v>
      </c>
      <c r="AD167">
        <v>0.1</v>
      </c>
      <c r="AE167">
        <v>0.3</v>
      </c>
      <c r="AF167">
        <v>0.3</v>
      </c>
      <c r="AG167">
        <v>0.3</v>
      </c>
      <c r="AH167">
        <v>0</v>
      </c>
      <c r="AI167">
        <v>0.3</v>
      </c>
      <c r="AJ167">
        <v>0.1</v>
      </c>
      <c r="AK167">
        <v>0.5</v>
      </c>
      <c r="AL167">
        <v>-0.5</v>
      </c>
    </row>
    <row r="168" spans="1:38" x14ac:dyDescent="0.3">
      <c r="A168">
        <v>1641734</v>
      </c>
      <c r="B168" t="s">
        <v>381</v>
      </c>
      <c r="C168" t="s">
        <v>382</v>
      </c>
      <c r="D168">
        <f>_xlfn.XLOOKUP(C:C,Nicknames!A:A,Nicknames!B:B)</f>
        <v>127</v>
      </c>
      <c r="E168">
        <v>1610612739</v>
      </c>
      <c r="F168" t="str">
        <f>_xlfn.XLOOKUP(Players!E:E,Teams!A:A,Teams!C:C)</f>
        <v>Cleveland Cavaliers</v>
      </c>
      <c r="G168" t="s">
        <v>209</v>
      </c>
      <c r="H168" t="s">
        <v>42</v>
      </c>
      <c r="I168">
        <f>_xlfn.XLOOKUP(H:H,Countries!A:A,Countries!B:B)</f>
        <v>2</v>
      </c>
      <c r="J168" t="s">
        <v>45</v>
      </c>
      <c r="K168">
        <f>_xlfn.XLOOKUP(J:J,Position!A:A,Position!B:B)</f>
        <v>2</v>
      </c>
      <c r="L168">
        <v>20</v>
      </c>
      <c r="M168">
        <v>15</v>
      </c>
      <c r="N168">
        <v>8</v>
      </c>
      <c r="O168">
        <v>7</v>
      </c>
      <c r="P168">
        <v>0.53300000000000003</v>
      </c>
      <c r="Q168">
        <v>8.9</v>
      </c>
      <c r="R168">
        <v>1</v>
      </c>
      <c r="S168">
        <v>3.3</v>
      </c>
      <c r="T168">
        <v>0.30599999999999999</v>
      </c>
      <c r="U168">
        <v>0.7</v>
      </c>
      <c r="V168">
        <v>2.2000000000000002</v>
      </c>
      <c r="W168">
        <v>0.30299999999999999</v>
      </c>
      <c r="X168">
        <v>0.1</v>
      </c>
      <c r="Y168">
        <v>0.3</v>
      </c>
      <c r="Z168">
        <v>0.25</v>
      </c>
      <c r="AA168">
        <v>0.1</v>
      </c>
      <c r="AB168">
        <v>0.9</v>
      </c>
      <c r="AC168">
        <v>0.9</v>
      </c>
      <c r="AD168">
        <v>0.7</v>
      </c>
      <c r="AE168">
        <v>0.5</v>
      </c>
      <c r="AF168">
        <v>0.1</v>
      </c>
      <c r="AG168">
        <v>0.1</v>
      </c>
      <c r="AH168">
        <v>0.2</v>
      </c>
      <c r="AI168">
        <v>0.3</v>
      </c>
      <c r="AJ168">
        <v>0.5</v>
      </c>
      <c r="AK168">
        <v>2.7</v>
      </c>
      <c r="AL168">
        <v>-5.6</v>
      </c>
    </row>
    <row r="169" spans="1:38" x14ac:dyDescent="0.3">
      <c r="A169">
        <v>201569</v>
      </c>
      <c r="B169" t="s">
        <v>383</v>
      </c>
      <c r="C169" t="s">
        <v>384</v>
      </c>
      <c r="D169">
        <f>_xlfn.XLOOKUP(C:C,Nicknames!A:A,Nicknames!B:B)</f>
        <v>128</v>
      </c>
      <c r="E169">
        <v>1610612756</v>
      </c>
      <c r="F169" t="str">
        <f>_xlfn.XLOOKUP(Players!E:E,Teams!A:A,Teams!C:C)</f>
        <v>Phoenix Suns</v>
      </c>
      <c r="G169" t="s">
        <v>155</v>
      </c>
      <c r="H169" t="s">
        <v>42</v>
      </c>
      <c r="I169">
        <f>_xlfn.XLOOKUP(H:H,Countries!A:A,Countries!B:B)</f>
        <v>2</v>
      </c>
      <c r="J169" t="s">
        <v>38</v>
      </c>
      <c r="K169">
        <f>_xlfn.XLOOKUP(J:J,Position!A:A,Position!B:B)</f>
        <v>1</v>
      </c>
      <c r="L169">
        <v>35</v>
      </c>
      <c r="M169">
        <v>68</v>
      </c>
      <c r="N169">
        <v>41</v>
      </c>
      <c r="O169">
        <v>27</v>
      </c>
      <c r="P169">
        <v>0.60299999999999998</v>
      </c>
      <c r="Q169">
        <v>27.8</v>
      </c>
      <c r="R169">
        <v>4</v>
      </c>
      <c r="S169">
        <v>9.1</v>
      </c>
      <c r="T169">
        <v>0.443</v>
      </c>
      <c r="U169">
        <v>2.2000000000000002</v>
      </c>
      <c r="V169">
        <v>5.8</v>
      </c>
      <c r="W169">
        <v>0.378</v>
      </c>
      <c r="X169">
        <v>0.8</v>
      </c>
      <c r="Y169">
        <v>0.9</v>
      </c>
      <c r="Z169">
        <v>0.79700000000000004</v>
      </c>
      <c r="AA169">
        <v>0.2</v>
      </c>
      <c r="AB169">
        <v>1.6</v>
      </c>
      <c r="AC169">
        <v>1.8</v>
      </c>
      <c r="AD169">
        <v>2</v>
      </c>
      <c r="AE169">
        <v>1.1000000000000001</v>
      </c>
      <c r="AF169">
        <v>1</v>
      </c>
      <c r="AG169">
        <v>0.4</v>
      </c>
      <c r="AH169">
        <v>0.6</v>
      </c>
      <c r="AI169">
        <v>1.2</v>
      </c>
      <c r="AJ169">
        <v>0.9</v>
      </c>
      <c r="AK169">
        <v>11</v>
      </c>
      <c r="AL169">
        <v>1.9</v>
      </c>
    </row>
    <row r="170" spans="1:38" x14ac:dyDescent="0.3">
      <c r="A170">
        <v>1630647</v>
      </c>
      <c r="B170" t="s">
        <v>385</v>
      </c>
      <c r="C170" t="s">
        <v>386</v>
      </c>
      <c r="D170">
        <f>_xlfn.XLOOKUP(C:C,Nicknames!A:A,Nicknames!B:B)</f>
        <v>129</v>
      </c>
      <c r="E170">
        <v>1610612764</v>
      </c>
      <c r="F170" t="str">
        <f>_xlfn.XLOOKUP(Players!E:E,Teams!A:A,Teams!C:C)</f>
        <v>Washington Wizards</v>
      </c>
      <c r="G170" t="s">
        <v>116</v>
      </c>
      <c r="H170" t="s">
        <v>216</v>
      </c>
      <c r="I170">
        <f>_xlfn.XLOOKUP(H:H,Countries!A:A,Countries!B:B)</f>
        <v>17</v>
      </c>
      <c r="J170" t="s">
        <v>45</v>
      </c>
      <c r="K170">
        <f>_xlfn.XLOOKUP(J:J,Position!A:A,Position!B:B)</f>
        <v>2</v>
      </c>
      <c r="L170">
        <v>27</v>
      </c>
      <c r="M170">
        <v>43</v>
      </c>
      <c r="N170">
        <v>5</v>
      </c>
      <c r="O170">
        <v>38</v>
      </c>
      <c r="P170">
        <v>0.11600000000000001</v>
      </c>
      <c r="Q170">
        <v>9.1</v>
      </c>
      <c r="R170">
        <v>1.9</v>
      </c>
      <c r="S170">
        <v>3.9</v>
      </c>
      <c r="T170">
        <v>0.48499999999999999</v>
      </c>
      <c r="U170">
        <v>0.3</v>
      </c>
      <c r="V170">
        <v>1.1000000000000001</v>
      </c>
      <c r="W170">
        <v>0.28299999999999997</v>
      </c>
      <c r="X170">
        <v>0.7</v>
      </c>
      <c r="Y170">
        <v>1.1000000000000001</v>
      </c>
      <c r="Z170">
        <v>0.65300000000000002</v>
      </c>
      <c r="AA170">
        <v>0.8</v>
      </c>
      <c r="AB170">
        <v>1.2</v>
      </c>
      <c r="AC170">
        <v>2</v>
      </c>
      <c r="AD170">
        <v>0.8</v>
      </c>
      <c r="AE170">
        <v>0.5</v>
      </c>
      <c r="AF170">
        <v>0.6</v>
      </c>
      <c r="AG170">
        <v>0.1</v>
      </c>
      <c r="AH170">
        <v>0.4</v>
      </c>
      <c r="AI170">
        <v>1.4</v>
      </c>
      <c r="AJ170">
        <v>1.1000000000000001</v>
      </c>
      <c r="AK170">
        <v>4.8</v>
      </c>
      <c r="AL170">
        <v>-3.2</v>
      </c>
    </row>
    <row r="171" spans="1:38" x14ac:dyDescent="0.3">
      <c r="A171">
        <v>203095</v>
      </c>
      <c r="B171" t="s">
        <v>387</v>
      </c>
      <c r="C171" t="s">
        <v>388</v>
      </c>
      <c r="D171">
        <f>_xlfn.XLOOKUP(C:C,Nicknames!A:A,Nicknames!B:B)</f>
        <v>130</v>
      </c>
      <c r="E171">
        <v>1610612765</v>
      </c>
      <c r="F171" t="str">
        <f>_xlfn.XLOOKUP(Players!E:E,Teams!A:A,Teams!C:C)</f>
        <v>Detroit Pistons</v>
      </c>
      <c r="G171" t="s">
        <v>124</v>
      </c>
      <c r="H171" t="s">
        <v>139</v>
      </c>
      <c r="I171">
        <f>_xlfn.XLOOKUP(H:H,Countries!A:A,Countries!B:B)</f>
        <v>10</v>
      </c>
      <c r="J171" t="s">
        <v>53</v>
      </c>
      <c r="K171">
        <f>_xlfn.XLOOKUP(J:J,Position!A:A,Position!B:B)</f>
        <v>3</v>
      </c>
      <c r="L171">
        <v>31</v>
      </c>
      <c r="M171">
        <v>32</v>
      </c>
      <c r="N171">
        <v>8</v>
      </c>
      <c r="O171">
        <v>24</v>
      </c>
      <c r="P171">
        <v>0.25</v>
      </c>
      <c r="Q171">
        <v>18.100000000000001</v>
      </c>
      <c r="R171">
        <v>2.5</v>
      </c>
      <c r="S171">
        <v>6.9</v>
      </c>
      <c r="T171">
        <v>0.35699999999999998</v>
      </c>
      <c r="U171">
        <v>1</v>
      </c>
      <c r="V171">
        <v>4.0999999999999996</v>
      </c>
      <c r="W171">
        <v>0.254</v>
      </c>
      <c r="X171">
        <v>0.9</v>
      </c>
      <c r="Y171">
        <v>1.1000000000000001</v>
      </c>
      <c r="Z171">
        <v>0.80600000000000005</v>
      </c>
      <c r="AA171">
        <v>0.2</v>
      </c>
      <c r="AB171">
        <v>1.7</v>
      </c>
      <c r="AC171">
        <v>1.8</v>
      </c>
      <c r="AD171">
        <v>1.5</v>
      </c>
      <c r="AE171">
        <v>0.7</v>
      </c>
      <c r="AF171">
        <v>0.9</v>
      </c>
      <c r="AG171">
        <v>0.2</v>
      </c>
      <c r="AH171">
        <v>0.2</v>
      </c>
      <c r="AI171">
        <v>1.5</v>
      </c>
      <c r="AJ171">
        <v>0.6</v>
      </c>
      <c r="AK171">
        <v>6.9</v>
      </c>
      <c r="AL171">
        <v>-4.4000000000000004</v>
      </c>
    </row>
    <row r="172" spans="1:38" x14ac:dyDescent="0.3">
      <c r="A172">
        <v>1630596</v>
      </c>
      <c r="B172" t="s">
        <v>389</v>
      </c>
      <c r="C172" t="s">
        <v>388</v>
      </c>
      <c r="D172">
        <f>_xlfn.XLOOKUP(C:C,Nicknames!A:A,Nicknames!B:B)</f>
        <v>130</v>
      </c>
      <c r="E172">
        <v>1610612739</v>
      </c>
      <c r="F172" t="str">
        <f>_xlfn.XLOOKUP(Players!E:E,Teams!A:A,Teams!C:C)</f>
        <v>Cleveland Cavaliers</v>
      </c>
      <c r="G172" t="s">
        <v>209</v>
      </c>
      <c r="H172" t="s">
        <v>42</v>
      </c>
      <c r="I172">
        <f>_xlfn.XLOOKUP(H:H,Countries!A:A,Countries!B:B)</f>
        <v>2</v>
      </c>
      <c r="J172" t="s">
        <v>84</v>
      </c>
      <c r="K172">
        <f>_xlfn.XLOOKUP(J:J,Position!A:A,Position!B:B)</f>
        <v>5</v>
      </c>
      <c r="L172">
        <v>23</v>
      </c>
      <c r="M172">
        <v>50</v>
      </c>
      <c r="N172">
        <v>29</v>
      </c>
      <c r="O172">
        <v>21</v>
      </c>
      <c r="P172">
        <v>0.57999999999999996</v>
      </c>
      <c r="Q172">
        <v>30.6</v>
      </c>
      <c r="R172">
        <v>6.4</v>
      </c>
      <c r="S172">
        <v>11</v>
      </c>
      <c r="T172">
        <v>0.57999999999999996</v>
      </c>
      <c r="U172">
        <v>0.4</v>
      </c>
      <c r="V172">
        <v>1.2</v>
      </c>
      <c r="W172">
        <v>0.373</v>
      </c>
      <c r="X172">
        <v>2.5</v>
      </c>
      <c r="Y172">
        <v>3.4</v>
      </c>
      <c r="Z172">
        <v>0.71899999999999997</v>
      </c>
      <c r="AA172">
        <v>2.2000000000000002</v>
      </c>
      <c r="AB172">
        <v>7.1</v>
      </c>
      <c r="AC172">
        <v>9.4</v>
      </c>
      <c r="AD172">
        <v>3.2</v>
      </c>
      <c r="AE172">
        <v>1.8</v>
      </c>
      <c r="AF172">
        <v>0.9</v>
      </c>
      <c r="AG172">
        <v>1.4</v>
      </c>
      <c r="AH172">
        <v>0.8</v>
      </c>
      <c r="AI172">
        <v>2.7</v>
      </c>
      <c r="AJ172">
        <v>2.7</v>
      </c>
      <c r="AK172">
        <v>15.7</v>
      </c>
      <c r="AL172">
        <v>0.7</v>
      </c>
    </row>
    <row r="173" spans="1:38" x14ac:dyDescent="0.3">
      <c r="A173">
        <v>1630196</v>
      </c>
      <c r="B173" t="s">
        <v>390</v>
      </c>
      <c r="C173" t="s">
        <v>391</v>
      </c>
      <c r="D173">
        <f>_xlfn.XLOOKUP(C:C,Nicknames!A:A,Nicknames!B:B)</f>
        <v>131</v>
      </c>
      <c r="E173">
        <v>1610612758</v>
      </c>
      <c r="F173" t="str">
        <f>_xlfn.XLOOKUP(Players!E:E,Teams!A:A,Teams!C:C)</f>
        <v>Sacramento Kings</v>
      </c>
      <c r="G173" t="s">
        <v>82</v>
      </c>
      <c r="H173" t="s">
        <v>77</v>
      </c>
      <c r="I173">
        <f>_xlfn.XLOOKUP(H:H,Countries!A:A,Countries!B:B)</f>
        <v>6</v>
      </c>
      <c r="J173" t="s">
        <v>84</v>
      </c>
      <c r="K173">
        <f>_xlfn.XLOOKUP(J:J,Position!A:A,Position!B:B)</f>
        <v>5</v>
      </c>
      <c r="L173">
        <v>24</v>
      </c>
      <c r="M173">
        <v>3</v>
      </c>
      <c r="N173">
        <v>2</v>
      </c>
      <c r="O173">
        <v>1</v>
      </c>
      <c r="P173">
        <v>0.66700000000000004</v>
      </c>
      <c r="Q173">
        <v>3.1</v>
      </c>
      <c r="R173">
        <v>0.3</v>
      </c>
      <c r="S173">
        <v>0.7</v>
      </c>
      <c r="T173">
        <v>0.5</v>
      </c>
      <c r="U173">
        <v>0</v>
      </c>
      <c r="V173">
        <v>0</v>
      </c>
      <c r="W173">
        <v>0</v>
      </c>
      <c r="X173">
        <v>0.3</v>
      </c>
      <c r="Y173">
        <v>0.7</v>
      </c>
      <c r="Z173">
        <v>0.5</v>
      </c>
      <c r="AA173">
        <v>0</v>
      </c>
      <c r="AB173">
        <v>0.3</v>
      </c>
      <c r="AC173">
        <v>0.3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0.3</v>
      </c>
      <c r="AJ173">
        <v>0.3</v>
      </c>
      <c r="AK173">
        <v>1</v>
      </c>
      <c r="AL173">
        <v>2</v>
      </c>
    </row>
    <row r="174" spans="1:38" x14ac:dyDescent="0.3">
      <c r="A174">
        <v>1628373</v>
      </c>
      <c r="B174" t="s">
        <v>392</v>
      </c>
      <c r="C174" t="s">
        <v>393</v>
      </c>
      <c r="D174">
        <f>_xlfn.XLOOKUP(C:C,Nicknames!A:A,Nicknames!B:B)</f>
        <v>132</v>
      </c>
      <c r="E174">
        <v>1610612766</v>
      </c>
      <c r="F174" t="str">
        <f>_xlfn.XLOOKUP(Players!E:E,Teams!A:A,Teams!C:C)</f>
        <v>Charlotte Bobcats</v>
      </c>
      <c r="G174" t="s">
        <v>76</v>
      </c>
      <c r="H174" t="s">
        <v>139</v>
      </c>
      <c r="I174">
        <f>_xlfn.XLOOKUP(H:H,Countries!A:A,Countries!B:B)</f>
        <v>10</v>
      </c>
      <c r="J174" t="s">
        <v>38</v>
      </c>
      <c r="K174">
        <f>_xlfn.XLOOKUP(J:J,Position!A:A,Position!B:B)</f>
        <v>1</v>
      </c>
      <c r="L174">
        <v>25</v>
      </c>
      <c r="M174">
        <v>5</v>
      </c>
      <c r="N174">
        <v>0</v>
      </c>
      <c r="O174">
        <v>5</v>
      </c>
      <c r="P174">
        <v>0</v>
      </c>
      <c r="Q174">
        <v>8.6</v>
      </c>
      <c r="R174">
        <v>0.2</v>
      </c>
      <c r="S174">
        <v>1.8</v>
      </c>
      <c r="T174">
        <v>0.111</v>
      </c>
      <c r="U174">
        <v>0.2</v>
      </c>
      <c r="V174">
        <v>1.6</v>
      </c>
      <c r="W174">
        <v>0.125</v>
      </c>
      <c r="X174">
        <v>0.4</v>
      </c>
      <c r="Y174">
        <v>0.4</v>
      </c>
      <c r="Z174">
        <v>1</v>
      </c>
      <c r="AA174">
        <v>0.2</v>
      </c>
      <c r="AB174">
        <v>1</v>
      </c>
      <c r="AC174">
        <v>1.2</v>
      </c>
      <c r="AD174">
        <v>0.8</v>
      </c>
      <c r="AE174">
        <v>0.2</v>
      </c>
      <c r="AF174">
        <v>0</v>
      </c>
      <c r="AG174">
        <v>0</v>
      </c>
      <c r="AH174">
        <v>0</v>
      </c>
      <c r="AI174">
        <v>0.8</v>
      </c>
      <c r="AJ174">
        <v>0.2</v>
      </c>
      <c r="AK174">
        <v>1</v>
      </c>
      <c r="AL174">
        <v>-0.2</v>
      </c>
    </row>
    <row r="175" spans="1:38" x14ac:dyDescent="0.3">
      <c r="A175">
        <v>1630532</v>
      </c>
      <c r="B175" t="s">
        <v>394</v>
      </c>
      <c r="C175" t="s">
        <v>395</v>
      </c>
      <c r="D175">
        <f>_xlfn.XLOOKUP(C:C,Nicknames!A:A,Nicknames!B:B)</f>
        <v>133</v>
      </c>
      <c r="E175">
        <v>1610612753</v>
      </c>
      <c r="F175" t="str">
        <f>_xlfn.XLOOKUP(Players!E:E,Teams!A:A,Teams!C:C)</f>
        <v>Orlando Magic</v>
      </c>
      <c r="G175" t="s">
        <v>64</v>
      </c>
      <c r="H175" t="s">
        <v>280</v>
      </c>
      <c r="I175">
        <f>_xlfn.XLOOKUP(H:H,Countries!A:A,Countries!B:B)</f>
        <v>21</v>
      </c>
      <c r="J175" t="s">
        <v>45</v>
      </c>
      <c r="K175">
        <f>_xlfn.XLOOKUP(J:J,Position!A:A,Position!B:B)</f>
        <v>2</v>
      </c>
      <c r="L175">
        <v>22</v>
      </c>
      <c r="M175">
        <v>72</v>
      </c>
      <c r="N175">
        <v>44</v>
      </c>
      <c r="O175">
        <v>28</v>
      </c>
      <c r="P175">
        <v>0.61099999999999999</v>
      </c>
      <c r="Q175">
        <v>32.5</v>
      </c>
      <c r="R175">
        <v>7.3</v>
      </c>
      <c r="S175">
        <v>15.2</v>
      </c>
      <c r="T175">
        <v>0.48199999999999998</v>
      </c>
      <c r="U175">
        <v>1.3</v>
      </c>
      <c r="V175">
        <v>4.5999999999999996</v>
      </c>
      <c r="W175">
        <v>0.28100000000000003</v>
      </c>
      <c r="X175">
        <v>3.8</v>
      </c>
      <c r="Y175">
        <v>4.4000000000000004</v>
      </c>
      <c r="Z175">
        <v>0.85</v>
      </c>
      <c r="AA175">
        <v>1</v>
      </c>
      <c r="AB175">
        <v>4.3</v>
      </c>
      <c r="AC175">
        <v>5.3</v>
      </c>
      <c r="AD175">
        <v>3.7</v>
      </c>
      <c r="AE175">
        <v>1.9</v>
      </c>
      <c r="AF175">
        <v>1.1000000000000001</v>
      </c>
      <c r="AG175">
        <v>0.4</v>
      </c>
      <c r="AH175">
        <v>1.1000000000000001</v>
      </c>
      <c r="AI175">
        <v>2.2999999999999998</v>
      </c>
      <c r="AJ175">
        <v>3.8</v>
      </c>
      <c r="AK175">
        <v>19.7</v>
      </c>
      <c r="AL175">
        <v>2.8</v>
      </c>
    </row>
    <row r="176" spans="1:38" x14ac:dyDescent="0.3">
      <c r="A176">
        <v>1627832</v>
      </c>
      <c r="B176" t="s">
        <v>396</v>
      </c>
      <c r="C176" t="s">
        <v>397</v>
      </c>
      <c r="D176">
        <f>_xlfn.XLOOKUP(C:C,Nicknames!A:A,Nicknames!B:B)</f>
        <v>134</v>
      </c>
      <c r="E176">
        <v>1610612745</v>
      </c>
      <c r="F176" t="str">
        <f>_xlfn.XLOOKUP(Players!E:E,Teams!A:A,Teams!C:C)</f>
        <v>Houston Rockets</v>
      </c>
      <c r="G176" t="s">
        <v>50</v>
      </c>
      <c r="H176" t="s">
        <v>42</v>
      </c>
      <c r="I176">
        <f>_xlfn.XLOOKUP(H:H,Countries!A:A,Countries!B:B)</f>
        <v>2</v>
      </c>
      <c r="J176" t="s">
        <v>38</v>
      </c>
      <c r="K176">
        <f>_xlfn.XLOOKUP(J:J,Position!A:A,Position!B:B)</f>
        <v>1</v>
      </c>
      <c r="L176">
        <v>30</v>
      </c>
      <c r="M176">
        <v>73</v>
      </c>
      <c r="N176">
        <v>38</v>
      </c>
      <c r="O176">
        <v>35</v>
      </c>
      <c r="P176">
        <v>0.52100000000000002</v>
      </c>
      <c r="Q176">
        <v>36.799999999999997</v>
      </c>
      <c r="R176">
        <v>5.8</v>
      </c>
      <c r="S176">
        <v>13.9</v>
      </c>
      <c r="T176">
        <v>0.41599999999999998</v>
      </c>
      <c r="U176">
        <v>3.1</v>
      </c>
      <c r="V176">
        <v>8</v>
      </c>
      <c r="W176">
        <v>0.38700000000000001</v>
      </c>
      <c r="X176">
        <v>2.7</v>
      </c>
      <c r="Y176">
        <v>3.1</v>
      </c>
      <c r="Z176">
        <v>0.86</v>
      </c>
      <c r="AA176">
        <v>0.5</v>
      </c>
      <c r="AB176">
        <v>3.4</v>
      </c>
      <c r="AC176">
        <v>3.8</v>
      </c>
      <c r="AD176">
        <v>8.1</v>
      </c>
      <c r="AE176">
        <v>1.7</v>
      </c>
      <c r="AF176">
        <v>1.4</v>
      </c>
      <c r="AG176">
        <v>0.8</v>
      </c>
      <c r="AH176">
        <v>0.4</v>
      </c>
      <c r="AI176">
        <v>2.5</v>
      </c>
      <c r="AJ176">
        <v>2.8</v>
      </c>
      <c r="AK176">
        <v>17.399999999999999</v>
      </c>
      <c r="AL176">
        <v>2.5</v>
      </c>
    </row>
    <row r="177" spans="1:38" x14ac:dyDescent="0.3">
      <c r="A177">
        <v>1627788</v>
      </c>
      <c r="B177" t="s">
        <v>398</v>
      </c>
      <c r="C177" t="s">
        <v>399</v>
      </c>
      <c r="D177">
        <f>_xlfn.XLOOKUP(C:C,Nicknames!A:A,Nicknames!B:B)</f>
        <v>135</v>
      </c>
      <c r="E177">
        <v>1610612755</v>
      </c>
      <c r="F177" t="str">
        <f>_xlfn.XLOOKUP(Players!E:E,Teams!A:A,Teams!C:C)</f>
        <v>Philadelphia 76ers</v>
      </c>
      <c r="G177" t="s">
        <v>189</v>
      </c>
      <c r="H177" t="s">
        <v>90</v>
      </c>
      <c r="I177">
        <f>_xlfn.XLOOKUP(H:H,Countries!A:A,Countries!B:B)</f>
        <v>8</v>
      </c>
      <c r="J177" t="s">
        <v>53</v>
      </c>
      <c r="K177">
        <f>_xlfn.XLOOKUP(J:J,Position!A:A,Position!B:B)</f>
        <v>3</v>
      </c>
      <c r="L177">
        <v>26</v>
      </c>
      <c r="M177">
        <v>35</v>
      </c>
      <c r="N177">
        <v>22</v>
      </c>
      <c r="O177">
        <v>13</v>
      </c>
      <c r="P177">
        <v>0.629</v>
      </c>
      <c r="Q177">
        <v>8.6</v>
      </c>
      <c r="R177">
        <v>0.9</v>
      </c>
      <c r="S177">
        <v>2.2000000000000002</v>
      </c>
      <c r="T177">
        <v>0.39500000000000002</v>
      </c>
      <c r="U177">
        <v>0.4</v>
      </c>
      <c r="V177">
        <v>1.1000000000000001</v>
      </c>
      <c r="W177">
        <v>0.35</v>
      </c>
      <c r="X177">
        <v>0.4</v>
      </c>
      <c r="Y177">
        <v>0.6</v>
      </c>
      <c r="Z177">
        <v>0.7</v>
      </c>
      <c r="AA177">
        <v>0.1</v>
      </c>
      <c r="AB177">
        <v>0.7</v>
      </c>
      <c r="AC177">
        <v>0.9</v>
      </c>
      <c r="AD177">
        <v>0.7</v>
      </c>
      <c r="AE177">
        <v>0.3</v>
      </c>
      <c r="AF177">
        <v>0.4</v>
      </c>
      <c r="AG177">
        <v>0.1</v>
      </c>
      <c r="AH177">
        <v>0.1</v>
      </c>
      <c r="AI177">
        <v>0.5</v>
      </c>
      <c r="AJ177">
        <v>0.5</v>
      </c>
      <c r="AK177">
        <v>2.5</v>
      </c>
      <c r="AL177">
        <v>1.3</v>
      </c>
    </row>
    <row r="178" spans="1:38" x14ac:dyDescent="0.3">
      <c r="A178">
        <v>1641713</v>
      </c>
      <c r="B178" t="s">
        <v>400</v>
      </c>
      <c r="C178" t="s">
        <v>401</v>
      </c>
      <c r="D178">
        <f>_xlfn.XLOOKUP(C:C,Nicknames!A:A,Nicknames!B:B)</f>
        <v>136</v>
      </c>
      <c r="E178">
        <v>1610612763</v>
      </c>
      <c r="F178" t="str">
        <f>_xlfn.XLOOKUP(Players!E:E,Teams!A:A,Teams!C:C)</f>
        <v>Memphis Grizzlies</v>
      </c>
      <c r="G178" t="s">
        <v>166</v>
      </c>
      <c r="H178" t="s">
        <v>42</v>
      </c>
      <c r="I178">
        <f>_xlfn.XLOOKUP(H:H,Countries!A:A,Countries!B:B)</f>
        <v>2</v>
      </c>
      <c r="J178" t="s">
        <v>45</v>
      </c>
      <c r="K178">
        <f>_xlfn.XLOOKUP(J:J,Position!A:A,Position!B:B)</f>
        <v>2</v>
      </c>
      <c r="L178">
        <v>19</v>
      </c>
      <c r="M178">
        <v>48</v>
      </c>
      <c r="N178">
        <v>14</v>
      </c>
      <c r="O178">
        <v>34</v>
      </c>
      <c r="P178">
        <v>0.29199999999999998</v>
      </c>
      <c r="Q178">
        <v>25.7</v>
      </c>
      <c r="R178">
        <v>5</v>
      </c>
      <c r="S178">
        <v>11.7</v>
      </c>
      <c r="T178">
        <v>0.42799999999999999</v>
      </c>
      <c r="U178">
        <v>2.1</v>
      </c>
      <c r="V178">
        <v>6</v>
      </c>
      <c r="W178">
        <v>0.35699999999999998</v>
      </c>
      <c r="X178">
        <v>2.4</v>
      </c>
      <c r="Y178">
        <v>3.2</v>
      </c>
      <c r="Z178">
        <v>0.752</v>
      </c>
      <c r="AA178">
        <v>1.1000000000000001</v>
      </c>
      <c r="AB178">
        <v>3</v>
      </c>
      <c r="AC178">
        <v>4.0999999999999996</v>
      </c>
      <c r="AD178">
        <v>1.2</v>
      </c>
      <c r="AE178">
        <v>1.4</v>
      </c>
      <c r="AF178">
        <v>0.6</v>
      </c>
      <c r="AG178">
        <v>0.5</v>
      </c>
      <c r="AH178">
        <v>0.8</v>
      </c>
      <c r="AI178">
        <v>1.3</v>
      </c>
      <c r="AJ178">
        <v>2.1</v>
      </c>
      <c r="AK178">
        <v>14.6</v>
      </c>
      <c r="AL178">
        <v>-4</v>
      </c>
    </row>
    <row r="179" spans="1:38" x14ac:dyDescent="0.3">
      <c r="A179">
        <v>1629216</v>
      </c>
      <c r="B179" t="s">
        <v>402</v>
      </c>
      <c r="C179" t="s">
        <v>403</v>
      </c>
      <c r="D179">
        <f>_xlfn.XLOOKUP(C:C,Nicknames!A:A,Nicknames!B:B)</f>
        <v>137</v>
      </c>
      <c r="E179">
        <v>1610612747</v>
      </c>
      <c r="F179" t="str">
        <f>_xlfn.XLOOKUP(Players!E:E,Teams!A:A,Teams!C:C)</f>
        <v>Los Angeles Lakers</v>
      </c>
      <c r="G179" t="s">
        <v>112</v>
      </c>
      <c r="H179" t="s">
        <v>42</v>
      </c>
      <c r="I179">
        <f>_xlfn.XLOOKUP(H:H,Countries!A:A,Countries!B:B)</f>
        <v>2</v>
      </c>
      <c r="J179" t="s">
        <v>38</v>
      </c>
      <c r="K179">
        <f>_xlfn.XLOOKUP(J:J,Position!A:A,Position!B:B)</f>
        <v>1</v>
      </c>
      <c r="L179">
        <v>28</v>
      </c>
      <c r="M179">
        <v>11</v>
      </c>
      <c r="N179">
        <v>7</v>
      </c>
      <c r="O179">
        <v>4</v>
      </c>
      <c r="P179">
        <v>0.63600000000000001</v>
      </c>
      <c r="Q179">
        <v>19.8</v>
      </c>
      <c r="R179">
        <v>1.4</v>
      </c>
      <c r="S179">
        <v>4.5</v>
      </c>
      <c r="T179">
        <v>0.30599999999999999</v>
      </c>
      <c r="U179">
        <v>0.3</v>
      </c>
      <c r="V179">
        <v>2.5</v>
      </c>
      <c r="W179">
        <v>0.107</v>
      </c>
      <c r="X179">
        <v>0.1</v>
      </c>
      <c r="Y179">
        <v>0.2</v>
      </c>
      <c r="Z179">
        <v>0.5</v>
      </c>
      <c r="AA179">
        <v>0.4</v>
      </c>
      <c r="AB179">
        <v>0.5</v>
      </c>
      <c r="AC179">
        <v>0.8</v>
      </c>
      <c r="AD179">
        <v>1.9</v>
      </c>
      <c r="AE179">
        <v>0.5</v>
      </c>
      <c r="AF179">
        <v>0.8</v>
      </c>
      <c r="AG179">
        <v>0</v>
      </c>
      <c r="AH179">
        <v>0.2</v>
      </c>
      <c r="AI179">
        <v>1.7</v>
      </c>
      <c r="AJ179">
        <v>0.4</v>
      </c>
      <c r="AK179">
        <v>3.1</v>
      </c>
      <c r="AL179">
        <v>2.8</v>
      </c>
    </row>
    <row r="180" spans="1:38" x14ac:dyDescent="0.3">
      <c r="A180">
        <v>202066</v>
      </c>
      <c r="B180" t="s">
        <v>404</v>
      </c>
      <c r="C180" t="s">
        <v>405</v>
      </c>
      <c r="D180">
        <f>_xlfn.XLOOKUP(C:C,Nicknames!A:A,Nicknames!B:B)</f>
        <v>138</v>
      </c>
      <c r="E180">
        <v>1610612761</v>
      </c>
      <c r="F180" t="str">
        <f>_xlfn.XLOOKUP(Players!E:E,Teams!A:A,Teams!C:C)</f>
        <v>Toronto Raptors</v>
      </c>
      <c r="G180" t="s">
        <v>180</v>
      </c>
      <c r="H180" t="s">
        <v>42</v>
      </c>
      <c r="I180">
        <f>_xlfn.XLOOKUP(H:H,Countries!A:A,Countries!B:B)</f>
        <v>2</v>
      </c>
      <c r="J180" t="s">
        <v>53</v>
      </c>
      <c r="K180">
        <f>_xlfn.XLOOKUP(J:J,Position!A:A,Position!B:B)</f>
        <v>3</v>
      </c>
      <c r="L180">
        <v>38</v>
      </c>
      <c r="M180">
        <v>27</v>
      </c>
      <c r="N180">
        <v>5</v>
      </c>
      <c r="O180">
        <v>22</v>
      </c>
      <c r="P180">
        <v>0.185</v>
      </c>
      <c r="Q180">
        <v>10.7</v>
      </c>
      <c r="R180">
        <v>1.1000000000000001</v>
      </c>
      <c r="S180">
        <v>2.9</v>
      </c>
      <c r="T180">
        <v>0.372</v>
      </c>
      <c r="U180">
        <v>0.4</v>
      </c>
      <c r="V180">
        <v>1.5</v>
      </c>
      <c r="W180">
        <v>0.3</v>
      </c>
      <c r="X180">
        <v>0.7</v>
      </c>
      <c r="Y180">
        <v>0.8</v>
      </c>
      <c r="Z180">
        <v>0.81799999999999995</v>
      </c>
      <c r="AA180">
        <v>0.7</v>
      </c>
      <c r="AB180">
        <v>1</v>
      </c>
      <c r="AC180">
        <v>1.7</v>
      </c>
      <c r="AD180">
        <v>1</v>
      </c>
      <c r="AE180">
        <v>0.5</v>
      </c>
      <c r="AF180">
        <v>0.4</v>
      </c>
      <c r="AG180">
        <v>0.1</v>
      </c>
      <c r="AH180">
        <v>0.2</v>
      </c>
      <c r="AI180">
        <v>1</v>
      </c>
      <c r="AJ180">
        <v>0.7</v>
      </c>
      <c r="AK180">
        <v>3.3</v>
      </c>
      <c r="AL180">
        <v>-2.9</v>
      </c>
    </row>
    <row r="181" spans="1:38" x14ac:dyDescent="0.3">
      <c r="A181">
        <v>1629726</v>
      </c>
      <c r="B181" t="s">
        <v>406</v>
      </c>
      <c r="C181" t="s">
        <v>407</v>
      </c>
      <c r="D181">
        <f>_xlfn.XLOOKUP(C:C,Nicknames!A:A,Nicknames!B:B)</f>
        <v>139</v>
      </c>
      <c r="E181">
        <v>1610612737</v>
      </c>
      <c r="F181" t="str">
        <f>_xlfn.XLOOKUP(Players!E:E,Teams!A:A,Teams!C:C)</f>
        <v>Atlanta Hawks</v>
      </c>
      <c r="G181" t="s">
        <v>44</v>
      </c>
      <c r="H181" t="s">
        <v>42</v>
      </c>
      <c r="I181">
        <f>_xlfn.XLOOKUP(H:H,Countries!A:A,Countries!B:B)</f>
        <v>2</v>
      </c>
      <c r="J181" t="s">
        <v>38</v>
      </c>
      <c r="K181">
        <f>_xlfn.XLOOKUP(J:J,Position!A:A,Position!B:B)</f>
        <v>1</v>
      </c>
      <c r="L181">
        <v>27</v>
      </c>
      <c r="M181">
        <v>66</v>
      </c>
      <c r="N181">
        <v>29</v>
      </c>
      <c r="O181">
        <v>37</v>
      </c>
      <c r="P181">
        <v>0.439</v>
      </c>
      <c r="Q181">
        <v>15</v>
      </c>
      <c r="R181">
        <v>1.6</v>
      </c>
      <c r="S181">
        <v>3.4</v>
      </c>
      <c r="T181">
        <v>0.45600000000000002</v>
      </c>
      <c r="U181">
        <v>1.3</v>
      </c>
      <c r="V181">
        <v>2.9</v>
      </c>
      <c r="W181">
        <v>0.44</v>
      </c>
      <c r="X181">
        <v>0.5</v>
      </c>
      <c r="Y181">
        <v>0.6</v>
      </c>
      <c r="Z181">
        <v>0.81</v>
      </c>
      <c r="AA181">
        <v>0.3</v>
      </c>
      <c r="AB181">
        <v>1.1000000000000001</v>
      </c>
      <c r="AC181">
        <v>1.4</v>
      </c>
      <c r="AD181">
        <v>0.6</v>
      </c>
      <c r="AE181">
        <v>0.3</v>
      </c>
      <c r="AF181">
        <v>0.3</v>
      </c>
      <c r="AG181">
        <v>0.1</v>
      </c>
      <c r="AH181">
        <v>0.1</v>
      </c>
      <c r="AI181">
        <v>1.7</v>
      </c>
      <c r="AJ181">
        <v>1</v>
      </c>
      <c r="AK181">
        <v>4.9000000000000004</v>
      </c>
      <c r="AL181">
        <v>-1.5</v>
      </c>
    </row>
    <row r="182" spans="1:38" x14ac:dyDescent="0.3">
      <c r="A182">
        <v>203914</v>
      </c>
      <c r="B182" t="s">
        <v>408</v>
      </c>
      <c r="C182" t="s">
        <v>409</v>
      </c>
      <c r="D182">
        <f>_xlfn.XLOOKUP(C:C,Nicknames!A:A,Nicknames!B:B)</f>
        <v>140</v>
      </c>
      <c r="E182">
        <v>1610612753</v>
      </c>
      <c r="F182" t="str">
        <f>_xlfn.XLOOKUP(Players!E:E,Teams!A:A,Teams!C:C)</f>
        <v>Orlando Magic</v>
      </c>
      <c r="G182" t="s">
        <v>64</v>
      </c>
      <c r="H182" t="s">
        <v>42</v>
      </c>
      <c r="I182">
        <f>_xlfn.XLOOKUP(H:H,Countries!A:A,Countries!B:B)</f>
        <v>2</v>
      </c>
      <c r="J182" t="s">
        <v>38</v>
      </c>
      <c r="K182">
        <f>_xlfn.XLOOKUP(J:J,Position!A:A,Position!B:B)</f>
        <v>1</v>
      </c>
      <c r="L182">
        <v>29</v>
      </c>
      <c r="M182">
        <v>54</v>
      </c>
      <c r="N182">
        <v>35</v>
      </c>
      <c r="O182">
        <v>19</v>
      </c>
      <c r="P182">
        <v>0.64800000000000002</v>
      </c>
      <c r="Q182">
        <v>24</v>
      </c>
      <c r="R182">
        <v>2.4</v>
      </c>
      <c r="S182">
        <v>5.5</v>
      </c>
      <c r="T182">
        <v>0.441</v>
      </c>
      <c r="U182">
        <v>1.4</v>
      </c>
      <c r="V182">
        <v>3.8</v>
      </c>
      <c r="W182">
        <v>0.371</v>
      </c>
      <c r="X182">
        <v>0.6</v>
      </c>
      <c r="Y182">
        <v>0.8</v>
      </c>
      <c r="Z182">
        <v>0.75600000000000001</v>
      </c>
      <c r="AA182">
        <v>0.4</v>
      </c>
      <c r="AB182">
        <v>1.2</v>
      </c>
      <c r="AC182">
        <v>1.7</v>
      </c>
      <c r="AD182">
        <v>1.6</v>
      </c>
      <c r="AE182">
        <v>0.6</v>
      </c>
      <c r="AF182">
        <v>0.9</v>
      </c>
      <c r="AG182">
        <v>0.3</v>
      </c>
      <c r="AH182">
        <v>0.1</v>
      </c>
      <c r="AI182">
        <v>1.7</v>
      </c>
      <c r="AJ182">
        <v>0.7</v>
      </c>
      <c r="AK182">
        <v>6.9</v>
      </c>
      <c r="AL182">
        <v>1.7</v>
      </c>
    </row>
    <row r="183" spans="1:38" x14ac:dyDescent="0.3">
      <c r="A183">
        <v>1627780</v>
      </c>
      <c r="B183" t="s">
        <v>410</v>
      </c>
      <c r="C183" t="s">
        <v>409</v>
      </c>
      <c r="D183">
        <f>_xlfn.XLOOKUP(C:C,Nicknames!A:A,Nicknames!B:B)</f>
        <v>140</v>
      </c>
      <c r="E183">
        <v>1610612744</v>
      </c>
      <c r="F183" t="str">
        <f>_xlfn.XLOOKUP(Players!E:E,Teams!A:A,Teams!C:C)</f>
        <v>Golden State Warriors</v>
      </c>
      <c r="G183" t="s">
        <v>105</v>
      </c>
      <c r="H183" t="s">
        <v>42</v>
      </c>
      <c r="I183">
        <f>_xlfn.XLOOKUP(H:H,Countries!A:A,Countries!B:B)</f>
        <v>2</v>
      </c>
      <c r="J183" t="s">
        <v>38</v>
      </c>
      <c r="K183">
        <f>_xlfn.XLOOKUP(J:J,Position!A:A,Position!B:B)</f>
        <v>1</v>
      </c>
      <c r="L183">
        <v>31</v>
      </c>
      <c r="M183">
        <v>44</v>
      </c>
      <c r="N183">
        <v>27</v>
      </c>
      <c r="O183">
        <v>17</v>
      </c>
      <c r="P183">
        <v>0.61399999999999999</v>
      </c>
      <c r="Q183">
        <v>15.5</v>
      </c>
      <c r="R183">
        <v>2.2999999999999998</v>
      </c>
      <c r="S183">
        <v>4.2</v>
      </c>
      <c r="T183">
        <v>0.56299999999999994</v>
      </c>
      <c r="U183">
        <v>0.5</v>
      </c>
      <c r="V183">
        <v>1.3</v>
      </c>
      <c r="W183">
        <v>0.36399999999999999</v>
      </c>
      <c r="X183">
        <v>0.3</v>
      </c>
      <c r="Y183">
        <v>0.5</v>
      </c>
      <c r="Z183">
        <v>0.60899999999999999</v>
      </c>
      <c r="AA183">
        <v>1</v>
      </c>
      <c r="AB183">
        <v>1.5</v>
      </c>
      <c r="AC183">
        <v>2.6</v>
      </c>
      <c r="AD183">
        <v>1.1000000000000001</v>
      </c>
      <c r="AE183">
        <v>0.6</v>
      </c>
      <c r="AF183">
        <v>0.9</v>
      </c>
      <c r="AG183">
        <v>0.4</v>
      </c>
      <c r="AH183">
        <v>0.3</v>
      </c>
      <c r="AI183">
        <v>1.8</v>
      </c>
      <c r="AJ183">
        <v>0.6</v>
      </c>
      <c r="AK183">
        <v>5.5</v>
      </c>
      <c r="AL183">
        <v>1.9</v>
      </c>
    </row>
    <row r="184" spans="1:38" x14ac:dyDescent="0.3">
      <c r="A184">
        <v>1629018</v>
      </c>
      <c r="B184" t="s">
        <v>411</v>
      </c>
      <c r="C184" t="s">
        <v>409</v>
      </c>
      <c r="D184">
        <f>_xlfn.XLOOKUP(C:C,Nicknames!A:A,Nicknames!B:B)</f>
        <v>140</v>
      </c>
      <c r="E184">
        <v>1610612761</v>
      </c>
      <c r="F184" t="str">
        <f>_xlfn.XLOOKUP(Players!E:E,Teams!A:A,Teams!C:C)</f>
        <v>Toronto Raptors</v>
      </c>
      <c r="G184" t="s">
        <v>180</v>
      </c>
      <c r="H184" t="s">
        <v>42</v>
      </c>
      <c r="I184">
        <f>_xlfn.XLOOKUP(H:H,Countries!A:A,Countries!B:B)</f>
        <v>2</v>
      </c>
      <c r="J184" t="s">
        <v>38</v>
      </c>
      <c r="K184">
        <f>_xlfn.XLOOKUP(J:J,Position!A:A,Position!B:B)</f>
        <v>1</v>
      </c>
      <c r="L184">
        <v>25</v>
      </c>
      <c r="M184">
        <v>71</v>
      </c>
      <c r="N184">
        <v>24</v>
      </c>
      <c r="O184">
        <v>47</v>
      </c>
      <c r="P184">
        <v>0.33800000000000002</v>
      </c>
      <c r="Q184">
        <v>28.1</v>
      </c>
      <c r="R184">
        <v>5.0999999999999996</v>
      </c>
      <c r="S184">
        <v>11.9</v>
      </c>
      <c r="T184">
        <v>0.42599999999999999</v>
      </c>
      <c r="U184">
        <v>2.5</v>
      </c>
      <c r="V184">
        <v>6.4</v>
      </c>
      <c r="W184">
        <v>0.39300000000000002</v>
      </c>
      <c r="X184">
        <v>1</v>
      </c>
      <c r="Y184">
        <v>1.4</v>
      </c>
      <c r="Z184">
        <v>0.77100000000000002</v>
      </c>
      <c r="AA184">
        <v>0.4</v>
      </c>
      <c r="AB184">
        <v>2.2999999999999998</v>
      </c>
      <c r="AC184">
        <v>2.6</v>
      </c>
      <c r="AD184">
        <v>1.7</v>
      </c>
      <c r="AE184">
        <v>0.7</v>
      </c>
      <c r="AF184">
        <v>1.1000000000000001</v>
      </c>
      <c r="AG184">
        <v>0.1</v>
      </c>
      <c r="AH184">
        <v>0.4</v>
      </c>
      <c r="AI184">
        <v>1.4</v>
      </c>
      <c r="AJ184">
        <v>1.1000000000000001</v>
      </c>
      <c r="AK184">
        <v>13.7</v>
      </c>
      <c r="AL184">
        <v>-2.7</v>
      </c>
    </row>
    <row r="185" spans="1:38" x14ac:dyDescent="0.3">
      <c r="A185">
        <v>1627777</v>
      </c>
      <c r="B185" t="s">
        <v>412</v>
      </c>
      <c r="C185" t="s">
        <v>413</v>
      </c>
      <c r="D185">
        <f>_xlfn.XLOOKUP(C:C,Nicknames!A:A,Nicknames!B:B)</f>
        <v>141</v>
      </c>
      <c r="E185">
        <v>1610612739</v>
      </c>
      <c r="F185" t="str">
        <f>_xlfn.XLOOKUP(Players!E:E,Teams!A:A,Teams!C:C)</f>
        <v>Cleveland Cavaliers</v>
      </c>
      <c r="G185" t="s">
        <v>209</v>
      </c>
      <c r="H185" t="s">
        <v>42</v>
      </c>
      <c r="I185">
        <f>_xlfn.XLOOKUP(H:H,Countries!A:A,Countries!B:B)</f>
        <v>2</v>
      </c>
      <c r="J185" t="s">
        <v>45</v>
      </c>
      <c r="K185">
        <f>_xlfn.XLOOKUP(J:J,Position!A:A,Position!B:B)</f>
        <v>2</v>
      </c>
      <c r="L185">
        <v>31</v>
      </c>
      <c r="M185">
        <v>82</v>
      </c>
      <c r="N185">
        <v>48</v>
      </c>
      <c r="O185">
        <v>34</v>
      </c>
      <c r="P185">
        <v>0.58499999999999996</v>
      </c>
      <c r="Q185">
        <v>22.3</v>
      </c>
      <c r="R185">
        <v>3.5</v>
      </c>
      <c r="S185">
        <v>7.7</v>
      </c>
      <c r="T185">
        <v>0.44900000000000001</v>
      </c>
      <c r="U185">
        <v>1.8</v>
      </c>
      <c r="V185">
        <v>4.8</v>
      </c>
      <c r="W185">
        <v>0.376</v>
      </c>
      <c r="X185">
        <v>0.6</v>
      </c>
      <c r="Y185">
        <v>0.7</v>
      </c>
      <c r="Z185">
        <v>0.85</v>
      </c>
      <c r="AA185">
        <v>0.3</v>
      </c>
      <c r="AB185">
        <v>3.1</v>
      </c>
      <c r="AC185">
        <v>3.4</v>
      </c>
      <c r="AD185">
        <v>1.2</v>
      </c>
      <c r="AE185">
        <v>0.9</v>
      </c>
      <c r="AF185">
        <v>0.4</v>
      </c>
      <c r="AG185">
        <v>0.2</v>
      </c>
      <c r="AH185">
        <v>0.2</v>
      </c>
      <c r="AI185">
        <v>2.2999999999999998</v>
      </c>
      <c r="AJ185">
        <v>0.7</v>
      </c>
      <c r="AK185">
        <v>9.4</v>
      </c>
      <c r="AL185">
        <v>0.4</v>
      </c>
    </row>
    <row r="186" spans="1:38" x14ac:dyDescent="0.3">
      <c r="A186">
        <v>203507</v>
      </c>
      <c r="B186" t="s">
        <v>414</v>
      </c>
      <c r="C186" t="s">
        <v>415</v>
      </c>
      <c r="D186">
        <f>_xlfn.XLOOKUP(C:C,Nicknames!A:A,Nicknames!B:B)</f>
        <v>142</v>
      </c>
      <c r="E186">
        <v>1610612749</v>
      </c>
      <c r="F186" t="str">
        <f>_xlfn.XLOOKUP(Players!E:E,Teams!A:A,Teams!C:C)</f>
        <v>Milwaukee Bucks</v>
      </c>
      <c r="G186" t="s">
        <v>41</v>
      </c>
      <c r="H186" t="s">
        <v>416</v>
      </c>
      <c r="I186">
        <f>_xlfn.XLOOKUP(H:H,Countries!A:A,Countries!B:B)</f>
        <v>27</v>
      </c>
      <c r="J186" t="s">
        <v>45</v>
      </c>
      <c r="K186">
        <f>_xlfn.XLOOKUP(J:J,Position!A:A,Position!B:B)</f>
        <v>2</v>
      </c>
      <c r="L186">
        <v>29</v>
      </c>
      <c r="M186">
        <v>73</v>
      </c>
      <c r="N186">
        <v>45</v>
      </c>
      <c r="O186">
        <v>28</v>
      </c>
      <c r="P186">
        <v>0.61599999999999999</v>
      </c>
      <c r="Q186">
        <v>35.200000000000003</v>
      </c>
      <c r="R186">
        <v>11.5</v>
      </c>
      <c r="S186">
        <v>18.8</v>
      </c>
      <c r="T186">
        <v>0.61099999999999999</v>
      </c>
      <c r="U186">
        <v>0.5</v>
      </c>
      <c r="V186">
        <v>1.7</v>
      </c>
      <c r="W186">
        <v>0.27400000000000002</v>
      </c>
      <c r="X186">
        <v>7</v>
      </c>
      <c r="Y186">
        <v>10.7</v>
      </c>
      <c r="Z186">
        <v>0.65700000000000003</v>
      </c>
      <c r="AA186">
        <v>2.7</v>
      </c>
      <c r="AB186">
        <v>8.8000000000000007</v>
      </c>
      <c r="AC186">
        <v>11.5</v>
      </c>
      <c r="AD186">
        <v>6.5</v>
      </c>
      <c r="AE186">
        <v>3.4</v>
      </c>
      <c r="AF186">
        <v>1.2</v>
      </c>
      <c r="AG186">
        <v>1.1000000000000001</v>
      </c>
      <c r="AH186">
        <v>1.2</v>
      </c>
      <c r="AI186">
        <v>2.9</v>
      </c>
      <c r="AJ186">
        <v>8.3000000000000007</v>
      </c>
      <c r="AK186">
        <v>30.4</v>
      </c>
      <c r="AL186">
        <v>4.5999999999999996</v>
      </c>
    </row>
    <row r="187" spans="1:38" x14ac:dyDescent="0.3">
      <c r="A187">
        <v>1629048</v>
      </c>
      <c r="B187" t="s">
        <v>417</v>
      </c>
      <c r="C187" t="s">
        <v>418</v>
      </c>
      <c r="D187">
        <f>_xlfn.XLOOKUP(C:C,Nicknames!A:A,Nicknames!B:B)</f>
        <v>143</v>
      </c>
      <c r="E187">
        <v>1610612753</v>
      </c>
      <c r="F187" t="str">
        <f>_xlfn.XLOOKUP(Players!E:E,Teams!A:A,Teams!C:C)</f>
        <v>Orlando Magic</v>
      </c>
      <c r="G187" t="s">
        <v>64</v>
      </c>
      <c r="H187" t="s">
        <v>419</v>
      </c>
      <c r="I187">
        <f>_xlfn.XLOOKUP(H:H,Countries!A:A,Countries!B:B)</f>
        <v>28</v>
      </c>
      <c r="J187" t="s">
        <v>70</v>
      </c>
      <c r="K187">
        <f>_xlfn.XLOOKUP(J:J,Position!A:A,Position!B:B)</f>
        <v>4</v>
      </c>
      <c r="L187">
        <v>24</v>
      </c>
      <c r="M187">
        <v>62</v>
      </c>
      <c r="N187">
        <v>34</v>
      </c>
      <c r="O187">
        <v>28</v>
      </c>
      <c r="P187">
        <v>0.54800000000000004</v>
      </c>
      <c r="Q187">
        <v>15.4</v>
      </c>
      <c r="R187">
        <v>2</v>
      </c>
      <c r="S187">
        <v>3.4</v>
      </c>
      <c r="T187">
        <v>0.60299999999999998</v>
      </c>
      <c r="U187">
        <v>0</v>
      </c>
      <c r="V187">
        <v>0.2</v>
      </c>
      <c r="W187">
        <v>0.14299999999999999</v>
      </c>
      <c r="X187">
        <v>0.9</v>
      </c>
      <c r="Y187">
        <v>1.4</v>
      </c>
      <c r="Z187">
        <v>0.65500000000000003</v>
      </c>
      <c r="AA187">
        <v>1.8</v>
      </c>
      <c r="AB187">
        <v>2.9</v>
      </c>
      <c r="AC187">
        <v>4.5999999999999996</v>
      </c>
      <c r="AD187">
        <v>1.3</v>
      </c>
      <c r="AE187">
        <v>0.7</v>
      </c>
      <c r="AF187">
        <v>0.5</v>
      </c>
      <c r="AG187">
        <v>1.2</v>
      </c>
      <c r="AH187">
        <v>0.3</v>
      </c>
      <c r="AI187">
        <v>1.7</v>
      </c>
      <c r="AJ187">
        <v>1.3</v>
      </c>
      <c r="AK187">
        <v>5</v>
      </c>
      <c r="AL187">
        <v>0.4</v>
      </c>
    </row>
    <row r="188" spans="1:38" x14ac:dyDescent="0.3">
      <c r="A188">
        <v>202330</v>
      </c>
      <c r="B188" t="s">
        <v>420</v>
      </c>
      <c r="C188" t="s">
        <v>421</v>
      </c>
      <c r="D188">
        <f>_xlfn.XLOOKUP(C:C,Nicknames!A:A,Nicknames!B:B)</f>
        <v>144</v>
      </c>
      <c r="E188">
        <v>1610612760</v>
      </c>
      <c r="F188" t="str">
        <f>_xlfn.XLOOKUP(Players!E:E,Teams!A:A,Teams!C:C)</f>
        <v>Oklahoma City Thunder</v>
      </c>
      <c r="G188" t="s">
        <v>55</v>
      </c>
      <c r="H188" t="s">
        <v>42</v>
      </c>
      <c r="I188">
        <f>_xlfn.XLOOKUP(H:H,Countries!A:A,Countries!B:B)</f>
        <v>2</v>
      </c>
      <c r="J188" t="s">
        <v>45</v>
      </c>
      <c r="K188">
        <f>_xlfn.XLOOKUP(J:J,Position!A:A,Position!B:B)</f>
        <v>2</v>
      </c>
      <c r="L188">
        <v>34</v>
      </c>
      <c r="M188">
        <v>51</v>
      </c>
      <c r="N188">
        <v>25</v>
      </c>
      <c r="O188">
        <v>26</v>
      </c>
      <c r="P188">
        <v>0.49</v>
      </c>
      <c r="Q188">
        <v>24.4</v>
      </c>
      <c r="R188">
        <v>3.7</v>
      </c>
      <c r="S188">
        <v>7.9</v>
      </c>
      <c r="T188">
        <v>0.46400000000000002</v>
      </c>
      <c r="U188">
        <v>0.7</v>
      </c>
      <c r="V188">
        <v>1.8</v>
      </c>
      <c r="W188">
        <v>0.41099999999999998</v>
      </c>
      <c r="X188">
        <v>1.7</v>
      </c>
      <c r="Y188">
        <v>2.4</v>
      </c>
      <c r="Z188">
        <v>0.74199999999999999</v>
      </c>
      <c r="AA188">
        <v>0.7</v>
      </c>
      <c r="AB188">
        <v>2.8</v>
      </c>
      <c r="AC188">
        <v>3.5</v>
      </c>
      <c r="AD188">
        <v>3.1</v>
      </c>
      <c r="AE188">
        <v>1.3</v>
      </c>
      <c r="AF188">
        <v>0.8</v>
      </c>
      <c r="AG188">
        <v>0.3</v>
      </c>
      <c r="AH188">
        <v>0.4</v>
      </c>
      <c r="AI188">
        <v>1.3</v>
      </c>
      <c r="AJ188">
        <v>1.9</v>
      </c>
      <c r="AK188">
        <v>9.8000000000000007</v>
      </c>
      <c r="AL188">
        <v>-2.6</v>
      </c>
    </row>
    <row r="189" spans="1:38" x14ac:dyDescent="0.3">
      <c r="A189">
        <v>1641711</v>
      </c>
      <c r="B189" t="s">
        <v>422</v>
      </c>
      <c r="C189" t="s">
        <v>423</v>
      </c>
      <c r="D189">
        <f>_xlfn.XLOOKUP(C:C,Nicknames!A:A,Nicknames!B:B)</f>
        <v>145</v>
      </c>
      <c r="E189">
        <v>1610612761</v>
      </c>
      <c r="F189" t="str">
        <f>_xlfn.XLOOKUP(Players!E:E,Teams!A:A,Teams!C:C)</f>
        <v>Toronto Raptors</v>
      </c>
      <c r="G189" t="s">
        <v>180</v>
      </c>
      <c r="H189" t="s">
        <v>42</v>
      </c>
      <c r="I189">
        <f>_xlfn.XLOOKUP(H:H,Countries!A:A,Countries!B:B)</f>
        <v>2</v>
      </c>
      <c r="J189" t="s">
        <v>53</v>
      </c>
      <c r="K189">
        <f>_xlfn.XLOOKUP(J:J,Position!A:A,Position!B:B)</f>
        <v>3</v>
      </c>
      <c r="L189">
        <v>20</v>
      </c>
      <c r="M189">
        <v>60</v>
      </c>
      <c r="N189">
        <v>18</v>
      </c>
      <c r="O189">
        <v>42</v>
      </c>
      <c r="P189">
        <v>0.3</v>
      </c>
      <c r="Q189">
        <v>21.1</v>
      </c>
      <c r="R189">
        <v>3.2</v>
      </c>
      <c r="S189">
        <v>7.4</v>
      </c>
      <c r="T189">
        <v>0.42499999999999999</v>
      </c>
      <c r="U189">
        <v>1.5</v>
      </c>
      <c r="V189">
        <v>4</v>
      </c>
      <c r="W189">
        <v>0.36499999999999999</v>
      </c>
      <c r="X189">
        <v>0.7</v>
      </c>
      <c r="Y189">
        <v>0.9</v>
      </c>
      <c r="Z189">
        <v>0.86299999999999999</v>
      </c>
      <c r="AA189">
        <v>0.5</v>
      </c>
      <c r="AB189">
        <v>1.8</v>
      </c>
      <c r="AC189">
        <v>2.2000000000000002</v>
      </c>
      <c r="AD189">
        <v>1.1000000000000001</v>
      </c>
      <c r="AE189">
        <v>0.8</v>
      </c>
      <c r="AF189">
        <v>0.6</v>
      </c>
      <c r="AG189">
        <v>0</v>
      </c>
      <c r="AH189">
        <v>0.4</v>
      </c>
      <c r="AI189">
        <v>1.5</v>
      </c>
      <c r="AJ189">
        <v>0.8</v>
      </c>
      <c r="AK189">
        <v>8.5</v>
      </c>
      <c r="AL189">
        <v>-6.3</v>
      </c>
    </row>
    <row r="190" spans="1:38" x14ac:dyDescent="0.3">
      <c r="A190">
        <v>1629684</v>
      </c>
      <c r="B190" t="s">
        <v>424</v>
      </c>
      <c r="C190" t="s">
        <v>425</v>
      </c>
      <c r="D190">
        <f>_xlfn.XLOOKUP(C:C,Nicknames!A:A,Nicknames!B:B)</f>
        <v>146</v>
      </c>
      <c r="E190">
        <v>1610612766</v>
      </c>
      <c r="F190" t="str">
        <f>_xlfn.XLOOKUP(Players!E:E,Teams!A:A,Teams!C:C)</f>
        <v>Charlotte Bobcats</v>
      </c>
      <c r="G190" t="s">
        <v>76</v>
      </c>
      <c r="H190" t="s">
        <v>42</v>
      </c>
      <c r="I190">
        <f>_xlfn.XLOOKUP(H:H,Countries!A:A,Countries!B:B)</f>
        <v>2</v>
      </c>
      <c r="J190" t="s">
        <v>45</v>
      </c>
      <c r="K190">
        <f>_xlfn.XLOOKUP(J:J,Position!A:A,Position!B:B)</f>
        <v>2</v>
      </c>
      <c r="L190">
        <v>25</v>
      </c>
      <c r="M190">
        <v>76</v>
      </c>
      <c r="N190">
        <v>34</v>
      </c>
      <c r="O190">
        <v>42</v>
      </c>
      <c r="P190">
        <v>0.44700000000000001</v>
      </c>
      <c r="Q190">
        <v>28</v>
      </c>
      <c r="R190">
        <v>3.6</v>
      </c>
      <c r="S190">
        <v>8</v>
      </c>
      <c r="T190">
        <v>0.45600000000000002</v>
      </c>
      <c r="U190">
        <v>1.7</v>
      </c>
      <c r="V190">
        <v>4.4000000000000004</v>
      </c>
      <c r="W190">
        <v>0.375</v>
      </c>
      <c r="X190">
        <v>1.4</v>
      </c>
      <c r="Y190">
        <v>1.8</v>
      </c>
      <c r="Z190">
        <v>0.75700000000000001</v>
      </c>
      <c r="AA190">
        <v>1.1000000000000001</v>
      </c>
      <c r="AB190">
        <v>3.1</v>
      </c>
      <c r="AC190">
        <v>4.2</v>
      </c>
      <c r="AD190">
        <v>2.2999999999999998</v>
      </c>
      <c r="AE190">
        <v>1.4</v>
      </c>
      <c r="AF190">
        <v>0.6</v>
      </c>
      <c r="AG190">
        <v>0.5</v>
      </c>
      <c r="AH190">
        <v>0.4</v>
      </c>
      <c r="AI190">
        <v>3</v>
      </c>
      <c r="AJ190">
        <v>2.2999999999999998</v>
      </c>
      <c r="AK190">
        <v>10.3</v>
      </c>
      <c r="AL190">
        <v>-3.2</v>
      </c>
    </row>
    <row r="191" spans="1:38" x14ac:dyDescent="0.3">
      <c r="A191">
        <v>1628960</v>
      </c>
      <c r="B191" t="s">
        <v>426</v>
      </c>
      <c r="C191" t="s">
        <v>427</v>
      </c>
      <c r="D191">
        <f>_xlfn.XLOOKUP(C:C,Nicknames!A:A,Nicknames!B:B)</f>
        <v>147</v>
      </c>
      <c r="E191">
        <v>1610612756</v>
      </c>
      <c r="F191" t="str">
        <f>_xlfn.XLOOKUP(Players!E:E,Teams!A:A,Teams!C:C)</f>
        <v>Phoenix Suns</v>
      </c>
      <c r="G191" t="s">
        <v>155</v>
      </c>
      <c r="H191" t="s">
        <v>42</v>
      </c>
      <c r="I191">
        <f>_xlfn.XLOOKUP(H:H,Countries!A:A,Countries!B:B)</f>
        <v>2</v>
      </c>
      <c r="J191" t="s">
        <v>38</v>
      </c>
      <c r="K191">
        <f>_xlfn.XLOOKUP(J:J,Position!A:A,Position!B:B)</f>
        <v>1</v>
      </c>
      <c r="L191">
        <v>28</v>
      </c>
      <c r="M191">
        <v>75</v>
      </c>
      <c r="N191">
        <v>45</v>
      </c>
      <c r="O191">
        <v>30</v>
      </c>
      <c r="P191">
        <v>0.6</v>
      </c>
      <c r="Q191">
        <v>33.5</v>
      </c>
      <c r="R191">
        <v>4.5</v>
      </c>
      <c r="S191">
        <v>9.1</v>
      </c>
      <c r="T191">
        <v>0.499</v>
      </c>
      <c r="U191">
        <v>2.7</v>
      </c>
      <c r="V191">
        <v>5.9</v>
      </c>
      <c r="W191">
        <v>0.46100000000000002</v>
      </c>
      <c r="X191">
        <v>1.7</v>
      </c>
      <c r="Y191">
        <v>2</v>
      </c>
      <c r="Z191">
        <v>0.878</v>
      </c>
      <c r="AA191">
        <v>0.6</v>
      </c>
      <c r="AB191">
        <v>3.3</v>
      </c>
      <c r="AC191">
        <v>3.9</v>
      </c>
      <c r="AD191">
        <v>3</v>
      </c>
      <c r="AE191">
        <v>1.3</v>
      </c>
      <c r="AF191">
        <v>0.9</v>
      </c>
      <c r="AG191">
        <v>0.6</v>
      </c>
      <c r="AH191">
        <v>0.3</v>
      </c>
      <c r="AI191">
        <v>2.1</v>
      </c>
      <c r="AJ191">
        <v>1.9</v>
      </c>
      <c r="AK191">
        <v>13.5</v>
      </c>
      <c r="AL191">
        <v>3.5</v>
      </c>
    </row>
    <row r="192" spans="1:38" x14ac:dyDescent="0.3">
      <c r="A192">
        <v>1630535</v>
      </c>
      <c r="B192" t="s">
        <v>428</v>
      </c>
      <c r="C192" t="s">
        <v>429</v>
      </c>
      <c r="D192">
        <f>_xlfn.XLOOKUP(C:C,Nicknames!A:A,Nicknames!B:B)</f>
        <v>148</v>
      </c>
      <c r="E192">
        <v>1610612742</v>
      </c>
      <c r="F192" t="str">
        <f>_xlfn.XLOOKUP(Players!E:E,Teams!A:A,Teams!C:C)</f>
        <v>Dallas Mavericks</v>
      </c>
      <c r="G192" t="s">
        <v>36</v>
      </c>
      <c r="H192" t="s">
        <v>42</v>
      </c>
      <c r="I192">
        <f>_xlfn.XLOOKUP(H:H,Countries!A:A,Countries!B:B)</f>
        <v>2</v>
      </c>
      <c r="J192" t="s">
        <v>45</v>
      </c>
      <c r="K192">
        <f>_xlfn.XLOOKUP(J:J,Position!A:A,Position!B:B)</f>
        <v>2</v>
      </c>
      <c r="L192">
        <v>22</v>
      </c>
      <c r="M192">
        <v>6</v>
      </c>
      <c r="N192">
        <v>3</v>
      </c>
      <c r="O192">
        <v>3</v>
      </c>
      <c r="P192">
        <v>0.5</v>
      </c>
      <c r="Q192">
        <v>6.6</v>
      </c>
      <c r="R192">
        <v>0.8</v>
      </c>
      <c r="S192">
        <v>1.8</v>
      </c>
      <c r="T192">
        <v>0.45500000000000002</v>
      </c>
      <c r="U192">
        <v>0.2</v>
      </c>
      <c r="V192">
        <v>0.5</v>
      </c>
      <c r="W192">
        <v>0.33300000000000002</v>
      </c>
      <c r="X192">
        <v>0.7</v>
      </c>
      <c r="Y192">
        <v>1.5</v>
      </c>
      <c r="Z192">
        <v>0.44400000000000001</v>
      </c>
      <c r="AA192">
        <v>0.5</v>
      </c>
      <c r="AB192">
        <v>1</v>
      </c>
      <c r="AC192">
        <v>1.5</v>
      </c>
      <c r="AD192">
        <v>0.7</v>
      </c>
      <c r="AE192">
        <v>0.7</v>
      </c>
      <c r="AF192">
        <v>0</v>
      </c>
      <c r="AG192">
        <v>0.7</v>
      </c>
      <c r="AH192">
        <v>0.2</v>
      </c>
      <c r="AI192">
        <v>0.8</v>
      </c>
      <c r="AJ192">
        <v>0.8</v>
      </c>
      <c r="AK192">
        <v>2.5</v>
      </c>
      <c r="AL192">
        <v>-1.5</v>
      </c>
    </row>
    <row r="193" spans="1:38" x14ac:dyDescent="0.3">
      <c r="A193">
        <v>1630611</v>
      </c>
      <c r="B193" t="s">
        <v>430</v>
      </c>
      <c r="C193" t="s">
        <v>431</v>
      </c>
      <c r="D193">
        <f>_xlfn.XLOOKUP(C:C,Nicknames!A:A,Nicknames!B:B)</f>
        <v>149</v>
      </c>
      <c r="E193">
        <v>1610612744</v>
      </c>
      <c r="F193" t="str">
        <f>_xlfn.XLOOKUP(Players!E:E,Teams!A:A,Teams!C:C)</f>
        <v>Golden State Warriors</v>
      </c>
      <c r="G193" t="s">
        <v>105</v>
      </c>
      <c r="H193" t="s">
        <v>432</v>
      </c>
      <c r="I193">
        <f>_xlfn.XLOOKUP(H:H,Countries!A:A,Countries!B:B)</f>
        <v>29</v>
      </c>
      <c r="J193" t="s">
        <v>45</v>
      </c>
      <c r="K193">
        <f>_xlfn.XLOOKUP(J:J,Position!A:A,Position!B:B)</f>
        <v>2</v>
      </c>
      <c r="L193">
        <v>22</v>
      </c>
      <c r="M193">
        <v>23</v>
      </c>
      <c r="N193">
        <v>17</v>
      </c>
      <c r="O193">
        <v>6</v>
      </c>
      <c r="P193">
        <v>0.73899999999999999</v>
      </c>
      <c r="Q193">
        <v>8.4</v>
      </c>
      <c r="R193">
        <v>1.2</v>
      </c>
      <c r="S193">
        <v>2.4</v>
      </c>
      <c r="T193">
        <v>0.50900000000000001</v>
      </c>
      <c r="U193">
        <v>0.4</v>
      </c>
      <c r="V193">
        <v>1.2</v>
      </c>
      <c r="W193">
        <v>0.37</v>
      </c>
      <c r="X193">
        <v>0.7</v>
      </c>
      <c r="Y193">
        <v>0.7</v>
      </c>
      <c r="Z193">
        <v>0.94099999999999995</v>
      </c>
      <c r="AA193">
        <v>0.7</v>
      </c>
      <c r="AB193">
        <v>1.4</v>
      </c>
      <c r="AC193">
        <v>2.1</v>
      </c>
      <c r="AD193">
        <v>0.6</v>
      </c>
      <c r="AE193">
        <v>0.3</v>
      </c>
      <c r="AF193">
        <v>0.2</v>
      </c>
      <c r="AG193">
        <v>0.1</v>
      </c>
      <c r="AH193">
        <v>0.2</v>
      </c>
      <c r="AI193">
        <v>1</v>
      </c>
      <c r="AJ193">
        <v>0.5</v>
      </c>
      <c r="AK193">
        <v>3.6</v>
      </c>
      <c r="AL193">
        <v>0.7</v>
      </c>
    </row>
    <row r="194" spans="1:38" x14ac:dyDescent="0.3">
      <c r="A194">
        <v>1628977</v>
      </c>
      <c r="B194" t="s">
        <v>433</v>
      </c>
      <c r="C194" t="s">
        <v>434</v>
      </c>
      <c r="D194">
        <f>_xlfn.XLOOKUP(C:C,Nicknames!A:A,Nicknames!B:B)</f>
        <v>150</v>
      </c>
      <c r="E194">
        <v>1610612764</v>
      </c>
      <c r="F194" t="str">
        <f>_xlfn.XLOOKUP(Players!E:E,Teams!A:A,Teams!C:C)</f>
        <v>Washington Wizards</v>
      </c>
      <c r="G194" t="s">
        <v>116</v>
      </c>
      <c r="H194" t="s">
        <v>42</v>
      </c>
      <c r="I194">
        <f>_xlfn.XLOOKUP(H:H,Countries!A:A,Countries!B:B)</f>
        <v>2</v>
      </c>
      <c r="J194" t="s">
        <v>38</v>
      </c>
      <c r="K194">
        <f>_xlfn.XLOOKUP(J:J,Position!A:A,Position!B:B)</f>
        <v>1</v>
      </c>
      <c r="L194">
        <v>25</v>
      </c>
      <c r="M194">
        <v>2</v>
      </c>
      <c r="N194">
        <v>1</v>
      </c>
      <c r="O194">
        <v>1</v>
      </c>
      <c r="P194">
        <v>0.5</v>
      </c>
      <c r="Q194">
        <v>2.4</v>
      </c>
      <c r="R194">
        <v>0.5</v>
      </c>
      <c r="S194">
        <v>1</v>
      </c>
      <c r="T194">
        <v>0.5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0.5</v>
      </c>
      <c r="AE194">
        <v>0.5</v>
      </c>
      <c r="AF194">
        <v>1</v>
      </c>
      <c r="AG194">
        <v>0</v>
      </c>
      <c r="AH194">
        <v>0</v>
      </c>
      <c r="AI194">
        <v>0.5</v>
      </c>
      <c r="AJ194">
        <v>0</v>
      </c>
      <c r="AK194">
        <v>1</v>
      </c>
      <c r="AL194">
        <v>2</v>
      </c>
    </row>
    <row r="195" spans="1:38" x14ac:dyDescent="0.3">
      <c r="A195">
        <v>203084</v>
      </c>
      <c r="B195" t="s">
        <v>435</v>
      </c>
      <c r="C195" t="s">
        <v>436</v>
      </c>
      <c r="D195">
        <f>_xlfn.XLOOKUP(C:C,Nicknames!A:A,Nicknames!B:B)</f>
        <v>151</v>
      </c>
      <c r="E195">
        <v>1610612758</v>
      </c>
      <c r="F195" t="str">
        <f>_xlfn.XLOOKUP(Players!E:E,Teams!A:A,Teams!C:C)</f>
        <v>Sacramento Kings</v>
      </c>
      <c r="G195" t="s">
        <v>82</v>
      </c>
      <c r="H195" t="s">
        <v>42</v>
      </c>
      <c r="I195">
        <f>_xlfn.XLOOKUP(H:H,Countries!A:A,Countries!B:B)</f>
        <v>2</v>
      </c>
      <c r="J195" t="s">
        <v>45</v>
      </c>
      <c r="K195">
        <f>_xlfn.XLOOKUP(J:J,Position!A:A,Position!B:B)</f>
        <v>2</v>
      </c>
      <c r="L195">
        <v>32</v>
      </c>
      <c r="M195">
        <v>82</v>
      </c>
      <c r="N195">
        <v>46</v>
      </c>
      <c r="O195">
        <v>36</v>
      </c>
      <c r="P195">
        <v>0.56100000000000005</v>
      </c>
      <c r="Q195">
        <v>29</v>
      </c>
      <c r="R195">
        <v>4.2</v>
      </c>
      <c r="S195">
        <v>8.9</v>
      </c>
      <c r="T195">
        <v>0.47399999999999998</v>
      </c>
      <c r="U195">
        <v>1.8</v>
      </c>
      <c r="V195">
        <v>4.7</v>
      </c>
      <c r="W195">
        <v>0.38700000000000001</v>
      </c>
      <c r="X195">
        <v>1.9</v>
      </c>
      <c r="Y195">
        <v>2.4</v>
      </c>
      <c r="Z195">
        <v>0.80100000000000005</v>
      </c>
      <c r="AA195">
        <v>0.8</v>
      </c>
      <c r="AB195">
        <v>2.2000000000000002</v>
      </c>
      <c r="AC195">
        <v>3</v>
      </c>
      <c r="AD195">
        <v>1.2</v>
      </c>
      <c r="AE195">
        <v>0.7</v>
      </c>
      <c r="AF195">
        <v>0.7</v>
      </c>
      <c r="AG195">
        <v>0.1</v>
      </c>
      <c r="AH195">
        <v>0.3</v>
      </c>
      <c r="AI195">
        <v>1.2</v>
      </c>
      <c r="AJ195">
        <v>2</v>
      </c>
      <c r="AK195">
        <v>12.2</v>
      </c>
      <c r="AL195">
        <v>-1</v>
      </c>
    </row>
    <row r="196" spans="1:38" x14ac:dyDescent="0.3">
      <c r="A196">
        <v>1628385</v>
      </c>
      <c r="B196" t="s">
        <v>437</v>
      </c>
      <c r="C196" t="s">
        <v>438</v>
      </c>
      <c r="D196">
        <f>_xlfn.XLOOKUP(C:C,Nicknames!A:A,Nicknames!B:B)</f>
        <v>152</v>
      </c>
      <c r="E196">
        <v>1610612747</v>
      </c>
      <c r="F196" t="str">
        <f>_xlfn.XLOOKUP(Players!E:E,Teams!A:A,Teams!C:C)</f>
        <v>Los Angeles Lakers</v>
      </c>
      <c r="G196" t="s">
        <v>112</v>
      </c>
      <c r="H196" t="s">
        <v>42</v>
      </c>
      <c r="I196">
        <f>_xlfn.XLOOKUP(H:H,Countries!A:A,Countries!B:B)</f>
        <v>2</v>
      </c>
      <c r="J196" t="s">
        <v>113</v>
      </c>
      <c r="K196">
        <f>_xlfn.XLOOKUP(J:J,Position!A:A,Position!B:B)</f>
        <v>6</v>
      </c>
      <c r="L196">
        <v>26</v>
      </c>
      <c r="M196">
        <v>23</v>
      </c>
      <c r="N196">
        <v>11</v>
      </c>
      <c r="O196">
        <v>12</v>
      </c>
      <c r="P196">
        <v>0.47799999999999998</v>
      </c>
      <c r="Q196">
        <v>4.3</v>
      </c>
      <c r="R196">
        <v>1</v>
      </c>
      <c r="S196">
        <v>2.2000000000000002</v>
      </c>
      <c r="T196">
        <v>0.46</v>
      </c>
      <c r="U196">
        <v>0.1</v>
      </c>
      <c r="V196">
        <v>0.6</v>
      </c>
      <c r="W196">
        <v>0.214</v>
      </c>
      <c r="X196">
        <v>0.3</v>
      </c>
      <c r="Y196">
        <v>0.6</v>
      </c>
      <c r="Z196">
        <v>0.53800000000000003</v>
      </c>
      <c r="AA196">
        <v>0.5</v>
      </c>
      <c r="AB196">
        <v>0.8</v>
      </c>
      <c r="AC196">
        <v>1.3</v>
      </c>
      <c r="AD196">
        <v>0.3</v>
      </c>
      <c r="AE196">
        <v>0.3</v>
      </c>
      <c r="AF196">
        <v>0.1</v>
      </c>
      <c r="AG196">
        <v>0.1</v>
      </c>
      <c r="AH196">
        <v>0.1</v>
      </c>
      <c r="AI196">
        <v>0.7</v>
      </c>
      <c r="AJ196">
        <v>0.4</v>
      </c>
      <c r="AK196">
        <v>2.4</v>
      </c>
      <c r="AL196">
        <v>-1.8</v>
      </c>
    </row>
    <row r="197" spans="1:38" x14ac:dyDescent="0.3">
      <c r="A197">
        <v>1629312</v>
      </c>
      <c r="B197" t="s">
        <v>439</v>
      </c>
      <c r="C197" t="s">
        <v>440</v>
      </c>
      <c r="D197">
        <f>_xlfn.XLOOKUP(C:C,Nicknames!A:A,Nicknames!B:B)</f>
        <v>153</v>
      </c>
      <c r="E197">
        <v>1610612748</v>
      </c>
      <c r="F197" t="str">
        <f>_xlfn.XLOOKUP(Players!E:E,Teams!A:A,Teams!C:C)</f>
        <v>Miami Heat</v>
      </c>
      <c r="G197" t="s">
        <v>87</v>
      </c>
      <c r="H197" t="s">
        <v>42</v>
      </c>
      <c r="I197">
        <f>_xlfn.XLOOKUP(H:H,Countries!A:A,Countries!B:B)</f>
        <v>2</v>
      </c>
      <c r="J197" t="s">
        <v>45</v>
      </c>
      <c r="K197">
        <f>_xlfn.XLOOKUP(J:J,Position!A:A,Position!B:B)</f>
        <v>2</v>
      </c>
      <c r="L197">
        <v>27</v>
      </c>
      <c r="M197">
        <v>66</v>
      </c>
      <c r="N197">
        <v>39</v>
      </c>
      <c r="O197">
        <v>27</v>
      </c>
      <c r="P197">
        <v>0.59099999999999997</v>
      </c>
      <c r="Q197">
        <v>20.7</v>
      </c>
      <c r="R197">
        <v>2.2999999999999998</v>
      </c>
      <c r="S197">
        <v>5</v>
      </c>
      <c r="T197">
        <v>0.46500000000000002</v>
      </c>
      <c r="U197">
        <v>1.2</v>
      </c>
      <c r="V197">
        <v>2.9</v>
      </c>
      <c r="W197">
        <v>0.39600000000000002</v>
      </c>
      <c r="X197">
        <v>0.3</v>
      </c>
      <c r="Y197">
        <v>0.5</v>
      </c>
      <c r="Z197">
        <v>0.63900000000000001</v>
      </c>
      <c r="AA197">
        <v>1</v>
      </c>
      <c r="AB197">
        <v>2.2000000000000002</v>
      </c>
      <c r="AC197">
        <v>3.2</v>
      </c>
      <c r="AD197">
        <v>1.1000000000000001</v>
      </c>
      <c r="AE197">
        <v>0.5</v>
      </c>
      <c r="AF197">
        <v>0.8</v>
      </c>
      <c r="AG197">
        <v>0.5</v>
      </c>
      <c r="AH197">
        <v>0.2</v>
      </c>
      <c r="AI197">
        <v>1.8</v>
      </c>
      <c r="AJ197">
        <v>0.6</v>
      </c>
      <c r="AK197">
        <v>6.1</v>
      </c>
      <c r="AL197">
        <v>0.1</v>
      </c>
    </row>
    <row r="198" spans="1:38" x14ac:dyDescent="0.3">
      <c r="A198">
        <v>1630929</v>
      </c>
      <c r="B198" t="s">
        <v>441</v>
      </c>
      <c r="C198" t="s">
        <v>442</v>
      </c>
      <c r="D198">
        <f>_xlfn.XLOOKUP(C:C,Nicknames!A:A,Nicknames!B:B)</f>
        <v>154</v>
      </c>
      <c r="E198">
        <v>1610612741</v>
      </c>
      <c r="F198" t="str">
        <f>_xlfn.XLOOKUP(Players!E:E,Teams!A:A,Teams!C:C)</f>
        <v>Chicago Bulls</v>
      </c>
      <c r="G198" t="s">
        <v>60</v>
      </c>
      <c r="H198" t="s">
        <v>443</v>
      </c>
      <c r="I198">
        <f>_xlfn.XLOOKUP(H:H,Countries!A:A,Countries!B:B)</f>
        <v>30</v>
      </c>
      <c r="J198" t="s">
        <v>45</v>
      </c>
      <c r="K198">
        <f>_xlfn.XLOOKUP(J:J,Position!A:A,Position!B:B)</f>
        <v>2</v>
      </c>
      <c r="L198">
        <v>24</v>
      </c>
      <c r="M198">
        <v>4</v>
      </c>
      <c r="N198">
        <v>2</v>
      </c>
      <c r="O198">
        <v>2</v>
      </c>
      <c r="P198">
        <v>0.5</v>
      </c>
      <c r="Q198">
        <v>7.5</v>
      </c>
      <c r="R198">
        <v>1</v>
      </c>
      <c r="S198">
        <v>2.5</v>
      </c>
      <c r="T198">
        <v>0.4</v>
      </c>
      <c r="U198">
        <v>0.5</v>
      </c>
      <c r="V198">
        <v>1.5</v>
      </c>
      <c r="W198">
        <v>0.33300000000000002</v>
      </c>
      <c r="X198">
        <v>0.3</v>
      </c>
      <c r="Y198">
        <v>0.5</v>
      </c>
      <c r="Z198">
        <v>0.5</v>
      </c>
      <c r="AA198">
        <v>0.3</v>
      </c>
      <c r="AB198">
        <v>0.8</v>
      </c>
      <c r="AC198">
        <v>1</v>
      </c>
      <c r="AD198">
        <v>1</v>
      </c>
      <c r="AE198">
        <v>0.5</v>
      </c>
      <c r="AF198">
        <v>0.5</v>
      </c>
      <c r="AG198">
        <v>0.3</v>
      </c>
      <c r="AH198">
        <v>0.3</v>
      </c>
      <c r="AI198">
        <v>1.5</v>
      </c>
      <c r="AJ198">
        <v>0.3</v>
      </c>
      <c r="AK198">
        <v>2.8</v>
      </c>
      <c r="AL198">
        <v>1.5</v>
      </c>
    </row>
    <row r="199" spans="1:38" x14ac:dyDescent="0.3">
      <c r="A199">
        <v>1630529</v>
      </c>
      <c r="B199" t="s">
        <v>444</v>
      </c>
      <c r="C199" t="s">
        <v>445</v>
      </c>
      <c r="D199">
        <f>_xlfn.XLOOKUP(C:C,Nicknames!A:A,Nicknames!B:B)</f>
        <v>155</v>
      </c>
      <c r="E199">
        <v>1610612740</v>
      </c>
      <c r="F199" t="str">
        <f>_xlfn.XLOOKUP(Players!E:E,Teams!A:A,Teams!C:C)</f>
        <v>New Orleans Hornets</v>
      </c>
      <c r="G199" t="s">
        <v>168</v>
      </c>
      <c r="H199" t="s">
        <v>42</v>
      </c>
      <c r="I199">
        <f>_xlfn.XLOOKUP(H:H,Countries!A:A,Countries!B:B)</f>
        <v>2</v>
      </c>
      <c r="J199" t="s">
        <v>45</v>
      </c>
      <c r="K199">
        <f>_xlfn.XLOOKUP(J:J,Position!A:A,Position!B:B)</f>
        <v>2</v>
      </c>
      <c r="L199">
        <v>25</v>
      </c>
      <c r="M199">
        <v>76</v>
      </c>
      <c r="N199">
        <v>46</v>
      </c>
      <c r="O199">
        <v>30</v>
      </c>
      <c r="P199">
        <v>0.60499999999999998</v>
      </c>
      <c r="Q199">
        <v>30.5</v>
      </c>
      <c r="R199">
        <v>3.9</v>
      </c>
      <c r="S199">
        <v>7.7</v>
      </c>
      <c r="T199">
        <v>0.498</v>
      </c>
      <c r="U199">
        <v>1.5</v>
      </c>
      <c r="V199">
        <v>3.6</v>
      </c>
      <c r="W199">
        <v>0.41799999999999998</v>
      </c>
      <c r="X199">
        <v>1.8</v>
      </c>
      <c r="Y199">
        <v>2.1</v>
      </c>
      <c r="Z199">
        <v>0.86699999999999999</v>
      </c>
      <c r="AA199">
        <v>1</v>
      </c>
      <c r="AB199">
        <v>2.6</v>
      </c>
      <c r="AC199">
        <v>3.6</v>
      </c>
      <c r="AD199">
        <v>2.6</v>
      </c>
      <c r="AE199">
        <v>1.2</v>
      </c>
      <c r="AF199">
        <v>1.4</v>
      </c>
      <c r="AG199">
        <v>0.8</v>
      </c>
      <c r="AH199">
        <v>0.6</v>
      </c>
      <c r="AI199">
        <v>2.9</v>
      </c>
      <c r="AJ199">
        <v>1.8</v>
      </c>
      <c r="AK199">
        <v>11</v>
      </c>
      <c r="AL199">
        <v>3</v>
      </c>
    </row>
    <row r="200" spans="1:38" x14ac:dyDescent="0.3">
      <c r="A200">
        <v>1641816</v>
      </c>
      <c r="B200" t="s">
        <v>446</v>
      </c>
      <c r="C200" t="s">
        <v>447</v>
      </c>
      <c r="D200">
        <f>_xlfn.XLOOKUP(C:C,Nicknames!A:A,Nicknames!B:B)</f>
        <v>156</v>
      </c>
      <c r="E200">
        <v>1610612743</v>
      </c>
      <c r="F200" t="str">
        <f>_xlfn.XLOOKUP(Players!E:E,Teams!A:A,Teams!C:C)</f>
        <v>Denver Nuggets</v>
      </c>
      <c r="G200" t="s">
        <v>48</v>
      </c>
      <c r="H200" t="s">
        <v>42</v>
      </c>
      <c r="I200">
        <f>_xlfn.XLOOKUP(H:H,Countries!A:A,Countries!B:B)</f>
        <v>2</v>
      </c>
      <c r="J200" t="s">
        <v>45</v>
      </c>
      <c r="K200">
        <f>_xlfn.XLOOKUP(J:J,Position!A:A,Position!B:B)</f>
        <v>2</v>
      </c>
      <c r="L200">
        <v>24</v>
      </c>
      <c r="M200">
        <v>18</v>
      </c>
      <c r="N200">
        <v>14</v>
      </c>
      <c r="O200">
        <v>4</v>
      </c>
      <c r="P200">
        <v>0.77800000000000002</v>
      </c>
      <c r="Q200">
        <v>2.7</v>
      </c>
      <c r="R200">
        <v>0.4</v>
      </c>
      <c r="S200">
        <v>1.1000000000000001</v>
      </c>
      <c r="T200">
        <v>0.4</v>
      </c>
      <c r="U200">
        <v>0.2</v>
      </c>
      <c r="V200">
        <v>0.8</v>
      </c>
      <c r="W200">
        <v>0.28599999999999998</v>
      </c>
      <c r="X200">
        <v>0</v>
      </c>
      <c r="Y200">
        <v>0</v>
      </c>
      <c r="Z200">
        <v>0</v>
      </c>
      <c r="AA200">
        <v>0.1</v>
      </c>
      <c r="AB200">
        <v>0.4</v>
      </c>
      <c r="AC200">
        <v>0.5</v>
      </c>
      <c r="AD200">
        <v>0.1</v>
      </c>
      <c r="AE200">
        <v>0.1</v>
      </c>
      <c r="AF200">
        <v>0.1</v>
      </c>
      <c r="AG200">
        <v>0</v>
      </c>
      <c r="AH200">
        <v>0</v>
      </c>
      <c r="AI200">
        <v>0.6</v>
      </c>
      <c r="AJ200">
        <v>0</v>
      </c>
      <c r="AK200">
        <v>1.1000000000000001</v>
      </c>
      <c r="AL200">
        <v>0.4</v>
      </c>
    </row>
    <row r="201" spans="1:38" x14ac:dyDescent="0.3">
      <c r="A201">
        <v>1630641</v>
      </c>
      <c r="B201" t="s">
        <v>448</v>
      </c>
      <c r="C201" t="s">
        <v>449</v>
      </c>
      <c r="D201">
        <f>_xlfn.XLOOKUP(C:C,Nicknames!A:A,Nicknames!B:B)</f>
        <v>157</v>
      </c>
      <c r="E201">
        <v>1610612757</v>
      </c>
      <c r="F201" t="str">
        <f>_xlfn.XLOOKUP(Players!E:E,Teams!A:A,Teams!C:C)</f>
        <v>Portland Trail Blazers</v>
      </c>
      <c r="G201" t="s">
        <v>108</v>
      </c>
      <c r="H201" t="s">
        <v>450</v>
      </c>
      <c r="I201">
        <f>_xlfn.XLOOKUP(H:H,Countries!A:A,Countries!B:B)</f>
        <v>31</v>
      </c>
      <c r="J201" t="s">
        <v>84</v>
      </c>
      <c r="K201">
        <f>_xlfn.XLOOKUP(J:J,Position!A:A,Position!B:B)</f>
        <v>5</v>
      </c>
      <c r="L201">
        <v>21</v>
      </c>
      <c r="M201">
        <v>22</v>
      </c>
      <c r="N201">
        <v>5</v>
      </c>
      <c r="O201">
        <v>17</v>
      </c>
      <c r="P201">
        <v>0.22700000000000001</v>
      </c>
      <c r="Q201">
        <v>10.3</v>
      </c>
      <c r="R201">
        <v>0.6</v>
      </c>
      <c r="S201">
        <v>1</v>
      </c>
      <c r="T201">
        <v>0.63600000000000001</v>
      </c>
      <c r="U201">
        <v>0</v>
      </c>
      <c r="V201">
        <v>0</v>
      </c>
      <c r="W201">
        <v>0</v>
      </c>
      <c r="X201">
        <v>0.3</v>
      </c>
      <c r="Y201">
        <v>0.5</v>
      </c>
      <c r="Z201">
        <v>0.5</v>
      </c>
      <c r="AA201">
        <v>0.9</v>
      </c>
      <c r="AB201">
        <v>1.4</v>
      </c>
      <c r="AC201">
        <v>2.2999999999999998</v>
      </c>
      <c r="AD201">
        <v>0.6</v>
      </c>
      <c r="AE201">
        <v>0.7</v>
      </c>
      <c r="AF201">
        <v>0.1</v>
      </c>
      <c r="AG201">
        <v>0.9</v>
      </c>
      <c r="AH201">
        <v>0.1</v>
      </c>
      <c r="AI201">
        <v>2.1</v>
      </c>
      <c r="AJ201">
        <v>0.6</v>
      </c>
      <c r="AK201">
        <v>1.5</v>
      </c>
      <c r="AL201">
        <v>-4.0999999999999996</v>
      </c>
    </row>
    <row r="202" spans="1:38" x14ac:dyDescent="0.3">
      <c r="A202">
        <v>1630193</v>
      </c>
      <c r="B202" t="s">
        <v>451</v>
      </c>
      <c r="C202" t="s">
        <v>452</v>
      </c>
      <c r="D202">
        <f>_xlfn.XLOOKUP(C:C,Nicknames!A:A,Nicknames!B:B)</f>
        <v>158</v>
      </c>
      <c r="E202">
        <v>1610612761</v>
      </c>
      <c r="F202" t="str">
        <f>_xlfn.XLOOKUP(Players!E:E,Teams!A:A,Teams!C:C)</f>
        <v>Toronto Raptors</v>
      </c>
      <c r="G202" t="s">
        <v>180</v>
      </c>
      <c r="H202" t="s">
        <v>42</v>
      </c>
      <c r="I202">
        <f>_xlfn.XLOOKUP(H:H,Countries!A:A,Countries!B:B)</f>
        <v>2</v>
      </c>
      <c r="J202" t="s">
        <v>38</v>
      </c>
      <c r="K202">
        <f>_xlfn.XLOOKUP(J:J,Position!A:A,Position!B:B)</f>
        <v>1</v>
      </c>
      <c r="L202">
        <v>25</v>
      </c>
      <c r="M202">
        <v>68</v>
      </c>
      <c r="N202">
        <v>28</v>
      </c>
      <c r="O202">
        <v>40</v>
      </c>
      <c r="P202">
        <v>0.41199999999999998</v>
      </c>
      <c r="Q202">
        <v>29.2</v>
      </c>
      <c r="R202">
        <v>5.7</v>
      </c>
      <c r="S202">
        <v>13.1</v>
      </c>
      <c r="T202">
        <v>0.434</v>
      </c>
      <c r="U202">
        <v>2.5</v>
      </c>
      <c r="V202">
        <v>6.4</v>
      </c>
      <c r="W202">
        <v>0.39500000000000002</v>
      </c>
      <c r="X202">
        <v>3.1</v>
      </c>
      <c r="Y202">
        <v>3.6</v>
      </c>
      <c r="Z202">
        <v>0.85299999999999998</v>
      </c>
      <c r="AA202">
        <v>0.3</v>
      </c>
      <c r="AB202">
        <v>3.6</v>
      </c>
      <c r="AC202">
        <v>3.8</v>
      </c>
      <c r="AD202">
        <v>4.9000000000000004</v>
      </c>
      <c r="AE202">
        <v>1.5</v>
      </c>
      <c r="AF202">
        <v>0.7</v>
      </c>
      <c r="AG202">
        <v>0.1</v>
      </c>
      <c r="AH202">
        <v>0.7</v>
      </c>
      <c r="AI202">
        <v>1.8</v>
      </c>
      <c r="AJ202">
        <v>2.8</v>
      </c>
      <c r="AK202">
        <v>17</v>
      </c>
      <c r="AL202">
        <v>-0.5</v>
      </c>
    </row>
    <row r="203" spans="1:38" x14ac:dyDescent="0.3">
      <c r="A203">
        <v>1630171</v>
      </c>
      <c r="B203" t="s">
        <v>453</v>
      </c>
      <c r="C203" t="s">
        <v>454</v>
      </c>
      <c r="D203">
        <f>_xlfn.XLOOKUP(C:C,Nicknames!A:A,Nicknames!B:B)</f>
        <v>159</v>
      </c>
      <c r="E203">
        <v>1610612739</v>
      </c>
      <c r="F203" t="str">
        <f>_xlfn.XLOOKUP(Players!E:E,Teams!A:A,Teams!C:C)</f>
        <v>Cleveland Cavaliers</v>
      </c>
      <c r="G203" t="s">
        <v>209</v>
      </c>
      <c r="H203" t="s">
        <v>42</v>
      </c>
      <c r="I203">
        <f>_xlfn.XLOOKUP(H:H,Countries!A:A,Countries!B:B)</f>
        <v>2</v>
      </c>
      <c r="J203" t="s">
        <v>200</v>
      </c>
      <c r="K203">
        <f>_xlfn.XLOOKUP(J:J,Position!A:A,Position!B:B)</f>
        <v>7</v>
      </c>
      <c r="L203">
        <v>23</v>
      </c>
      <c r="M203">
        <v>69</v>
      </c>
      <c r="N203">
        <v>41</v>
      </c>
      <c r="O203">
        <v>28</v>
      </c>
      <c r="P203">
        <v>0.59399999999999997</v>
      </c>
      <c r="Q203">
        <v>27.3</v>
      </c>
      <c r="R203">
        <v>3.4</v>
      </c>
      <c r="S203">
        <v>7</v>
      </c>
      <c r="T203">
        <v>0.49</v>
      </c>
      <c r="U203">
        <v>1.2</v>
      </c>
      <c r="V203">
        <v>3.1</v>
      </c>
      <c r="W203">
        <v>0.39100000000000001</v>
      </c>
      <c r="X203">
        <v>1.3</v>
      </c>
      <c r="Y203">
        <v>2</v>
      </c>
      <c r="Z203">
        <v>0.67900000000000005</v>
      </c>
      <c r="AA203">
        <v>1</v>
      </c>
      <c r="AB203">
        <v>2</v>
      </c>
      <c r="AC203">
        <v>3</v>
      </c>
      <c r="AD203">
        <v>1.9</v>
      </c>
      <c r="AE203">
        <v>0.8</v>
      </c>
      <c r="AF203">
        <v>0.8</v>
      </c>
      <c r="AG203">
        <v>0.5</v>
      </c>
      <c r="AH203">
        <v>0.5</v>
      </c>
      <c r="AI203">
        <v>2</v>
      </c>
      <c r="AJ203">
        <v>1.7</v>
      </c>
      <c r="AK203">
        <v>9.4</v>
      </c>
      <c r="AL203">
        <v>0.6</v>
      </c>
    </row>
    <row r="204" spans="1:38" x14ac:dyDescent="0.3">
      <c r="A204">
        <v>1628392</v>
      </c>
      <c r="B204" t="s">
        <v>455</v>
      </c>
      <c r="C204" t="s">
        <v>456</v>
      </c>
      <c r="D204">
        <f>_xlfn.XLOOKUP(C:C,Nicknames!A:A,Nicknames!B:B)</f>
        <v>160</v>
      </c>
      <c r="E204">
        <v>1610612752</v>
      </c>
      <c r="F204" t="str">
        <f>_xlfn.XLOOKUP(Players!E:E,Teams!A:A,Teams!C:C)</f>
        <v>New York Knicks</v>
      </c>
      <c r="G204" t="s">
        <v>73</v>
      </c>
      <c r="H204" t="s">
        <v>280</v>
      </c>
      <c r="I204">
        <f>_xlfn.XLOOKUP(H:H,Countries!A:A,Countries!B:B)</f>
        <v>21</v>
      </c>
      <c r="J204" t="s">
        <v>70</v>
      </c>
      <c r="K204">
        <f>_xlfn.XLOOKUP(J:J,Position!A:A,Position!B:B)</f>
        <v>4</v>
      </c>
      <c r="L204">
        <v>26</v>
      </c>
      <c r="M204">
        <v>75</v>
      </c>
      <c r="N204">
        <v>47</v>
      </c>
      <c r="O204">
        <v>28</v>
      </c>
      <c r="P204">
        <v>0.627</v>
      </c>
      <c r="Q204">
        <v>25.3</v>
      </c>
      <c r="R204">
        <v>3.1</v>
      </c>
      <c r="S204">
        <v>4.9000000000000004</v>
      </c>
      <c r="T204">
        <v>0.64400000000000002</v>
      </c>
      <c r="U204">
        <v>0</v>
      </c>
      <c r="V204">
        <v>0</v>
      </c>
      <c r="W204">
        <v>0.33300000000000002</v>
      </c>
      <c r="X204">
        <v>1.5</v>
      </c>
      <c r="Y204">
        <v>2.1</v>
      </c>
      <c r="Z204">
        <v>0.70699999999999996</v>
      </c>
      <c r="AA204">
        <v>3.3</v>
      </c>
      <c r="AB204">
        <v>5.0999999999999996</v>
      </c>
      <c r="AC204">
        <v>8.3000000000000007</v>
      </c>
      <c r="AD204">
        <v>2.5</v>
      </c>
      <c r="AE204">
        <v>1.2</v>
      </c>
      <c r="AF204">
        <v>1.2</v>
      </c>
      <c r="AG204">
        <v>1.1000000000000001</v>
      </c>
      <c r="AH204">
        <v>0.4</v>
      </c>
      <c r="AI204">
        <v>2.8</v>
      </c>
      <c r="AJ204">
        <v>1.8</v>
      </c>
      <c r="AK204">
        <v>7.8</v>
      </c>
      <c r="AL204">
        <v>5.4</v>
      </c>
    </row>
    <row r="205" spans="1:38" x14ac:dyDescent="0.3">
      <c r="A205">
        <v>1630543</v>
      </c>
      <c r="B205" t="s">
        <v>457</v>
      </c>
      <c r="C205" t="s">
        <v>456</v>
      </c>
      <c r="D205">
        <f>_xlfn.XLOOKUP(C:C,Nicknames!A:A,Nicknames!B:B)</f>
        <v>160</v>
      </c>
      <c r="E205">
        <v>1610612754</v>
      </c>
      <c r="F205" t="str">
        <f>_xlfn.XLOOKUP(Players!E:E,Teams!A:A,Teams!C:C)</f>
        <v>Indiana Pacers</v>
      </c>
      <c r="G205" t="s">
        <v>52</v>
      </c>
      <c r="H205" t="s">
        <v>42</v>
      </c>
      <c r="I205">
        <f>_xlfn.XLOOKUP(H:H,Countries!A:A,Countries!B:B)</f>
        <v>2</v>
      </c>
      <c r="J205" t="s">
        <v>45</v>
      </c>
      <c r="K205">
        <f>_xlfn.XLOOKUP(J:J,Position!A:A,Position!B:B)</f>
        <v>2</v>
      </c>
      <c r="L205">
        <v>22</v>
      </c>
      <c r="M205">
        <v>60</v>
      </c>
      <c r="N205">
        <v>37</v>
      </c>
      <c r="O205">
        <v>23</v>
      </c>
      <c r="P205">
        <v>0.61699999999999999</v>
      </c>
      <c r="Q205">
        <v>12.8</v>
      </c>
      <c r="R205">
        <v>2.6</v>
      </c>
      <c r="S205">
        <v>3.9</v>
      </c>
      <c r="T205">
        <v>0.66500000000000004</v>
      </c>
      <c r="U205">
        <v>0</v>
      </c>
      <c r="V205">
        <v>0.1</v>
      </c>
      <c r="W205">
        <v>0</v>
      </c>
      <c r="X205">
        <v>1.2</v>
      </c>
      <c r="Y205">
        <v>1.7</v>
      </c>
      <c r="Z205">
        <v>0.71599999999999997</v>
      </c>
      <c r="AA205">
        <v>1.6</v>
      </c>
      <c r="AB205">
        <v>2.4</v>
      </c>
      <c r="AC205">
        <v>4</v>
      </c>
      <c r="AD205">
        <v>0.8</v>
      </c>
      <c r="AE205">
        <v>0.7</v>
      </c>
      <c r="AF205">
        <v>0.6</v>
      </c>
      <c r="AG205">
        <v>1</v>
      </c>
      <c r="AH205">
        <v>0.4</v>
      </c>
      <c r="AI205">
        <v>2.2999999999999998</v>
      </c>
      <c r="AJ205">
        <v>1.6</v>
      </c>
      <c r="AK205">
        <v>6.4</v>
      </c>
      <c r="AL205">
        <v>0.5</v>
      </c>
    </row>
    <row r="206" spans="1:38" x14ac:dyDescent="0.3">
      <c r="A206">
        <v>1630198</v>
      </c>
      <c r="B206" t="s">
        <v>458</v>
      </c>
      <c r="C206" t="s">
        <v>456</v>
      </c>
      <c r="D206">
        <f>_xlfn.XLOOKUP(C:C,Nicknames!A:A,Nicknames!B:B)</f>
        <v>160</v>
      </c>
      <c r="E206">
        <v>1610612760</v>
      </c>
      <c r="F206" t="str">
        <f>_xlfn.XLOOKUP(Players!E:E,Teams!A:A,Teams!C:C)</f>
        <v>Oklahoma City Thunder</v>
      </c>
      <c r="G206" t="s">
        <v>55</v>
      </c>
      <c r="H206" t="s">
        <v>42</v>
      </c>
      <c r="I206">
        <f>_xlfn.XLOOKUP(H:H,Countries!A:A,Countries!B:B)</f>
        <v>2</v>
      </c>
      <c r="J206" t="s">
        <v>38</v>
      </c>
      <c r="K206">
        <f>_xlfn.XLOOKUP(J:J,Position!A:A,Position!B:B)</f>
        <v>1</v>
      </c>
      <c r="L206">
        <v>24</v>
      </c>
      <c r="M206">
        <v>78</v>
      </c>
      <c r="N206">
        <v>54</v>
      </c>
      <c r="O206">
        <v>24</v>
      </c>
      <c r="P206">
        <v>0.69199999999999995</v>
      </c>
      <c r="Q206">
        <v>18.5</v>
      </c>
      <c r="R206">
        <v>2.8</v>
      </c>
      <c r="S206">
        <v>6.2</v>
      </c>
      <c r="T206">
        <v>0.45800000000000002</v>
      </c>
      <c r="U206">
        <v>1.9</v>
      </c>
      <c r="V206">
        <v>4.5</v>
      </c>
      <c r="W206">
        <v>0.41599999999999998</v>
      </c>
      <c r="X206">
        <v>0.6</v>
      </c>
      <c r="Y206">
        <v>0.7</v>
      </c>
      <c r="Z206">
        <v>0.86499999999999999</v>
      </c>
      <c r="AA206">
        <v>0.4</v>
      </c>
      <c r="AB206">
        <v>1.9</v>
      </c>
      <c r="AC206">
        <v>2.2999999999999998</v>
      </c>
      <c r="AD206">
        <v>1.3</v>
      </c>
      <c r="AE206">
        <v>0.6</v>
      </c>
      <c r="AF206">
        <v>0.6</v>
      </c>
      <c r="AG206">
        <v>0.3</v>
      </c>
      <c r="AH206">
        <v>0.2</v>
      </c>
      <c r="AI206">
        <v>1.1000000000000001</v>
      </c>
      <c r="AJ206">
        <v>1.2</v>
      </c>
      <c r="AK206">
        <v>8.1999999999999993</v>
      </c>
      <c r="AL206">
        <v>4.5</v>
      </c>
    </row>
    <row r="207" spans="1:38" x14ac:dyDescent="0.3">
      <c r="A207">
        <v>1630587</v>
      </c>
      <c r="B207" t="s">
        <v>459</v>
      </c>
      <c r="C207" t="s">
        <v>456</v>
      </c>
      <c r="D207">
        <f>_xlfn.XLOOKUP(C:C,Nicknames!A:A,Nicknames!B:B)</f>
        <v>160</v>
      </c>
      <c r="E207">
        <v>1610612765</v>
      </c>
      <c r="F207" t="str">
        <f>_xlfn.XLOOKUP(Players!E:E,Teams!A:A,Teams!C:C)</f>
        <v>Detroit Pistons</v>
      </c>
      <c r="G207" t="s">
        <v>124</v>
      </c>
      <c r="H207" t="s">
        <v>42</v>
      </c>
      <c r="I207">
        <f>_xlfn.XLOOKUP(H:H,Countries!A:A,Countries!B:B)</f>
        <v>2</v>
      </c>
      <c r="J207" t="s">
        <v>45</v>
      </c>
      <c r="K207">
        <f>_xlfn.XLOOKUP(J:J,Position!A:A,Position!B:B)</f>
        <v>2</v>
      </c>
      <c r="L207">
        <v>25</v>
      </c>
      <c r="M207">
        <v>23</v>
      </c>
      <c r="N207">
        <v>1</v>
      </c>
      <c r="O207">
        <v>22</v>
      </c>
      <c r="P207">
        <v>4.2999999999999997E-2</v>
      </c>
      <c r="Q207">
        <v>20.399999999999999</v>
      </c>
      <c r="R207">
        <v>1.7</v>
      </c>
      <c r="S207">
        <v>5</v>
      </c>
      <c r="T207">
        <v>0.34499999999999997</v>
      </c>
      <c r="U207">
        <v>1</v>
      </c>
      <c r="V207">
        <v>3.3</v>
      </c>
      <c r="W207">
        <v>0.28599999999999998</v>
      </c>
      <c r="X207">
        <v>0.5</v>
      </c>
      <c r="Y207">
        <v>0.8</v>
      </c>
      <c r="Z207">
        <v>0.66700000000000004</v>
      </c>
      <c r="AA207">
        <v>0.7</v>
      </c>
      <c r="AB207">
        <v>1.4</v>
      </c>
      <c r="AC207">
        <v>2.1</v>
      </c>
      <c r="AD207">
        <v>1.1000000000000001</v>
      </c>
      <c r="AE207">
        <v>0.7</v>
      </c>
      <c r="AF207">
        <v>0.6</v>
      </c>
      <c r="AG207">
        <v>0.2</v>
      </c>
      <c r="AH207">
        <v>0.3</v>
      </c>
      <c r="AI207">
        <v>1.9</v>
      </c>
      <c r="AJ207">
        <v>0.7</v>
      </c>
      <c r="AK207">
        <v>5</v>
      </c>
      <c r="AL207">
        <v>-8.6999999999999993</v>
      </c>
    </row>
    <row r="208" spans="1:38" x14ac:dyDescent="0.3">
      <c r="A208">
        <v>1630600</v>
      </c>
      <c r="B208" t="s">
        <v>460</v>
      </c>
      <c r="C208" t="s">
        <v>456</v>
      </c>
      <c r="D208">
        <f>_xlfn.XLOOKUP(C:C,Nicknames!A:A,Nicknames!B:B)</f>
        <v>160</v>
      </c>
      <c r="E208">
        <v>1610612739</v>
      </c>
      <c r="F208" t="str">
        <f>_xlfn.XLOOKUP(Players!E:E,Teams!A:A,Teams!C:C)</f>
        <v>Cleveland Cavaliers</v>
      </c>
      <c r="G208" t="s">
        <v>209</v>
      </c>
      <c r="H208" t="s">
        <v>42</v>
      </c>
      <c r="I208">
        <f>_xlfn.XLOOKUP(H:H,Countries!A:A,Countries!B:B)</f>
        <v>2</v>
      </c>
      <c r="J208" t="s">
        <v>45</v>
      </c>
      <c r="K208">
        <f>_xlfn.XLOOKUP(J:J,Position!A:A,Position!B:B)</f>
        <v>2</v>
      </c>
      <c r="L208">
        <v>24</v>
      </c>
      <c r="M208">
        <v>10</v>
      </c>
      <c r="N208">
        <v>2</v>
      </c>
      <c r="O208">
        <v>8</v>
      </c>
      <c r="P208">
        <v>0.2</v>
      </c>
      <c r="Q208">
        <v>7.2</v>
      </c>
      <c r="R208">
        <v>1</v>
      </c>
      <c r="S208">
        <v>2.4</v>
      </c>
      <c r="T208">
        <v>0.41699999999999998</v>
      </c>
      <c r="U208">
        <v>0.3</v>
      </c>
      <c r="V208">
        <v>1</v>
      </c>
      <c r="W208">
        <v>0.3</v>
      </c>
      <c r="X208">
        <v>0</v>
      </c>
      <c r="Y208">
        <v>0.1</v>
      </c>
      <c r="Z208">
        <v>0</v>
      </c>
      <c r="AA208">
        <v>0.3</v>
      </c>
      <c r="AB208">
        <v>0.7</v>
      </c>
      <c r="AC208">
        <v>1</v>
      </c>
      <c r="AD208">
        <v>0.6</v>
      </c>
      <c r="AE208">
        <v>0.2</v>
      </c>
      <c r="AF208">
        <v>0.2</v>
      </c>
      <c r="AG208">
        <v>0</v>
      </c>
      <c r="AH208">
        <v>0.2</v>
      </c>
      <c r="AI208">
        <v>0.6</v>
      </c>
      <c r="AJ208">
        <v>0.2</v>
      </c>
      <c r="AK208">
        <v>2.2999999999999998</v>
      </c>
      <c r="AL208">
        <v>-3</v>
      </c>
    </row>
    <row r="209" spans="1:38" x14ac:dyDescent="0.3">
      <c r="A209">
        <v>1630191</v>
      </c>
      <c r="B209" t="s">
        <v>461</v>
      </c>
      <c r="C209" t="s">
        <v>456</v>
      </c>
      <c r="D209">
        <f>_xlfn.XLOOKUP(C:C,Nicknames!A:A,Nicknames!B:B)</f>
        <v>160</v>
      </c>
      <c r="E209">
        <v>1610612765</v>
      </c>
      <c r="F209" t="str">
        <f>_xlfn.XLOOKUP(Players!E:E,Teams!A:A,Teams!C:C)</f>
        <v>Detroit Pistons</v>
      </c>
      <c r="G209" t="s">
        <v>124</v>
      </c>
      <c r="H209" t="s">
        <v>42</v>
      </c>
      <c r="I209">
        <f>_xlfn.XLOOKUP(H:H,Countries!A:A,Countries!B:B)</f>
        <v>2</v>
      </c>
      <c r="J209" t="s">
        <v>113</v>
      </c>
      <c r="K209">
        <f>_xlfn.XLOOKUP(J:J,Position!A:A,Position!B:B)</f>
        <v>6</v>
      </c>
      <c r="L209">
        <v>23</v>
      </c>
      <c r="M209">
        <v>46</v>
      </c>
      <c r="N209">
        <v>9</v>
      </c>
      <c r="O209">
        <v>37</v>
      </c>
      <c r="P209">
        <v>0.19600000000000001</v>
      </c>
      <c r="Q209">
        <v>30.9</v>
      </c>
      <c r="R209">
        <v>4</v>
      </c>
      <c r="S209">
        <v>8.3000000000000007</v>
      </c>
      <c r="T209">
        <v>0.48699999999999999</v>
      </c>
      <c r="U209">
        <v>1.5</v>
      </c>
      <c r="V209">
        <v>3.8</v>
      </c>
      <c r="W209">
        <v>0.38300000000000001</v>
      </c>
      <c r="X209">
        <v>1.4</v>
      </c>
      <c r="Y209">
        <v>1.8</v>
      </c>
      <c r="Z209">
        <v>0.753</v>
      </c>
      <c r="AA209">
        <v>1.6</v>
      </c>
      <c r="AB209">
        <v>5</v>
      </c>
      <c r="AC209">
        <v>6.6</v>
      </c>
      <c r="AD209">
        <v>1.6</v>
      </c>
      <c r="AE209">
        <v>1.4</v>
      </c>
      <c r="AF209">
        <v>0.4</v>
      </c>
      <c r="AG209">
        <v>0.8</v>
      </c>
      <c r="AH209">
        <v>0.4</v>
      </c>
      <c r="AI209">
        <v>2.2000000000000002</v>
      </c>
      <c r="AJ209">
        <v>1.8</v>
      </c>
      <c r="AK209">
        <v>10.9</v>
      </c>
      <c r="AL209">
        <v>-2.9</v>
      </c>
    </row>
    <row r="210" spans="1:38" x14ac:dyDescent="0.3">
      <c r="A210">
        <v>202738</v>
      </c>
      <c r="B210" t="s">
        <v>462</v>
      </c>
      <c r="C210" t="s">
        <v>456</v>
      </c>
      <c r="D210">
        <f>_xlfn.XLOOKUP(C:C,Nicknames!A:A,Nicknames!B:B)</f>
        <v>160</v>
      </c>
      <c r="E210">
        <v>1610612756</v>
      </c>
      <c r="F210" t="str">
        <f>_xlfn.XLOOKUP(Players!E:E,Teams!A:A,Teams!C:C)</f>
        <v>Phoenix Suns</v>
      </c>
      <c r="G210" t="s">
        <v>155</v>
      </c>
      <c r="H210" t="s">
        <v>42</v>
      </c>
      <c r="I210">
        <f>_xlfn.XLOOKUP(H:H,Countries!A:A,Countries!B:B)</f>
        <v>2</v>
      </c>
      <c r="J210" t="s">
        <v>38</v>
      </c>
      <c r="K210">
        <f>_xlfn.XLOOKUP(J:J,Position!A:A,Position!B:B)</f>
        <v>1</v>
      </c>
      <c r="L210">
        <v>35</v>
      </c>
      <c r="M210">
        <v>6</v>
      </c>
      <c r="N210">
        <v>4</v>
      </c>
      <c r="O210">
        <v>2</v>
      </c>
      <c r="P210">
        <v>0.66700000000000004</v>
      </c>
      <c r="Q210">
        <v>3.2</v>
      </c>
      <c r="R210">
        <v>0.5</v>
      </c>
      <c r="S210">
        <v>1.7</v>
      </c>
      <c r="T210">
        <v>0.3</v>
      </c>
      <c r="U210">
        <v>0.3</v>
      </c>
      <c r="V210">
        <v>0.7</v>
      </c>
      <c r="W210">
        <v>0.5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0.5</v>
      </c>
      <c r="AE210">
        <v>0</v>
      </c>
      <c r="AF210">
        <v>0</v>
      </c>
      <c r="AG210">
        <v>0</v>
      </c>
      <c r="AH210">
        <v>0.3</v>
      </c>
      <c r="AI210">
        <v>0</v>
      </c>
      <c r="AJ210">
        <v>0.3</v>
      </c>
      <c r="AK210">
        <v>1.3</v>
      </c>
      <c r="AL210">
        <v>-2.2999999999999998</v>
      </c>
    </row>
    <row r="211" spans="1:38" x14ac:dyDescent="0.3">
      <c r="A211">
        <v>1631209</v>
      </c>
      <c r="B211" t="s">
        <v>463</v>
      </c>
      <c r="C211" t="s">
        <v>456</v>
      </c>
      <c r="D211">
        <f>_xlfn.XLOOKUP(C:C,Nicknames!A:A,Nicknames!B:B)</f>
        <v>160</v>
      </c>
      <c r="E211">
        <v>1610612754</v>
      </c>
      <c r="F211" t="str">
        <f>_xlfn.XLOOKUP(Players!E:E,Teams!A:A,Teams!C:C)</f>
        <v>Indiana Pacers</v>
      </c>
      <c r="G211" t="s">
        <v>52</v>
      </c>
      <c r="H211" t="s">
        <v>42</v>
      </c>
      <c r="I211">
        <f>_xlfn.XLOOKUP(H:H,Countries!A:A,Countries!B:B)</f>
        <v>2</v>
      </c>
      <c r="J211" t="s">
        <v>38</v>
      </c>
      <c r="K211">
        <f>_xlfn.XLOOKUP(J:J,Position!A:A,Position!B:B)</f>
        <v>1</v>
      </c>
      <c r="L211">
        <v>23</v>
      </c>
      <c r="M211">
        <v>1</v>
      </c>
      <c r="N211">
        <v>1</v>
      </c>
      <c r="O211">
        <v>0</v>
      </c>
      <c r="P211">
        <v>1</v>
      </c>
      <c r="Q211">
        <v>4.3</v>
      </c>
      <c r="R211">
        <v>1</v>
      </c>
      <c r="S211">
        <v>3</v>
      </c>
      <c r="T211">
        <v>0.33300000000000002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2</v>
      </c>
      <c r="AL211">
        <v>-5</v>
      </c>
    </row>
    <row r="212" spans="1:38" x14ac:dyDescent="0.3">
      <c r="A212">
        <v>202397</v>
      </c>
      <c r="B212" t="s">
        <v>464</v>
      </c>
      <c r="C212" t="s">
        <v>465</v>
      </c>
      <c r="D212">
        <f>_xlfn.XLOOKUP(C:C,Nicknames!A:A,Nicknames!B:B)</f>
        <v>161</v>
      </c>
      <c r="E212">
        <v>1610612766</v>
      </c>
      <c r="F212" t="str">
        <f>_xlfn.XLOOKUP(Players!E:E,Teams!A:A,Teams!C:C)</f>
        <v>Charlotte Bobcats</v>
      </c>
      <c r="G212" t="s">
        <v>76</v>
      </c>
      <c r="H212" t="s">
        <v>42</v>
      </c>
      <c r="I212">
        <f>_xlfn.XLOOKUP(H:H,Countries!A:A,Countries!B:B)</f>
        <v>2</v>
      </c>
      <c r="J212" t="s">
        <v>38</v>
      </c>
      <c r="K212">
        <f>_xlfn.XLOOKUP(J:J,Position!A:A,Position!B:B)</f>
        <v>1</v>
      </c>
      <c r="L212">
        <v>35</v>
      </c>
      <c r="M212">
        <v>43</v>
      </c>
      <c r="N212">
        <v>6</v>
      </c>
      <c r="O212">
        <v>37</v>
      </c>
      <c r="P212">
        <v>0.14000000000000001</v>
      </c>
      <c r="Q212">
        <v>17.2</v>
      </c>
      <c r="R212">
        <v>1.5</v>
      </c>
      <c r="S212">
        <v>3.7</v>
      </c>
      <c r="T212">
        <v>0.41799999999999998</v>
      </c>
      <c r="U212">
        <v>0.1</v>
      </c>
      <c r="V212">
        <v>0.2</v>
      </c>
      <c r="W212">
        <v>0.5</v>
      </c>
      <c r="X212">
        <v>0.1</v>
      </c>
      <c r="Y212">
        <v>0.1</v>
      </c>
      <c r="Z212">
        <v>0.75</v>
      </c>
      <c r="AA212">
        <v>0.3</v>
      </c>
      <c r="AB212">
        <v>1.5</v>
      </c>
      <c r="AC212">
        <v>1.8</v>
      </c>
      <c r="AD212">
        <v>3.4</v>
      </c>
      <c r="AE212">
        <v>1.1000000000000001</v>
      </c>
      <c r="AF212">
        <v>0.4</v>
      </c>
      <c r="AG212">
        <v>0.1</v>
      </c>
      <c r="AH212">
        <v>0.2</v>
      </c>
      <c r="AI212">
        <v>1.1000000000000001</v>
      </c>
      <c r="AJ212">
        <v>0.3</v>
      </c>
      <c r="AK212">
        <v>3.2</v>
      </c>
      <c r="AL212">
        <v>-6.5</v>
      </c>
    </row>
    <row r="213" spans="1:38" x14ac:dyDescent="0.3">
      <c r="A213">
        <v>1630688</v>
      </c>
      <c r="B213" t="s">
        <v>466</v>
      </c>
      <c r="C213" t="s">
        <v>465</v>
      </c>
      <c r="D213">
        <f>_xlfn.XLOOKUP(C:C,Nicknames!A:A,Nicknames!B:B)</f>
        <v>161</v>
      </c>
      <c r="E213">
        <v>1610612756</v>
      </c>
      <c r="F213" t="str">
        <f>_xlfn.XLOOKUP(Players!E:E,Teams!A:A,Teams!C:C)</f>
        <v>Phoenix Suns</v>
      </c>
      <c r="G213" t="s">
        <v>155</v>
      </c>
      <c r="H213" t="s">
        <v>42</v>
      </c>
      <c r="I213">
        <f>_xlfn.XLOOKUP(H:H,Countries!A:A,Countries!B:B)</f>
        <v>2</v>
      </c>
      <c r="J213" t="s">
        <v>45</v>
      </c>
      <c r="K213">
        <f>_xlfn.XLOOKUP(J:J,Position!A:A,Position!B:B)</f>
        <v>2</v>
      </c>
      <c r="L213">
        <v>29</v>
      </c>
      <c r="M213">
        <v>11</v>
      </c>
      <c r="N213">
        <v>2</v>
      </c>
      <c r="O213">
        <v>9</v>
      </c>
      <c r="P213">
        <v>0.182</v>
      </c>
      <c r="Q213">
        <v>5.7</v>
      </c>
      <c r="R213">
        <v>0.6</v>
      </c>
      <c r="S213">
        <v>2.2000000000000002</v>
      </c>
      <c r="T213">
        <v>0.29199999999999998</v>
      </c>
      <c r="U213">
        <v>0.6</v>
      </c>
      <c r="V213">
        <v>1.8</v>
      </c>
      <c r="W213">
        <v>0.35</v>
      </c>
      <c r="X213">
        <v>0.2</v>
      </c>
      <c r="Y213">
        <v>0.2</v>
      </c>
      <c r="Z213">
        <v>1</v>
      </c>
      <c r="AA213">
        <v>0.3</v>
      </c>
      <c r="AB213">
        <v>1</v>
      </c>
      <c r="AC213">
        <v>1.3</v>
      </c>
      <c r="AD213">
        <v>0.1</v>
      </c>
      <c r="AE213">
        <v>0.2</v>
      </c>
      <c r="AF213">
        <v>0.4</v>
      </c>
      <c r="AG213">
        <v>0.1</v>
      </c>
      <c r="AH213">
        <v>0</v>
      </c>
      <c r="AI213">
        <v>0.7</v>
      </c>
      <c r="AJ213">
        <v>0.2</v>
      </c>
      <c r="AK213">
        <v>2.1</v>
      </c>
      <c r="AL213">
        <v>-0.4</v>
      </c>
    </row>
    <row r="214" spans="1:38" x14ac:dyDescent="0.3">
      <c r="A214">
        <v>1627826</v>
      </c>
      <c r="B214" t="s">
        <v>467</v>
      </c>
      <c r="C214" t="s">
        <v>468</v>
      </c>
      <c r="D214">
        <f>_xlfn.XLOOKUP(C:C,Nicknames!A:A,Nicknames!B:B)</f>
        <v>162</v>
      </c>
      <c r="E214">
        <v>1610612746</v>
      </c>
      <c r="F214" t="str">
        <f>_xlfn.XLOOKUP(Players!E:E,Teams!A:A,Teams!C:C)</f>
        <v>Los Angeles Clippers</v>
      </c>
      <c r="G214" t="s">
        <v>97</v>
      </c>
      <c r="H214" t="s">
        <v>152</v>
      </c>
      <c r="I214">
        <f>_xlfn.XLOOKUP(H:H,Countries!A:A,Countries!B:B)</f>
        <v>12</v>
      </c>
      <c r="J214" t="s">
        <v>84</v>
      </c>
      <c r="K214">
        <f>_xlfn.XLOOKUP(J:J,Position!A:A,Position!B:B)</f>
        <v>5</v>
      </c>
      <c r="L214">
        <v>27</v>
      </c>
      <c r="M214">
        <v>68</v>
      </c>
      <c r="N214">
        <v>42</v>
      </c>
      <c r="O214">
        <v>26</v>
      </c>
      <c r="P214">
        <v>0.61799999999999999</v>
      </c>
      <c r="Q214">
        <v>26.4</v>
      </c>
      <c r="R214">
        <v>5</v>
      </c>
      <c r="S214">
        <v>7.6</v>
      </c>
      <c r="T214">
        <v>0.64900000000000002</v>
      </c>
      <c r="U214">
        <v>0</v>
      </c>
      <c r="V214">
        <v>0</v>
      </c>
      <c r="W214">
        <v>0</v>
      </c>
      <c r="X214">
        <v>1.8</v>
      </c>
      <c r="Y214">
        <v>2.4</v>
      </c>
      <c r="Z214">
        <v>0.72299999999999998</v>
      </c>
      <c r="AA214">
        <v>2.9</v>
      </c>
      <c r="AB214">
        <v>6.3</v>
      </c>
      <c r="AC214">
        <v>9.1999999999999993</v>
      </c>
      <c r="AD214">
        <v>1.4</v>
      </c>
      <c r="AE214">
        <v>1.2</v>
      </c>
      <c r="AF214">
        <v>0.3</v>
      </c>
      <c r="AG214">
        <v>1.2</v>
      </c>
      <c r="AH214">
        <v>0.6</v>
      </c>
      <c r="AI214">
        <v>2.6</v>
      </c>
      <c r="AJ214">
        <v>2</v>
      </c>
      <c r="AK214">
        <v>11.7</v>
      </c>
      <c r="AL214">
        <v>2.7</v>
      </c>
    </row>
    <row r="215" spans="1:38" x14ac:dyDescent="0.3">
      <c r="A215">
        <v>1631167</v>
      </c>
      <c r="B215" t="s">
        <v>469</v>
      </c>
      <c r="C215" t="s">
        <v>470</v>
      </c>
      <c r="D215">
        <f>_xlfn.XLOOKUP(C:C,Nicknames!A:A,Nicknames!B:B)</f>
        <v>163</v>
      </c>
      <c r="E215">
        <v>1610612740</v>
      </c>
      <c r="F215" t="str">
        <f>_xlfn.XLOOKUP(Players!E:E,Teams!A:A,Teams!C:C)</f>
        <v>New Orleans Hornets</v>
      </c>
      <c r="G215" t="s">
        <v>168</v>
      </c>
      <c r="H215" t="s">
        <v>42</v>
      </c>
      <c r="I215">
        <f>_xlfn.XLOOKUP(H:H,Countries!A:A,Countries!B:B)</f>
        <v>2</v>
      </c>
      <c r="J215" t="s">
        <v>38</v>
      </c>
      <c r="K215">
        <f>_xlfn.XLOOKUP(J:J,Position!A:A,Position!B:B)</f>
        <v>1</v>
      </c>
      <c r="L215">
        <v>24</v>
      </c>
      <c r="M215">
        <v>1</v>
      </c>
      <c r="N215">
        <v>1</v>
      </c>
      <c r="O215">
        <v>0</v>
      </c>
      <c r="P215">
        <v>1</v>
      </c>
      <c r="Q215">
        <v>3.4</v>
      </c>
      <c r="R215">
        <v>2</v>
      </c>
      <c r="S215">
        <v>5</v>
      </c>
      <c r="T215">
        <v>0.4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2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4</v>
      </c>
      <c r="AL215">
        <v>3</v>
      </c>
    </row>
    <row r="216" spans="1:38" x14ac:dyDescent="0.3">
      <c r="A216">
        <v>1631120</v>
      </c>
      <c r="B216" t="s">
        <v>471</v>
      </c>
      <c r="C216" t="s">
        <v>472</v>
      </c>
      <c r="D216">
        <f>_xlfn.XLOOKUP(C:C,Nicknames!A:A,Nicknames!B:B)</f>
        <v>164</v>
      </c>
      <c r="E216">
        <v>1610612738</v>
      </c>
      <c r="F216" t="str">
        <f>_xlfn.XLOOKUP(Players!E:E,Teams!A:A,Teams!C:C)</f>
        <v>Boston Celtics</v>
      </c>
      <c r="G216" t="s">
        <v>68</v>
      </c>
      <c r="H216" t="s">
        <v>42</v>
      </c>
      <c r="I216">
        <f>_xlfn.XLOOKUP(H:H,Countries!A:A,Countries!B:B)</f>
        <v>2</v>
      </c>
      <c r="J216" t="s">
        <v>38</v>
      </c>
      <c r="K216">
        <f>_xlfn.XLOOKUP(J:J,Position!A:A,Position!B:B)</f>
        <v>1</v>
      </c>
      <c r="L216">
        <v>21</v>
      </c>
      <c r="M216">
        <v>8</v>
      </c>
      <c r="N216">
        <v>8</v>
      </c>
      <c r="O216">
        <v>0</v>
      </c>
      <c r="P216">
        <v>1</v>
      </c>
      <c r="Q216">
        <v>4.9000000000000004</v>
      </c>
      <c r="R216">
        <v>0.6</v>
      </c>
      <c r="S216">
        <v>1.5</v>
      </c>
      <c r="T216">
        <v>0.41699999999999998</v>
      </c>
      <c r="U216">
        <v>0.4</v>
      </c>
      <c r="V216">
        <v>0.9</v>
      </c>
      <c r="W216">
        <v>0.42899999999999999</v>
      </c>
      <c r="X216">
        <v>0.4</v>
      </c>
      <c r="Y216">
        <v>0.5</v>
      </c>
      <c r="Z216">
        <v>0.75</v>
      </c>
      <c r="AA216">
        <v>0.3</v>
      </c>
      <c r="AB216">
        <v>1</v>
      </c>
      <c r="AC216">
        <v>1.3</v>
      </c>
      <c r="AD216">
        <v>1.3</v>
      </c>
      <c r="AE216">
        <v>0.3</v>
      </c>
      <c r="AF216">
        <v>0.1</v>
      </c>
      <c r="AG216">
        <v>0.1</v>
      </c>
      <c r="AH216">
        <v>0</v>
      </c>
      <c r="AI216">
        <v>0.5</v>
      </c>
      <c r="AJ216">
        <v>0.4</v>
      </c>
      <c r="AK216">
        <v>2</v>
      </c>
      <c r="AL216">
        <v>2.9</v>
      </c>
    </row>
    <row r="217" spans="1:38" x14ac:dyDescent="0.3">
      <c r="A217">
        <v>1630550</v>
      </c>
      <c r="B217" t="s">
        <v>473</v>
      </c>
      <c r="C217" t="s">
        <v>474</v>
      </c>
      <c r="D217">
        <f>_xlfn.XLOOKUP(C:C,Nicknames!A:A,Nicknames!B:B)</f>
        <v>165</v>
      </c>
      <c r="E217">
        <v>1610612766</v>
      </c>
      <c r="F217" t="str">
        <f>_xlfn.XLOOKUP(Players!E:E,Teams!A:A,Teams!C:C)</f>
        <v>Charlotte Bobcats</v>
      </c>
      <c r="G217" t="s">
        <v>76</v>
      </c>
      <c r="H217" t="s">
        <v>42</v>
      </c>
      <c r="I217">
        <f>_xlfn.XLOOKUP(H:H,Countries!A:A,Countries!B:B)</f>
        <v>2</v>
      </c>
      <c r="J217" t="s">
        <v>45</v>
      </c>
      <c r="K217">
        <f>_xlfn.XLOOKUP(J:J,Position!A:A,Position!B:B)</f>
        <v>2</v>
      </c>
      <c r="L217">
        <v>21</v>
      </c>
      <c r="M217">
        <v>63</v>
      </c>
      <c r="N217">
        <v>16</v>
      </c>
      <c r="O217">
        <v>47</v>
      </c>
      <c r="P217">
        <v>0.254</v>
      </c>
      <c r="Q217">
        <v>12.4</v>
      </c>
      <c r="R217">
        <v>1.3</v>
      </c>
      <c r="S217">
        <v>2.9</v>
      </c>
      <c r="T217">
        <v>0.437</v>
      </c>
      <c r="U217">
        <v>0.4</v>
      </c>
      <c r="V217">
        <v>1.3</v>
      </c>
      <c r="W217">
        <v>0.34599999999999997</v>
      </c>
      <c r="X217">
        <v>0.2</v>
      </c>
      <c r="Y217">
        <v>0.3</v>
      </c>
      <c r="Z217">
        <v>0.55000000000000004</v>
      </c>
      <c r="AA217">
        <v>0.7</v>
      </c>
      <c r="AB217">
        <v>1.6</v>
      </c>
      <c r="AC217">
        <v>2.2999999999999998</v>
      </c>
      <c r="AD217">
        <v>0.5</v>
      </c>
      <c r="AE217">
        <v>0.2</v>
      </c>
      <c r="AF217">
        <v>0.2</v>
      </c>
      <c r="AG217">
        <v>0.4</v>
      </c>
      <c r="AH217">
        <v>0.2</v>
      </c>
      <c r="AI217">
        <v>1</v>
      </c>
      <c r="AJ217">
        <v>0.3</v>
      </c>
      <c r="AK217">
        <v>3.2</v>
      </c>
      <c r="AL217">
        <v>-0.8</v>
      </c>
    </row>
    <row r="218" spans="1:38" x14ac:dyDescent="0.3">
      <c r="A218">
        <v>1629630</v>
      </c>
      <c r="B218" t="s">
        <v>475</v>
      </c>
      <c r="C218" t="s">
        <v>476</v>
      </c>
      <c r="D218">
        <f>_xlfn.XLOOKUP(C:C,Nicknames!A:A,Nicknames!B:B)</f>
        <v>166</v>
      </c>
      <c r="E218">
        <v>1610612763</v>
      </c>
      <c r="F218" t="str">
        <f>_xlfn.XLOOKUP(Players!E:E,Teams!A:A,Teams!C:C)</f>
        <v>Memphis Grizzlies</v>
      </c>
      <c r="G218" t="s">
        <v>166</v>
      </c>
      <c r="H218" t="s">
        <v>42</v>
      </c>
      <c r="I218">
        <f>_xlfn.XLOOKUP(H:H,Countries!A:A,Countries!B:B)</f>
        <v>2</v>
      </c>
      <c r="J218" t="s">
        <v>38</v>
      </c>
      <c r="K218">
        <f>_xlfn.XLOOKUP(J:J,Position!A:A,Position!B:B)</f>
        <v>1</v>
      </c>
      <c r="L218">
        <v>24</v>
      </c>
      <c r="M218">
        <v>9</v>
      </c>
      <c r="N218">
        <v>6</v>
      </c>
      <c r="O218">
        <v>3</v>
      </c>
      <c r="P218">
        <v>0.66700000000000004</v>
      </c>
      <c r="Q218">
        <v>35.299999999999997</v>
      </c>
      <c r="R218">
        <v>8.9</v>
      </c>
      <c r="S218">
        <v>18.899999999999999</v>
      </c>
      <c r="T218">
        <v>0.47099999999999997</v>
      </c>
      <c r="U218">
        <v>1.6</v>
      </c>
      <c r="V218">
        <v>5.7</v>
      </c>
      <c r="W218">
        <v>0.27500000000000002</v>
      </c>
      <c r="X218">
        <v>5.8</v>
      </c>
      <c r="Y218">
        <v>7.1</v>
      </c>
      <c r="Z218">
        <v>0.81299999999999994</v>
      </c>
      <c r="AA218">
        <v>0.7</v>
      </c>
      <c r="AB218">
        <v>4.9000000000000004</v>
      </c>
      <c r="AC218">
        <v>5.6</v>
      </c>
      <c r="AD218">
        <v>8.1</v>
      </c>
      <c r="AE218">
        <v>3</v>
      </c>
      <c r="AF218">
        <v>0.8</v>
      </c>
      <c r="AG218">
        <v>0.6</v>
      </c>
      <c r="AH218">
        <v>1.8</v>
      </c>
      <c r="AI218">
        <v>2.1</v>
      </c>
      <c r="AJ218">
        <v>5.3</v>
      </c>
      <c r="AK218">
        <v>25.1</v>
      </c>
      <c r="AL218">
        <v>1.2</v>
      </c>
    </row>
    <row r="219" spans="1:38" x14ac:dyDescent="0.3">
      <c r="A219">
        <v>201580</v>
      </c>
      <c r="B219" t="s">
        <v>477</v>
      </c>
      <c r="C219" t="s">
        <v>478</v>
      </c>
      <c r="D219">
        <f>_xlfn.XLOOKUP(C:C,Nicknames!A:A,Nicknames!B:B)</f>
        <v>167</v>
      </c>
      <c r="E219">
        <v>1610612758</v>
      </c>
      <c r="F219" t="str">
        <f>_xlfn.XLOOKUP(Players!E:E,Teams!A:A,Teams!C:C)</f>
        <v>Sacramento Kings</v>
      </c>
      <c r="G219" t="s">
        <v>82</v>
      </c>
      <c r="H219" t="s">
        <v>42</v>
      </c>
      <c r="I219">
        <f>_xlfn.XLOOKUP(H:H,Countries!A:A,Countries!B:B)</f>
        <v>2</v>
      </c>
      <c r="J219" t="s">
        <v>70</v>
      </c>
      <c r="K219">
        <f>_xlfn.XLOOKUP(J:J,Position!A:A,Position!B:B)</f>
        <v>4</v>
      </c>
      <c r="L219">
        <v>36</v>
      </c>
      <c r="M219">
        <v>46</v>
      </c>
      <c r="N219">
        <v>28</v>
      </c>
      <c r="O219">
        <v>18</v>
      </c>
      <c r="P219">
        <v>0.60899999999999999</v>
      </c>
      <c r="Q219">
        <v>7.4</v>
      </c>
      <c r="R219">
        <v>1.7</v>
      </c>
      <c r="S219">
        <v>2.9</v>
      </c>
      <c r="T219">
        <v>0.59799999999999998</v>
      </c>
      <c r="U219">
        <v>0</v>
      </c>
      <c r="V219">
        <v>0.2</v>
      </c>
      <c r="W219">
        <v>0.14299999999999999</v>
      </c>
      <c r="X219">
        <v>0.6</v>
      </c>
      <c r="Y219">
        <v>1</v>
      </c>
      <c r="Z219">
        <v>0.57799999999999996</v>
      </c>
      <c r="AA219">
        <v>0.9</v>
      </c>
      <c r="AB219">
        <v>1.8</v>
      </c>
      <c r="AC219">
        <v>2.7</v>
      </c>
      <c r="AD219">
        <v>0.4</v>
      </c>
      <c r="AE219">
        <v>0.7</v>
      </c>
      <c r="AF219">
        <v>0.3</v>
      </c>
      <c r="AG219">
        <v>0.4</v>
      </c>
      <c r="AH219">
        <v>0.1</v>
      </c>
      <c r="AI219">
        <v>1</v>
      </c>
      <c r="AJ219">
        <v>0.8</v>
      </c>
      <c r="AK219">
        <v>4</v>
      </c>
      <c r="AL219">
        <v>0.2</v>
      </c>
    </row>
    <row r="220" spans="1:38" x14ac:dyDescent="0.3">
      <c r="A220">
        <v>1631095</v>
      </c>
      <c r="B220" t="s">
        <v>479</v>
      </c>
      <c r="C220" t="s">
        <v>480</v>
      </c>
      <c r="D220">
        <f>_xlfn.XLOOKUP(C:C,Nicknames!A:A,Nicknames!B:B)</f>
        <v>168</v>
      </c>
      <c r="E220">
        <v>1610612745</v>
      </c>
      <c r="F220" t="str">
        <f>_xlfn.XLOOKUP(Players!E:E,Teams!A:A,Teams!C:C)</f>
        <v>Houston Rockets</v>
      </c>
      <c r="G220" t="s">
        <v>50</v>
      </c>
      <c r="H220" t="s">
        <v>42</v>
      </c>
      <c r="I220">
        <f>_xlfn.XLOOKUP(H:H,Countries!A:A,Countries!B:B)</f>
        <v>2</v>
      </c>
      <c r="J220" t="s">
        <v>45</v>
      </c>
      <c r="K220">
        <f>_xlfn.XLOOKUP(J:J,Position!A:A,Position!B:B)</f>
        <v>2</v>
      </c>
      <c r="L220">
        <v>21</v>
      </c>
      <c r="M220">
        <v>76</v>
      </c>
      <c r="N220">
        <v>39</v>
      </c>
      <c r="O220">
        <v>37</v>
      </c>
      <c r="P220">
        <v>0.51300000000000001</v>
      </c>
      <c r="Q220">
        <v>31.9</v>
      </c>
      <c r="R220">
        <v>5</v>
      </c>
      <c r="S220">
        <v>11</v>
      </c>
      <c r="T220">
        <v>0.45400000000000001</v>
      </c>
      <c r="U220">
        <v>1.8</v>
      </c>
      <c r="V220">
        <v>5</v>
      </c>
      <c r="W220">
        <v>0.36299999999999999</v>
      </c>
      <c r="X220">
        <v>2</v>
      </c>
      <c r="Y220">
        <v>2.4</v>
      </c>
      <c r="Z220">
        <v>0.81100000000000005</v>
      </c>
      <c r="AA220">
        <v>1.8</v>
      </c>
      <c r="AB220">
        <v>6.3</v>
      </c>
      <c r="AC220">
        <v>8.1</v>
      </c>
      <c r="AD220">
        <v>1.6</v>
      </c>
      <c r="AE220">
        <v>1.2</v>
      </c>
      <c r="AF220">
        <v>0.7</v>
      </c>
      <c r="AG220">
        <v>0.8</v>
      </c>
      <c r="AH220">
        <v>0.7</v>
      </c>
      <c r="AI220">
        <v>2.6</v>
      </c>
      <c r="AJ220">
        <v>1.8</v>
      </c>
      <c r="AK220">
        <v>13.7</v>
      </c>
      <c r="AL220">
        <v>-1.1000000000000001</v>
      </c>
    </row>
    <row r="221" spans="1:38" x14ac:dyDescent="0.3">
      <c r="A221">
        <v>1631133</v>
      </c>
      <c r="B221" t="s">
        <v>481</v>
      </c>
      <c r="C221" t="s">
        <v>480</v>
      </c>
      <c r="D221">
        <f>_xlfn.XLOOKUP(C:C,Nicknames!A:A,Nicknames!B:B)</f>
        <v>168</v>
      </c>
      <c r="E221">
        <v>1610612757</v>
      </c>
      <c r="F221" t="str">
        <f>_xlfn.XLOOKUP(Players!E:E,Teams!A:A,Teams!C:C)</f>
        <v>Portland Trail Blazers</v>
      </c>
      <c r="G221" t="s">
        <v>108</v>
      </c>
      <c r="H221" t="s">
        <v>42</v>
      </c>
      <c r="I221">
        <f>_xlfn.XLOOKUP(H:H,Countries!A:A,Countries!B:B)</f>
        <v>2</v>
      </c>
      <c r="J221" t="s">
        <v>45</v>
      </c>
      <c r="K221">
        <f>_xlfn.XLOOKUP(J:J,Position!A:A,Position!B:B)</f>
        <v>2</v>
      </c>
      <c r="L221">
        <v>21</v>
      </c>
      <c r="M221">
        <v>72</v>
      </c>
      <c r="N221">
        <v>18</v>
      </c>
      <c r="O221">
        <v>54</v>
      </c>
      <c r="P221">
        <v>0.25</v>
      </c>
      <c r="Q221">
        <v>23.6</v>
      </c>
      <c r="R221">
        <v>3.3</v>
      </c>
      <c r="S221">
        <v>7.1</v>
      </c>
      <c r="T221">
        <v>0.46</v>
      </c>
      <c r="U221">
        <v>0.6</v>
      </c>
      <c r="V221">
        <v>1.9</v>
      </c>
      <c r="W221">
        <v>0.29499999999999998</v>
      </c>
      <c r="X221">
        <v>1.8</v>
      </c>
      <c r="Y221">
        <v>2.4</v>
      </c>
      <c r="Z221">
        <v>0.754</v>
      </c>
      <c r="AA221">
        <v>2.1</v>
      </c>
      <c r="AB221">
        <v>5</v>
      </c>
      <c r="AC221">
        <v>7.1</v>
      </c>
      <c r="AD221">
        <v>1</v>
      </c>
      <c r="AE221">
        <v>0.9</v>
      </c>
      <c r="AF221">
        <v>0.6</v>
      </c>
      <c r="AG221">
        <v>0.3</v>
      </c>
      <c r="AH221">
        <v>0.9</v>
      </c>
      <c r="AI221">
        <v>2.4</v>
      </c>
      <c r="AJ221">
        <v>1.9</v>
      </c>
      <c r="AK221">
        <v>8.9</v>
      </c>
      <c r="AL221">
        <v>-4.7</v>
      </c>
    </row>
    <row r="222" spans="1:38" x14ac:dyDescent="0.3">
      <c r="A222">
        <v>1631298</v>
      </c>
      <c r="B222" t="s">
        <v>482</v>
      </c>
      <c r="C222" t="s">
        <v>483</v>
      </c>
      <c r="D222">
        <f>_xlfn.XLOOKUP(C:C,Nicknames!A:A,Nicknames!B:B)</f>
        <v>169</v>
      </c>
      <c r="E222">
        <v>1610612763</v>
      </c>
      <c r="F222" t="str">
        <f>_xlfn.XLOOKUP(Players!E:E,Teams!A:A,Teams!C:C)</f>
        <v>Memphis Grizzlies</v>
      </c>
      <c r="G222" t="s">
        <v>166</v>
      </c>
      <c r="H222" t="s">
        <v>134</v>
      </c>
      <c r="I222">
        <f>_xlfn.XLOOKUP(H:H,Countries!A:A,Countries!B:B)</f>
        <v>9</v>
      </c>
      <c r="J222" t="s">
        <v>45</v>
      </c>
      <c r="K222">
        <f>_xlfn.XLOOKUP(J:J,Position!A:A,Position!B:B)</f>
        <v>2</v>
      </c>
      <c r="L222">
        <v>26</v>
      </c>
      <c r="M222">
        <v>4</v>
      </c>
      <c r="N222">
        <v>0</v>
      </c>
      <c r="O222">
        <v>4</v>
      </c>
      <c r="P222">
        <v>0</v>
      </c>
      <c r="Q222">
        <v>15.9</v>
      </c>
      <c r="R222">
        <v>0.5</v>
      </c>
      <c r="S222">
        <v>4</v>
      </c>
      <c r="T222">
        <v>0.125</v>
      </c>
      <c r="U222">
        <v>0.5</v>
      </c>
      <c r="V222">
        <v>2.5</v>
      </c>
      <c r="W222">
        <v>0.2</v>
      </c>
      <c r="X222">
        <v>0</v>
      </c>
      <c r="Y222">
        <v>0</v>
      </c>
      <c r="Z222">
        <v>0</v>
      </c>
      <c r="AA222">
        <v>1</v>
      </c>
      <c r="AB222">
        <v>2</v>
      </c>
      <c r="AC222">
        <v>3</v>
      </c>
      <c r="AD222">
        <v>0.3</v>
      </c>
      <c r="AE222">
        <v>0.5</v>
      </c>
      <c r="AF222">
        <v>1</v>
      </c>
      <c r="AG222">
        <v>0.3</v>
      </c>
      <c r="AH222">
        <v>0</v>
      </c>
      <c r="AI222">
        <v>0.8</v>
      </c>
      <c r="AJ222">
        <v>0</v>
      </c>
      <c r="AK222">
        <v>1.5</v>
      </c>
      <c r="AL222">
        <v>-7</v>
      </c>
    </row>
    <row r="223" spans="1:38" x14ac:dyDescent="0.3">
      <c r="A223">
        <v>1631367</v>
      </c>
      <c r="B223" t="s">
        <v>484</v>
      </c>
      <c r="C223" t="s">
        <v>485</v>
      </c>
      <c r="D223">
        <f>_xlfn.XLOOKUP(C:C,Nicknames!A:A,Nicknames!B:B)</f>
        <v>170</v>
      </c>
      <c r="E223">
        <v>1610612751</v>
      </c>
      <c r="F223" t="str">
        <f>_xlfn.XLOOKUP(Players!E:E,Teams!A:A,Teams!C:C)</f>
        <v>New Jersey Nets</v>
      </c>
      <c r="G223" t="s">
        <v>119</v>
      </c>
      <c r="H223" t="s">
        <v>42</v>
      </c>
      <c r="I223">
        <f>_xlfn.XLOOKUP(H:H,Countries!A:A,Countries!B:B)</f>
        <v>2</v>
      </c>
      <c r="J223" t="s">
        <v>38</v>
      </c>
      <c r="K223">
        <f>_xlfn.XLOOKUP(J:J,Position!A:A,Position!B:B)</f>
        <v>1</v>
      </c>
      <c r="L223">
        <v>25</v>
      </c>
      <c r="M223">
        <v>41</v>
      </c>
      <c r="N223">
        <v>12</v>
      </c>
      <c r="O223">
        <v>29</v>
      </c>
      <c r="P223">
        <v>0.29299999999999998</v>
      </c>
      <c r="Q223">
        <v>17</v>
      </c>
      <c r="R223">
        <v>1.5</v>
      </c>
      <c r="S223">
        <v>3.7</v>
      </c>
      <c r="T223">
        <v>0.4</v>
      </c>
      <c r="U223">
        <v>1.2</v>
      </c>
      <c r="V223">
        <v>3.1</v>
      </c>
      <c r="W223">
        <v>0.40500000000000003</v>
      </c>
      <c r="X223">
        <v>0</v>
      </c>
      <c r="Y223">
        <v>0</v>
      </c>
      <c r="Z223">
        <v>1</v>
      </c>
      <c r="AA223">
        <v>0.2</v>
      </c>
      <c r="AB223">
        <v>0.9</v>
      </c>
      <c r="AC223">
        <v>1.1000000000000001</v>
      </c>
      <c r="AD223">
        <v>3.3</v>
      </c>
      <c r="AE223">
        <v>0.7</v>
      </c>
      <c r="AF223">
        <v>0.8</v>
      </c>
      <c r="AG223">
        <v>0.1</v>
      </c>
      <c r="AH223">
        <v>0.1</v>
      </c>
      <c r="AI223">
        <v>1</v>
      </c>
      <c r="AJ223">
        <v>0.3</v>
      </c>
      <c r="AK223">
        <v>4.2</v>
      </c>
      <c r="AL223">
        <v>-4.2</v>
      </c>
    </row>
    <row r="224" spans="1:38" x14ac:dyDescent="0.3">
      <c r="A224">
        <v>1631210</v>
      </c>
      <c r="B224" t="s">
        <v>486</v>
      </c>
      <c r="C224" t="s">
        <v>485</v>
      </c>
      <c r="D224">
        <f>_xlfn.XLOOKUP(C:C,Nicknames!A:A,Nicknames!B:B)</f>
        <v>170</v>
      </c>
      <c r="E224">
        <v>1610612752</v>
      </c>
      <c r="F224" t="str">
        <f>_xlfn.XLOOKUP(Players!E:E,Teams!A:A,Teams!C:C)</f>
        <v>New York Knicks</v>
      </c>
      <c r="G224" t="s">
        <v>73</v>
      </c>
      <c r="H224" t="s">
        <v>42</v>
      </c>
      <c r="I224">
        <f>_xlfn.XLOOKUP(H:H,Countries!A:A,Countries!B:B)</f>
        <v>2</v>
      </c>
      <c r="J224" t="s">
        <v>45</v>
      </c>
      <c r="K224">
        <f>_xlfn.XLOOKUP(J:J,Position!A:A,Position!B:B)</f>
        <v>2</v>
      </c>
      <c r="L224">
        <v>24</v>
      </c>
      <c r="M224">
        <v>9</v>
      </c>
      <c r="N224">
        <v>2</v>
      </c>
      <c r="O224">
        <v>7</v>
      </c>
      <c r="P224">
        <v>0.222</v>
      </c>
      <c r="Q224">
        <v>4.2</v>
      </c>
      <c r="R224">
        <v>0.6</v>
      </c>
      <c r="S224">
        <v>1</v>
      </c>
      <c r="T224">
        <v>0.55600000000000005</v>
      </c>
      <c r="U224">
        <v>0.1</v>
      </c>
      <c r="V224">
        <v>0.4</v>
      </c>
      <c r="W224">
        <v>0.25</v>
      </c>
      <c r="X224">
        <v>0.2</v>
      </c>
      <c r="Y224">
        <v>0.2</v>
      </c>
      <c r="Z224">
        <v>1</v>
      </c>
      <c r="AA224">
        <v>0.3</v>
      </c>
      <c r="AB224">
        <v>0.4</v>
      </c>
      <c r="AC224">
        <v>0.8</v>
      </c>
      <c r="AD224">
        <v>0.3</v>
      </c>
      <c r="AE224">
        <v>0.1</v>
      </c>
      <c r="AF224">
        <v>0</v>
      </c>
      <c r="AG224">
        <v>0.1</v>
      </c>
      <c r="AH224">
        <v>0.1</v>
      </c>
      <c r="AI224">
        <v>0.3</v>
      </c>
      <c r="AJ224">
        <v>0.1</v>
      </c>
      <c r="AK224">
        <v>1.4</v>
      </c>
      <c r="AL224">
        <v>-1.8</v>
      </c>
    </row>
    <row r="225" spans="1:38" x14ac:dyDescent="0.3">
      <c r="A225">
        <v>1630702</v>
      </c>
      <c r="B225" t="s">
        <v>487</v>
      </c>
      <c r="C225" t="s">
        <v>488</v>
      </c>
      <c r="D225">
        <f>_xlfn.XLOOKUP(C:C,Nicknames!A:A,Nicknames!B:B)</f>
        <v>171</v>
      </c>
      <c r="E225">
        <v>1610612742</v>
      </c>
      <c r="F225" t="str">
        <f>_xlfn.XLOOKUP(Players!E:E,Teams!A:A,Teams!C:C)</f>
        <v>Dallas Mavericks</v>
      </c>
      <c r="G225" t="s">
        <v>36</v>
      </c>
      <c r="H225" t="s">
        <v>42</v>
      </c>
      <c r="I225">
        <f>_xlfn.XLOOKUP(H:H,Countries!A:A,Countries!B:B)</f>
        <v>2</v>
      </c>
      <c r="J225" t="s">
        <v>38</v>
      </c>
      <c r="K225">
        <f>_xlfn.XLOOKUP(J:J,Position!A:A,Position!B:B)</f>
        <v>1</v>
      </c>
      <c r="L225">
        <v>21</v>
      </c>
      <c r="M225">
        <v>73</v>
      </c>
      <c r="N225">
        <v>44</v>
      </c>
      <c r="O225">
        <v>29</v>
      </c>
      <c r="P225">
        <v>0.60299999999999998</v>
      </c>
      <c r="Q225">
        <v>13.6</v>
      </c>
      <c r="R225">
        <v>2.7</v>
      </c>
      <c r="S225">
        <v>6.6</v>
      </c>
      <c r="T225">
        <v>0.40699999999999997</v>
      </c>
      <c r="U225">
        <v>1.1000000000000001</v>
      </c>
      <c r="V225">
        <v>3.1</v>
      </c>
      <c r="W225">
        <v>0.36199999999999999</v>
      </c>
      <c r="X225">
        <v>0.8</v>
      </c>
      <c r="Y225">
        <v>1</v>
      </c>
      <c r="Z225">
        <v>0.77600000000000002</v>
      </c>
      <c r="AA225">
        <v>0.3</v>
      </c>
      <c r="AB225">
        <v>1.5</v>
      </c>
      <c r="AC225">
        <v>1.8</v>
      </c>
      <c r="AD225">
        <v>1.5</v>
      </c>
      <c r="AE225">
        <v>0.8</v>
      </c>
      <c r="AF225">
        <v>0.3</v>
      </c>
      <c r="AG225">
        <v>0.1</v>
      </c>
      <c r="AH225">
        <v>0.4</v>
      </c>
      <c r="AI225">
        <v>1.1000000000000001</v>
      </c>
      <c r="AJ225">
        <v>1.1000000000000001</v>
      </c>
      <c r="AK225">
        <v>7.3</v>
      </c>
      <c r="AL225">
        <v>-1.7</v>
      </c>
    </row>
    <row r="226" spans="1:38" x14ac:dyDescent="0.3">
      <c r="A226">
        <v>1631093</v>
      </c>
      <c r="B226" t="s">
        <v>489</v>
      </c>
      <c r="C226" t="s">
        <v>488</v>
      </c>
      <c r="D226">
        <f>_xlfn.XLOOKUP(C:C,Nicknames!A:A,Nicknames!B:B)</f>
        <v>171</v>
      </c>
      <c r="E226">
        <v>1610612765</v>
      </c>
      <c r="F226" t="str">
        <f>_xlfn.XLOOKUP(Players!E:E,Teams!A:A,Teams!C:C)</f>
        <v>Detroit Pistons</v>
      </c>
      <c r="G226" t="s">
        <v>124</v>
      </c>
      <c r="H226" t="s">
        <v>42</v>
      </c>
      <c r="I226">
        <f>_xlfn.XLOOKUP(H:H,Countries!A:A,Countries!B:B)</f>
        <v>2</v>
      </c>
      <c r="J226" t="s">
        <v>38</v>
      </c>
      <c r="K226">
        <f>_xlfn.XLOOKUP(J:J,Position!A:A,Position!B:B)</f>
        <v>1</v>
      </c>
      <c r="L226">
        <v>22</v>
      </c>
      <c r="M226">
        <v>77</v>
      </c>
      <c r="N226">
        <v>14</v>
      </c>
      <c r="O226">
        <v>63</v>
      </c>
      <c r="P226">
        <v>0.182</v>
      </c>
      <c r="Q226">
        <v>28.8</v>
      </c>
      <c r="R226">
        <v>5.4</v>
      </c>
      <c r="S226">
        <v>12.6</v>
      </c>
      <c r="T226">
        <v>0.42899999999999999</v>
      </c>
      <c r="U226">
        <v>1.6</v>
      </c>
      <c r="V226">
        <v>4.8</v>
      </c>
      <c r="W226">
        <v>0.33600000000000002</v>
      </c>
      <c r="X226">
        <v>2.9</v>
      </c>
      <c r="Y226">
        <v>3.9</v>
      </c>
      <c r="Z226">
        <v>0.749</v>
      </c>
      <c r="AA226">
        <v>1.1000000000000001</v>
      </c>
      <c r="AB226">
        <v>2.2999999999999998</v>
      </c>
      <c r="AC226">
        <v>3.4</v>
      </c>
      <c r="AD226">
        <v>3.8</v>
      </c>
      <c r="AE226">
        <v>2.5</v>
      </c>
      <c r="AF226">
        <v>0.7</v>
      </c>
      <c r="AG226">
        <v>0.5</v>
      </c>
      <c r="AH226">
        <v>1.1000000000000001</v>
      </c>
      <c r="AI226">
        <v>2.6</v>
      </c>
      <c r="AJ226">
        <v>2.9</v>
      </c>
      <c r="AK226">
        <v>15.4</v>
      </c>
      <c r="AL226">
        <v>-4.5</v>
      </c>
    </row>
    <row r="227" spans="1:38" x14ac:dyDescent="0.3">
      <c r="A227">
        <v>1630183</v>
      </c>
      <c r="B227" t="s">
        <v>490</v>
      </c>
      <c r="C227" t="s">
        <v>488</v>
      </c>
      <c r="D227">
        <f>_xlfn.XLOOKUP(C:C,Nicknames!A:A,Nicknames!B:B)</f>
        <v>171</v>
      </c>
      <c r="E227">
        <v>1610612750</v>
      </c>
      <c r="F227" t="str">
        <f>_xlfn.XLOOKUP(Players!E:E,Teams!A:A,Teams!C:C)</f>
        <v>Minnesota Timberwolves</v>
      </c>
      <c r="G227" t="s">
        <v>9</v>
      </c>
      <c r="H227" t="s">
        <v>42</v>
      </c>
      <c r="I227">
        <f>_xlfn.XLOOKUP(H:H,Countries!A:A,Countries!B:B)</f>
        <v>2</v>
      </c>
      <c r="J227" t="s">
        <v>45</v>
      </c>
      <c r="K227">
        <f>_xlfn.XLOOKUP(J:J,Position!A:A,Position!B:B)</f>
        <v>2</v>
      </c>
      <c r="L227">
        <v>23</v>
      </c>
      <c r="M227">
        <v>72</v>
      </c>
      <c r="N227">
        <v>48</v>
      </c>
      <c r="O227">
        <v>24</v>
      </c>
      <c r="P227">
        <v>0.66700000000000004</v>
      </c>
      <c r="Q227">
        <v>29.2</v>
      </c>
      <c r="R227">
        <v>4.3</v>
      </c>
      <c r="S227">
        <v>8.6999999999999993</v>
      </c>
      <c r="T227">
        <v>0.48899999999999999</v>
      </c>
      <c r="U227">
        <v>1.2</v>
      </c>
      <c r="V227">
        <v>3.5</v>
      </c>
      <c r="W227">
        <v>0.33700000000000002</v>
      </c>
      <c r="X227">
        <v>0.8</v>
      </c>
      <c r="Y227">
        <v>1.1000000000000001</v>
      </c>
      <c r="Z227">
        <v>0.72199999999999998</v>
      </c>
      <c r="AA227">
        <v>0.8</v>
      </c>
      <c r="AB227">
        <v>2.2999999999999998</v>
      </c>
      <c r="AC227">
        <v>3.1</v>
      </c>
      <c r="AD227">
        <v>1.4</v>
      </c>
      <c r="AE227">
        <v>1.2</v>
      </c>
      <c r="AF227">
        <v>0.9</v>
      </c>
      <c r="AG227">
        <v>0.6</v>
      </c>
      <c r="AH227">
        <v>0.4</v>
      </c>
      <c r="AI227">
        <v>3</v>
      </c>
      <c r="AJ227">
        <v>1.3</v>
      </c>
      <c r="AK227">
        <v>10.5</v>
      </c>
      <c r="AL227">
        <v>2.2000000000000002</v>
      </c>
    </row>
    <row r="228" spans="1:38" x14ac:dyDescent="0.3">
      <c r="A228">
        <v>1630531</v>
      </c>
      <c r="B228" t="s">
        <v>491</v>
      </c>
      <c r="C228" t="s">
        <v>488</v>
      </c>
      <c r="D228">
        <f>_xlfn.XLOOKUP(C:C,Nicknames!A:A,Nicknames!B:B)</f>
        <v>171</v>
      </c>
      <c r="E228">
        <v>1610612738</v>
      </c>
      <c r="F228" t="str">
        <f>_xlfn.XLOOKUP(Players!E:E,Teams!A:A,Teams!C:C)</f>
        <v>Boston Celtics</v>
      </c>
      <c r="G228" t="s">
        <v>68</v>
      </c>
      <c r="H228" t="s">
        <v>42</v>
      </c>
      <c r="I228">
        <f>_xlfn.XLOOKUP(H:H,Countries!A:A,Countries!B:B)</f>
        <v>2</v>
      </c>
      <c r="J228" t="s">
        <v>38</v>
      </c>
      <c r="K228">
        <f>_xlfn.XLOOKUP(J:J,Position!A:A,Position!B:B)</f>
        <v>1</v>
      </c>
      <c r="L228">
        <v>21</v>
      </c>
      <c r="M228">
        <v>49</v>
      </c>
      <c r="N228">
        <v>32</v>
      </c>
      <c r="O228">
        <v>17</v>
      </c>
      <c r="P228">
        <v>0.65300000000000002</v>
      </c>
      <c r="Q228">
        <v>10.3</v>
      </c>
      <c r="R228">
        <v>1.2</v>
      </c>
      <c r="S228">
        <v>3</v>
      </c>
      <c r="T228">
        <v>0.39900000000000002</v>
      </c>
      <c r="U228">
        <v>0.2</v>
      </c>
      <c r="V228">
        <v>1</v>
      </c>
      <c r="W228">
        <v>0.20799999999999999</v>
      </c>
      <c r="X228">
        <v>0.7</v>
      </c>
      <c r="Y228">
        <v>0.9</v>
      </c>
      <c r="Z228">
        <v>0.83299999999999996</v>
      </c>
      <c r="AA228">
        <v>0.7</v>
      </c>
      <c r="AB228">
        <v>0.9</v>
      </c>
      <c r="AC228">
        <v>1.6</v>
      </c>
      <c r="AD228">
        <v>0.9</v>
      </c>
      <c r="AE228">
        <v>0.7</v>
      </c>
      <c r="AF228">
        <v>0.7</v>
      </c>
      <c r="AG228">
        <v>0.3</v>
      </c>
      <c r="AH228">
        <v>0.3</v>
      </c>
      <c r="AI228">
        <v>1.3</v>
      </c>
      <c r="AJ228">
        <v>0.8</v>
      </c>
      <c r="AK228">
        <v>3.3</v>
      </c>
      <c r="AL228">
        <v>-0.6</v>
      </c>
    </row>
    <row r="229" spans="1:38" x14ac:dyDescent="0.3">
      <c r="A229">
        <v>203109</v>
      </c>
      <c r="B229" t="s">
        <v>492</v>
      </c>
      <c r="C229" t="s">
        <v>493</v>
      </c>
      <c r="D229">
        <f>_xlfn.XLOOKUP(C:C,Nicknames!A:A,Nicknames!B:B)</f>
        <v>172</v>
      </c>
      <c r="E229">
        <v>1610612749</v>
      </c>
      <c r="F229" t="str">
        <f>_xlfn.XLOOKUP(Players!E:E,Teams!A:A,Teams!C:C)</f>
        <v>Milwaukee Bucks</v>
      </c>
      <c r="G229" t="s">
        <v>41</v>
      </c>
      <c r="H229" t="s">
        <v>42</v>
      </c>
      <c r="I229">
        <f>_xlfn.XLOOKUP(H:H,Countries!A:A,Countries!B:B)</f>
        <v>2</v>
      </c>
      <c r="J229" t="s">
        <v>45</v>
      </c>
      <c r="K229">
        <f>_xlfn.XLOOKUP(J:J,Position!A:A,Position!B:B)</f>
        <v>2</v>
      </c>
      <c r="L229">
        <v>33</v>
      </c>
      <c r="M229">
        <v>50</v>
      </c>
      <c r="N229">
        <v>25</v>
      </c>
      <c r="O229">
        <v>25</v>
      </c>
      <c r="P229">
        <v>0.5</v>
      </c>
      <c r="Q229">
        <v>23.1</v>
      </c>
      <c r="R229">
        <v>2.2999999999999998</v>
      </c>
      <c r="S229">
        <v>5.4</v>
      </c>
      <c r="T229">
        <v>0.42199999999999999</v>
      </c>
      <c r="U229">
        <v>1.2</v>
      </c>
      <c r="V229">
        <v>3.3</v>
      </c>
      <c r="W229">
        <v>0.34899999999999998</v>
      </c>
      <c r="X229">
        <v>0.5</v>
      </c>
      <c r="Y229">
        <v>0.7</v>
      </c>
      <c r="Z229">
        <v>0.72199999999999998</v>
      </c>
      <c r="AA229">
        <v>0.6</v>
      </c>
      <c r="AB229">
        <v>2.6</v>
      </c>
      <c r="AC229">
        <v>3.2</v>
      </c>
      <c r="AD229">
        <v>1.3</v>
      </c>
      <c r="AE229">
        <v>0.5</v>
      </c>
      <c r="AF229">
        <v>0.8</v>
      </c>
      <c r="AG229">
        <v>0.2</v>
      </c>
      <c r="AH229">
        <v>0.2</v>
      </c>
      <c r="AI229">
        <v>1.5</v>
      </c>
      <c r="AJ229">
        <v>0.7</v>
      </c>
      <c r="AK229">
        <v>6.2</v>
      </c>
      <c r="AL229">
        <v>-1.4</v>
      </c>
    </row>
    <row r="230" spans="1:38" x14ac:dyDescent="0.3">
      <c r="A230">
        <v>1630256</v>
      </c>
      <c r="B230" t="s">
        <v>494</v>
      </c>
      <c r="C230" t="s">
        <v>495</v>
      </c>
      <c r="D230">
        <f>_xlfn.XLOOKUP(C:C,Nicknames!A:A,Nicknames!B:B)</f>
        <v>173</v>
      </c>
      <c r="E230">
        <v>1610612745</v>
      </c>
      <c r="F230" t="str">
        <f>_xlfn.XLOOKUP(Players!E:E,Teams!A:A,Teams!C:C)</f>
        <v>Houston Rockets</v>
      </c>
      <c r="G230" t="s">
        <v>50</v>
      </c>
      <c r="H230" t="s">
        <v>42</v>
      </c>
      <c r="I230">
        <f>_xlfn.XLOOKUP(H:H,Countries!A:A,Countries!B:B)</f>
        <v>2</v>
      </c>
      <c r="J230" t="s">
        <v>45</v>
      </c>
      <c r="K230">
        <f>_xlfn.XLOOKUP(J:J,Position!A:A,Position!B:B)</f>
        <v>2</v>
      </c>
      <c r="L230">
        <v>28</v>
      </c>
      <c r="M230">
        <v>65</v>
      </c>
      <c r="N230">
        <v>32</v>
      </c>
      <c r="O230">
        <v>33</v>
      </c>
      <c r="P230">
        <v>0.49199999999999999</v>
      </c>
      <c r="Q230">
        <v>15.9</v>
      </c>
      <c r="R230">
        <v>1.7</v>
      </c>
      <c r="S230">
        <v>3.5</v>
      </c>
      <c r="T230">
        <v>0.47199999999999998</v>
      </c>
      <c r="U230">
        <v>0.4</v>
      </c>
      <c r="V230">
        <v>1.2</v>
      </c>
      <c r="W230">
        <v>0.29899999999999999</v>
      </c>
      <c r="X230">
        <v>0.4</v>
      </c>
      <c r="Y230">
        <v>0.6</v>
      </c>
      <c r="Z230">
        <v>0.66700000000000004</v>
      </c>
      <c r="AA230">
        <v>0.9</v>
      </c>
      <c r="AB230">
        <v>2.1</v>
      </c>
      <c r="AC230">
        <v>3</v>
      </c>
      <c r="AD230">
        <v>1</v>
      </c>
      <c r="AE230">
        <v>0.6</v>
      </c>
      <c r="AF230">
        <v>0.6</v>
      </c>
      <c r="AG230">
        <v>0.2</v>
      </c>
      <c r="AH230">
        <v>0.3</v>
      </c>
      <c r="AI230">
        <v>2.1</v>
      </c>
      <c r="AJ230">
        <v>0.9</v>
      </c>
      <c r="AK230">
        <v>4.0999999999999996</v>
      </c>
      <c r="AL230">
        <v>1.2</v>
      </c>
    </row>
    <row r="231" spans="1:38" x14ac:dyDescent="0.3">
      <c r="A231">
        <v>1630186</v>
      </c>
      <c r="B231" t="s">
        <v>496</v>
      </c>
      <c r="C231" t="s">
        <v>497</v>
      </c>
      <c r="D231">
        <f>_xlfn.XLOOKUP(C:C,Nicknames!A:A,Nicknames!B:B)</f>
        <v>174</v>
      </c>
      <c r="E231">
        <v>1610612761</v>
      </c>
      <c r="F231" t="str">
        <f>_xlfn.XLOOKUP(Players!E:E,Teams!A:A,Teams!C:C)</f>
        <v>Toronto Raptors</v>
      </c>
      <c r="G231" t="s">
        <v>180</v>
      </c>
      <c r="H231" t="s">
        <v>42</v>
      </c>
      <c r="I231">
        <f>_xlfn.XLOOKUP(H:H,Countries!A:A,Countries!B:B)</f>
        <v>2</v>
      </c>
      <c r="J231" t="s">
        <v>38</v>
      </c>
      <c r="K231">
        <f>_xlfn.XLOOKUP(J:J,Position!A:A,Position!B:B)</f>
        <v>1</v>
      </c>
      <c r="L231">
        <v>23</v>
      </c>
      <c r="M231">
        <v>7</v>
      </c>
      <c r="N231">
        <v>0</v>
      </c>
      <c r="O231">
        <v>7</v>
      </c>
      <c r="P231">
        <v>0</v>
      </c>
      <c r="Q231">
        <v>17.3</v>
      </c>
      <c r="R231">
        <v>2.6</v>
      </c>
      <c r="S231">
        <v>5.9</v>
      </c>
      <c r="T231">
        <v>0.439</v>
      </c>
      <c r="U231">
        <v>0.9</v>
      </c>
      <c r="V231">
        <v>3.1</v>
      </c>
      <c r="W231">
        <v>0.27300000000000002</v>
      </c>
      <c r="X231">
        <v>0.7</v>
      </c>
      <c r="Y231">
        <v>0.9</v>
      </c>
      <c r="Z231">
        <v>0.83299999999999996</v>
      </c>
      <c r="AA231">
        <v>0.6</v>
      </c>
      <c r="AB231">
        <v>2.6</v>
      </c>
      <c r="AC231">
        <v>3.1</v>
      </c>
      <c r="AD231">
        <v>1.1000000000000001</v>
      </c>
      <c r="AE231">
        <v>1</v>
      </c>
      <c r="AF231">
        <v>1</v>
      </c>
      <c r="AG231">
        <v>0</v>
      </c>
      <c r="AH231">
        <v>0.3</v>
      </c>
      <c r="AI231">
        <v>1.4</v>
      </c>
      <c r="AJ231">
        <v>0.7</v>
      </c>
      <c r="AK231">
        <v>6.7</v>
      </c>
      <c r="AL231">
        <v>-4</v>
      </c>
    </row>
    <row r="232" spans="1:38" x14ac:dyDescent="0.3">
      <c r="A232">
        <v>1631170</v>
      </c>
      <c r="B232" t="s">
        <v>498</v>
      </c>
      <c r="C232" t="s">
        <v>499</v>
      </c>
      <c r="D232">
        <f>_xlfn.XLOOKUP(C:C,Nicknames!A:A,Nicknames!B:B)</f>
        <v>175</v>
      </c>
      <c r="E232">
        <v>1610612748</v>
      </c>
      <c r="F232" t="str">
        <f>_xlfn.XLOOKUP(Players!E:E,Teams!A:A,Teams!C:C)</f>
        <v>Miami Heat</v>
      </c>
      <c r="G232" t="s">
        <v>87</v>
      </c>
      <c r="H232" t="s">
        <v>42</v>
      </c>
      <c r="I232">
        <f>_xlfn.XLOOKUP(H:H,Countries!A:A,Countries!B:B)</f>
        <v>2</v>
      </c>
      <c r="J232" t="s">
        <v>38</v>
      </c>
      <c r="K232">
        <f>_xlfn.XLOOKUP(J:J,Position!A:A,Position!B:B)</f>
        <v>1</v>
      </c>
      <c r="L232">
        <v>23</v>
      </c>
      <c r="M232">
        <v>75</v>
      </c>
      <c r="N232">
        <v>44</v>
      </c>
      <c r="O232">
        <v>31</v>
      </c>
      <c r="P232">
        <v>0.58699999999999997</v>
      </c>
      <c r="Q232">
        <v>28.2</v>
      </c>
      <c r="R232">
        <v>4.5</v>
      </c>
      <c r="S232">
        <v>9.3000000000000007</v>
      </c>
      <c r="T232">
        <v>0.48899999999999999</v>
      </c>
      <c r="U232">
        <v>0.9</v>
      </c>
      <c r="V232">
        <v>2.7</v>
      </c>
      <c r="W232">
        <v>0.32200000000000001</v>
      </c>
      <c r="X232">
        <v>1.9</v>
      </c>
      <c r="Y232">
        <v>2.2999999999999998</v>
      </c>
      <c r="Z232">
        <v>0.81100000000000005</v>
      </c>
      <c r="AA232">
        <v>1.1000000000000001</v>
      </c>
      <c r="AB232">
        <v>2.7</v>
      </c>
      <c r="AC232">
        <v>3.8</v>
      </c>
      <c r="AD232">
        <v>2.6</v>
      </c>
      <c r="AE232">
        <v>1.5</v>
      </c>
      <c r="AF232">
        <v>1</v>
      </c>
      <c r="AG232">
        <v>0.3</v>
      </c>
      <c r="AH232">
        <v>0.8</v>
      </c>
      <c r="AI232">
        <v>2.2000000000000002</v>
      </c>
      <c r="AJ232">
        <v>1.8</v>
      </c>
      <c r="AK232">
        <v>11.9</v>
      </c>
      <c r="AL232">
        <v>1.4</v>
      </c>
    </row>
    <row r="233" spans="1:38" x14ac:dyDescent="0.3">
      <c r="A233">
        <v>1631222</v>
      </c>
      <c r="B233" t="s">
        <v>500</v>
      </c>
      <c r="C233" t="s">
        <v>501</v>
      </c>
      <c r="D233">
        <f>_xlfn.XLOOKUP(C:C,Nicknames!A:A,Nicknames!B:B)</f>
        <v>176</v>
      </c>
      <c r="E233">
        <v>1610612763</v>
      </c>
      <c r="F233" t="str">
        <f>_xlfn.XLOOKUP(Players!E:E,Teams!A:A,Teams!C:C)</f>
        <v>Memphis Grizzlies</v>
      </c>
      <c r="G233" t="s">
        <v>166</v>
      </c>
      <c r="H233" t="s">
        <v>42</v>
      </c>
      <c r="I233">
        <f>_xlfn.XLOOKUP(H:H,Countries!A:A,Countries!B:B)</f>
        <v>2</v>
      </c>
      <c r="J233" t="s">
        <v>45</v>
      </c>
      <c r="K233">
        <f>_xlfn.XLOOKUP(J:J,Position!A:A,Position!B:B)</f>
        <v>2</v>
      </c>
      <c r="L233">
        <v>22</v>
      </c>
      <c r="M233">
        <v>35</v>
      </c>
      <c r="N233">
        <v>8</v>
      </c>
      <c r="O233">
        <v>27</v>
      </c>
      <c r="P233">
        <v>0.22900000000000001</v>
      </c>
      <c r="Q233">
        <v>23</v>
      </c>
      <c r="R233">
        <v>3.4</v>
      </c>
      <c r="S233">
        <v>8.6999999999999993</v>
      </c>
      <c r="T233">
        <v>0.38900000000000001</v>
      </c>
      <c r="U233">
        <v>1.5</v>
      </c>
      <c r="V233">
        <v>4.5</v>
      </c>
      <c r="W233">
        <v>0.34</v>
      </c>
      <c r="X233">
        <v>2.6</v>
      </c>
      <c r="Y233">
        <v>3.1</v>
      </c>
      <c r="Z233">
        <v>0.82599999999999996</v>
      </c>
      <c r="AA233">
        <v>1.5</v>
      </c>
      <c r="AB233">
        <v>2.2000000000000002</v>
      </c>
      <c r="AC233">
        <v>3.7</v>
      </c>
      <c r="AD233">
        <v>1.7</v>
      </c>
      <c r="AE233">
        <v>1.3</v>
      </c>
      <c r="AF233">
        <v>0.8</v>
      </c>
      <c r="AG233">
        <v>0.3</v>
      </c>
      <c r="AH233">
        <v>0.7</v>
      </c>
      <c r="AI233">
        <v>2</v>
      </c>
      <c r="AJ233">
        <v>2.1</v>
      </c>
      <c r="AK233">
        <v>10.8</v>
      </c>
      <c r="AL233">
        <v>-3.3</v>
      </c>
    </row>
    <row r="234" spans="1:38" x14ac:dyDescent="0.3">
      <c r="A234">
        <v>1627751</v>
      </c>
      <c r="B234" t="s">
        <v>502</v>
      </c>
      <c r="C234" t="s">
        <v>503</v>
      </c>
      <c r="D234">
        <f>_xlfn.XLOOKUP(C:C,Nicknames!A:A,Nicknames!B:B)</f>
        <v>177</v>
      </c>
      <c r="E234">
        <v>1610612761</v>
      </c>
      <c r="F234" t="str">
        <f>_xlfn.XLOOKUP(Players!E:E,Teams!A:A,Teams!C:C)</f>
        <v>Toronto Raptors</v>
      </c>
      <c r="G234" t="s">
        <v>180</v>
      </c>
      <c r="H234" t="s">
        <v>504</v>
      </c>
      <c r="I234">
        <f>_xlfn.XLOOKUP(H:H,Countries!A:A,Countries!B:B)</f>
        <v>32</v>
      </c>
      <c r="J234" t="s">
        <v>84</v>
      </c>
      <c r="K234">
        <f>_xlfn.XLOOKUP(J:J,Position!A:A,Position!B:B)</f>
        <v>5</v>
      </c>
      <c r="L234">
        <v>28</v>
      </c>
      <c r="M234">
        <v>50</v>
      </c>
      <c r="N234">
        <v>21</v>
      </c>
      <c r="O234">
        <v>29</v>
      </c>
      <c r="P234">
        <v>0.42</v>
      </c>
      <c r="Q234">
        <v>26.4</v>
      </c>
      <c r="R234">
        <v>5</v>
      </c>
      <c r="S234">
        <v>7.6</v>
      </c>
      <c r="T234">
        <v>0.65600000000000003</v>
      </c>
      <c r="U234">
        <v>0</v>
      </c>
      <c r="V234">
        <v>0</v>
      </c>
      <c r="W234">
        <v>0</v>
      </c>
      <c r="X234">
        <v>1.2</v>
      </c>
      <c r="Y234">
        <v>2.1</v>
      </c>
      <c r="Z234">
        <v>0.55100000000000005</v>
      </c>
      <c r="AA234">
        <v>2.9</v>
      </c>
      <c r="AB234">
        <v>5.7</v>
      </c>
      <c r="AC234">
        <v>8.6</v>
      </c>
      <c r="AD234">
        <v>2.5</v>
      </c>
      <c r="AE234">
        <v>1.5</v>
      </c>
      <c r="AF234">
        <v>0.7</v>
      </c>
      <c r="AG234">
        <v>1.5</v>
      </c>
      <c r="AH234">
        <v>0.7</v>
      </c>
      <c r="AI234">
        <v>3</v>
      </c>
      <c r="AJ234">
        <v>2</v>
      </c>
      <c r="AK234">
        <v>11.1</v>
      </c>
      <c r="AL234">
        <v>-0.3</v>
      </c>
    </row>
    <row r="235" spans="1:38" x14ac:dyDescent="0.3">
      <c r="A235">
        <v>1628973</v>
      </c>
      <c r="B235" t="s">
        <v>505</v>
      </c>
      <c r="C235" t="s">
        <v>506</v>
      </c>
      <c r="D235">
        <f>_xlfn.XLOOKUP(C:C,Nicknames!A:A,Nicknames!B:B)</f>
        <v>178</v>
      </c>
      <c r="E235">
        <v>1610612752</v>
      </c>
      <c r="F235" t="str">
        <f>_xlfn.XLOOKUP(Players!E:E,Teams!A:A,Teams!C:C)</f>
        <v>New York Knicks</v>
      </c>
      <c r="G235" t="s">
        <v>73</v>
      </c>
      <c r="H235" t="s">
        <v>42</v>
      </c>
      <c r="I235">
        <f>_xlfn.XLOOKUP(H:H,Countries!A:A,Countries!B:B)</f>
        <v>2</v>
      </c>
      <c r="J235" t="s">
        <v>38</v>
      </c>
      <c r="K235">
        <f>_xlfn.XLOOKUP(J:J,Position!A:A,Position!B:B)</f>
        <v>1</v>
      </c>
      <c r="L235">
        <v>27</v>
      </c>
      <c r="M235">
        <v>77</v>
      </c>
      <c r="N235">
        <v>49</v>
      </c>
      <c r="O235">
        <v>28</v>
      </c>
      <c r="P235">
        <v>0.63600000000000001</v>
      </c>
      <c r="Q235">
        <v>35.4</v>
      </c>
      <c r="R235">
        <v>10.3</v>
      </c>
      <c r="S235">
        <v>21.4</v>
      </c>
      <c r="T235">
        <v>0.47899999999999998</v>
      </c>
      <c r="U235">
        <v>2.7</v>
      </c>
      <c r="V235">
        <v>6.8</v>
      </c>
      <c r="W235">
        <v>0.40100000000000002</v>
      </c>
      <c r="X235">
        <v>5.5</v>
      </c>
      <c r="Y235">
        <v>6.5</v>
      </c>
      <c r="Z235">
        <v>0.84699999999999998</v>
      </c>
      <c r="AA235">
        <v>0.6</v>
      </c>
      <c r="AB235">
        <v>3.1</v>
      </c>
      <c r="AC235">
        <v>3.6</v>
      </c>
      <c r="AD235">
        <v>6.7</v>
      </c>
      <c r="AE235">
        <v>2.4</v>
      </c>
      <c r="AF235">
        <v>0.9</v>
      </c>
      <c r="AG235">
        <v>0.2</v>
      </c>
      <c r="AH235">
        <v>0.8</v>
      </c>
      <c r="AI235">
        <v>1.9</v>
      </c>
      <c r="AJ235">
        <v>6.2</v>
      </c>
      <c r="AK235">
        <v>28.7</v>
      </c>
      <c r="AL235">
        <v>6.6</v>
      </c>
    </row>
    <row r="236" spans="1:38" x14ac:dyDescent="0.3">
      <c r="A236">
        <v>1630622</v>
      </c>
      <c r="B236" t="s">
        <v>507</v>
      </c>
      <c r="C236" t="s">
        <v>506</v>
      </c>
      <c r="D236">
        <f>_xlfn.XLOOKUP(C:C,Nicknames!A:A,Nicknames!B:B)</f>
        <v>178</v>
      </c>
      <c r="E236">
        <v>1610612740</v>
      </c>
      <c r="F236" t="str">
        <f>_xlfn.XLOOKUP(Players!E:E,Teams!A:A,Teams!C:C)</f>
        <v>New Orleans Hornets</v>
      </c>
      <c r="G236" t="s">
        <v>168</v>
      </c>
      <c r="H236" t="s">
        <v>42</v>
      </c>
      <c r="I236">
        <f>_xlfn.XLOOKUP(H:H,Countries!A:A,Countries!B:B)</f>
        <v>2</v>
      </c>
      <c r="J236" t="s">
        <v>38</v>
      </c>
      <c r="K236">
        <f>_xlfn.XLOOKUP(J:J,Position!A:A,Position!B:B)</f>
        <v>1</v>
      </c>
      <c r="L236">
        <v>24</v>
      </c>
      <c r="M236">
        <v>1</v>
      </c>
      <c r="N236">
        <v>1</v>
      </c>
      <c r="O236">
        <v>0</v>
      </c>
      <c r="P236">
        <v>1</v>
      </c>
      <c r="Q236">
        <v>2.7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1</v>
      </c>
    </row>
    <row r="237" spans="1:38" x14ac:dyDescent="0.3">
      <c r="A237">
        <v>1631105</v>
      </c>
      <c r="B237" t="s">
        <v>508</v>
      </c>
      <c r="C237" t="s">
        <v>506</v>
      </c>
      <c r="D237">
        <f>_xlfn.XLOOKUP(C:C,Nicknames!A:A,Nicknames!B:B)</f>
        <v>178</v>
      </c>
      <c r="E237">
        <v>1610612765</v>
      </c>
      <c r="F237" t="str">
        <f>_xlfn.XLOOKUP(Players!E:E,Teams!A:A,Teams!C:C)</f>
        <v>Detroit Pistons</v>
      </c>
      <c r="G237" t="s">
        <v>124</v>
      </c>
      <c r="H237" t="s">
        <v>42</v>
      </c>
      <c r="I237">
        <f>_xlfn.XLOOKUP(H:H,Countries!A:A,Countries!B:B)</f>
        <v>2</v>
      </c>
      <c r="J237" t="s">
        <v>84</v>
      </c>
      <c r="K237">
        <f>_xlfn.XLOOKUP(J:J,Position!A:A,Position!B:B)</f>
        <v>5</v>
      </c>
      <c r="L237">
        <v>20</v>
      </c>
      <c r="M237">
        <v>61</v>
      </c>
      <c r="N237">
        <v>13</v>
      </c>
      <c r="O237">
        <v>48</v>
      </c>
      <c r="P237">
        <v>0.21299999999999999</v>
      </c>
      <c r="Q237">
        <v>29.1</v>
      </c>
      <c r="R237">
        <v>5.7</v>
      </c>
      <c r="S237">
        <v>9.1999999999999993</v>
      </c>
      <c r="T237">
        <v>0.61899999999999999</v>
      </c>
      <c r="U237">
        <v>0</v>
      </c>
      <c r="V237">
        <v>0.1</v>
      </c>
      <c r="W237">
        <v>0</v>
      </c>
      <c r="X237">
        <v>2.2999999999999998</v>
      </c>
      <c r="Y237">
        <v>3</v>
      </c>
      <c r="Z237">
        <v>0.79</v>
      </c>
      <c r="AA237">
        <v>3.1</v>
      </c>
      <c r="AB237">
        <v>8.5</v>
      </c>
      <c r="AC237">
        <v>11.6</v>
      </c>
      <c r="AD237">
        <v>2.4</v>
      </c>
      <c r="AE237">
        <v>2.1</v>
      </c>
      <c r="AF237">
        <v>0.5</v>
      </c>
      <c r="AG237">
        <v>0.8</v>
      </c>
      <c r="AH237">
        <v>0.8</v>
      </c>
      <c r="AI237">
        <v>3.1</v>
      </c>
      <c r="AJ237">
        <v>2.4</v>
      </c>
      <c r="AK237">
        <v>13.8</v>
      </c>
      <c r="AL237">
        <v>-5.0999999999999996</v>
      </c>
    </row>
    <row r="238" spans="1:38" x14ac:dyDescent="0.3">
      <c r="A238">
        <v>1630224</v>
      </c>
      <c r="B238" t="s">
        <v>509</v>
      </c>
      <c r="C238" t="s">
        <v>506</v>
      </c>
      <c r="D238">
        <f>_xlfn.XLOOKUP(C:C,Nicknames!A:A,Nicknames!B:B)</f>
        <v>178</v>
      </c>
      <c r="E238">
        <v>1610612745</v>
      </c>
      <c r="F238" t="str">
        <f>_xlfn.XLOOKUP(Players!E:E,Teams!A:A,Teams!C:C)</f>
        <v>Houston Rockets</v>
      </c>
      <c r="G238" t="s">
        <v>50</v>
      </c>
      <c r="H238" t="s">
        <v>42</v>
      </c>
      <c r="I238">
        <f>_xlfn.XLOOKUP(H:H,Countries!A:A,Countries!B:B)</f>
        <v>2</v>
      </c>
      <c r="J238" t="s">
        <v>38</v>
      </c>
      <c r="K238">
        <f>_xlfn.XLOOKUP(J:J,Position!A:A,Position!B:B)</f>
        <v>1</v>
      </c>
      <c r="L238">
        <v>22</v>
      </c>
      <c r="M238">
        <v>82</v>
      </c>
      <c r="N238">
        <v>41</v>
      </c>
      <c r="O238">
        <v>41</v>
      </c>
      <c r="P238">
        <v>0.5</v>
      </c>
      <c r="Q238">
        <v>31.7</v>
      </c>
      <c r="R238">
        <v>6.9</v>
      </c>
      <c r="S238">
        <v>16.2</v>
      </c>
      <c r="T238">
        <v>0.42299999999999999</v>
      </c>
      <c r="U238">
        <v>2.5</v>
      </c>
      <c r="V238">
        <v>7.4</v>
      </c>
      <c r="W238">
        <v>0.33200000000000002</v>
      </c>
      <c r="X238">
        <v>3.5</v>
      </c>
      <c r="Y238">
        <v>4.3</v>
      </c>
      <c r="Z238">
        <v>0.80400000000000005</v>
      </c>
      <c r="AA238">
        <v>0.5</v>
      </c>
      <c r="AB238">
        <v>4.7</v>
      </c>
      <c r="AC238">
        <v>5.2</v>
      </c>
      <c r="AD238">
        <v>3.5</v>
      </c>
      <c r="AE238">
        <v>2.2999999999999998</v>
      </c>
      <c r="AF238">
        <v>0.8</v>
      </c>
      <c r="AG238">
        <v>0.3</v>
      </c>
      <c r="AH238">
        <v>1.3</v>
      </c>
      <c r="AI238">
        <v>1.4</v>
      </c>
      <c r="AJ238">
        <v>3.4</v>
      </c>
      <c r="AK238">
        <v>19.600000000000001</v>
      </c>
      <c r="AL238">
        <v>0.4</v>
      </c>
    </row>
    <row r="239" spans="1:38" x14ac:dyDescent="0.3">
      <c r="A239">
        <v>1641720</v>
      </c>
      <c r="B239" t="s">
        <v>510</v>
      </c>
      <c r="C239" t="s">
        <v>506</v>
      </c>
      <c r="D239">
        <f>_xlfn.XLOOKUP(C:C,Nicknames!A:A,Nicknames!B:B)</f>
        <v>178</v>
      </c>
      <c r="E239">
        <v>1610612747</v>
      </c>
      <c r="F239" t="str">
        <f>_xlfn.XLOOKUP(Players!E:E,Teams!A:A,Teams!C:C)</f>
        <v>Los Angeles Lakers</v>
      </c>
      <c r="G239" t="s">
        <v>112</v>
      </c>
      <c r="H239" t="s">
        <v>42</v>
      </c>
      <c r="I239">
        <f>_xlfn.XLOOKUP(H:H,Countries!A:A,Countries!B:B)</f>
        <v>2</v>
      </c>
      <c r="J239" t="s">
        <v>38</v>
      </c>
      <c r="K239">
        <f>_xlfn.XLOOKUP(J:J,Position!A:A,Position!B:B)</f>
        <v>1</v>
      </c>
      <c r="L239">
        <v>21</v>
      </c>
      <c r="M239">
        <v>21</v>
      </c>
      <c r="N239">
        <v>10</v>
      </c>
      <c r="O239">
        <v>11</v>
      </c>
      <c r="P239">
        <v>0.47599999999999998</v>
      </c>
      <c r="Q239">
        <v>5.2</v>
      </c>
      <c r="R239">
        <v>0.5</v>
      </c>
      <c r="S239">
        <v>2.1</v>
      </c>
      <c r="T239">
        <v>0.222</v>
      </c>
      <c r="U239">
        <v>0.1</v>
      </c>
      <c r="V239">
        <v>0.7</v>
      </c>
      <c r="W239">
        <v>0.13300000000000001</v>
      </c>
      <c r="X239">
        <v>0.6</v>
      </c>
      <c r="Y239">
        <v>1</v>
      </c>
      <c r="Z239">
        <v>0.6</v>
      </c>
      <c r="AA239">
        <v>0.1</v>
      </c>
      <c r="AB239">
        <v>0.5</v>
      </c>
      <c r="AC239">
        <v>0.6</v>
      </c>
      <c r="AD239">
        <v>0.4</v>
      </c>
      <c r="AE239">
        <v>0.4</v>
      </c>
      <c r="AF239">
        <v>0.1</v>
      </c>
      <c r="AG239">
        <v>0.1</v>
      </c>
      <c r="AH239">
        <v>0.2</v>
      </c>
      <c r="AI239">
        <v>0.6</v>
      </c>
      <c r="AJ239">
        <v>0.5</v>
      </c>
      <c r="AK239">
        <v>1.6</v>
      </c>
      <c r="AL239">
        <v>-2.6</v>
      </c>
    </row>
    <row r="240" spans="1:38" x14ac:dyDescent="0.3">
      <c r="A240">
        <v>1630552</v>
      </c>
      <c r="B240" t="s">
        <v>511</v>
      </c>
      <c r="C240" t="s">
        <v>506</v>
      </c>
      <c r="D240">
        <f>_xlfn.XLOOKUP(C:C,Nicknames!A:A,Nicknames!B:B)</f>
        <v>178</v>
      </c>
      <c r="E240">
        <v>1610612737</v>
      </c>
      <c r="F240" t="str">
        <f>_xlfn.XLOOKUP(Players!E:E,Teams!A:A,Teams!C:C)</f>
        <v>Atlanta Hawks</v>
      </c>
      <c r="G240" t="s">
        <v>44</v>
      </c>
      <c r="H240" t="s">
        <v>42</v>
      </c>
      <c r="I240">
        <f>_xlfn.XLOOKUP(H:H,Countries!A:A,Countries!B:B)</f>
        <v>2</v>
      </c>
      <c r="J240" t="s">
        <v>45</v>
      </c>
      <c r="K240">
        <f>_xlfn.XLOOKUP(J:J,Position!A:A,Position!B:B)</f>
        <v>2</v>
      </c>
      <c r="L240">
        <v>22</v>
      </c>
      <c r="M240">
        <v>56</v>
      </c>
      <c r="N240">
        <v>27</v>
      </c>
      <c r="O240">
        <v>29</v>
      </c>
      <c r="P240">
        <v>0.48199999999999998</v>
      </c>
      <c r="Q240">
        <v>33.700000000000003</v>
      </c>
      <c r="R240">
        <v>6.4</v>
      </c>
      <c r="S240">
        <v>12.5</v>
      </c>
      <c r="T240">
        <v>0.51100000000000001</v>
      </c>
      <c r="U240">
        <v>1.3</v>
      </c>
      <c r="V240">
        <v>3.6</v>
      </c>
      <c r="W240">
        <v>0.35499999999999998</v>
      </c>
      <c r="X240">
        <v>1.9</v>
      </c>
      <c r="Y240">
        <v>2.6</v>
      </c>
      <c r="Z240">
        <v>0.72799999999999998</v>
      </c>
      <c r="AA240">
        <v>1.3</v>
      </c>
      <c r="AB240">
        <v>7.4</v>
      </c>
      <c r="AC240">
        <v>8.6999999999999993</v>
      </c>
      <c r="AD240">
        <v>3.6</v>
      </c>
      <c r="AE240">
        <v>1.8</v>
      </c>
      <c r="AF240">
        <v>1.2</v>
      </c>
      <c r="AG240">
        <v>0.8</v>
      </c>
      <c r="AH240">
        <v>0.9</v>
      </c>
      <c r="AI240">
        <v>2.4</v>
      </c>
      <c r="AJ240">
        <v>2.2000000000000002</v>
      </c>
      <c r="AK240">
        <v>16</v>
      </c>
      <c r="AL240">
        <v>-1.4</v>
      </c>
    </row>
    <row r="241" spans="1:38" x14ac:dyDescent="0.3">
      <c r="A241">
        <v>1629667</v>
      </c>
      <c r="B241" t="s">
        <v>512</v>
      </c>
      <c r="C241" t="s">
        <v>506</v>
      </c>
      <c r="D241">
        <f>_xlfn.XLOOKUP(C:C,Nicknames!A:A,Nicknames!B:B)</f>
        <v>178</v>
      </c>
      <c r="E241">
        <v>1610612761</v>
      </c>
      <c r="F241" t="str">
        <f>_xlfn.XLOOKUP(Players!E:E,Teams!A:A,Teams!C:C)</f>
        <v>Toronto Raptors</v>
      </c>
      <c r="G241" t="s">
        <v>180</v>
      </c>
      <c r="H241" t="s">
        <v>42</v>
      </c>
      <c r="I241">
        <f>_xlfn.XLOOKUP(H:H,Countries!A:A,Countries!B:B)</f>
        <v>2</v>
      </c>
      <c r="J241" t="s">
        <v>45</v>
      </c>
      <c r="K241">
        <f>_xlfn.XLOOKUP(J:J,Position!A:A,Position!B:B)</f>
        <v>2</v>
      </c>
      <c r="L241">
        <v>26</v>
      </c>
      <c r="M241">
        <v>50</v>
      </c>
      <c r="N241">
        <v>12</v>
      </c>
      <c r="O241">
        <v>38</v>
      </c>
      <c r="P241">
        <v>0.24</v>
      </c>
      <c r="Q241">
        <v>10.8</v>
      </c>
      <c r="R241">
        <v>1.3</v>
      </c>
      <c r="S241">
        <v>3.8</v>
      </c>
      <c r="T241">
        <v>0.34399999999999997</v>
      </c>
      <c r="U241">
        <v>0.2</v>
      </c>
      <c r="V241">
        <v>1.4</v>
      </c>
      <c r="W241">
        <v>0.16900000000000001</v>
      </c>
      <c r="X241">
        <v>0.5</v>
      </c>
      <c r="Y241">
        <v>0.7</v>
      </c>
      <c r="Z241">
        <v>0.73</v>
      </c>
      <c r="AA241">
        <v>0.4</v>
      </c>
      <c r="AB241">
        <v>1.2</v>
      </c>
      <c r="AC241">
        <v>1.6</v>
      </c>
      <c r="AD241">
        <v>0.7</v>
      </c>
      <c r="AE241">
        <v>0.6</v>
      </c>
      <c r="AF241">
        <v>0.4</v>
      </c>
      <c r="AG241">
        <v>0.1</v>
      </c>
      <c r="AH241">
        <v>0.4</v>
      </c>
      <c r="AI241">
        <v>1</v>
      </c>
      <c r="AJ241">
        <v>0.5</v>
      </c>
      <c r="AK241">
        <v>3.4</v>
      </c>
      <c r="AL241">
        <v>-3.2</v>
      </c>
    </row>
    <row r="242" spans="1:38" x14ac:dyDescent="0.3">
      <c r="A242">
        <v>1629618</v>
      </c>
      <c r="B242" t="s">
        <v>513</v>
      </c>
      <c r="C242" t="s">
        <v>506</v>
      </c>
      <c r="D242">
        <f>_xlfn.XLOOKUP(C:C,Nicknames!A:A,Nicknames!B:B)</f>
        <v>178</v>
      </c>
      <c r="E242">
        <v>1610612743</v>
      </c>
      <c r="F242" t="str">
        <f>_xlfn.XLOOKUP(Players!E:E,Teams!A:A,Teams!C:C)</f>
        <v>Denver Nuggets</v>
      </c>
      <c r="G242" t="s">
        <v>48</v>
      </c>
      <c r="H242" t="s">
        <v>42</v>
      </c>
      <c r="I242">
        <f>_xlfn.XLOOKUP(H:H,Countries!A:A,Countries!B:B)</f>
        <v>2</v>
      </c>
      <c r="J242" t="s">
        <v>38</v>
      </c>
      <c r="K242">
        <f>_xlfn.XLOOKUP(J:J,Position!A:A,Position!B:B)</f>
        <v>1</v>
      </c>
      <c r="L242">
        <v>24</v>
      </c>
      <c r="M242">
        <v>27</v>
      </c>
      <c r="N242">
        <v>20</v>
      </c>
      <c r="O242">
        <v>7</v>
      </c>
      <c r="P242">
        <v>0.74099999999999999</v>
      </c>
      <c r="Q242">
        <v>4.5</v>
      </c>
      <c r="R242">
        <v>0.6</v>
      </c>
      <c r="S242">
        <v>1.3</v>
      </c>
      <c r="T242">
        <v>0.42899999999999999</v>
      </c>
      <c r="U242">
        <v>0.3</v>
      </c>
      <c r="V242">
        <v>0.9</v>
      </c>
      <c r="W242">
        <v>0.36</v>
      </c>
      <c r="X242">
        <v>0.1</v>
      </c>
      <c r="Y242">
        <v>0.1</v>
      </c>
      <c r="Z242">
        <v>0.75</v>
      </c>
      <c r="AA242">
        <v>0</v>
      </c>
      <c r="AB242">
        <v>0.5</v>
      </c>
      <c r="AC242">
        <v>0.5</v>
      </c>
      <c r="AD242">
        <v>0.8</v>
      </c>
      <c r="AE242">
        <v>0.3</v>
      </c>
      <c r="AF242">
        <v>0.1</v>
      </c>
      <c r="AG242">
        <v>0</v>
      </c>
      <c r="AH242">
        <v>0</v>
      </c>
      <c r="AI242">
        <v>0.5</v>
      </c>
      <c r="AJ242">
        <v>0.1</v>
      </c>
      <c r="AK242">
        <v>1.6</v>
      </c>
      <c r="AL242">
        <v>0</v>
      </c>
    </row>
    <row r="243" spans="1:38" x14ac:dyDescent="0.3">
      <c r="A243">
        <v>1641771</v>
      </c>
      <c r="B243" t="s">
        <v>514</v>
      </c>
      <c r="C243" t="s">
        <v>506</v>
      </c>
      <c r="D243">
        <f>_xlfn.XLOOKUP(C:C,Nicknames!A:A,Nicknames!B:B)</f>
        <v>178</v>
      </c>
      <c r="E243">
        <v>1610612758</v>
      </c>
      <c r="F243" t="str">
        <f>_xlfn.XLOOKUP(Players!E:E,Teams!A:A,Teams!C:C)</f>
        <v>Sacramento Kings</v>
      </c>
      <c r="G243" t="s">
        <v>82</v>
      </c>
      <c r="H243" t="s">
        <v>42</v>
      </c>
      <c r="I243">
        <f>_xlfn.XLOOKUP(H:H,Countries!A:A,Countries!B:B)</f>
        <v>2</v>
      </c>
      <c r="J243" t="s">
        <v>45</v>
      </c>
      <c r="K243">
        <f>_xlfn.XLOOKUP(J:J,Position!A:A,Position!B:B)</f>
        <v>2</v>
      </c>
      <c r="L243">
        <v>24</v>
      </c>
      <c r="M243">
        <v>12</v>
      </c>
      <c r="N243">
        <v>8</v>
      </c>
      <c r="O243">
        <v>4</v>
      </c>
      <c r="P243">
        <v>0.66700000000000004</v>
      </c>
      <c r="Q243">
        <v>3.1</v>
      </c>
      <c r="R243">
        <v>0.3</v>
      </c>
      <c r="S243">
        <v>0.5</v>
      </c>
      <c r="T243">
        <v>0.66700000000000004</v>
      </c>
      <c r="U243">
        <v>0</v>
      </c>
      <c r="V243">
        <v>0.2</v>
      </c>
      <c r="W243">
        <v>0</v>
      </c>
      <c r="X243">
        <v>0</v>
      </c>
      <c r="Y243">
        <v>0</v>
      </c>
      <c r="Z243">
        <v>0</v>
      </c>
      <c r="AA243">
        <v>0.1</v>
      </c>
      <c r="AB243">
        <v>0.5</v>
      </c>
      <c r="AC243">
        <v>0.6</v>
      </c>
      <c r="AD243">
        <v>0.2</v>
      </c>
      <c r="AE243">
        <v>0.2</v>
      </c>
      <c r="AF243">
        <v>0.1</v>
      </c>
      <c r="AG243">
        <v>0.1</v>
      </c>
      <c r="AH243">
        <v>0</v>
      </c>
      <c r="AI243">
        <v>0.7</v>
      </c>
      <c r="AJ243">
        <v>0.1</v>
      </c>
      <c r="AK243">
        <v>0.7</v>
      </c>
      <c r="AL243">
        <v>-0.5</v>
      </c>
    </row>
    <row r="244" spans="1:38" x14ac:dyDescent="0.3">
      <c r="A244">
        <v>1630188</v>
      </c>
      <c r="B244" t="s">
        <v>515</v>
      </c>
      <c r="C244" t="s">
        <v>506</v>
      </c>
      <c r="D244">
        <f>_xlfn.XLOOKUP(C:C,Nicknames!A:A,Nicknames!B:B)</f>
        <v>178</v>
      </c>
      <c r="E244">
        <v>1610612754</v>
      </c>
      <c r="F244" t="str">
        <f>_xlfn.XLOOKUP(Players!E:E,Teams!A:A,Teams!C:C)</f>
        <v>Indiana Pacers</v>
      </c>
      <c r="G244" t="s">
        <v>52</v>
      </c>
      <c r="H244" t="s">
        <v>42</v>
      </c>
      <c r="I244">
        <f>_xlfn.XLOOKUP(H:H,Countries!A:A,Countries!B:B)</f>
        <v>2</v>
      </c>
      <c r="J244" t="s">
        <v>113</v>
      </c>
      <c r="K244">
        <f>_xlfn.XLOOKUP(J:J,Position!A:A,Position!B:B)</f>
        <v>6</v>
      </c>
      <c r="L244">
        <v>24</v>
      </c>
      <c r="M244">
        <v>61</v>
      </c>
      <c r="N244">
        <v>36</v>
      </c>
      <c r="O244">
        <v>25</v>
      </c>
      <c r="P244">
        <v>0.59</v>
      </c>
      <c r="Q244">
        <v>17.2</v>
      </c>
      <c r="R244">
        <v>3.8</v>
      </c>
      <c r="S244">
        <v>6.5</v>
      </c>
      <c r="T244">
        <v>0.59199999999999997</v>
      </c>
      <c r="U244">
        <v>1</v>
      </c>
      <c r="V244">
        <v>2.4</v>
      </c>
      <c r="W244">
        <v>0.42399999999999999</v>
      </c>
      <c r="X244">
        <v>1.2</v>
      </c>
      <c r="Y244">
        <v>1.7</v>
      </c>
      <c r="Z244">
        <v>0.69199999999999995</v>
      </c>
      <c r="AA244">
        <v>1.8</v>
      </c>
      <c r="AB244">
        <v>3.7</v>
      </c>
      <c r="AC244">
        <v>5.5</v>
      </c>
      <c r="AD244">
        <v>1</v>
      </c>
      <c r="AE244">
        <v>0.7</v>
      </c>
      <c r="AF244">
        <v>0.3</v>
      </c>
      <c r="AG244">
        <v>0.6</v>
      </c>
      <c r="AH244">
        <v>0.2</v>
      </c>
      <c r="AI244">
        <v>2</v>
      </c>
      <c r="AJ244">
        <v>1.6</v>
      </c>
      <c r="AK244">
        <v>9.9</v>
      </c>
      <c r="AL244">
        <v>-0.2</v>
      </c>
    </row>
    <row r="245" spans="1:38" x14ac:dyDescent="0.3">
      <c r="A245">
        <v>1630591</v>
      </c>
      <c r="B245" t="s">
        <v>516</v>
      </c>
      <c r="C245" t="s">
        <v>506</v>
      </c>
      <c r="D245">
        <f>_xlfn.XLOOKUP(C:C,Nicknames!A:A,Nicknames!B:B)</f>
        <v>178</v>
      </c>
      <c r="E245">
        <v>1610612753</v>
      </c>
      <c r="F245" t="str">
        <f>_xlfn.XLOOKUP(Players!E:E,Teams!A:A,Teams!C:C)</f>
        <v>Orlando Magic</v>
      </c>
      <c r="G245" t="s">
        <v>64</v>
      </c>
      <c r="H245" t="s">
        <v>42</v>
      </c>
      <c r="I245">
        <f>_xlfn.XLOOKUP(H:H,Countries!A:A,Countries!B:B)</f>
        <v>2</v>
      </c>
      <c r="J245" t="s">
        <v>38</v>
      </c>
      <c r="K245">
        <f>_xlfn.XLOOKUP(J:J,Position!A:A,Position!B:B)</f>
        <v>1</v>
      </c>
      <c r="L245">
        <v>23</v>
      </c>
      <c r="M245">
        <v>75</v>
      </c>
      <c r="N245">
        <v>43</v>
      </c>
      <c r="O245">
        <v>32</v>
      </c>
      <c r="P245">
        <v>0.57299999999999995</v>
      </c>
      <c r="Q245">
        <v>27</v>
      </c>
      <c r="R245">
        <v>4.5</v>
      </c>
      <c r="S245">
        <v>9.5</v>
      </c>
      <c r="T245">
        <v>0.47099999999999997</v>
      </c>
      <c r="U245">
        <v>2</v>
      </c>
      <c r="V245">
        <v>5.0999999999999996</v>
      </c>
      <c r="W245">
        <v>0.39700000000000002</v>
      </c>
      <c r="X245">
        <v>1.6</v>
      </c>
      <c r="Y245">
        <v>2.1</v>
      </c>
      <c r="Z245">
        <v>0.75600000000000001</v>
      </c>
      <c r="AA245">
        <v>0.6</v>
      </c>
      <c r="AB245">
        <v>2.4</v>
      </c>
      <c r="AC245">
        <v>3.1</v>
      </c>
      <c r="AD245">
        <v>2.7</v>
      </c>
      <c r="AE245">
        <v>1.8</v>
      </c>
      <c r="AF245">
        <v>1.4</v>
      </c>
      <c r="AG245">
        <v>0.6</v>
      </c>
      <c r="AH245">
        <v>0.3</v>
      </c>
      <c r="AI245">
        <v>2.7</v>
      </c>
      <c r="AJ245">
        <v>2.4</v>
      </c>
      <c r="AK245">
        <v>12.6</v>
      </c>
      <c r="AL245">
        <v>0.6</v>
      </c>
    </row>
    <row r="246" spans="1:38" x14ac:dyDescent="0.3">
      <c r="A246">
        <v>1631114</v>
      </c>
      <c r="B246" t="s">
        <v>517</v>
      </c>
      <c r="C246" t="s">
        <v>506</v>
      </c>
      <c r="D246">
        <f>_xlfn.XLOOKUP(C:C,Nicknames!A:A,Nicknames!B:B)</f>
        <v>178</v>
      </c>
      <c r="E246">
        <v>1610612760</v>
      </c>
      <c r="F246" t="str">
        <f>_xlfn.XLOOKUP(Players!E:E,Teams!A:A,Teams!C:C)</f>
        <v>Oklahoma City Thunder</v>
      </c>
      <c r="G246" t="s">
        <v>55</v>
      </c>
      <c r="H246" t="s">
        <v>42</v>
      </c>
      <c r="I246">
        <f>_xlfn.XLOOKUP(H:H,Countries!A:A,Countries!B:B)</f>
        <v>2</v>
      </c>
      <c r="J246" t="s">
        <v>53</v>
      </c>
      <c r="K246">
        <f>_xlfn.XLOOKUP(J:J,Position!A:A,Position!B:B)</f>
        <v>3</v>
      </c>
      <c r="L246">
        <v>23</v>
      </c>
      <c r="M246">
        <v>71</v>
      </c>
      <c r="N246">
        <v>51</v>
      </c>
      <c r="O246">
        <v>20</v>
      </c>
      <c r="P246">
        <v>0.71799999999999997</v>
      </c>
      <c r="Q246">
        <v>31.3</v>
      </c>
      <c r="R246">
        <v>7.5</v>
      </c>
      <c r="S246">
        <v>14</v>
      </c>
      <c r="T246">
        <v>0.54</v>
      </c>
      <c r="U246">
        <v>1.5</v>
      </c>
      <c r="V246">
        <v>3.4</v>
      </c>
      <c r="W246">
        <v>0.42699999999999999</v>
      </c>
      <c r="X246">
        <v>2.5</v>
      </c>
      <c r="Y246">
        <v>3.1</v>
      </c>
      <c r="Z246">
        <v>0.81399999999999995</v>
      </c>
      <c r="AA246">
        <v>0.5</v>
      </c>
      <c r="AB246">
        <v>3.5</v>
      </c>
      <c r="AC246">
        <v>4</v>
      </c>
      <c r="AD246">
        <v>4.5</v>
      </c>
      <c r="AE246">
        <v>1.7</v>
      </c>
      <c r="AF246">
        <v>1.1000000000000001</v>
      </c>
      <c r="AG246">
        <v>0.6</v>
      </c>
      <c r="AH246">
        <v>0.7</v>
      </c>
      <c r="AI246">
        <v>2.5</v>
      </c>
      <c r="AJ246">
        <v>2.6</v>
      </c>
      <c r="AK246">
        <v>19.100000000000001</v>
      </c>
      <c r="AL246">
        <v>5.4</v>
      </c>
    </row>
    <row r="247" spans="1:38" x14ac:dyDescent="0.3">
      <c r="A247">
        <v>1630592</v>
      </c>
      <c r="B247" t="s">
        <v>518</v>
      </c>
      <c r="C247" t="s">
        <v>506</v>
      </c>
      <c r="D247">
        <f>_xlfn.XLOOKUP(C:C,Nicknames!A:A,Nicknames!B:B)</f>
        <v>178</v>
      </c>
      <c r="E247">
        <v>1610612751</v>
      </c>
      <c r="F247" t="str">
        <f>_xlfn.XLOOKUP(Players!E:E,Teams!A:A,Teams!C:C)</f>
        <v>New Jersey Nets</v>
      </c>
      <c r="G247" t="s">
        <v>119</v>
      </c>
      <c r="H247" t="s">
        <v>42</v>
      </c>
      <c r="I247">
        <f>_xlfn.XLOOKUP(H:H,Countries!A:A,Countries!B:B)</f>
        <v>2</v>
      </c>
      <c r="J247" t="s">
        <v>45</v>
      </c>
      <c r="K247">
        <f>_xlfn.XLOOKUP(J:J,Position!A:A,Position!B:B)</f>
        <v>2</v>
      </c>
      <c r="L247">
        <v>23</v>
      </c>
      <c r="M247">
        <v>43</v>
      </c>
      <c r="N247">
        <v>14</v>
      </c>
      <c r="O247">
        <v>29</v>
      </c>
      <c r="P247">
        <v>0.32600000000000001</v>
      </c>
      <c r="Q247">
        <v>15.5</v>
      </c>
      <c r="R247">
        <v>1.8</v>
      </c>
      <c r="S247">
        <v>4.2</v>
      </c>
      <c r="T247">
        <v>0.42499999999999999</v>
      </c>
      <c r="U247">
        <v>0.6</v>
      </c>
      <c r="V247">
        <v>1.7</v>
      </c>
      <c r="W247">
        <v>0.32400000000000001</v>
      </c>
      <c r="X247">
        <v>0.9</v>
      </c>
      <c r="Y247">
        <v>1.1000000000000001</v>
      </c>
      <c r="Z247">
        <v>0.82599999999999996</v>
      </c>
      <c r="AA247">
        <v>1.1000000000000001</v>
      </c>
      <c r="AB247">
        <v>2</v>
      </c>
      <c r="AC247">
        <v>3</v>
      </c>
      <c r="AD247">
        <v>1</v>
      </c>
      <c r="AE247">
        <v>0.4</v>
      </c>
      <c r="AF247">
        <v>0.3</v>
      </c>
      <c r="AG247">
        <v>0.1</v>
      </c>
      <c r="AH247">
        <v>0.3</v>
      </c>
      <c r="AI247">
        <v>1.1000000000000001</v>
      </c>
      <c r="AJ247">
        <v>0.8</v>
      </c>
      <c r="AK247">
        <v>5</v>
      </c>
      <c r="AL247">
        <v>-0.1</v>
      </c>
    </row>
    <row r="248" spans="1:38" x14ac:dyDescent="0.3">
      <c r="A248">
        <v>1631288</v>
      </c>
      <c r="B248" t="s">
        <v>519</v>
      </c>
      <c r="C248" t="s">
        <v>520</v>
      </c>
      <c r="D248">
        <f>_xlfn.XLOOKUP(C:C,Nicknames!A:A,Nicknames!B:B)</f>
        <v>179</v>
      </c>
      <c r="E248">
        <v>1610612748</v>
      </c>
      <c r="F248" t="str">
        <f>_xlfn.XLOOKUP(Players!E:E,Teams!A:A,Teams!C:C)</f>
        <v>Miami Heat</v>
      </c>
      <c r="G248" t="s">
        <v>87</v>
      </c>
      <c r="H248" t="s">
        <v>42</v>
      </c>
      <c r="I248">
        <f>_xlfn.XLOOKUP(H:H,Countries!A:A,Countries!B:B)</f>
        <v>2</v>
      </c>
      <c r="J248" t="s">
        <v>45</v>
      </c>
      <c r="K248">
        <f>_xlfn.XLOOKUP(J:J,Position!A:A,Position!B:B)</f>
        <v>2</v>
      </c>
      <c r="L248">
        <v>25</v>
      </c>
      <c r="M248">
        <v>26</v>
      </c>
      <c r="N248">
        <v>14</v>
      </c>
      <c r="O248">
        <v>12</v>
      </c>
      <c r="P248">
        <v>0.53800000000000003</v>
      </c>
      <c r="Q248">
        <v>10</v>
      </c>
      <c r="R248">
        <v>1.3</v>
      </c>
      <c r="S248">
        <v>3</v>
      </c>
      <c r="T248">
        <v>0.43</v>
      </c>
      <c r="U248">
        <v>0.4</v>
      </c>
      <c r="V248">
        <v>1.2</v>
      </c>
      <c r="W248">
        <v>0.35499999999999998</v>
      </c>
      <c r="X248">
        <v>0.7</v>
      </c>
      <c r="Y248">
        <v>0.9</v>
      </c>
      <c r="Z248">
        <v>0.78300000000000003</v>
      </c>
      <c r="AA248">
        <v>0.6</v>
      </c>
      <c r="AB248">
        <v>0.8</v>
      </c>
      <c r="AC248">
        <v>1.4</v>
      </c>
      <c r="AD248">
        <v>0.4</v>
      </c>
      <c r="AE248">
        <v>0.3</v>
      </c>
      <c r="AF248">
        <v>0.4</v>
      </c>
      <c r="AG248">
        <v>0.2</v>
      </c>
      <c r="AH248">
        <v>0.1</v>
      </c>
      <c r="AI248">
        <v>0.8</v>
      </c>
      <c r="AJ248">
        <v>0.6</v>
      </c>
      <c r="AK248">
        <v>3.7</v>
      </c>
      <c r="AL248">
        <v>-1</v>
      </c>
    </row>
    <row r="249" spans="1:38" x14ac:dyDescent="0.3">
      <c r="A249">
        <v>1627750</v>
      </c>
      <c r="B249" t="s">
        <v>521</v>
      </c>
      <c r="C249" t="s">
        <v>520</v>
      </c>
      <c r="D249">
        <f>_xlfn.XLOOKUP(C:C,Nicknames!A:A,Nicknames!B:B)</f>
        <v>179</v>
      </c>
      <c r="E249">
        <v>1610612743</v>
      </c>
      <c r="F249" t="str">
        <f>_xlfn.XLOOKUP(Players!E:E,Teams!A:A,Teams!C:C)</f>
        <v>Denver Nuggets</v>
      </c>
      <c r="G249" t="s">
        <v>48</v>
      </c>
      <c r="H249" t="s">
        <v>37</v>
      </c>
      <c r="I249">
        <f>_xlfn.XLOOKUP(H:H,Countries!A:A,Countries!B:B)</f>
        <v>1</v>
      </c>
      <c r="J249" t="s">
        <v>38</v>
      </c>
      <c r="K249">
        <f>_xlfn.XLOOKUP(J:J,Position!A:A,Position!B:B)</f>
        <v>1</v>
      </c>
      <c r="L249">
        <v>27</v>
      </c>
      <c r="M249">
        <v>59</v>
      </c>
      <c r="N249">
        <v>44</v>
      </c>
      <c r="O249">
        <v>15</v>
      </c>
      <c r="P249">
        <v>0.746</v>
      </c>
      <c r="Q249">
        <v>31.5</v>
      </c>
      <c r="R249">
        <v>8</v>
      </c>
      <c r="S249">
        <v>16.7</v>
      </c>
      <c r="T249">
        <v>0.48099999999999998</v>
      </c>
      <c r="U249">
        <v>2.5</v>
      </c>
      <c r="V249">
        <v>5.8</v>
      </c>
      <c r="W249">
        <v>0.42499999999999999</v>
      </c>
      <c r="X249">
        <v>2.7</v>
      </c>
      <c r="Y249">
        <v>3.1</v>
      </c>
      <c r="Z249">
        <v>0.85299999999999998</v>
      </c>
      <c r="AA249">
        <v>0.7</v>
      </c>
      <c r="AB249">
        <v>3.4</v>
      </c>
      <c r="AC249">
        <v>4.0999999999999996</v>
      </c>
      <c r="AD249">
        <v>6.5</v>
      </c>
      <c r="AE249">
        <v>2.1</v>
      </c>
      <c r="AF249">
        <v>1</v>
      </c>
      <c r="AG249">
        <v>0.7</v>
      </c>
      <c r="AH249">
        <v>0.9</v>
      </c>
      <c r="AI249">
        <v>1.8</v>
      </c>
      <c r="AJ249">
        <v>2.7</v>
      </c>
      <c r="AK249">
        <v>21.2</v>
      </c>
      <c r="AL249">
        <v>5.3</v>
      </c>
    </row>
    <row r="250" spans="1:38" x14ac:dyDescent="0.3">
      <c r="A250">
        <v>1631123</v>
      </c>
      <c r="B250" t="s">
        <v>522</v>
      </c>
      <c r="C250" t="s">
        <v>523</v>
      </c>
      <c r="D250">
        <f>_xlfn.XLOOKUP(C:C,Nicknames!A:A,Nicknames!B:B)</f>
        <v>180</v>
      </c>
      <c r="E250">
        <v>1610612759</v>
      </c>
      <c r="F250" t="str">
        <f>_xlfn.XLOOKUP(Players!E:E,Teams!A:A,Teams!C:C)</f>
        <v>San Antonio Spurs</v>
      </c>
      <c r="G250" t="s">
        <v>145</v>
      </c>
      <c r="H250" t="s">
        <v>42</v>
      </c>
      <c r="I250">
        <f>_xlfn.XLOOKUP(H:H,Countries!A:A,Countries!B:B)</f>
        <v>2</v>
      </c>
      <c r="J250" t="s">
        <v>38</v>
      </c>
      <c r="K250">
        <f>_xlfn.XLOOKUP(J:J,Position!A:A,Position!B:B)</f>
        <v>1</v>
      </c>
      <c r="L250">
        <v>25</v>
      </c>
      <c r="M250">
        <v>9</v>
      </c>
      <c r="N250">
        <v>2</v>
      </c>
      <c r="O250">
        <v>7</v>
      </c>
      <c r="P250">
        <v>0.222</v>
      </c>
      <c r="Q250">
        <v>10.5</v>
      </c>
      <c r="R250">
        <v>1.1000000000000001</v>
      </c>
      <c r="S250">
        <v>3.1</v>
      </c>
      <c r="T250">
        <v>0.35699999999999998</v>
      </c>
      <c r="U250">
        <v>0.1</v>
      </c>
      <c r="V250">
        <v>1</v>
      </c>
      <c r="W250">
        <v>0.111</v>
      </c>
      <c r="X250">
        <v>0</v>
      </c>
      <c r="Y250">
        <v>0</v>
      </c>
      <c r="Z250">
        <v>0</v>
      </c>
      <c r="AA250">
        <v>0.3</v>
      </c>
      <c r="AB250">
        <v>1.8</v>
      </c>
      <c r="AC250">
        <v>2.1</v>
      </c>
      <c r="AD250">
        <v>1.2</v>
      </c>
      <c r="AE250">
        <v>1</v>
      </c>
      <c r="AF250">
        <v>0.1</v>
      </c>
      <c r="AG250">
        <v>0</v>
      </c>
      <c r="AH250">
        <v>0.2</v>
      </c>
      <c r="AI250">
        <v>1.1000000000000001</v>
      </c>
      <c r="AJ250">
        <v>0.1</v>
      </c>
      <c r="AK250">
        <v>2.2999999999999998</v>
      </c>
      <c r="AL250">
        <v>-1.7</v>
      </c>
    </row>
    <row r="251" spans="1:38" x14ac:dyDescent="0.3">
      <c r="A251">
        <v>1630547</v>
      </c>
      <c r="B251" t="s">
        <v>524</v>
      </c>
      <c r="C251" t="s">
        <v>525</v>
      </c>
      <c r="D251">
        <f>_xlfn.XLOOKUP(C:C,Nicknames!A:A,Nicknames!B:B)</f>
        <v>181</v>
      </c>
      <c r="E251">
        <v>1610612766</v>
      </c>
      <c r="F251" t="str">
        <f>_xlfn.XLOOKUP(Players!E:E,Teams!A:A,Teams!C:C)</f>
        <v>Charlotte Bobcats</v>
      </c>
      <c r="G251" t="s">
        <v>76</v>
      </c>
      <c r="H251" t="s">
        <v>42</v>
      </c>
      <c r="I251">
        <f>_xlfn.XLOOKUP(H:H,Countries!A:A,Countries!B:B)</f>
        <v>2</v>
      </c>
      <c r="J251" t="s">
        <v>38</v>
      </c>
      <c r="K251">
        <f>_xlfn.XLOOKUP(J:J,Position!A:A,Position!B:B)</f>
        <v>1</v>
      </c>
      <c r="L251">
        <v>23</v>
      </c>
      <c r="M251">
        <v>14</v>
      </c>
      <c r="N251">
        <v>0</v>
      </c>
      <c r="O251">
        <v>14</v>
      </c>
      <c r="P251">
        <v>0</v>
      </c>
      <c r="Q251">
        <v>5.8</v>
      </c>
      <c r="R251">
        <v>1.3</v>
      </c>
      <c r="S251">
        <v>2.9</v>
      </c>
      <c r="T251">
        <v>0.439</v>
      </c>
      <c r="U251">
        <v>0.9</v>
      </c>
      <c r="V251">
        <v>2.1</v>
      </c>
      <c r="W251">
        <v>0.433</v>
      </c>
      <c r="X251">
        <v>0.1</v>
      </c>
      <c r="Y251">
        <v>0.1</v>
      </c>
      <c r="Z251">
        <v>0.5</v>
      </c>
      <c r="AA251">
        <v>0.1</v>
      </c>
      <c r="AB251">
        <v>0.6</v>
      </c>
      <c r="AC251">
        <v>0.6</v>
      </c>
      <c r="AD251">
        <v>0.4</v>
      </c>
      <c r="AE251">
        <v>0.1</v>
      </c>
      <c r="AF251">
        <v>0.1</v>
      </c>
      <c r="AG251">
        <v>0.1</v>
      </c>
      <c r="AH251">
        <v>0.1</v>
      </c>
      <c r="AI251">
        <v>0.2</v>
      </c>
      <c r="AJ251">
        <v>0.2</v>
      </c>
      <c r="AK251">
        <v>3.6</v>
      </c>
      <c r="AL251">
        <v>-0.8</v>
      </c>
    </row>
    <row r="252" spans="1:38" x14ac:dyDescent="0.3">
      <c r="A252">
        <v>201935</v>
      </c>
      <c r="B252" t="s">
        <v>526</v>
      </c>
      <c r="C252" t="s">
        <v>525</v>
      </c>
      <c r="D252">
        <f>_xlfn.XLOOKUP(C:C,Nicknames!A:A,Nicknames!B:B)</f>
        <v>181</v>
      </c>
      <c r="E252">
        <v>1610612746</v>
      </c>
      <c r="F252" t="str">
        <f>_xlfn.XLOOKUP(Players!E:E,Teams!A:A,Teams!C:C)</f>
        <v>Los Angeles Clippers</v>
      </c>
      <c r="G252" t="s">
        <v>97</v>
      </c>
      <c r="H252" t="s">
        <v>42</v>
      </c>
      <c r="I252">
        <f>_xlfn.XLOOKUP(H:H,Countries!A:A,Countries!B:B)</f>
        <v>2</v>
      </c>
      <c r="J252" t="s">
        <v>38</v>
      </c>
      <c r="K252">
        <f>_xlfn.XLOOKUP(J:J,Position!A:A,Position!B:B)</f>
        <v>1</v>
      </c>
      <c r="L252">
        <v>34</v>
      </c>
      <c r="M252">
        <v>72</v>
      </c>
      <c r="N252">
        <v>46</v>
      </c>
      <c r="O252">
        <v>26</v>
      </c>
      <c r="P252">
        <v>0.63900000000000001</v>
      </c>
      <c r="Q252">
        <v>34.299999999999997</v>
      </c>
      <c r="R252">
        <v>4.9000000000000004</v>
      </c>
      <c r="S252">
        <v>11.4</v>
      </c>
      <c r="T252">
        <v>0.42799999999999999</v>
      </c>
      <c r="U252">
        <v>2.6</v>
      </c>
      <c r="V252">
        <v>6.8</v>
      </c>
      <c r="W252">
        <v>0.38100000000000001</v>
      </c>
      <c r="X252">
        <v>4.2</v>
      </c>
      <c r="Y252">
        <v>4.8</v>
      </c>
      <c r="Z252">
        <v>0.878</v>
      </c>
      <c r="AA252">
        <v>0.5</v>
      </c>
      <c r="AB252">
        <v>4.7</v>
      </c>
      <c r="AC252">
        <v>5.0999999999999996</v>
      </c>
      <c r="AD252">
        <v>8.5</v>
      </c>
      <c r="AE252">
        <v>2.6</v>
      </c>
      <c r="AF252">
        <v>1.1000000000000001</v>
      </c>
      <c r="AG252">
        <v>0.8</v>
      </c>
      <c r="AH252">
        <v>0.6</v>
      </c>
      <c r="AI252">
        <v>1.8</v>
      </c>
      <c r="AJ252">
        <v>3.3</v>
      </c>
      <c r="AK252">
        <v>16.600000000000001</v>
      </c>
      <c r="AL252">
        <v>4</v>
      </c>
    </row>
    <row r="253" spans="1:38" x14ac:dyDescent="0.3">
      <c r="A253">
        <v>201949</v>
      </c>
      <c r="B253" t="s">
        <v>527</v>
      </c>
      <c r="C253" t="s">
        <v>525</v>
      </c>
      <c r="D253">
        <f>_xlfn.XLOOKUP(C:C,Nicknames!A:A,Nicknames!B:B)</f>
        <v>181</v>
      </c>
      <c r="E253">
        <v>1610612754</v>
      </c>
      <c r="F253" t="str">
        <f>_xlfn.XLOOKUP(Players!E:E,Teams!A:A,Teams!C:C)</f>
        <v>Indiana Pacers</v>
      </c>
      <c r="G253" t="s">
        <v>52</v>
      </c>
      <c r="H253" t="s">
        <v>42</v>
      </c>
      <c r="I253">
        <f>_xlfn.XLOOKUP(H:H,Countries!A:A,Countries!B:B)</f>
        <v>2</v>
      </c>
      <c r="J253" t="s">
        <v>45</v>
      </c>
      <c r="K253">
        <f>_xlfn.XLOOKUP(J:J,Position!A:A,Position!B:B)</f>
        <v>2</v>
      </c>
      <c r="L253">
        <v>37</v>
      </c>
      <c r="M253">
        <v>9</v>
      </c>
      <c r="N253">
        <v>4</v>
      </c>
      <c r="O253">
        <v>5</v>
      </c>
      <c r="P253">
        <v>0.44400000000000001</v>
      </c>
      <c r="Q253">
        <v>5.2</v>
      </c>
      <c r="R253">
        <v>0.3</v>
      </c>
      <c r="S253">
        <v>1.1000000000000001</v>
      </c>
      <c r="T253">
        <v>0.3</v>
      </c>
      <c r="U253">
        <v>0</v>
      </c>
      <c r="V253">
        <v>0.2</v>
      </c>
      <c r="W253">
        <v>0</v>
      </c>
      <c r="X253">
        <v>0.2</v>
      </c>
      <c r="Y253">
        <v>0.2</v>
      </c>
      <c r="Z253">
        <v>1</v>
      </c>
      <c r="AA253">
        <v>0.1</v>
      </c>
      <c r="AB253">
        <v>0.3</v>
      </c>
      <c r="AC253">
        <v>0.4</v>
      </c>
      <c r="AD253">
        <v>0.9</v>
      </c>
      <c r="AE253">
        <v>0.6</v>
      </c>
      <c r="AF253">
        <v>0.6</v>
      </c>
      <c r="AG253">
        <v>0.1</v>
      </c>
      <c r="AH253">
        <v>0.2</v>
      </c>
      <c r="AI253">
        <v>1</v>
      </c>
      <c r="AJ253">
        <v>0.2</v>
      </c>
      <c r="AK253">
        <v>0.9</v>
      </c>
      <c r="AL253">
        <v>0.6</v>
      </c>
    </row>
    <row r="254" spans="1:38" x14ac:dyDescent="0.3">
      <c r="A254">
        <v>1630164</v>
      </c>
      <c r="B254" t="s">
        <v>528</v>
      </c>
      <c r="C254" t="s">
        <v>525</v>
      </c>
      <c r="D254">
        <f>_xlfn.XLOOKUP(C:C,Nicknames!A:A,Nicknames!B:B)</f>
        <v>181</v>
      </c>
      <c r="E254">
        <v>1610612765</v>
      </c>
      <c r="F254" t="str">
        <f>_xlfn.XLOOKUP(Players!E:E,Teams!A:A,Teams!C:C)</f>
        <v>Detroit Pistons</v>
      </c>
      <c r="G254" t="s">
        <v>124</v>
      </c>
      <c r="H254" t="s">
        <v>42</v>
      </c>
      <c r="I254">
        <f>_xlfn.XLOOKUP(H:H,Countries!A:A,Countries!B:B)</f>
        <v>2</v>
      </c>
      <c r="J254" t="s">
        <v>84</v>
      </c>
      <c r="K254">
        <f>_xlfn.XLOOKUP(J:J,Position!A:A,Position!B:B)</f>
        <v>5</v>
      </c>
      <c r="L254">
        <v>23</v>
      </c>
      <c r="M254">
        <v>63</v>
      </c>
      <c r="N254">
        <v>9</v>
      </c>
      <c r="O254">
        <v>54</v>
      </c>
      <c r="P254">
        <v>0.14299999999999999</v>
      </c>
      <c r="Q254">
        <v>17.3</v>
      </c>
      <c r="R254">
        <v>3</v>
      </c>
      <c r="S254">
        <v>4.8</v>
      </c>
      <c r="T254">
        <v>0.61299999999999999</v>
      </c>
      <c r="U254">
        <v>0</v>
      </c>
      <c r="V254">
        <v>0</v>
      </c>
      <c r="W254">
        <v>0</v>
      </c>
      <c r="X254">
        <v>1.1000000000000001</v>
      </c>
      <c r="Y254">
        <v>1.6</v>
      </c>
      <c r="Z254">
        <v>0.70599999999999996</v>
      </c>
      <c r="AA254">
        <v>1.7</v>
      </c>
      <c r="AB254">
        <v>3.6</v>
      </c>
      <c r="AC254">
        <v>5.3</v>
      </c>
      <c r="AD254">
        <v>0.9</v>
      </c>
      <c r="AE254">
        <v>1</v>
      </c>
      <c r="AF254">
        <v>0.2</v>
      </c>
      <c r="AG254">
        <v>0.6</v>
      </c>
      <c r="AH254">
        <v>0.3</v>
      </c>
      <c r="AI254">
        <v>2.2000000000000002</v>
      </c>
      <c r="AJ254">
        <v>1.3</v>
      </c>
      <c r="AK254">
        <v>7.1</v>
      </c>
      <c r="AL254">
        <v>-5.2</v>
      </c>
    </row>
    <row r="255" spans="1:38" x14ac:dyDescent="0.3">
      <c r="A255">
        <v>1641716</v>
      </c>
      <c r="B255" t="s">
        <v>529</v>
      </c>
      <c r="C255" t="s">
        <v>530</v>
      </c>
      <c r="D255">
        <f>_xlfn.XLOOKUP(C:C,Nicknames!A:A,Nicknames!B:B)</f>
        <v>182</v>
      </c>
      <c r="E255">
        <v>1610612754</v>
      </c>
      <c r="F255" t="str">
        <f>_xlfn.XLOOKUP(Players!E:E,Teams!A:A,Teams!C:C)</f>
        <v>Indiana Pacers</v>
      </c>
      <c r="G255" t="s">
        <v>52</v>
      </c>
      <c r="H255" t="s">
        <v>42</v>
      </c>
      <c r="I255">
        <f>_xlfn.XLOOKUP(H:H,Countries!A:A,Countries!B:B)</f>
        <v>2</v>
      </c>
      <c r="J255" t="s">
        <v>45</v>
      </c>
      <c r="K255">
        <f>_xlfn.XLOOKUP(J:J,Position!A:A,Position!B:B)</f>
        <v>2</v>
      </c>
      <c r="L255">
        <v>20</v>
      </c>
      <c r="M255">
        <v>33</v>
      </c>
      <c r="N255">
        <v>18</v>
      </c>
      <c r="O255">
        <v>15</v>
      </c>
      <c r="P255">
        <v>0.54500000000000004</v>
      </c>
      <c r="Q255">
        <v>10.3</v>
      </c>
      <c r="R255">
        <v>1.4</v>
      </c>
      <c r="S255">
        <v>3.3</v>
      </c>
      <c r="T255">
        <v>0.40899999999999997</v>
      </c>
      <c r="U255">
        <v>0.7</v>
      </c>
      <c r="V255">
        <v>1.7</v>
      </c>
      <c r="W255">
        <v>0.4</v>
      </c>
      <c r="X255">
        <v>0.2</v>
      </c>
      <c r="Y255">
        <v>0.3</v>
      </c>
      <c r="Z255">
        <v>0.88900000000000001</v>
      </c>
      <c r="AA255">
        <v>0.4</v>
      </c>
      <c r="AB255">
        <v>1.5</v>
      </c>
      <c r="AC255">
        <v>1.9</v>
      </c>
      <c r="AD255">
        <v>1.2</v>
      </c>
      <c r="AE255">
        <v>0.5</v>
      </c>
      <c r="AF255">
        <v>0.5</v>
      </c>
      <c r="AG255">
        <v>0.3</v>
      </c>
      <c r="AH255">
        <v>0</v>
      </c>
      <c r="AI255">
        <v>0.9</v>
      </c>
      <c r="AJ255">
        <v>0.4</v>
      </c>
      <c r="AK255">
        <v>3.6</v>
      </c>
      <c r="AL255">
        <v>0.6</v>
      </c>
    </row>
    <row r="256" spans="1:38" x14ac:dyDescent="0.3">
      <c r="A256">
        <v>1630215</v>
      </c>
      <c r="B256" t="s">
        <v>531</v>
      </c>
      <c r="C256" t="s">
        <v>532</v>
      </c>
      <c r="D256">
        <f>_xlfn.XLOOKUP(C:C,Nicknames!A:A,Nicknames!B:B)</f>
        <v>183</v>
      </c>
      <c r="E256">
        <v>1610612764</v>
      </c>
      <c r="F256" t="str">
        <f>_xlfn.XLOOKUP(Players!E:E,Teams!A:A,Teams!C:C)</f>
        <v>Washington Wizards</v>
      </c>
      <c r="G256" t="s">
        <v>116</v>
      </c>
      <c r="H256" t="s">
        <v>42</v>
      </c>
      <c r="I256">
        <f>_xlfn.XLOOKUP(H:H,Countries!A:A,Countries!B:B)</f>
        <v>2</v>
      </c>
      <c r="J256" t="s">
        <v>38</v>
      </c>
      <c r="K256">
        <f>_xlfn.XLOOKUP(J:J,Position!A:A,Position!B:B)</f>
        <v>1</v>
      </c>
      <c r="L256">
        <v>23</v>
      </c>
      <c r="M256">
        <v>40</v>
      </c>
      <c r="N256">
        <v>6</v>
      </c>
      <c r="O256">
        <v>34</v>
      </c>
      <c r="P256">
        <v>0.15</v>
      </c>
      <c r="Q256">
        <v>14.1</v>
      </c>
      <c r="R256">
        <v>2.5</v>
      </c>
      <c r="S256">
        <v>5</v>
      </c>
      <c r="T256">
        <v>0.48799999999999999</v>
      </c>
      <c r="U256">
        <v>0.6</v>
      </c>
      <c r="V256">
        <v>2</v>
      </c>
      <c r="W256">
        <v>0.308</v>
      </c>
      <c r="X256">
        <v>0.8</v>
      </c>
      <c r="Y256">
        <v>0.9</v>
      </c>
      <c r="Z256">
        <v>0.86099999999999999</v>
      </c>
      <c r="AA256">
        <v>0.2</v>
      </c>
      <c r="AB256">
        <v>1.2</v>
      </c>
      <c r="AC256">
        <v>1.5</v>
      </c>
      <c r="AD256">
        <v>3.2</v>
      </c>
      <c r="AE256">
        <v>1.3</v>
      </c>
      <c r="AF256">
        <v>0.7</v>
      </c>
      <c r="AG256">
        <v>0.2</v>
      </c>
      <c r="AH256">
        <v>0.3</v>
      </c>
      <c r="AI256">
        <v>1.5</v>
      </c>
      <c r="AJ256">
        <v>1.1000000000000001</v>
      </c>
      <c r="AK256">
        <v>6.3</v>
      </c>
      <c r="AL256">
        <v>-1.2</v>
      </c>
    </row>
    <row r="257" spans="1:38" x14ac:dyDescent="0.3">
      <c r="A257">
        <v>1631197</v>
      </c>
      <c r="B257" t="s">
        <v>533</v>
      </c>
      <c r="C257" t="s">
        <v>532</v>
      </c>
      <c r="D257">
        <f>_xlfn.XLOOKUP(C:C,Nicknames!A:A,Nicknames!B:B)</f>
        <v>183</v>
      </c>
      <c r="E257">
        <v>1610612765</v>
      </c>
      <c r="F257" t="str">
        <f>_xlfn.XLOOKUP(Players!E:E,Teams!A:A,Teams!C:C)</f>
        <v>Detroit Pistons</v>
      </c>
      <c r="G257" t="s">
        <v>124</v>
      </c>
      <c r="H257" t="s">
        <v>42</v>
      </c>
      <c r="I257">
        <f>_xlfn.XLOOKUP(H:H,Countries!A:A,Countries!B:B)</f>
        <v>2</v>
      </c>
      <c r="J257" t="s">
        <v>38</v>
      </c>
      <c r="K257">
        <f>_xlfn.XLOOKUP(J:J,Position!A:A,Position!B:B)</f>
        <v>1</v>
      </c>
      <c r="L257">
        <v>24</v>
      </c>
      <c r="M257">
        <v>17</v>
      </c>
      <c r="N257">
        <v>2</v>
      </c>
      <c r="O257">
        <v>15</v>
      </c>
      <c r="P257">
        <v>0.11799999999999999</v>
      </c>
      <c r="Q257">
        <v>14.4</v>
      </c>
      <c r="R257">
        <v>1.9</v>
      </c>
      <c r="S257">
        <v>3.9</v>
      </c>
      <c r="T257">
        <v>0.5</v>
      </c>
      <c r="U257">
        <v>0.7</v>
      </c>
      <c r="V257">
        <v>1.8</v>
      </c>
      <c r="W257">
        <v>0.38700000000000001</v>
      </c>
      <c r="X257">
        <v>0.3</v>
      </c>
      <c r="Y257">
        <v>0.5</v>
      </c>
      <c r="Z257">
        <v>0.625</v>
      </c>
      <c r="AA257">
        <v>0.2</v>
      </c>
      <c r="AB257">
        <v>1.8</v>
      </c>
      <c r="AC257">
        <v>1.9</v>
      </c>
      <c r="AD257">
        <v>0.8</v>
      </c>
      <c r="AE257">
        <v>0.4</v>
      </c>
      <c r="AF257">
        <v>0.2</v>
      </c>
      <c r="AG257">
        <v>0.8</v>
      </c>
      <c r="AH257">
        <v>0.2</v>
      </c>
      <c r="AI257">
        <v>1.6</v>
      </c>
      <c r="AJ257">
        <v>0.4</v>
      </c>
      <c r="AK257">
        <v>4.9000000000000004</v>
      </c>
      <c r="AL257">
        <v>-2.2999999999999998</v>
      </c>
    </row>
    <row r="258" spans="1:38" x14ac:dyDescent="0.3">
      <c r="A258">
        <v>1628991</v>
      </c>
      <c r="B258" t="s">
        <v>534</v>
      </c>
      <c r="C258" t="s">
        <v>535</v>
      </c>
      <c r="D258">
        <f>_xlfn.XLOOKUP(C:C,Nicknames!A:A,Nicknames!B:B)</f>
        <v>184</v>
      </c>
      <c r="E258">
        <v>1610612763</v>
      </c>
      <c r="F258" t="str">
        <f>_xlfn.XLOOKUP(Players!E:E,Teams!A:A,Teams!C:C)</f>
        <v>Memphis Grizzlies</v>
      </c>
      <c r="G258" t="s">
        <v>166</v>
      </c>
      <c r="H258" t="s">
        <v>42</v>
      </c>
      <c r="I258">
        <f>_xlfn.XLOOKUP(H:H,Countries!A:A,Countries!B:B)</f>
        <v>2</v>
      </c>
      <c r="J258" t="s">
        <v>113</v>
      </c>
      <c r="K258">
        <f>_xlfn.XLOOKUP(J:J,Position!A:A,Position!B:B)</f>
        <v>6</v>
      </c>
      <c r="L258">
        <v>24</v>
      </c>
      <c r="M258">
        <v>66</v>
      </c>
      <c r="N258">
        <v>22</v>
      </c>
      <c r="O258">
        <v>44</v>
      </c>
      <c r="P258">
        <v>0.33300000000000002</v>
      </c>
      <c r="Q258">
        <v>32.200000000000003</v>
      </c>
      <c r="R258">
        <v>7.8</v>
      </c>
      <c r="S258">
        <v>17.600000000000001</v>
      </c>
      <c r="T258">
        <v>0.44400000000000001</v>
      </c>
      <c r="U258">
        <v>1.8</v>
      </c>
      <c r="V258">
        <v>5.5</v>
      </c>
      <c r="W258">
        <v>0.32</v>
      </c>
      <c r="X258">
        <v>5.0999999999999996</v>
      </c>
      <c r="Y258">
        <v>6.3</v>
      </c>
      <c r="Z258">
        <v>0.80800000000000005</v>
      </c>
      <c r="AA258">
        <v>1.3</v>
      </c>
      <c r="AB258">
        <v>4.2</v>
      </c>
      <c r="AC258">
        <v>5.5</v>
      </c>
      <c r="AD258">
        <v>2.2999999999999998</v>
      </c>
      <c r="AE258">
        <v>2.4</v>
      </c>
      <c r="AF258">
        <v>1.2</v>
      </c>
      <c r="AG258">
        <v>1.6</v>
      </c>
      <c r="AH258">
        <v>1.8</v>
      </c>
      <c r="AI258">
        <v>3.6</v>
      </c>
      <c r="AJ258">
        <v>5.7</v>
      </c>
      <c r="AK258">
        <v>22.5</v>
      </c>
      <c r="AL258">
        <v>-5.2</v>
      </c>
    </row>
    <row r="259" spans="1:38" x14ac:dyDescent="0.3">
      <c r="A259">
        <v>1629020</v>
      </c>
      <c r="B259" t="s">
        <v>536</v>
      </c>
      <c r="C259" t="s">
        <v>537</v>
      </c>
      <c r="D259">
        <f>_xlfn.XLOOKUP(C:C,Nicknames!A:A,Nicknames!B:B)</f>
        <v>185</v>
      </c>
      <c r="E259">
        <v>1610612747</v>
      </c>
      <c r="F259" t="str">
        <f>_xlfn.XLOOKUP(Players!E:E,Teams!A:A,Teams!C:C)</f>
        <v>Los Angeles Lakers</v>
      </c>
      <c r="G259" t="s">
        <v>112</v>
      </c>
      <c r="H259" t="s">
        <v>42</v>
      </c>
      <c r="I259">
        <f>_xlfn.XLOOKUP(H:H,Countries!A:A,Countries!B:B)</f>
        <v>2</v>
      </c>
      <c r="J259" t="s">
        <v>45</v>
      </c>
      <c r="K259">
        <f>_xlfn.XLOOKUP(J:J,Position!A:A,Position!B:B)</f>
        <v>2</v>
      </c>
      <c r="L259">
        <v>25</v>
      </c>
      <c r="M259">
        <v>29</v>
      </c>
      <c r="N259">
        <v>14</v>
      </c>
      <c r="O259">
        <v>15</v>
      </c>
      <c r="P259">
        <v>0.48299999999999998</v>
      </c>
      <c r="Q259">
        <v>20</v>
      </c>
      <c r="R259">
        <v>2</v>
      </c>
      <c r="S259">
        <v>3.9</v>
      </c>
      <c r="T259">
        <v>0.51800000000000002</v>
      </c>
      <c r="U259">
        <v>0.3</v>
      </c>
      <c r="V259">
        <v>0.9</v>
      </c>
      <c r="W259">
        <v>0.29599999999999999</v>
      </c>
      <c r="X259">
        <v>0.8</v>
      </c>
      <c r="Y259">
        <v>1.2</v>
      </c>
      <c r="Z259">
        <v>0.66700000000000004</v>
      </c>
      <c r="AA259">
        <v>1.4</v>
      </c>
      <c r="AB259">
        <v>3.3</v>
      </c>
      <c r="AC259">
        <v>4.8</v>
      </c>
      <c r="AD259">
        <v>1.2</v>
      </c>
      <c r="AE259">
        <v>1</v>
      </c>
      <c r="AF259">
        <v>1.2</v>
      </c>
      <c r="AG259">
        <v>0.2</v>
      </c>
      <c r="AH259">
        <v>0.4</v>
      </c>
      <c r="AI259">
        <v>1.5</v>
      </c>
      <c r="AJ259">
        <v>1.4</v>
      </c>
      <c r="AK259">
        <v>5.2</v>
      </c>
      <c r="AL259">
        <v>1.5</v>
      </c>
    </row>
    <row r="260" spans="1:38" x14ac:dyDescent="0.3">
      <c r="A260">
        <v>1628386</v>
      </c>
      <c r="B260" t="s">
        <v>538</v>
      </c>
      <c r="C260" t="s">
        <v>539</v>
      </c>
      <c r="D260">
        <f>_xlfn.XLOOKUP(C:C,Nicknames!A:A,Nicknames!B:B)</f>
        <v>186</v>
      </c>
      <c r="E260">
        <v>1610612739</v>
      </c>
      <c r="F260" t="str">
        <f>_xlfn.XLOOKUP(Players!E:E,Teams!A:A,Teams!C:C)</f>
        <v>Cleveland Cavaliers</v>
      </c>
      <c r="G260" t="s">
        <v>209</v>
      </c>
      <c r="H260" t="s">
        <v>42</v>
      </c>
      <c r="I260">
        <f>_xlfn.XLOOKUP(H:H,Countries!A:A,Countries!B:B)</f>
        <v>2</v>
      </c>
      <c r="J260" t="s">
        <v>84</v>
      </c>
      <c r="K260">
        <f>_xlfn.XLOOKUP(J:J,Position!A:A,Position!B:B)</f>
        <v>5</v>
      </c>
      <c r="L260">
        <v>26</v>
      </c>
      <c r="M260">
        <v>77</v>
      </c>
      <c r="N260">
        <v>46</v>
      </c>
      <c r="O260">
        <v>31</v>
      </c>
      <c r="P260">
        <v>0.59699999999999998</v>
      </c>
      <c r="Q260">
        <v>31.7</v>
      </c>
      <c r="R260">
        <v>6.7</v>
      </c>
      <c r="S260">
        <v>10.6</v>
      </c>
      <c r="T260">
        <v>0.63400000000000001</v>
      </c>
      <c r="U260">
        <v>0</v>
      </c>
      <c r="V260">
        <v>0.1</v>
      </c>
      <c r="W260">
        <v>0</v>
      </c>
      <c r="X260">
        <v>3</v>
      </c>
      <c r="Y260">
        <v>4.0999999999999996</v>
      </c>
      <c r="Z260">
        <v>0.74199999999999999</v>
      </c>
      <c r="AA260">
        <v>3.2</v>
      </c>
      <c r="AB260">
        <v>7.4</v>
      </c>
      <c r="AC260">
        <v>10.5</v>
      </c>
      <c r="AD260">
        <v>2.7</v>
      </c>
      <c r="AE260">
        <v>1.6</v>
      </c>
      <c r="AF260">
        <v>0.7</v>
      </c>
      <c r="AG260">
        <v>1.1000000000000001</v>
      </c>
      <c r="AH260">
        <v>1</v>
      </c>
      <c r="AI260">
        <v>1.9</v>
      </c>
      <c r="AJ260">
        <v>4.3</v>
      </c>
      <c r="AK260">
        <v>16.5</v>
      </c>
      <c r="AL260">
        <v>2.6</v>
      </c>
    </row>
    <row r="261" spans="1:38" x14ac:dyDescent="0.3">
      <c r="A261">
        <v>1630554</v>
      </c>
      <c r="B261" t="s">
        <v>540</v>
      </c>
      <c r="C261" t="s">
        <v>541</v>
      </c>
      <c r="D261">
        <f>_xlfn.XLOOKUP(C:C,Nicknames!A:A,Nicknames!B:B)</f>
        <v>187</v>
      </c>
      <c r="E261">
        <v>1610612762</v>
      </c>
      <c r="F261" t="str">
        <f>_xlfn.XLOOKUP(Players!E:E,Teams!A:A,Teams!C:C)</f>
        <v>Utah Jazz</v>
      </c>
      <c r="G261" t="s">
        <v>175</v>
      </c>
      <c r="H261" t="s">
        <v>42</v>
      </c>
      <c r="I261">
        <f>_xlfn.XLOOKUP(H:H,Countries!A:A,Countries!B:B)</f>
        <v>2</v>
      </c>
      <c r="J261" t="s">
        <v>38</v>
      </c>
      <c r="K261">
        <f>_xlfn.XLOOKUP(J:J,Position!A:A,Position!B:B)</f>
        <v>1</v>
      </c>
      <c r="L261">
        <v>24</v>
      </c>
      <c r="M261">
        <v>7</v>
      </c>
      <c r="N261">
        <v>2</v>
      </c>
      <c r="O261">
        <v>5</v>
      </c>
      <c r="P261">
        <v>0.28599999999999998</v>
      </c>
      <c r="Q261">
        <v>10.199999999999999</v>
      </c>
      <c r="R261">
        <v>0.9</v>
      </c>
      <c r="S261">
        <v>2.7</v>
      </c>
      <c r="T261">
        <v>0.316</v>
      </c>
      <c r="U261">
        <v>0</v>
      </c>
      <c r="V261">
        <v>0.4</v>
      </c>
      <c r="W261">
        <v>0</v>
      </c>
      <c r="X261">
        <v>0</v>
      </c>
      <c r="Y261">
        <v>0</v>
      </c>
      <c r="Z261">
        <v>0</v>
      </c>
      <c r="AA261">
        <v>0.9</v>
      </c>
      <c r="AB261">
        <v>1.6</v>
      </c>
      <c r="AC261">
        <v>2.4</v>
      </c>
      <c r="AD261">
        <v>2.2999999999999998</v>
      </c>
      <c r="AE261">
        <v>0.3</v>
      </c>
      <c r="AF261">
        <v>0.3</v>
      </c>
      <c r="AG261">
        <v>0.1</v>
      </c>
      <c r="AH261">
        <v>0.3</v>
      </c>
      <c r="AI261">
        <v>0.4</v>
      </c>
      <c r="AJ261">
        <v>0</v>
      </c>
      <c r="AK261">
        <v>1.7</v>
      </c>
      <c r="AL261">
        <v>3.3</v>
      </c>
    </row>
    <row r="262" spans="1:38" x14ac:dyDescent="0.3">
      <c r="A262">
        <v>1631241</v>
      </c>
      <c r="B262" t="s">
        <v>542</v>
      </c>
      <c r="C262" t="s">
        <v>543</v>
      </c>
      <c r="D262">
        <f>_xlfn.XLOOKUP(C:C,Nicknames!A:A,Nicknames!B:B)</f>
        <v>188</v>
      </c>
      <c r="E262">
        <v>1610612761</v>
      </c>
      <c r="F262" t="str">
        <f>_xlfn.XLOOKUP(Players!E:E,Teams!A:A,Teams!C:C)</f>
        <v>Toronto Raptors</v>
      </c>
      <c r="G262" t="s">
        <v>180</v>
      </c>
      <c r="H262" t="s">
        <v>42</v>
      </c>
      <c r="I262">
        <f>_xlfn.XLOOKUP(H:H,Countries!A:A,Countries!B:B)</f>
        <v>2</v>
      </c>
      <c r="J262" t="s">
        <v>38</v>
      </c>
      <c r="K262">
        <f>_xlfn.XLOOKUP(J:J,Position!A:A,Position!B:B)</f>
        <v>1</v>
      </c>
      <c r="L262">
        <v>24</v>
      </c>
      <c r="M262">
        <v>22</v>
      </c>
      <c r="N262">
        <v>3</v>
      </c>
      <c r="O262">
        <v>19</v>
      </c>
      <c r="P262">
        <v>0.13600000000000001</v>
      </c>
      <c r="Q262">
        <v>18.3</v>
      </c>
      <c r="R262">
        <v>2.5</v>
      </c>
      <c r="S262">
        <v>5.6</v>
      </c>
      <c r="T262">
        <v>0.44400000000000001</v>
      </c>
      <c r="U262">
        <v>0.5</v>
      </c>
      <c r="V262">
        <v>1.9</v>
      </c>
      <c r="W262">
        <v>0.23799999999999999</v>
      </c>
      <c r="X262">
        <v>1.5</v>
      </c>
      <c r="Y262">
        <v>1.6</v>
      </c>
      <c r="Z262">
        <v>0.91700000000000004</v>
      </c>
      <c r="AA262">
        <v>0.7</v>
      </c>
      <c r="AB262">
        <v>2.5</v>
      </c>
      <c r="AC262">
        <v>3.2</v>
      </c>
      <c r="AD262">
        <v>1.8</v>
      </c>
      <c r="AE262">
        <v>1.1000000000000001</v>
      </c>
      <c r="AF262">
        <v>0.5</v>
      </c>
      <c r="AG262">
        <v>0.2</v>
      </c>
      <c r="AH262">
        <v>0.7</v>
      </c>
      <c r="AI262">
        <v>1.3</v>
      </c>
      <c r="AJ262">
        <v>1.4</v>
      </c>
      <c r="AK262">
        <v>7</v>
      </c>
      <c r="AL262">
        <v>-7.2</v>
      </c>
    </row>
    <row r="263" spans="1:38" x14ac:dyDescent="0.3">
      <c r="A263">
        <v>1629750</v>
      </c>
      <c r="B263" t="s">
        <v>544</v>
      </c>
      <c r="C263" t="s">
        <v>545</v>
      </c>
      <c r="D263">
        <f>_xlfn.XLOOKUP(C:C,Nicknames!A:A,Nicknames!B:B)</f>
        <v>189</v>
      </c>
      <c r="E263">
        <v>1610612741</v>
      </c>
      <c r="F263" t="str">
        <f>_xlfn.XLOOKUP(Players!E:E,Teams!A:A,Teams!C:C)</f>
        <v>Chicago Bulls</v>
      </c>
      <c r="G263" t="s">
        <v>60</v>
      </c>
      <c r="H263" t="s">
        <v>42</v>
      </c>
      <c r="I263">
        <f>_xlfn.XLOOKUP(H:H,Countries!A:A,Countries!B:B)</f>
        <v>2</v>
      </c>
      <c r="J263" t="s">
        <v>38</v>
      </c>
      <c r="K263">
        <f>_xlfn.XLOOKUP(J:J,Position!A:A,Position!B:B)</f>
        <v>1</v>
      </c>
      <c r="L263">
        <v>30</v>
      </c>
      <c r="M263">
        <v>9</v>
      </c>
      <c r="N263">
        <v>5</v>
      </c>
      <c r="O263">
        <v>4</v>
      </c>
      <c r="P263">
        <v>0.55600000000000005</v>
      </c>
      <c r="Q263">
        <v>25.6</v>
      </c>
      <c r="R263">
        <v>5</v>
      </c>
      <c r="S263">
        <v>8.3000000000000007</v>
      </c>
      <c r="T263">
        <v>0.6</v>
      </c>
      <c r="U263">
        <v>1.1000000000000001</v>
      </c>
      <c r="V263">
        <v>3</v>
      </c>
      <c r="W263">
        <v>0.37</v>
      </c>
      <c r="X263">
        <v>1.1000000000000001</v>
      </c>
      <c r="Y263">
        <v>1.4</v>
      </c>
      <c r="Z263">
        <v>0.76900000000000002</v>
      </c>
      <c r="AA263">
        <v>2.2000000000000002</v>
      </c>
      <c r="AB263">
        <v>5.2</v>
      </c>
      <c r="AC263">
        <v>7.4</v>
      </c>
      <c r="AD263">
        <v>0.6</v>
      </c>
      <c r="AE263">
        <v>0.8</v>
      </c>
      <c r="AF263">
        <v>1.1000000000000001</v>
      </c>
      <c r="AG263">
        <v>0.9</v>
      </c>
      <c r="AH263">
        <v>0.4</v>
      </c>
      <c r="AI263">
        <v>2.1</v>
      </c>
      <c r="AJ263">
        <v>1</v>
      </c>
      <c r="AK263">
        <v>12.2</v>
      </c>
      <c r="AL263">
        <v>3.1</v>
      </c>
    </row>
    <row r="264" spans="1:38" x14ac:dyDescent="0.3">
      <c r="A264">
        <v>1630606</v>
      </c>
      <c r="B264" t="s">
        <v>546</v>
      </c>
      <c r="C264" t="s">
        <v>545</v>
      </c>
      <c r="D264">
        <f>_xlfn.XLOOKUP(C:C,Nicknames!A:A,Nicknames!B:B)</f>
        <v>189</v>
      </c>
      <c r="E264">
        <v>1610612755</v>
      </c>
      <c r="F264" t="str">
        <f>_xlfn.XLOOKUP(Players!E:E,Teams!A:A,Teams!C:C)</f>
        <v>Philadelphia 76ers</v>
      </c>
      <c r="G264" t="s">
        <v>189</v>
      </c>
      <c r="H264" t="s">
        <v>42</v>
      </c>
      <c r="I264">
        <f>_xlfn.XLOOKUP(H:H,Countries!A:A,Countries!B:B)</f>
        <v>2</v>
      </c>
      <c r="J264" t="s">
        <v>38</v>
      </c>
      <c r="K264">
        <f>_xlfn.XLOOKUP(J:J,Position!A:A,Position!B:B)</f>
        <v>1</v>
      </c>
      <c r="L264">
        <v>25</v>
      </c>
      <c r="M264">
        <v>1</v>
      </c>
      <c r="N264">
        <v>1</v>
      </c>
      <c r="O264">
        <v>0</v>
      </c>
      <c r="P264">
        <v>1</v>
      </c>
      <c r="Q264">
        <v>0.7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-3</v>
      </c>
    </row>
    <row r="265" spans="1:38" x14ac:dyDescent="0.3">
      <c r="A265">
        <v>1629637</v>
      </c>
      <c r="B265" t="s">
        <v>547</v>
      </c>
      <c r="C265" t="s">
        <v>548</v>
      </c>
      <c r="D265">
        <f>_xlfn.XLOOKUP(C:C,Nicknames!A:A,Nicknames!B:B)</f>
        <v>190</v>
      </c>
      <c r="E265">
        <v>1610612747</v>
      </c>
      <c r="F265" t="str">
        <f>_xlfn.XLOOKUP(Players!E:E,Teams!A:A,Teams!C:C)</f>
        <v>Los Angeles Lakers</v>
      </c>
      <c r="G265" t="s">
        <v>112</v>
      </c>
      <c r="H265" t="s">
        <v>42</v>
      </c>
      <c r="I265">
        <f>_xlfn.XLOOKUP(H:H,Countries!A:A,Countries!B:B)</f>
        <v>2</v>
      </c>
      <c r="J265" t="s">
        <v>70</v>
      </c>
      <c r="K265">
        <f>_xlfn.XLOOKUP(J:J,Position!A:A,Position!B:B)</f>
        <v>4</v>
      </c>
      <c r="L265">
        <v>24</v>
      </c>
      <c r="M265">
        <v>70</v>
      </c>
      <c r="N265">
        <v>41</v>
      </c>
      <c r="O265">
        <v>29</v>
      </c>
      <c r="P265">
        <v>0.58599999999999997</v>
      </c>
      <c r="Q265">
        <v>12.5</v>
      </c>
      <c r="R265">
        <v>1.8</v>
      </c>
      <c r="S265">
        <v>2.5</v>
      </c>
      <c r="T265">
        <v>0.72</v>
      </c>
      <c r="U265">
        <v>0</v>
      </c>
      <c r="V265">
        <v>0.1</v>
      </c>
      <c r="W265">
        <v>0</v>
      </c>
      <c r="X265">
        <v>0.7</v>
      </c>
      <c r="Y265">
        <v>1.2</v>
      </c>
      <c r="Z265">
        <v>0.622</v>
      </c>
      <c r="AA265">
        <v>1</v>
      </c>
      <c r="AB265">
        <v>2</v>
      </c>
      <c r="AC265">
        <v>3</v>
      </c>
      <c r="AD265">
        <v>0.5</v>
      </c>
      <c r="AE265">
        <v>0.6</v>
      </c>
      <c r="AF265">
        <v>0.5</v>
      </c>
      <c r="AG265">
        <v>0.4</v>
      </c>
      <c r="AH265">
        <v>0.2</v>
      </c>
      <c r="AI265">
        <v>1.8</v>
      </c>
      <c r="AJ265">
        <v>1.1000000000000001</v>
      </c>
      <c r="AK265">
        <v>4.3</v>
      </c>
      <c r="AL265">
        <v>-1.5</v>
      </c>
    </row>
    <row r="266" spans="1:38" x14ac:dyDescent="0.3">
      <c r="A266">
        <v>1630643</v>
      </c>
      <c r="B266" t="s">
        <v>549</v>
      </c>
      <c r="C266" t="s">
        <v>550</v>
      </c>
      <c r="D266">
        <f>_xlfn.XLOOKUP(C:C,Nicknames!A:A,Nicknames!B:B)</f>
        <v>191</v>
      </c>
      <c r="E266">
        <v>1610612743</v>
      </c>
      <c r="F266" t="str">
        <f>_xlfn.XLOOKUP(Players!E:E,Teams!A:A,Teams!C:C)</f>
        <v>Denver Nuggets</v>
      </c>
      <c r="G266" t="s">
        <v>48</v>
      </c>
      <c r="H266" t="s">
        <v>42</v>
      </c>
      <c r="I266">
        <f>_xlfn.XLOOKUP(H:H,Countries!A:A,Countries!B:B)</f>
        <v>2</v>
      </c>
      <c r="J266" t="s">
        <v>84</v>
      </c>
      <c r="K266">
        <f>_xlfn.XLOOKUP(J:J,Position!A:A,Position!B:B)</f>
        <v>5</v>
      </c>
      <c r="L266">
        <v>26</v>
      </c>
      <c r="M266">
        <v>20</v>
      </c>
      <c r="N266">
        <v>16</v>
      </c>
      <c r="O266">
        <v>4</v>
      </c>
      <c r="P266">
        <v>0.8</v>
      </c>
      <c r="Q266">
        <v>2.5</v>
      </c>
      <c r="R266">
        <v>0.5</v>
      </c>
      <c r="S266">
        <v>0.8</v>
      </c>
      <c r="T266">
        <v>0.6</v>
      </c>
      <c r="U266">
        <v>0.2</v>
      </c>
      <c r="V266">
        <v>0.5</v>
      </c>
      <c r="W266">
        <v>0.33300000000000002</v>
      </c>
      <c r="X266">
        <v>0.1</v>
      </c>
      <c r="Y266">
        <v>0.1</v>
      </c>
      <c r="Z266">
        <v>1</v>
      </c>
      <c r="AA266">
        <v>0.1</v>
      </c>
      <c r="AB266">
        <v>0.5</v>
      </c>
      <c r="AC266">
        <v>0.6</v>
      </c>
      <c r="AD266">
        <v>0.1</v>
      </c>
      <c r="AE266">
        <v>0.1</v>
      </c>
      <c r="AF266">
        <v>0.1</v>
      </c>
      <c r="AG266">
        <v>0.2</v>
      </c>
      <c r="AH266">
        <v>0</v>
      </c>
      <c r="AI266">
        <v>0.5</v>
      </c>
      <c r="AJ266">
        <v>0.1</v>
      </c>
      <c r="AK266">
        <v>1.2</v>
      </c>
      <c r="AL266">
        <v>-0.5</v>
      </c>
    </row>
    <row r="267" spans="1:38" x14ac:dyDescent="0.3">
      <c r="A267">
        <v>1627759</v>
      </c>
      <c r="B267" t="s">
        <v>551</v>
      </c>
      <c r="C267" t="s">
        <v>552</v>
      </c>
      <c r="D267">
        <f>_xlfn.XLOOKUP(C:C,Nicknames!A:A,Nicknames!B:B)</f>
        <v>192</v>
      </c>
      <c r="E267">
        <v>1610612738</v>
      </c>
      <c r="F267" t="str">
        <f>_xlfn.XLOOKUP(Players!E:E,Teams!A:A,Teams!C:C)</f>
        <v>Boston Celtics</v>
      </c>
      <c r="G267" t="s">
        <v>68</v>
      </c>
      <c r="H267" t="s">
        <v>42</v>
      </c>
      <c r="I267">
        <f>_xlfn.XLOOKUP(H:H,Countries!A:A,Countries!B:B)</f>
        <v>2</v>
      </c>
      <c r="J267" t="s">
        <v>53</v>
      </c>
      <c r="K267">
        <f>_xlfn.XLOOKUP(J:J,Position!A:A,Position!B:B)</f>
        <v>3</v>
      </c>
      <c r="L267">
        <v>27</v>
      </c>
      <c r="M267">
        <v>70</v>
      </c>
      <c r="N267">
        <v>52</v>
      </c>
      <c r="O267">
        <v>18</v>
      </c>
      <c r="P267">
        <v>0.74299999999999999</v>
      </c>
      <c r="Q267">
        <v>33.5</v>
      </c>
      <c r="R267">
        <v>9</v>
      </c>
      <c r="S267">
        <v>17.899999999999999</v>
      </c>
      <c r="T267">
        <v>0.499</v>
      </c>
      <c r="U267">
        <v>2.1</v>
      </c>
      <c r="V267">
        <v>5.9</v>
      </c>
      <c r="W267">
        <v>0.35399999999999998</v>
      </c>
      <c r="X267">
        <v>3</v>
      </c>
      <c r="Y267">
        <v>4.3</v>
      </c>
      <c r="Z267">
        <v>0.70299999999999996</v>
      </c>
      <c r="AA267">
        <v>1.2</v>
      </c>
      <c r="AB267">
        <v>4.3</v>
      </c>
      <c r="AC267">
        <v>5.5</v>
      </c>
      <c r="AD267">
        <v>3.6</v>
      </c>
      <c r="AE267">
        <v>2.4</v>
      </c>
      <c r="AF267">
        <v>1.2</v>
      </c>
      <c r="AG267">
        <v>0.5</v>
      </c>
      <c r="AH267">
        <v>1</v>
      </c>
      <c r="AI267">
        <v>2.6</v>
      </c>
      <c r="AJ267">
        <v>3.4</v>
      </c>
      <c r="AK267">
        <v>23</v>
      </c>
      <c r="AL267">
        <v>5.9</v>
      </c>
    </row>
    <row r="268" spans="1:38" x14ac:dyDescent="0.3">
      <c r="A268">
        <v>1629669</v>
      </c>
      <c r="B268" t="s">
        <v>553</v>
      </c>
      <c r="C268" t="s">
        <v>552</v>
      </c>
      <c r="D268">
        <f>_xlfn.XLOOKUP(C:C,Nicknames!A:A,Nicknames!B:B)</f>
        <v>192</v>
      </c>
      <c r="E268">
        <v>1610612765</v>
      </c>
      <c r="F268" t="str">
        <f>_xlfn.XLOOKUP(Players!E:E,Teams!A:A,Teams!C:C)</f>
        <v>Detroit Pistons</v>
      </c>
      <c r="G268" t="s">
        <v>124</v>
      </c>
      <c r="H268" t="s">
        <v>42</v>
      </c>
      <c r="I268">
        <f>_xlfn.XLOOKUP(H:H,Countries!A:A,Countries!B:B)</f>
        <v>2</v>
      </c>
      <c r="J268" t="s">
        <v>38</v>
      </c>
      <c r="K268">
        <f>_xlfn.XLOOKUP(J:J,Position!A:A,Position!B:B)</f>
        <v>1</v>
      </c>
      <c r="L268">
        <v>24</v>
      </c>
      <c r="M268">
        <v>13</v>
      </c>
      <c r="N268">
        <v>3</v>
      </c>
      <c r="O268">
        <v>10</v>
      </c>
      <c r="P268">
        <v>0.23100000000000001</v>
      </c>
      <c r="Q268">
        <v>16.399999999999999</v>
      </c>
      <c r="R268">
        <v>2.6</v>
      </c>
      <c r="S268">
        <v>6</v>
      </c>
      <c r="T268">
        <v>0.436</v>
      </c>
      <c r="U268">
        <v>0.5</v>
      </c>
      <c r="V268">
        <v>2.2000000000000002</v>
      </c>
      <c r="W268">
        <v>0.20699999999999999</v>
      </c>
      <c r="X268">
        <v>0.5</v>
      </c>
      <c r="Y268">
        <v>0.7</v>
      </c>
      <c r="Z268">
        <v>0.77800000000000002</v>
      </c>
      <c r="AA268">
        <v>0.5</v>
      </c>
      <c r="AB268">
        <v>1.4</v>
      </c>
      <c r="AC268">
        <v>1.8</v>
      </c>
      <c r="AD268">
        <v>1.5</v>
      </c>
      <c r="AE268">
        <v>0.5</v>
      </c>
      <c r="AF268">
        <v>0.3</v>
      </c>
      <c r="AG268">
        <v>0.2</v>
      </c>
      <c r="AH268">
        <v>0.2</v>
      </c>
      <c r="AI268">
        <v>1.2</v>
      </c>
      <c r="AJ268">
        <v>0.6</v>
      </c>
      <c r="AK268">
        <v>6.2</v>
      </c>
      <c r="AL268">
        <v>-2.5</v>
      </c>
    </row>
    <row r="269" spans="1:38" x14ac:dyDescent="0.3">
      <c r="A269">
        <v>1631119</v>
      </c>
      <c r="B269" t="s">
        <v>554</v>
      </c>
      <c r="C269" t="s">
        <v>555</v>
      </c>
      <c r="D269">
        <f>_xlfn.XLOOKUP(C:C,Nicknames!A:A,Nicknames!B:B)</f>
        <v>193</v>
      </c>
      <c r="E269">
        <v>1610612760</v>
      </c>
      <c r="F269" t="str">
        <f>_xlfn.XLOOKUP(Players!E:E,Teams!A:A,Teams!C:C)</f>
        <v>Oklahoma City Thunder</v>
      </c>
      <c r="G269" t="s">
        <v>55</v>
      </c>
      <c r="H269" t="s">
        <v>42</v>
      </c>
      <c r="I269">
        <f>_xlfn.XLOOKUP(H:H,Countries!A:A,Countries!B:B)</f>
        <v>2</v>
      </c>
      <c r="J269" t="s">
        <v>45</v>
      </c>
      <c r="K269">
        <f>_xlfn.XLOOKUP(J:J,Position!A:A,Position!B:B)</f>
        <v>2</v>
      </c>
      <c r="L269">
        <v>22</v>
      </c>
      <c r="M269">
        <v>69</v>
      </c>
      <c r="N269">
        <v>48</v>
      </c>
      <c r="O269">
        <v>21</v>
      </c>
      <c r="P269">
        <v>0.69599999999999995</v>
      </c>
      <c r="Q269">
        <v>13</v>
      </c>
      <c r="R269">
        <v>1.4</v>
      </c>
      <c r="S269">
        <v>3.3</v>
      </c>
      <c r="T269">
        <v>0.41699999999999998</v>
      </c>
      <c r="U269">
        <v>0.8</v>
      </c>
      <c r="V269">
        <v>2.1</v>
      </c>
      <c r="W269">
        <v>0.36799999999999999</v>
      </c>
      <c r="X269">
        <v>0.5</v>
      </c>
      <c r="Y269">
        <v>0.6</v>
      </c>
      <c r="Z269">
        <v>0.80500000000000005</v>
      </c>
      <c r="AA269">
        <v>0.5</v>
      </c>
      <c r="AB269">
        <v>2.9</v>
      </c>
      <c r="AC269">
        <v>3.4</v>
      </c>
      <c r="AD269">
        <v>1.6</v>
      </c>
      <c r="AE269">
        <v>0.5</v>
      </c>
      <c r="AF269">
        <v>0.4</v>
      </c>
      <c r="AG269">
        <v>0.4</v>
      </c>
      <c r="AH269">
        <v>0.1</v>
      </c>
      <c r="AI269">
        <v>1.4</v>
      </c>
      <c r="AJ269">
        <v>0.8</v>
      </c>
      <c r="AK269">
        <v>4</v>
      </c>
      <c r="AL269">
        <v>1.8</v>
      </c>
    </row>
    <row r="270" spans="1:38" x14ac:dyDescent="0.3">
      <c r="A270">
        <v>1628369</v>
      </c>
      <c r="B270" t="s">
        <v>556</v>
      </c>
      <c r="C270" t="s">
        <v>557</v>
      </c>
      <c r="D270">
        <f>_xlfn.XLOOKUP(C:C,Nicknames!A:A,Nicknames!B:B)</f>
        <v>194</v>
      </c>
      <c r="E270">
        <v>1610612738</v>
      </c>
      <c r="F270" t="str">
        <f>_xlfn.XLOOKUP(Players!E:E,Teams!A:A,Teams!C:C)</f>
        <v>Boston Celtics</v>
      </c>
      <c r="G270" t="s">
        <v>68</v>
      </c>
      <c r="H270" t="s">
        <v>42</v>
      </c>
      <c r="I270">
        <f>_xlfn.XLOOKUP(H:H,Countries!A:A,Countries!B:B)</f>
        <v>2</v>
      </c>
      <c r="J270" t="s">
        <v>200</v>
      </c>
      <c r="K270">
        <f>_xlfn.XLOOKUP(J:J,Position!A:A,Position!B:B)</f>
        <v>7</v>
      </c>
      <c r="L270">
        <v>26</v>
      </c>
      <c r="M270">
        <v>74</v>
      </c>
      <c r="N270">
        <v>57</v>
      </c>
      <c r="O270">
        <v>17</v>
      </c>
      <c r="P270">
        <v>0.77</v>
      </c>
      <c r="Q270">
        <v>35.700000000000003</v>
      </c>
      <c r="R270">
        <v>9.1</v>
      </c>
      <c r="S270">
        <v>19.3</v>
      </c>
      <c r="T270">
        <v>0.47099999999999997</v>
      </c>
      <c r="U270">
        <v>3.1</v>
      </c>
      <c r="V270">
        <v>8.1999999999999993</v>
      </c>
      <c r="W270">
        <v>0.376</v>
      </c>
      <c r="X270">
        <v>5.6</v>
      </c>
      <c r="Y270">
        <v>6.7</v>
      </c>
      <c r="Z270">
        <v>0.83299999999999996</v>
      </c>
      <c r="AA270">
        <v>0.9</v>
      </c>
      <c r="AB270">
        <v>7.2</v>
      </c>
      <c r="AC270">
        <v>8.1</v>
      </c>
      <c r="AD270">
        <v>4.9000000000000004</v>
      </c>
      <c r="AE270">
        <v>2.5</v>
      </c>
      <c r="AF270">
        <v>1</v>
      </c>
      <c r="AG270">
        <v>0.6</v>
      </c>
      <c r="AH270">
        <v>0.8</v>
      </c>
      <c r="AI270">
        <v>2</v>
      </c>
      <c r="AJ270">
        <v>4.5999999999999996</v>
      </c>
      <c r="AK270">
        <v>26.9</v>
      </c>
      <c r="AL270">
        <v>8.1999999999999993</v>
      </c>
    </row>
    <row r="271" spans="1:38" x14ac:dyDescent="0.3">
      <c r="A271">
        <v>1630288</v>
      </c>
      <c r="B271" t="s">
        <v>558</v>
      </c>
      <c r="C271" t="s">
        <v>559</v>
      </c>
      <c r="D271">
        <f>_xlfn.XLOOKUP(C:C,Nicknames!A:A,Nicknames!B:B)</f>
        <v>195</v>
      </c>
      <c r="E271">
        <v>1610612755</v>
      </c>
      <c r="F271" t="str">
        <f>_xlfn.XLOOKUP(Players!E:E,Teams!A:A,Teams!C:C)</f>
        <v>Philadelphia 76ers</v>
      </c>
      <c r="G271" t="s">
        <v>189</v>
      </c>
      <c r="H271" t="s">
        <v>42</v>
      </c>
      <c r="I271">
        <f>_xlfn.XLOOKUP(H:H,Countries!A:A,Countries!B:B)</f>
        <v>2</v>
      </c>
      <c r="J271" t="s">
        <v>38</v>
      </c>
      <c r="K271">
        <f>_xlfn.XLOOKUP(J:J,Position!A:A,Position!B:B)</f>
        <v>1</v>
      </c>
      <c r="L271">
        <v>27</v>
      </c>
      <c r="M271">
        <v>12</v>
      </c>
      <c r="N271">
        <v>7</v>
      </c>
      <c r="O271">
        <v>5</v>
      </c>
      <c r="P271">
        <v>0.58299999999999996</v>
      </c>
      <c r="Q271">
        <v>11.8</v>
      </c>
      <c r="R271">
        <v>1.7</v>
      </c>
      <c r="S271">
        <v>3</v>
      </c>
      <c r="T271">
        <v>0.55600000000000005</v>
      </c>
      <c r="U271">
        <v>0.8</v>
      </c>
      <c r="V271">
        <v>1.6</v>
      </c>
      <c r="W271">
        <v>0.47399999999999998</v>
      </c>
      <c r="X271">
        <v>0.3</v>
      </c>
      <c r="Y271">
        <v>0.3</v>
      </c>
      <c r="Z271">
        <v>0.75</v>
      </c>
      <c r="AA271">
        <v>0.3</v>
      </c>
      <c r="AB271">
        <v>1.4</v>
      </c>
      <c r="AC271">
        <v>1.7</v>
      </c>
      <c r="AD271">
        <v>2.2999999999999998</v>
      </c>
      <c r="AE271">
        <v>0.4</v>
      </c>
      <c r="AF271">
        <v>0.6</v>
      </c>
      <c r="AG271">
        <v>0.1</v>
      </c>
      <c r="AH271">
        <v>0.2</v>
      </c>
      <c r="AI271">
        <v>0.1</v>
      </c>
      <c r="AJ271">
        <v>0.5</v>
      </c>
      <c r="AK271">
        <v>4.3</v>
      </c>
      <c r="AL271">
        <v>1.8</v>
      </c>
    </row>
    <row r="272" spans="1:38" x14ac:dyDescent="0.3">
      <c r="A272">
        <v>201145</v>
      </c>
      <c r="B272" t="s">
        <v>560</v>
      </c>
      <c r="C272" t="s">
        <v>559</v>
      </c>
      <c r="D272">
        <f>_xlfn.XLOOKUP(C:C,Nicknames!A:A,Nicknames!B:B)</f>
        <v>195</v>
      </c>
      <c r="E272">
        <v>1610612745</v>
      </c>
      <c r="F272" t="str">
        <f>_xlfn.XLOOKUP(Players!E:E,Teams!A:A,Teams!C:C)</f>
        <v>Houston Rockets</v>
      </c>
      <c r="G272" t="s">
        <v>50</v>
      </c>
      <c r="H272" t="s">
        <v>42</v>
      </c>
      <c r="I272">
        <f>_xlfn.XLOOKUP(H:H,Countries!A:A,Countries!B:B)</f>
        <v>2</v>
      </c>
      <c r="J272" t="s">
        <v>45</v>
      </c>
      <c r="K272">
        <f>_xlfn.XLOOKUP(J:J,Position!A:A,Position!B:B)</f>
        <v>2</v>
      </c>
      <c r="L272">
        <v>37</v>
      </c>
      <c r="M272">
        <v>78</v>
      </c>
      <c r="N272">
        <v>39</v>
      </c>
      <c r="O272">
        <v>39</v>
      </c>
      <c r="P272">
        <v>0.5</v>
      </c>
      <c r="Q272">
        <v>16.8</v>
      </c>
      <c r="R272">
        <v>2.1</v>
      </c>
      <c r="S272">
        <v>4.7</v>
      </c>
      <c r="T272">
        <v>0.45600000000000002</v>
      </c>
      <c r="U272">
        <v>0.7</v>
      </c>
      <c r="V272">
        <v>2.1</v>
      </c>
      <c r="W272">
        <v>0.33100000000000002</v>
      </c>
      <c r="X272">
        <v>1.6</v>
      </c>
      <c r="Y272">
        <v>1.9</v>
      </c>
      <c r="Z272">
        <v>0.81899999999999995</v>
      </c>
      <c r="AA272">
        <v>0.6</v>
      </c>
      <c r="AB272">
        <v>1.7</v>
      </c>
      <c r="AC272">
        <v>2.2999999999999998</v>
      </c>
      <c r="AD272">
        <v>0.9</v>
      </c>
      <c r="AE272">
        <v>0.6</v>
      </c>
      <c r="AF272">
        <v>0.2</v>
      </c>
      <c r="AG272">
        <v>0.4</v>
      </c>
      <c r="AH272">
        <v>0.2</v>
      </c>
      <c r="AI272">
        <v>1.3</v>
      </c>
      <c r="AJ272">
        <v>1.3</v>
      </c>
      <c r="AK272">
        <v>6.5</v>
      </c>
      <c r="AL272">
        <v>-1</v>
      </c>
    </row>
    <row r="273" spans="1:38" x14ac:dyDescent="0.3">
      <c r="A273">
        <v>203924</v>
      </c>
      <c r="B273" t="s">
        <v>561</v>
      </c>
      <c r="C273" t="s">
        <v>562</v>
      </c>
      <c r="D273">
        <f>_xlfn.XLOOKUP(C:C,Nicknames!A:A,Nicknames!B:B)</f>
        <v>196</v>
      </c>
      <c r="E273">
        <v>1610612757</v>
      </c>
      <c r="F273" t="str">
        <f>_xlfn.XLOOKUP(Players!E:E,Teams!A:A,Teams!C:C)</f>
        <v>Portland Trail Blazers</v>
      </c>
      <c r="G273" t="s">
        <v>108</v>
      </c>
      <c r="H273" t="s">
        <v>42</v>
      </c>
      <c r="I273">
        <f>_xlfn.XLOOKUP(H:H,Countries!A:A,Countries!B:B)</f>
        <v>2</v>
      </c>
      <c r="J273" t="s">
        <v>45</v>
      </c>
      <c r="K273">
        <f>_xlfn.XLOOKUP(J:J,Position!A:A,Position!B:B)</f>
        <v>2</v>
      </c>
      <c r="L273">
        <v>30</v>
      </c>
      <c r="M273">
        <v>54</v>
      </c>
      <c r="N273">
        <v>17</v>
      </c>
      <c r="O273">
        <v>37</v>
      </c>
      <c r="P273">
        <v>0.315</v>
      </c>
      <c r="Q273">
        <v>33.9</v>
      </c>
      <c r="R273">
        <v>7.1</v>
      </c>
      <c r="S273">
        <v>15.7</v>
      </c>
      <c r="T273">
        <v>0.45100000000000001</v>
      </c>
      <c r="U273">
        <v>2.1</v>
      </c>
      <c r="V273">
        <v>5.0999999999999996</v>
      </c>
      <c r="W273">
        <v>0.40200000000000002</v>
      </c>
      <c r="X273">
        <v>4.7</v>
      </c>
      <c r="Y273">
        <v>5.8</v>
      </c>
      <c r="Z273">
        <v>0.81699999999999995</v>
      </c>
      <c r="AA273">
        <v>0.7</v>
      </c>
      <c r="AB273">
        <v>2.9</v>
      </c>
      <c r="AC273">
        <v>3.5</v>
      </c>
      <c r="AD273">
        <v>2.8</v>
      </c>
      <c r="AE273">
        <v>2.1</v>
      </c>
      <c r="AF273">
        <v>0.8</v>
      </c>
      <c r="AG273">
        <v>0.6</v>
      </c>
      <c r="AH273">
        <v>1.2</v>
      </c>
      <c r="AI273">
        <v>2.2000000000000002</v>
      </c>
      <c r="AJ273">
        <v>3.9</v>
      </c>
      <c r="AK273">
        <v>21</v>
      </c>
      <c r="AL273">
        <v>-6.5</v>
      </c>
    </row>
    <row r="274" spans="1:38" x14ac:dyDescent="0.3">
      <c r="A274">
        <v>1630526</v>
      </c>
      <c r="B274" t="s">
        <v>563</v>
      </c>
      <c r="C274" t="s">
        <v>564</v>
      </c>
      <c r="D274">
        <f>_xlfn.XLOOKUP(C:C,Nicknames!A:A,Nicknames!B:B)</f>
        <v>197</v>
      </c>
      <c r="E274">
        <v>1610612740</v>
      </c>
      <c r="F274" t="str">
        <f>_xlfn.XLOOKUP(Players!E:E,Teams!A:A,Teams!C:C)</f>
        <v>New Orleans Hornets</v>
      </c>
      <c r="G274" t="s">
        <v>168</v>
      </c>
      <c r="H274" t="s">
        <v>42</v>
      </c>
      <c r="I274">
        <f>_xlfn.XLOOKUP(H:H,Countries!A:A,Countries!B:B)</f>
        <v>2</v>
      </c>
      <c r="J274" t="s">
        <v>45</v>
      </c>
      <c r="K274">
        <f>_xlfn.XLOOKUP(J:J,Position!A:A,Position!B:B)</f>
        <v>2</v>
      </c>
      <c r="L274">
        <v>23</v>
      </c>
      <c r="M274">
        <v>39</v>
      </c>
      <c r="N274">
        <v>22</v>
      </c>
      <c r="O274">
        <v>17</v>
      </c>
      <c r="P274">
        <v>0.56399999999999995</v>
      </c>
      <c r="Q274">
        <v>8.6</v>
      </c>
      <c r="R274">
        <v>1.2</v>
      </c>
      <c r="S274">
        <v>2.4</v>
      </c>
      <c r="T274">
        <v>0.47399999999999998</v>
      </c>
      <c r="U274">
        <v>0.3</v>
      </c>
      <c r="V274">
        <v>1</v>
      </c>
      <c r="W274">
        <v>0.33300000000000002</v>
      </c>
      <c r="X274">
        <v>0.3</v>
      </c>
      <c r="Y274">
        <v>0.4</v>
      </c>
      <c r="Z274">
        <v>0.75</v>
      </c>
      <c r="AA274">
        <v>0.6</v>
      </c>
      <c r="AB274">
        <v>1.4</v>
      </c>
      <c r="AC274">
        <v>1.9</v>
      </c>
      <c r="AD274">
        <v>0.5</v>
      </c>
      <c r="AE274">
        <v>0.4</v>
      </c>
      <c r="AF274">
        <v>0.3</v>
      </c>
      <c r="AG274">
        <v>0.1</v>
      </c>
      <c r="AH274">
        <v>0.1</v>
      </c>
      <c r="AI274">
        <v>0.6</v>
      </c>
      <c r="AJ274">
        <v>0.4</v>
      </c>
      <c r="AK274">
        <v>2.9</v>
      </c>
      <c r="AL274">
        <v>-0.6</v>
      </c>
    </row>
    <row r="275" spans="1:38" x14ac:dyDescent="0.3">
      <c r="A275">
        <v>1631110</v>
      </c>
      <c r="B275" t="s">
        <v>565</v>
      </c>
      <c r="C275" t="s">
        <v>566</v>
      </c>
      <c r="D275">
        <f>_xlfn.XLOOKUP(C:C,Nicknames!A:A,Nicknames!B:B)</f>
        <v>198</v>
      </c>
      <c r="E275">
        <v>1610612759</v>
      </c>
      <c r="F275" t="str">
        <f>_xlfn.XLOOKUP(Players!E:E,Teams!A:A,Teams!C:C)</f>
        <v>San Antonio Spurs</v>
      </c>
      <c r="G275" t="s">
        <v>145</v>
      </c>
      <c r="H275" t="s">
        <v>567</v>
      </c>
      <c r="I275">
        <f>_xlfn.XLOOKUP(H:H,Countries!A:A,Countries!B:B)</f>
        <v>33</v>
      </c>
      <c r="J275" t="s">
        <v>45</v>
      </c>
      <c r="K275">
        <f>_xlfn.XLOOKUP(J:J,Position!A:A,Position!B:B)</f>
        <v>2</v>
      </c>
      <c r="L275">
        <v>21</v>
      </c>
      <c r="M275">
        <v>74</v>
      </c>
      <c r="N275">
        <v>18</v>
      </c>
      <c r="O275">
        <v>56</v>
      </c>
      <c r="P275">
        <v>0.24299999999999999</v>
      </c>
      <c r="Q275">
        <v>29.6</v>
      </c>
      <c r="R275">
        <v>4.5999999999999996</v>
      </c>
      <c r="S275">
        <v>10.5</v>
      </c>
      <c r="T275">
        <v>0.438</v>
      </c>
      <c r="U275">
        <v>0.9</v>
      </c>
      <c r="V275">
        <v>3.1</v>
      </c>
      <c r="W275">
        <v>0.308</v>
      </c>
      <c r="X275">
        <v>1.5</v>
      </c>
      <c r="Y275">
        <v>1.9</v>
      </c>
      <c r="Z275">
        <v>0.77100000000000002</v>
      </c>
      <c r="AA275">
        <v>1.9</v>
      </c>
      <c r="AB275">
        <v>4.5999999999999996</v>
      </c>
      <c r="AC275">
        <v>6.4</v>
      </c>
      <c r="AD275">
        <v>3.4</v>
      </c>
      <c r="AE275">
        <v>1.9</v>
      </c>
      <c r="AF275">
        <v>0.8</v>
      </c>
      <c r="AG275">
        <v>0.5</v>
      </c>
      <c r="AH275">
        <v>0.9</v>
      </c>
      <c r="AI275">
        <v>2.2999999999999998</v>
      </c>
      <c r="AJ275">
        <v>1.8</v>
      </c>
      <c r="AK275">
        <v>11.6</v>
      </c>
      <c r="AL275">
        <v>-4.5999999999999996</v>
      </c>
    </row>
    <row r="276" spans="1:38" x14ac:dyDescent="0.3">
      <c r="A276">
        <v>1630579</v>
      </c>
      <c r="B276" t="s">
        <v>568</v>
      </c>
      <c r="C276" t="s">
        <v>569</v>
      </c>
      <c r="D276">
        <f>_xlfn.XLOOKUP(C:C,Nicknames!A:A,Nicknames!B:B)</f>
        <v>199</v>
      </c>
      <c r="E276">
        <v>1610612752</v>
      </c>
      <c r="F276" t="str">
        <f>_xlfn.XLOOKUP(Players!E:E,Teams!A:A,Teams!C:C)</f>
        <v>New York Knicks</v>
      </c>
      <c r="G276" t="s">
        <v>73</v>
      </c>
      <c r="H276" t="s">
        <v>42</v>
      </c>
      <c r="I276">
        <f>_xlfn.XLOOKUP(H:H,Countries!A:A,Countries!B:B)</f>
        <v>2</v>
      </c>
      <c r="J276" t="s">
        <v>84</v>
      </c>
      <c r="K276">
        <f>_xlfn.XLOOKUP(J:J,Position!A:A,Position!B:B)</f>
        <v>5</v>
      </c>
      <c r="L276">
        <v>25</v>
      </c>
      <c r="M276">
        <v>45</v>
      </c>
      <c r="N276">
        <v>30</v>
      </c>
      <c r="O276">
        <v>15</v>
      </c>
      <c r="P276">
        <v>0.66700000000000004</v>
      </c>
      <c r="Q276">
        <v>13</v>
      </c>
      <c r="R276">
        <v>0.8</v>
      </c>
      <c r="S276">
        <v>1.2</v>
      </c>
      <c r="T276">
        <v>0.69099999999999995</v>
      </c>
      <c r="U276">
        <v>0</v>
      </c>
      <c r="V276">
        <v>0</v>
      </c>
      <c r="W276">
        <v>0</v>
      </c>
      <c r="X276">
        <v>0.4</v>
      </c>
      <c r="Y276">
        <v>0.5</v>
      </c>
      <c r="Z276">
        <v>0.66700000000000004</v>
      </c>
      <c r="AA276">
        <v>1.2</v>
      </c>
      <c r="AB276">
        <v>2</v>
      </c>
      <c r="AC276">
        <v>3.3</v>
      </c>
      <c r="AD276">
        <v>0.6</v>
      </c>
      <c r="AE276">
        <v>0.4</v>
      </c>
      <c r="AF276">
        <v>0.2</v>
      </c>
      <c r="AG276">
        <v>0.4</v>
      </c>
      <c r="AH276">
        <v>0</v>
      </c>
      <c r="AI276">
        <v>1</v>
      </c>
      <c r="AJ276">
        <v>0.6</v>
      </c>
      <c r="AK276">
        <v>2</v>
      </c>
      <c r="AL276">
        <v>-0.2</v>
      </c>
    </row>
    <row r="277" spans="1:38" x14ac:dyDescent="0.3">
      <c r="A277">
        <v>1631257</v>
      </c>
      <c r="B277" t="s">
        <v>570</v>
      </c>
      <c r="C277" t="s">
        <v>571</v>
      </c>
      <c r="D277">
        <f>_xlfn.XLOOKUP(C:C,Nicknames!A:A,Nicknames!B:B)</f>
        <v>200</v>
      </c>
      <c r="E277">
        <v>1610612745</v>
      </c>
      <c r="F277" t="str">
        <f>_xlfn.XLOOKUP(Players!E:E,Teams!A:A,Teams!C:C)</f>
        <v>Houston Rockets</v>
      </c>
      <c r="G277" t="s">
        <v>50</v>
      </c>
      <c r="H277" t="s">
        <v>42</v>
      </c>
      <c r="I277">
        <f>_xlfn.XLOOKUP(H:H,Countries!A:A,Countries!B:B)</f>
        <v>2</v>
      </c>
      <c r="J277" t="s">
        <v>45</v>
      </c>
      <c r="K277">
        <f>_xlfn.XLOOKUP(J:J,Position!A:A,Position!B:B)</f>
        <v>2</v>
      </c>
      <c r="L277">
        <v>25</v>
      </c>
      <c r="M277">
        <v>14</v>
      </c>
      <c r="N277">
        <v>8</v>
      </c>
      <c r="O277">
        <v>6</v>
      </c>
      <c r="P277">
        <v>0.57099999999999995</v>
      </c>
      <c r="Q277">
        <v>4.3</v>
      </c>
      <c r="R277">
        <v>0.6</v>
      </c>
      <c r="S277">
        <v>1</v>
      </c>
      <c r="T277">
        <v>0.64300000000000002</v>
      </c>
      <c r="U277">
        <v>0</v>
      </c>
      <c r="V277">
        <v>0.1</v>
      </c>
      <c r="W277">
        <v>0</v>
      </c>
      <c r="X277">
        <v>0.1</v>
      </c>
      <c r="Y277">
        <v>0.1</v>
      </c>
      <c r="Z277">
        <v>1</v>
      </c>
      <c r="AA277">
        <v>0.2</v>
      </c>
      <c r="AB277">
        <v>0.7</v>
      </c>
      <c r="AC277">
        <v>0.9</v>
      </c>
      <c r="AD277">
        <v>0.2</v>
      </c>
      <c r="AE277">
        <v>0</v>
      </c>
      <c r="AF277">
        <v>0.1</v>
      </c>
      <c r="AG277">
        <v>0.1</v>
      </c>
      <c r="AH277">
        <v>0.1</v>
      </c>
      <c r="AI277">
        <v>0.4</v>
      </c>
      <c r="AJ277">
        <v>0.2</v>
      </c>
      <c r="AK277">
        <v>1.4</v>
      </c>
      <c r="AL277">
        <v>-0.9</v>
      </c>
    </row>
    <row r="278" spans="1:38" x14ac:dyDescent="0.3">
      <c r="A278">
        <v>1629010</v>
      </c>
      <c r="B278" t="s">
        <v>572</v>
      </c>
      <c r="C278" t="s">
        <v>573</v>
      </c>
      <c r="D278">
        <f>_xlfn.XLOOKUP(C:C,Nicknames!A:A,Nicknames!B:B)</f>
        <v>201</v>
      </c>
      <c r="E278">
        <v>1610612744</v>
      </c>
      <c r="F278" t="str">
        <f>_xlfn.XLOOKUP(Players!E:E,Teams!A:A,Teams!C:C)</f>
        <v>Golden State Warriors</v>
      </c>
      <c r="G278" t="s">
        <v>105</v>
      </c>
      <c r="H278" t="s">
        <v>42</v>
      </c>
      <c r="I278">
        <f>_xlfn.XLOOKUP(H:H,Countries!A:A,Countries!B:B)</f>
        <v>2</v>
      </c>
      <c r="J278" t="s">
        <v>38</v>
      </c>
      <c r="K278">
        <f>_xlfn.XLOOKUP(J:J,Position!A:A,Position!B:B)</f>
        <v>1</v>
      </c>
      <c r="L278">
        <v>27</v>
      </c>
      <c r="M278">
        <v>22</v>
      </c>
      <c r="N278">
        <v>17</v>
      </c>
      <c r="O278">
        <v>5</v>
      </c>
      <c r="P278">
        <v>0.77300000000000002</v>
      </c>
      <c r="Q278">
        <v>3.7</v>
      </c>
      <c r="R278">
        <v>0.5</v>
      </c>
      <c r="S278">
        <v>1.5</v>
      </c>
      <c r="T278">
        <v>0.33300000000000002</v>
      </c>
      <c r="U278">
        <v>0.1</v>
      </c>
      <c r="V278">
        <v>0.8</v>
      </c>
      <c r="W278">
        <v>0.11799999999999999</v>
      </c>
      <c r="X278">
        <v>0.3</v>
      </c>
      <c r="Y278">
        <v>0.5</v>
      </c>
      <c r="Z278">
        <v>0.63600000000000001</v>
      </c>
      <c r="AA278">
        <v>0</v>
      </c>
      <c r="AB278">
        <v>0.2</v>
      </c>
      <c r="AC278">
        <v>0.3</v>
      </c>
      <c r="AD278">
        <v>0.2</v>
      </c>
      <c r="AE278">
        <v>0.1</v>
      </c>
      <c r="AF278">
        <v>0</v>
      </c>
      <c r="AG278">
        <v>0.1</v>
      </c>
      <c r="AH278">
        <v>0</v>
      </c>
      <c r="AI278">
        <v>0.2</v>
      </c>
      <c r="AJ278">
        <v>0.3</v>
      </c>
      <c r="AK278">
        <v>1.4</v>
      </c>
      <c r="AL278">
        <v>1.2</v>
      </c>
    </row>
    <row r="279" spans="1:38" x14ac:dyDescent="0.3">
      <c r="A279">
        <v>1641724</v>
      </c>
      <c r="B279" t="s">
        <v>574</v>
      </c>
      <c r="C279" t="s">
        <v>575</v>
      </c>
      <c r="D279">
        <f>_xlfn.XLOOKUP(C:C,Nicknames!A:A,Nicknames!B:B)</f>
        <v>202</v>
      </c>
      <c r="E279">
        <v>1610612753</v>
      </c>
      <c r="F279" t="str">
        <f>_xlfn.XLOOKUP(Players!E:E,Teams!A:A,Teams!C:C)</f>
        <v>Orlando Magic</v>
      </c>
      <c r="G279" t="s">
        <v>64</v>
      </c>
      <c r="H279" t="s">
        <v>42</v>
      </c>
      <c r="I279">
        <f>_xlfn.XLOOKUP(H:H,Countries!A:A,Countries!B:B)</f>
        <v>2</v>
      </c>
      <c r="J279" t="s">
        <v>38</v>
      </c>
      <c r="K279">
        <f>_xlfn.XLOOKUP(J:J,Position!A:A,Position!B:B)</f>
        <v>1</v>
      </c>
      <c r="L279">
        <v>20</v>
      </c>
      <c r="M279">
        <v>18</v>
      </c>
      <c r="N279">
        <v>9</v>
      </c>
      <c r="O279">
        <v>9</v>
      </c>
      <c r="P279">
        <v>0.5</v>
      </c>
      <c r="Q279">
        <v>3.7</v>
      </c>
      <c r="R279">
        <v>0.6</v>
      </c>
      <c r="S279">
        <v>1.7</v>
      </c>
      <c r="T279">
        <v>0.33300000000000002</v>
      </c>
      <c r="U279">
        <v>0.4</v>
      </c>
      <c r="V279">
        <v>1.4</v>
      </c>
      <c r="W279">
        <v>0.28000000000000003</v>
      </c>
      <c r="X279">
        <v>0.1</v>
      </c>
      <c r="Y279">
        <v>0.2</v>
      </c>
      <c r="Z279">
        <v>0.5</v>
      </c>
      <c r="AA279">
        <v>0.1</v>
      </c>
      <c r="AB279">
        <v>0.3</v>
      </c>
      <c r="AC279">
        <v>0.4</v>
      </c>
      <c r="AD279">
        <v>0.3</v>
      </c>
      <c r="AE279">
        <v>0.2</v>
      </c>
      <c r="AF279">
        <v>0.1</v>
      </c>
      <c r="AG279">
        <v>0.1</v>
      </c>
      <c r="AH279">
        <v>0</v>
      </c>
      <c r="AI279">
        <v>0.2</v>
      </c>
      <c r="AJ279">
        <v>0.2</v>
      </c>
      <c r="AK279">
        <v>1.6</v>
      </c>
      <c r="AL279">
        <v>0.2</v>
      </c>
    </row>
    <row r="280" spans="1:38" x14ac:dyDescent="0.3">
      <c r="A280">
        <v>1628975</v>
      </c>
      <c r="B280" t="s">
        <v>576</v>
      </c>
      <c r="C280" t="s">
        <v>577</v>
      </c>
      <c r="D280">
        <f>_xlfn.XLOOKUP(C:C,Nicknames!A:A,Nicknames!B:B)</f>
        <v>203</v>
      </c>
      <c r="E280">
        <v>1610612741</v>
      </c>
      <c r="F280" t="str">
        <f>_xlfn.XLOOKUP(Players!E:E,Teams!A:A,Teams!C:C)</f>
        <v>Chicago Bulls</v>
      </c>
      <c r="G280" t="s">
        <v>60</v>
      </c>
      <c r="H280" t="s">
        <v>42</v>
      </c>
      <c r="I280">
        <f>_xlfn.XLOOKUP(H:H,Countries!A:A,Countries!B:B)</f>
        <v>2</v>
      </c>
      <c r="J280" t="s">
        <v>38</v>
      </c>
      <c r="K280">
        <f>_xlfn.XLOOKUP(J:J,Position!A:A,Position!B:B)</f>
        <v>1</v>
      </c>
      <c r="L280">
        <v>28</v>
      </c>
      <c r="M280">
        <v>72</v>
      </c>
      <c r="N280">
        <v>35</v>
      </c>
      <c r="O280">
        <v>37</v>
      </c>
      <c r="P280">
        <v>0.48599999999999999</v>
      </c>
      <c r="Q280">
        <v>13.9</v>
      </c>
      <c r="R280">
        <v>1.9</v>
      </c>
      <c r="S280">
        <v>5.0999999999999996</v>
      </c>
      <c r="T280">
        <v>0.378</v>
      </c>
      <c r="U280">
        <v>1.1000000000000001</v>
      </c>
      <c r="V280">
        <v>3.3</v>
      </c>
      <c r="W280">
        <v>0.32900000000000001</v>
      </c>
      <c r="X280">
        <v>0.1</v>
      </c>
      <c r="Y280">
        <v>0.1</v>
      </c>
      <c r="Z280">
        <v>0.57099999999999995</v>
      </c>
      <c r="AA280">
        <v>0.2</v>
      </c>
      <c r="AB280">
        <v>0.7</v>
      </c>
      <c r="AC280">
        <v>0.8</v>
      </c>
      <c r="AD280">
        <v>1.3</v>
      </c>
      <c r="AE280">
        <v>0.5</v>
      </c>
      <c r="AF280">
        <v>0.5</v>
      </c>
      <c r="AG280">
        <v>0.2</v>
      </c>
      <c r="AH280">
        <v>0.1</v>
      </c>
      <c r="AI280">
        <v>1</v>
      </c>
      <c r="AJ280">
        <v>0.2</v>
      </c>
      <c r="AK280">
        <v>5</v>
      </c>
      <c r="AL280">
        <v>0.4</v>
      </c>
    </row>
    <row r="281" spans="1:38" x14ac:dyDescent="0.3">
      <c r="A281">
        <v>202710</v>
      </c>
      <c r="B281" t="s">
        <v>578</v>
      </c>
      <c r="C281" t="s">
        <v>579</v>
      </c>
      <c r="D281">
        <f>_xlfn.XLOOKUP(C:C,Nicknames!A:A,Nicknames!B:B)</f>
        <v>204</v>
      </c>
      <c r="E281">
        <v>1610612748</v>
      </c>
      <c r="F281" t="str">
        <f>_xlfn.XLOOKUP(Players!E:E,Teams!A:A,Teams!C:C)</f>
        <v>Miami Heat</v>
      </c>
      <c r="G281" t="s">
        <v>87</v>
      </c>
      <c r="H281" t="s">
        <v>42</v>
      </c>
      <c r="I281">
        <f>_xlfn.XLOOKUP(H:H,Countries!A:A,Countries!B:B)</f>
        <v>2</v>
      </c>
      <c r="J281" t="s">
        <v>45</v>
      </c>
      <c r="K281">
        <f>_xlfn.XLOOKUP(J:J,Position!A:A,Position!B:B)</f>
        <v>2</v>
      </c>
      <c r="L281">
        <v>34</v>
      </c>
      <c r="M281">
        <v>60</v>
      </c>
      <c r="N281">
        <v>33</v>
      </c>
      <c r="O281">
        <v>27</v>
      </c>
      <c r="P281">
        <v>0.55000000000000004</v>
      </c>
      <c r="Q281">
        <v>34</v>
      </c>
      <c r="R281">
        <v>6.6</v>
      </c>
      <c r="S281">
        <v>13.2</v>
      </c>
      <c r="T281">
        <v>0.499</v>
      </c>
      <c r="U281">
        <v>1</v>
      </c>
      <c r="V281">
        <v>2.4</v>
      </c>
      <c r="W281">
        <v>0.41399999999999998</v>
      </c>
      <c r="X281">
        <v>6.6</v>
      </c>
      <c r="Y281">
        <v>7.7</v>
      </c>
      <c r="Z281">
        <v>0.85799999999999998</v>
      </c>
      <c r="AA281">
        <v>1.8</v>
      </c>
      <c r="AB281">
        <v>3.6</v>
      </c>
      <c r="AC281">
        <v>5.3</v>
      </c>
      <c r="AD281">
        <v>5</v>
      </c>
      <c r="AE281">
        <v>1.7</v>
      </c>
      <c r="AF281">
        <v>1.3</v>
      </c>
      <c r="AG281">
        <v>0.3</v>
      </c>
      <c r="AH281">
        <v>1.1000000000000001</v>
      </c>
      <c r="AI281">
        <v>1.1000000000000001</v>
      </c>
      <c r="AJ281">
        <v>5.2</v>
      </c>
      <c r="AK281">
        <v>20.8</v>
      </c>
      <c r="AL281">
        <v>3.6</v>
      </c>
    </row>
    <row r="282" spans="1:38" x14ac:dyDescent="0.3">
      <c r="A282">
        <v>1629111</v>
      </c>
      <c r="B282" t="s">
        <v>580</v>
      </c>
      <c r="C282" t="s">
        <v>581</v>
      </c>
      <c r="D282">
        <f>_xlfn.XLOOKUP(C:C,Nicknames!A:A,Nicknames!B:B)</f>
        <v>205</v>
      </c>
      <c r="E282">
        <v>1610612745</v>
      </c>
      <c r="F282" t="str">
        <f>_xlfn.XLOOKUP(Players!E:E,Teams!A:A,Teams!C:C)</f>
        <v>Houston Rockets</v>
      </c>
      <c r="G282" t="s">
        <v>50</v>
      </c>
      <c r="H282" t="s">
        <v>134</v>
      </c>
      <c r="I282">
        <f>_xlfn.XLOOKUP(H:H,Countries!A:A,Countries!B:B)</f>
        <v>9</v>
      </c>
      <c r="J282" t="s">
        <v>84</v>
      </c>
      <c r="K282">
        <f>_xlfn.XLOOKUP(J:J,Position!A:A,Position!B:B)</f>
        <v>5</v>
      </c>
      <c r="L282">
        <v>28</v>
      </c>
      <c r="M282">
        <v>56</v>
      </c>
      <c r="N282">
        <v>28</v>
      </c>
      <c r="O282">
        <v>28</v>
      </c>
      <c r="P282">
        <v>0.5</v>
      </c>
      <c r="Q282">
        <v>13.6</v>
      </c>
      <c r="R282">
        <v>1.9</v>
      </c>
      <c r="S282">
        <v>3.7</v>
      </c>
      <c r="T282">
        <v>0.51500000000000001</v>
      </c>
      <c r="U282">
        <v>0.2</v>
      </c>
      <c r="V282">
        <v>0.7</v>
      </c>
      <c r="W282">
        <v>0.25</v>
      </c>
      <c r="X282">
        <v>0.9</v>
      </c>
      <c r="Y282">
        <v>1.2</v>
      </c>
      <c r="Z282">
        <v>0.8</v>
      </c>
      <c r="AA282">
        <v>1.6</v>
      </c>
      <c r="AB282">
        <v>1.5</v>
      </c>
      <c r="AC282">
        <v>3.1</v>
      </c>
      <c r="AD282">
        <v>1.2</v>
      </c>
      <c r="AE282">
        <v>0.6</v>
      </c>
      <c r="AF282">
        <v>0.4</v>
      </c>
      <c r="AG282">
        <v>0.6</v>
      </c>
      <c r="AH282">
        <v>0.4</v>
      </c>
      <c r="AI282">
        <v>1.3</v>
      </c>
      <c r="AJ282">
        <v>1.1000000000000001</v>
      </c>
      <c r="AK282">
        <v>4.9000000000000004</v>
      </c>
      <c r="AL282">
        <v>2.9</v>
      </c>
    </row>
    <row r="283" spans="1:38" x14ac:dyDescent="0.3">
      <c r="A283">
        <v>203925</v>
      </c>
      <c r="B283" t="s">
        <v>582</v>
      </c>
      <c r="C283" t="s">
        <v>583</v>
      </c>
      <c r="D283">
        <f>_xlfn.XLOOKUP(C:C,Nicknames!A:A,Nicknames!B:B)</f>
        <v>206</v>
      </c>
      <c r="E283">
        <v>1610612765</v>
      </c>
      <c r="F283" t="str">
        <f>_xlfn.XLOOKUP(Players!E:E,Teams!A:A,Teams!C:C)</f>
        <v>Detroit Pistons</v>
      </c>
      <c r="G283" t="s">
        <v>124</v>
      </c>
      <c r="H283" t="s">
        <v>42</v>
      </c>
      <c r="I283">
        <f>_xlfn.XLOOKUP(H:H,Countries!A:A,Countries!B:B)</f>
        <v>2</v>
      </c>
      <c r="J283" t="s">
        <v>53</v>
      </c>
      <c r="K283">
        <f>_xlfn.XLOOKUP(J:J,Position!A:A,Position!B:B)</f>
        <v>3</v>
      </c>
      <c r="L283">
        <v>32</v>
      </c>
      <c r="M283">
        <v>16</v>
      </c>
      <c r="N283">
        <v>4</v>
      </c>
      <c r="O283">
        <v>12</v>
      </c>
      <c r="P283">
        <v>0.25</v>
      </c>
      <c r="Q283">
        <v>10.6</v>
      </c>
      <c r="R283">
        <v>0.9</v>
      </c>
      <c r="S283">
        <v>2.4</v>
      </c>
      <c r="T283">
        <v>0.35899999999999999</v>
      </c>
      <c r="U283">
        <v>0.6</v>
      </c>
      <c r="V283">
        <v>1.9</v>
      </c>
      <c r="W283">
        <v>0.33300000000000002</v>
      </c>
      <c r="X283">
        <v>0.1</v>
      </c>
      <c r="Y283">
        <v>0.1</v>
      </c>
      <c r="Z283">
        <v>0.5</v>
      </c>
      <c r="AA283">
        <v>0.2</v>
      </c>
      <c r="AB283">
        <v>0.6</v>
      </c>
      <c r="AC283">
        <v>0.8</v>
      </c>
      <c r="AD283">
        <v>0.6</v>
      </c>
      <c r="AE283">
        <v>0.3</v>
      </c>
      <c r="AF283">
        <v>0.2</v>
      </c>
      <c r="AG283">
        <v>0.1</v>
      </c>
      <c r="AH283">
        <v>0.3</v>
      </c>
      <c r="AI283">
        <v>1.2</v>
      </c>
      <c r="AJ283">
        <v>0.3</v>
      </c>
      <c r="AK283">
        <v>2.4</v>
      </c>
      <c r="AL283">
        <v>-3</v>
      </c>
    </row>
    <row r="284" spans="1:38" x14ac:dyDescent="0.3">
      <c r="A284">
        <v>204060</v>
      </c>
      <c r="B284" t="s">
        <v>584</v>
      </c>
      <c r="C284" t="s">
        <v>583</v>
      </c>
      <c r="D284">
        <f>_xlfn.XLOOKUP(C:C,Nicknames!A:A,Nicknames!B:B)</f>
        <v>206</v>
      </c>
      <c r="E284">
        <v>1610612753</v>
      </c>
      <c r="F284" t="str">
        <f>_xlfn.XLOOKUP(Players!E:E,Teams!A:A,Teams!C:C)</f>
        <v>Orlando Magic</v>
      </c>
      <c r="G284" t="s">
        <v>64</v>
      </c>
      <c r="H284" t="s">
        <v>134</v>
      </c>
      <c r="I284">
        <f>_xlfn.XLOOKUP(H:H,Countries!A:A,Countries!B:B)</f>
        <v>9</v>
      </c>
      <c r="J284" t="s">
        <v>200</v>
      </c>
      <c r="K284">
        <f>_xlfn.XLOOKUP(J:J,Position!A:A,Position!B:B)</f>
        <v>7</v>
      </c>
      <c r="L284">
        <v>36</v>
      </c>
      <c r="M284">
        <v>68</v>
      </c>
      <c r="N284">
        <v>42</v>
      </c>
      <c r="O284">
        <v>26</v>
      </c>
      <c r="P284">
        <v>0.61799999999999999</v>
      </c>
      <c r="Q284">
        <v>17.2</v>
      </c>
      <c r="R284">
        <v>1.5</v>
      </c>
      <c r="S284">
        <v>3.3</v>
      </c>
      <c r="T284">
        <v>0.436</v>
      </c>
      <c r="U284">
        <v>1</v>
      </c>
      <c r="V284">
        <v>2.4</v>
      </c>
      <c r="W284">
        <v>0.435</v>
      </c>
      <c r="X284">
        <v>0.4</v>
      </c>
      <c r="Y284">
        <v>0.5</v>
      </c>
      <c r="Z284">
        <v>0.82399999999999995</v>
      </c>
      <c r="AA284">
        <v>0.3</v>
      </c>
      <c r="AB284">
        <v>1.8</v>
      </c>
      <c r="AC284">
        <v>2.1</v>
      </c>
      <c r="AD284">
        <v>3</v>
      </c>
      <c r="AE284">
        <v>1</v>
      </c>
      <c r="AF284">
        <v>0.6</v>
      </c>
      <c r="AG284">
        <v>0.1</v>
      </c>
      <c r="AH284">
        <v>0.1</v>
      </c>
      <c r="AI284">
        <v>1.3</v>
      </c>
      <c r="AJ284">
        <v>0.5</v>
      </c>
      <c r="AK284">
        <v>4.4000000000000004</v>
      </c>
      <c r="AL284">
        <v>2.4</v>
      </c>
    </row>
    <row r="285" spans="1:38" x14ac:dyDescent="0.3">
      <c r="A285">
        <v>203954</v>
      </c>
      <c r="B285" t="s">
        <v>585</v>
      </c>
      <c r="C285" t="s">
        <v>586</v>
      </c>
      <c r="D285">
        <f>_xlfn.XLOOKUP(C:C,Nicknames!A:A,Nicknames!B:B)</f>
        <v>207</v>
      </c>
      <c r="E285">
        <v>1610612755</v>
      </c>
      <c r="F285" t="str">
        <f>_xlfn.XLOOKUP(Players!E:E,Teams!A:A,Teams!C:C)</f>
        <v>Philadelphia 76ers</v>
      </c>
      <c r="G285" t="s">
        <v>189</v>
      </c>
      <c r="H285" t="s">
        <v>587</v>
      </c>
      <c r="I285">
        <f>_xlfn.XLOOKUP(H:H,Countries!A:A,Countries!B:B)</f>
        <v>34</v>
      </c>
      <c r="J285" t="s">
        <v>70</v>
      </c>
      <c r="K285">
        <f>_xlfn.XLOOKUP(J:J,Position!A:A,Position!B:B)</f>
        <v>4</v>
      </c>
      <c r="L285">
        <v>30</v>
      </c>
      <c r="M285">
        <v>39</v>
      </c>
      <c r="N285">
        <v>31</v>
      </c>
      <c r="O285">
        <v>8</v>
      </c>
      <c r="P285">
        <v>0.79500000000000004</v>
      </c>
      <c r="Q285">
        <v>33.6</v>
      </c>
      <c r="R285">
        <v>11.5</v>
      </c>
      <c r="S285">
        <v>21.8</v>
      </c>
      <c r="T285">
        <v>0.52900000000000003</v>
      </c>
      <c r="U285">
        <v>1.4</v>
      </c>
      <c r="V285">
        <v>3.6</v>
      </c>
      <c r="W285">
        <v>0.38800000000000001</v>
      </c>
      <c r="X285">
        <v>10.199999999999999</v>
      </c>
      <c r="Y285">
        <v>11.6</v>
      </c>
      <c r="Z285">
        <v>0.88300000000000001</v>
      </c>
      <c r="AA285">
        <v>2.4</v>
      </c>
      <c r="AB285">
        <v>8.6</v>
      </c>
      <c r="AC285">
        <v>11</v>
      </c>
      <c r="AD285">
        <v>5.6</v>
      </c>
      <c r="AE285">
        <v>3.8</v>
      </c>
      <c r="AF285">
        <v>1.2</v>
      </c>
      <c r="AG285">
        <v>1.7</v>
      </c>
      <c r="AH285">
        <v>1.3</v>
      </c>
      <c r="AI285">
        <v>2.9</v>
      </c>
      <c r="AJ285">
        <v>7.6</v>
      </c>
      <c r="AK285">
        <v>34.700000000000003</v>
      </c>
      <c r="AL285">
        <v>6.8</v>
      </c>
    </row>
    <row r="286" spans="1:38" x14ac:dyDescent="0.3">
      <c r="A286">
        <v>1628381</v>
      </c>
      <c r="B286" t="s">
        <v>588</v>
      </c>
      <c r="C286" t="s">
        <v>589</v>
      </c>
      <c r="D286">
        <f>_xlfn.XLOOKUP(C:C,Nicknames!A:A,Nicknames!B:B)</f>
        <v>208</v>
      </c>
      <c r="E286">
        <v>1610612762</v>
      </c>
      <c r="F286" t="str">
        <f>_xlfn.XLOOKUP(Players!E:E,Teams!A:A,Teams!C:C)</f>
        <v>Utah Jazz</v>
      </c>
      <c r="G286" t="s">
        <v>175</v>
      </c>
      <c r="H286" t="s">
        <v>42</v>
      </c>
      <c r="I286">
        <f>_xlfn.XLOOKUP(H:H,Countries!A:A,Countries!B:B)</f>
        <v>2</v>
      </c>
      <c r="J286" t="s">
        <v>113</v>
      </c>
      <c r="K286">
        <f>_xlfn.XLOOKUP(J:J,Position!A:A,Position!B:B)</f>
        <v>6</v>
      </c>
      <c r="L286">
        <v>26</v>
      </c>
      <c r="M286">
        <v>68</v>
      </c>
      <c r="N286">
        <v>27</v>
      </c>
      <c r="O286">
        <v>41</v>
      </c>
      <c r="P286">
        <v>0.39700000000000002</v>
      </c>
      <c r="Q286">
        <v>28</v>
      </c>
      <c r="R286">
        <v>5.8</v>
      </c>
      <c r="S286">
        <v>11</v>
      </c>
      <c r="T286">
        <v>0.53200000000000003</v>
      </c>
      <c r="U286">
        <v>1.3</v>
      </c>
      <c r="V286">
        <v>3.4</v>
      </c>
      <c r="W286">
        <v>0.371</v>
      </c>
      <c r="X286">
        <v>2.2000000000000002</v>
      </c>
      <c r="Y286">
        <v>2.7</v>
      </c>
      <c r="Z286">
        <v>0.79500000000000004</v>
      </c>
      <c r="AA286">
        <v>2.2999999999999998</v>
      </c>
      <c r="AB286">
        <v>6.1</v>
      </c>
      <c r="AC286">
        <v>8.5</v>
      </c>
      <c r="AD286">
        <v>1.1000000000000001</v>
      </c>
      <c r="AE286">
        <v>1.4</v>
      </c>
      <c r="AF286">
        <v>0.6</v>
      </c>
      <c r="AG286">
        <v>0.9</v>
      </c>
      <c r="AH286">
        <v>1.1000000000000001</v>
      </c>
      <c r="AI286">
        <v>2.8</v>
      </c>
      <c r="AJ286">
        <v>2.4</v>
      </c>
      <c r="AK286">
        <v>15.1</v>
      </c>
      <c r="AL286">
        <v>-4.5</v>
      </c>
    </row>
    <row r="287" spans="1:38" x14ac:dyDescent="0.3">
      <c r="A287">
        <v>1629723</v>
      </c>
      <c r="B287" t="s">
        <v>590</v>
      </c>
      <c r="C287" t="s">
        <v>589</v>
      </c>
      <c r="D287">
        <f>_xlfn.XLOOKUP(C:C,Nicknames!A:A,Nicknames!B:B)</f>
        <v>208</v>
      </c>
      <c r="E287">
        <v>1610612763</v>
      </c>
      <c r="F287" t="str">
        <f>_xlfn.XLOOKUP(Players!E:E,Teams!A:A,Teams!C:C)</f>
        <v>Memphis Grizzlies</v>
      </c>
      <c r="G287" t="s">
        <v>166</v>
      </c>
      <c r="H287" t="s">
        <v>42</v>
      </c>
      <c r="I287">
        <f>_xlfn.XLOOKUP(H:H,Countries!A:A,Countries!B:B)</f>
        <v>2</v>
      </c>
      <c r="J287" t="s">
        <v>38</v>
      </c>
      <c r="K287">
        <f>_xlfn.XLOOKUP(J:J,Position!A:A,Position!B:B)</f>
        <v>1</v>
      </c>
      <c r="L287">
        <v>28</v>
      </c>
      <c r="M287">
        <v>55</v>
      </c>
      <c r="N287">
        <v>18</v>
      </c>
      <c r="O287">
        <v>37</v>
      </c>
      <c r="P287">
        <v>0.32700000000000001</v>
      </c>
      <c r="Q287">
        <v>21.3</v>
      </c>
      <c r="R287">
        <v>1.6</v>
      </c>
      <c r="S287">
        <v>3.8</v>
      </c>
      <c r="T287">
        <v>0.42299999999999999</v>
      </c>
      <c r="U287">
        <v>0.7</v>
      </c>
      <c r="V287">
        <v>2.2000000000000002</v>
      </c>
      <c r="W287">
        <v>0.317</v>
      </c>
      <c r="X287">
        <v>0.4</v>
      </c>
      <c r="Y287">
        <v>0.5</v>
      </c>
      <c r="Z287">
        <v>0.84</v>
      </c>
      <c r="AA287">
        <v>1.3</v>
      </c>
      <c r="AB287">
        <v>3.4</v>
      </c>
      <c r="AC287">
        <v>4.7</v>
      </c>
      <c r="AD287">
        <v>2</v>
      </c>
      <c r="AE287">
        <v>0.8</v>
      </c>
      <c r="AF287">
        <v>0.9</v>
      </c>
      <c r="AG287">
        <v>0.9</v>
      </c>
      <c r="AH287">
        <v>0.2</v>
      </c>
      <c r="AI287">
        <v>1.4</v>
      </c>
      <c r="AJ287">
        <v>0.7</v>
      </c>
      <c r="AK287">
        <v>4.3</v>
      </c>
      <c r="AL287">
        <v>-2.7</v>
      </c>
    </row>
    <row r="288" spans="1:38" x14ac:dyDescent="0.3">
      <c r="A288">
        <v>1631098</v>
      </c>
      <c r="B288" t="s">
        <v>591</v>
      </c>
      <c r="C288" t="s">
        <v>592</v>
      </c>
      <c r="D288">
        <f>_xlfn.XLOOKUP(C:C,Nicknames!A:A,Nicknames!B:B)</f>
        <v>209</v>
      </c>
      <c r="E288">
        <v>1610612764</v>
      </c>
      <c r="F288" t="str">
        <f>_xlfn.XLOOKUP(Players!E:E,Teams!A:A,Teams!C:C)</f>
        <v>Washington Wizards</v>
      </c>
      <c r="G288" t="s">
        <v>116</v>
      </c>
      <c r="H288" t="s">
        <v>42</v>
      </c>
      <c r="I288">
        <f>_xlfn.XLOOKUP(H:H,Countries!A:A,Countries!B:B)</f>
        <v>2</v>
      </c>
      <c r="J288" t="s">
        <v>38</v>
      </c>
      <c r="K288">
        <f>_xlfn.XLOOKUP(J:J,Position!A:A,Position!B:B)</f>
        <v>1</v>
      </c>
      <c r="L288">
        <v>22</v>
      </c>
      <c r="M288">
        <v>50</v>
      </c>
      <c r="N288">
        <v>8</v>
      </c>
      <c r="O288">
        <v>42</v>
      </c>
      <c r="P288">
        <v>0.16</v>
      </c>
      <c r="Q288">
        <v>12.3</v>
      </c>
      <c r="R288">
        <v>1.2</v>
      </c>
      <c r="S288">
        <v>3.1</v>
      </c>
      <c r="T288">
        <v>0.40300000000000002</v>
      </c>
      <c r="U288">
        <v>0.3</v>
      </c>
      <c r="V288">
        <v>0.8</v>
      </c>
      <c r="W288">
        <v>0.35</v>
      </c>
      <c r="X288">
        <v>0.3</v>
      </c>
      <c r="Y288">
        <v>0.5</v>
      </c>
      <c r="Z288">
        <v>0.58299999999999996</v>
      </c>
      <c r="AA288">
        <v>0.4</v>
      </c>
      <c r="AB288">
        <v>1.1000000000000001</v>
      </c>
      <c r="AC288">
        <v>1.4</v>
      </c>
      <c r="AD288">
        <v>0.6</v>
      </c>
      <c r="AE288">
        <v>0.3</v>
      </c>
      <c r="AF288">
        <v>0.4</v>
      </c>
      <c r="AG288">
        <v>0.2</v>
      </c>
      <c r="AH288">
        <v>0.3</v>
      </c>
      <c r="AI288">
        <v>1.1000000000000001</v>
      </c>
      <c r="AJ288">
        <v>0.5</v>
      </c>
      <c r="AK288">
        <v>3</v>
      </c>
      <c r="AL288">
        <v>-3</v>
      </c>
    </row>
    <row r="289" spans="1:38" x14ac:dyDescent="0.3">
      <c r="A289">
        <v>1630548</v>
      </c>
      <c r="B289" t="s">
        <v>593</v>
      </c>
      <c r="C289" t="s">
        <v>592</v>
      </c>
      <c r="D289">
        <f>_xlfn.XLOOKUP(C:C,Nicknames!A:A,Nicknames!B:B)</f>
        <v>209</v>
      </c>
      <c r="E289">
        <v>1610612762</v>
      </c>
      <c r="F289" t="str">
        <f>_xlfn.XLOOKUP(Players!E:E,Teams!A:A,Teams!C:C)</f>
        <v>Utah Jazz</v>
      </c>
      <c r="G289" t="s">
        <v>175</v>
      </c>
      <c r="H289" t="s">
        <v>42</v>
      </c>
      <c r="I289">
        <f>_xlfn.XLOOKUP(H:H,Countries!A:A,Countries!B:B)</f>
        <v>2</v>
      </c>
      <c r="J289" t="s">
        <v>38</v>
      </c>
      <c r="K289">
        <f>_xlfn.XLOOKUP(J:J,Position!A:A,Position!B:B)</f>
        <v>1</v>
      </c>
      <c r="L289">
        <v>23</v>
      </c>
      <c r="M289">
        <v>20</v>
      </c>
      <c r="N289">
        <v>5</v>
      </c>
      <c r="O289">
        <v>15</v>
      </c>
      <c r="P289">
        <v>0.25</v>
      </c>
      <c r="Q289">
        <v>18.600000000000001</v>
      </c>
      <c r="R289">
        <v>2.6</v>
      </c>
      <c r="S289">
        <v>5.5</v>
      </c>
      <c r="T289">
        <v>0.46400000000000002</v>
      </c>
      <c r="U289">
        <v>1.6</v>
      </c>
      <c r="V289">
        <v>3.9</v>
      </c>
      <c r="W289">
        <v>0.41599999999999998</v>
      </c>
      <c r="X289">
        <v>0.5</v>
      </c>
      <c r="Y289">
        <v>0.7</v>
      </c>
      <c r="Z289">
        <v>0.71399999999999997</v>
      </c>
      <c r="AA289">
        <v>0.4</v>
      </c>
      <c r="AB289">
        <v>1.5</v>
      </c>
      <c r="AC289">
        <v>1.8</v>
      </c>
      <c r="AD289">
        <v>1.2</v>
      </c>
      <c r="AE289">
        <v>0.7</v>
      </c>
      <c r="AF289">
        <v>0.2</v>
      </c>
      <c r="AG289">
        <v>0.1</v>
      </c>
      <c r="AH289">
        <v>0.2</v>
      </c>
      <c r="AI289">
        <v>1.5</v>
      </c>
      <c r="AJ289">
        <v>0.6</v>
      </c>
      <c r="AK289">
        <v>7.2</v>
      </c>
      <c r="AL289">
        <v>-0.4</v>
      </c>
    </row>
    <row r="290" spans="1:38" x14ac:dyDescent="0.3">
      <c r="A290">
        <v>202685</v>
      </c>
      <c r="B290" t="s">
        <v>1236</v>
      </c>
      <c r="C290" t="s">
        <v>594</v>
      </c>
      <c r="D290">
        <f>_xlfn.XLOOKUP(C:C,Nicknames!A:A,Nicknames!B:B)</f>
        <v>210</v>
      </c>
      <c r="E290">
        <v>1610612740</v>
      </c>
      <c r="F290" t="str">
        <f>_xlfn.XLOOKUP(Players!E:E,Teams!A:A,Teams!C:C)</f>
        <v>New Orleans Hornets</v>
      </c>
      <c r="G290" t="s">
        <v>168</v>
      </c>
      <c r="H290" t="s">
        <v>349</v>
      </c>
      <c r="I290">
        <f>_xlfn.XLOOKUP(H:H,Countries!A:A,Countries!B:B)</f>
        <v>24</v>
      </c>
      <c r="J290" t="s">
        <v>84</v>
      </c>
      <c r="K290">
        <f>_xlfn.XLOOKUP(J:J,Position!A:A,Position!B:B)</f>
        <v>5</v>
      </c>
      <c r="L290">
        <v>32</v>
      </c>
      <c r="M290">
        <v>82</v>
      </c>
      <c r="N290">
        <v>49</v>
      </c>
      <c r="O290">
        <v>33</v>
      </c>
      <c r="P290">
        <v>0.59799999999999998</v>
      </c>
      <c r="Q290">
        <v>23.5</v>
      </c>
      <c r="R290">
        <v>4.9000000000000004</v>
      </c>
      <c r="S290">
        <v>8.8000000000000007</v>
      </c>
      <c r="T290">
        <v>0.55900000000000005</v>
      </c>
      <c r="U290">
        <v>0.5</v>
      </c>
      <c r="V290">
        <v>1.5</v>
      </c>
      <c r="W290">
        <v>0.308</v>
      </c>
      <c r="X290">
        <v>2</v>
      </c>
      <c r="Y290">
        <v>2.5</v>
      </c>
      <c r="Z290">
        <v>0.78500000000000003</v>
      </c>
      <c r="AA290">
        <v>2.2999999999999998</v>
      </c>
      <c r="AB290">
        <v>6.5</v>
      </c>
      <c r="AC290">
        <v>8.8000000000000007</v>
      </c>
      <c r="AD290">
        <v>2.1</v>
      </c>
      <c r="AE290">
        <v>1.4</v>
      </c>
      <c r="AF290">
        <v>0.4</v>
      </c>
      <c r="AG290">
        <v>0.8</v>
      </c>
      <c r="AH290">
        <v>0.6</v>
      </c>
      <c r="AI290">
        <v>2.7</v>
      </c>
      <c r="AJ290">
        <v>2.4</v>
      </c>
      <c r="AK290">
        <v>12.2</v>
      </c>
      <c r="AL290">
        <v>1.9</v>
      </c>
    </row>
    <row r="291" spans="1:38" x14ac:dyDescent="0.3">
      <c r="A291">
        <v>1628371</v>
      </c>
      <c r="B291" t="s">
        <v>595</v>
      </c>
      <c r="C291" t="s">
        <v>596</v>
      </c>
      <c r="D291">
        <f>_xlfn.XLOOKUP(C:C,Nicknames!A:A,Nicknames!B:B)</f>
        <v>211</v>
      </c>
      <c r="E291">
        <v>1610612753</v>
      </c>
      <c r="F291" t="str">
        <f>_xlfn.XLOOKUP(Players!E:E,Teams!A:A,Teams!C:C)</f>
        <v>Orlando Magic</v>
      </c>
      <c r="G291" t="s">
        <v>64</v>
      </c>
      <c r="H291" t="s">
        <v>42</v>
      </c>
      <c r="I291">
        <f>_xlfn.XLOOKUP(H:H,Countries!A:A,Countries!B:B)</f>
        <v>2</v>
      </c>
      <c r="J291" t="s">
        <v>45</v>
      </c>
      <c r="K291">
        <f>_xlfn.XLOOKUP(J:J,Position!A:A,Position!B:B)</f>
        <v>2</v>
      </c>
      <c r="L291">
        <v>26</v>
      </c>
      <c r="M291">
        <v>58</v>
      </c>
      <c r="N291">
        <v>35</v>
      </c>
      <c r="O291">
        <v>23</v>
      </c>
      <c r="P291">
        <v>0.60299999999999998</v>
      </c>
      <c r="Q291">
        <v>15.8</v>
      </c>
      <c r="R291">
        <v>2.5</v>
      </c>
      <c r="S291">
        <v>4.9000000000000004</v>
      </c>
      <c r="T291">
        <v>0.51</v>
      </c>
      <c r="U291">
        <v>0.7</v>
      </c>
      <c r="V291">
        <v>1.9</v>
      </c>
      <c r="W291">
        <v>0.375</v>
      </c>
      <c r="X291">
        <v>1</v>
      </c>
      <c r="Y291">
        <v>1.4</v>
      </c>
      <c r="Z291">
        <v>0.72</v>
      </c>
      <c r="AA291">
        <v>1.3</v>
      </c>
      <c r="AB291">
        <v>3.2</v>
      </c>
      <c r="AC291">
        <v>4.5</v>
      </c>
      <c r="AD291">
        <v>0.5</v>
      </c>
      <c r="AE291">
        <v>0.5</v>
      </c>
      <c r="AF291">
        <v>0.7</v>
      </c>
      <c r="AG291">
        <v>1.2</v>
      </c>
      <c r="AH291">
        <v>0.3</v>
      </c>
      <c r="AI291">
        <v>1.1000000000000001</v>
      </c>
      <c r="AJ291">
        <v>1.2</v>
      </c>
      <c r="AK291">
        <v>6.8</v>
      </c>
      <c r="AL291">
        <v>3.1</v>
      </c>
    </row>
    <row r="292" spans="1:38" x14ac:dyDescent="0.3">
      <c r="A292">
        <v>1630228</v>
      </c>
      <c r="B292" t="s">
        <v>597</v>
      </c>
      <c r="C292" t="s">
        <v>596</v>
      </c>
      <c r="D292">
        <f>_xlfn.XLOOKUP(C:C,Nicknames!A:A,Nicknames!B:B)</f>
        <v>211</v>
      </c>
      <c r="E292">
        <v>1610612744</v>
      </c>
      <c r="F292" t="str">
        <f>_xlfn.XLOOKUP(Players!E:E,Teams!A:A,Teams!C:C)</f>
        <v>Golden State Warriors</v>
      </c>
      <c r="G292" t="s">
        <v>105</v>
      </c>
      <c r="H292" t="s">
        <v>142</v>
      </c>
      <c r="I292">
        <f>_xlfn.XLOOKUP(H:H,Countries!A:A,Countries!B:B)</f>
        <v>11</v>
      </c>
      <c r="J292" t="s">
        <v>45</v>
      </c>
      <c r="K292">
        <f>_xlfn.XLOOKUP(J:J,Position!A:A,Position!B:B)</f>
        <v>2</v>
      </c>
      <c r="L292">
        <v>21</v>
      </c>
      <c r="M292">
        <v>74</v>
      </c>
      <c r="N292">
        <v>40</v>
      </c>
      <c r="O292">
        <v>34</v>
      </c>
      <c r="P292">
        <v>0.54100000000000004</v>
      </c>
      <c r="Q292">
        <v>26.3</v>
      </c>
      <c r="R292">
        <v>6.2</v>
      </c>
      <c r="S292">
        <v>11.6</v>
      </c>
      <c r="T292">
        <v>0.52900000000000003</v>
      </c>
      <c r="U292">
        <v>0.7</v>
      </c>
      <c r="V292">
        <v>2.2000000000000002</v>
      </c>
      <c r="W292">
        <v>0.32100000000000001</v>
      </c>
      <c r="X292">
        <v>3</v>
      </c>
      <c r="Y292">
        <v>4</v>
      </c>
      <c r="Z292">
        <v>0.746</v>
      </c>
      <c r="AA292">
        <v>1.2</v>
      </c>
      <c r="AB292">
        <v>3.6</v>
      </c>
      <c r="AC292">
        <v>4.8</v>
      </c>
      <c r="AD292">
        <v>2.2000000000000002</v>
      </c>
      <c r="AE292">
        <v>1.6</v>
      </c>
      <c r="AF292">
        <v>0.7</v>
      </c>
      <c r="AG292">
        <v>0.5</v>
      </c>
      <c r="AH292">
        <v>1</v>
      </c>
      <c r="AI292">
        <v>2.2999999999999998</v>
      </c>
      <c r="AJ292">
        <v>2.9</v>
      </c>
      <c r="AK292">
        <v>16.100000000000001</v>
      </c>
      <c r="AL292">
        <v>1.7</v>
      </c>
    </row>
    <row r="293" spans="1:38" x14ac:dyDescent="0.3">
      <c r="A293">
        <v>1629007</v>
      </c>
      <c r="B293" t="s">
        <v>598</v>
      </c>
      <c r="C293" t="s">
        <v>599</v>
      </c>
      <c r="D293">
        <f>_xlfn.XLOOKUP(C:C,Nicknames!A:A,Nicknames!B:B)</f>
        <v>212</v>
      </c>
      <c r="E293">
        <v>1610612761</v>
      </c>
      <c r="F293" t="str">
        <f>_xlfn.XLOOKUP(Players!E:E,Teams!A:A,Teams!C:C)</f>
        <v>Toronto Raptors</v>
      </c>
      <c r="G293" t="s">
        <v>180</v>
      </c>
      <c r="H293" t="s">
        <v>42</v>
      </c>
      <c r="I293">
        <f>_xlfn.XLOOKUP(H:H,Countries!A:A,Countries!B:B)</f>
        <v>2</v>
      </c>
      <c r="J293" t="s">
        <v>70</v>
      </c>
      <c r="K293">
        <f>_xlfn.XLOOKUP(J:J,Position!A:A,Position!B:B)</f>
        <v>4</v>
      </c>
      <c r="L293">
        <v>24</v>
      </c>
      <c r="M293">
        <v>26</v>
      </c>
      <c r="N293">
        <v>6</v>
      </c>
      <c r="O293">
        <v>20</v>
      </c>
      <c r="P293">
        <v>0.23100000000000001</v>
      </c>
      <c r="Q293">
        <v>13.8</v>
      </c>
      <c r="R293">
        <v>1.5</v>
      </c>
      <c r="S293">
        <v>4</v>
      </c>
      <c r="T293">
        <v>0.38500000000000001</v>
      </c>
      <c r="U293">
        <v>0.8</v>
      </c>
      <c r="V293">
        <v>2.2999999999999998</v>
      </c>
      <c r="W293">
        <v>0.33300000000000002</v>
      </c>
      <c r="X293">
        <v>0.6</v>
      </c>
      <c r="Y293">
        <v>0.7</v>
      </c>
      <c r="Z293">
        <v>0.83299999999999996</v>
      </c>
      <c r="AA293">
        <v>1</v>
      </c>
      <c r="AB293">
        <v>2.2000000000000002</v>
      </c>
      <c r="AC293">
        <v>3.2</v>
      </c>
      <c r="AD293">
        <v>2.2999999999999998</v>
      </c>
      <c r="AE293">
        <v>0.8</v>
      </c>
      <c r="AF293">
        <v>0.8</v>
      </c>
      <c r="AG293">
        <v>0.8</v>
      </c>
      <c r="AH293">
        <v>0.1</v>
      </c>
      <c r="AI293">
        <v>1.3</v>
      </c>
      <c r="AJ293">
        <v>0.4</v>
      </c>
      <c r="AK293">
        <v>4.4000000000000004</v>
      </c>
      <c r="AL293">
        <v>-2.8</v>
      </c>
    </row>
    <row r="294" spans="1:38" x14ac:dyDescent="0.3">
      <c r="A294">
        <v>203903</v>
      </c>
      <c r="B294" t="s">
        <v>600</v>
      </c>
      <c r="C294" t="s">
        <v>601</v>
      </c>
      <c r="D294">
        <f>_xlfn.XLOOKUP(C:C,Nicknames!A:A,Nicknames!B:B)</f>
        <v>213</v>
      </c>
      <c r="E294">
        <v>1610612762</v>
      </c>
      <c r="F294" t="str">
        <f>_xlfn.XLOOKUP(Players!E:E,Teams!A:A,Teams!C:C)</f>
        <v>Utah Jazz</v>
      </c>
      <c r="G294" t="s">
        <v>175</v>
      </c>
      <c r="H294" t="s">
        <v>42</v>
      </c>
      <c r="I294">
        <f>_xlfn.XLOOKUP(H:H,Countries!A:A,Countries!B:B)</f>
        <v>2</v>
      </c>
      <c r="J294" t="s">
        <v>38</v>
      </c>
      <c r="K294">
        <f>_xlfn.XLOOKUP(J:J,Position!A:A,Position!B:B)</f>
        <v>1</v>
      </c>
      <c r="L294">
        <v>32</v>
      </c>
      <c r="M294">
        <v>55</v>
      </c>
      <c r="N294">
        <v>22</v>
      </c>
      <c r="O294">
        <v>33</v>
      </c>
      <c r="P294">
        <v>0.4</v>
      </c>
      <c r="Q294">
        <v>30.6</v>
      </c>
      <c r="R294">
        <v>6.1</v>
      </c>
      <c r="S294">
        <v>14.8</v>
      </c>
      <c r="T294">
        <v>0.41299999999999998</v>
      </c>
      <c r="U294">
        <v>1.7</v>
      </c>
      <c r="V294">
        <v>5.6</v>
      </c>
      <c r="W294">
        <v>0.29399999999999998</v>
      </c>
      <c r="X294">
        <v>3.2</v>
      </c>
      <c r="Y294">
        <v>3.7</v>
      </c>
      <c r="Z294">
        <v>0.88100000000000001</v>
      </c>
      <c r="AA294">
        <v>0.9</v>
      </c>
      <c r="AB294">
        <v>2.5</v>
      </c>
      <c r="AC294">
        <v>3.4</v>
      </c>
      <c r="AD294">
        <v>5</v>
      </c>
      <c r="AE294">
        <v>2.7</v>
      </c>
      <c r="AF294">
        <v>0.6</v>
      </c>
      <c r="AG294">
        <v>0.1</v>
      </c>
      <c r="AH294">
        <v>0.9</v>
      </c>
      <c r="AI294">
        <v>1.5</v>
      </c>
      <c r="AJ294">
        <v>2.5</v>
      </c>
      <c r="AK294">
        <v>17.100000000000001</v>
      </c>
      <c r="AL294">
        <v>-3.5</v>
      </c>
    </row>
    <row r="295" spans="1:38" x14ac:dyDescent="0.3">
      <c r="A295">
        <v>1630259</v>
      </c>
      <c r="B295" t="s">
        <v>602</v>
      </c>
      <c r="C295" t="s">
        <v>601</v>
      </c>
      <c r="D295">
        <f>_xlfn.XLOOKUP(C:C,Nicknames!A:A,Nicknames!B:B)</f>
        <v>213</v>
      </c>
      <c r="E295">
        <v>1610612758</v>
      </c>
      <c r="F295" t="str">
        <f>_xlfn.XLOOKUP(Players!E:E,Teams!A:A,Teams!C:C)</f>
        <v>Sacramento Kings</v>
      </c>
      <c r="G295" t="s">
        <v>82</v>
      </c>
      <c r="H295" t="s">
        <v>42</v>
      </c>
      <c r="I295">
        <f>_xlfn.XLOOKUP(H:H,Countries!A:A,Countries!B:B)</f>
        <v>2</v>
      </c>
      <c r="J295" t="s">
        <v>38</v>
      </c>
      <c r="K295">
        <f>_xlfn.XLOOKUP(J:J,Position!A:A,Position!B:B)</f>
        <v>1</v>
      </c>
      <c r="L295">
        <v>26</v>
      </c>
      <c r="M295">
        <v>6</v>
      </c>
      <c r="N295">
        <v>2</v>
      </c>
      <c r="O295">
        <v>4</v>
      </c>
      <c r="P295">
        <v>0.33300000000000002</v>
      </c>
      <c r="Q295">
        <v>3.6</v>
      </c>
      <c r="R295">
        <v>0.7</v>
      </c>
      <c r="S295">
        <v>1.2</v>
      </c>
      <c r="T295">
        <v>0.57099999999999995</v>
      </c>
      <c r="U295">
        <v>0.3</v>
      </c>
      <c r="V295">
        <v>0.5</v>
      </c>
      <c r="W295">
        <v>0.66700000000000004</v>
      </c>
      <c r="X295">
        <v>0.3</v>
      </c>
      <c r="Y295">
        <v>0.3</v>
      </c>
      <c r="Z295">
        <v>1</v>
      </c>
      <c r="AA295">
        <v>0</v>
      </c>
      <c r="AB295">
        <v>0.3</v>
      </c>
      <c r="AC295">
        <v>0.3</v>
      </c>
      <c r="AD295">
        <v>0.3</v>
      </c>
      <c r="AE295">
        <v>0.2</v>
      </c>
      <c r="AF295">
        <v>0</v>
      </c>
      <c r="AG295">
        <v>0</v>
      </c>
      <c r="AH295">
        <v>0</v>
      </c>
      <c r="AI295">
        <v>0</v>
      </c>
      <c r="AJ295">
        <v>0.2</v>
      </c>
      <c r="AK295">
        <v>2</v>
      </c>
      <c r="AL295">
        <v>2.2999999999999998</v>
      </c>
    </row>
    <row r="296" spans="1:38" x14ac:dyDescent="0.3">
      <c r="A296">
        <v>1630692</v>
      </c>
      <c r="B296" t="s">
        <v>603</v>
      </c>
      <c r="C296" t="s">
        <v>601</v>
      </c>
      <c r="D296">
        <f>_xlfn.XLOOKUP(C:C,Nicknames!A:A,Nicknames!B:B)</f>
        <v>213</v>
      </c>
      <c r="E296">
        <v>1610612763</v>
      </c>
      <c r="F296" t="str">
        <f>_xlfn.XLOOKUP(Players!E:E,Teams!A:A,Teams!C:C)</f>
        <v>Memphis Grizzlies</v>
      </c>
      <c r="G296" t="s">
        <v>166</v>
      </c>
      <c r="H296" t="s">
        <v>42</v>
      </c>
      <c r="I296">
        <f>_xlfn.XLOOKUP(H:H,Countries!A:A,Countries!B:B)</f>
        <v>2</v>
      </c>
      <c r="J296" t="s">
        <v>38</v>
      </c>
      <c r="K296">
        <f>_xlfn.XLOOKUP(J:J,Position!A:A,Position!B:B)</f>
        <v>1</v>
      </c>
      <c r="L296">
        <v>25</v>
      </c>
      <c r="M296">
        <v>57</v>
      </c>
      <c r="N296">
        <v>30</v>
      </c>
      <c r="O296">
        <v>27</v>
      </c>
      <c r="P296">
        <v>0.52600000000000002</v>
      </c>
      <c r="Q296">
        <v>18.5</v>
      </c>
      <c r="R296">
        <v>2.5</v>
      </c>
      <c r="S296">
        <v>6.7</v>
      </c>
      <c r="T296">
        <v>0.36899999999999999</v>
      </c>
      <c r="U296">
        <v>0.7</v>
      </c>
      <c r="V296">
        <v>2.5</v>
      </c>
      <c r="W296">
        <v>0.29799999999999999</v>
      </c>
      <c r="X296">
        <v>0.8</v>
      </c>
      <c r="Y296">
        <v>1</v>
      </c>
      <c r="Z296">
        <v>0.746</v>
      </c>
      <c r="AA296">
        <v>1.5</v>
      </c>
      <c r="AB296">
        <v>2.9</v>
      </c>
      <c r="AC296">
        <v>4.4000000000000004</v>
      </c>
      <c r="AD296">
        <v>2.7</v>
      </c>
      <c r="AE296">
        <v>1</v>
      </c>
      <c r="AF296">
        <v>0.8</v>
      </c>
      <c r="AG296">
        <v>0.3</v>
      </c>
      <c r="AH296">
        <v>0.5</v>
      </c>
      <c r="AI296">
        <v>1.3</v>
      </c>
      <c r="AJ296">
        <v>0.9</v>
      </c>
      <c r="AK296">
        <v>6.5</v>
      </c>
      <c r="AL296">
        <v>-1.6</v>
      </c>
    </row>
    <row r="297" spans="1:38" x14ac:dyDescent="0.3">
      <c r="A297">
        <v>1641722</v>
      </c>
      <c r="B297" t="s">
        <v>604</v>
      </c>
      <c r="C297" t="s">
        <v>601</v>
      </c>
      <c r="D297">
        <f>_xlfn.XLOOKUP(C:C,Nicknames!A:A,Nicknames!B:B)</f>
        <v>213</v>
      </c>
      <c r="E297">
        <v>1610612740</v>
      </c>
      <c r="F297" t="str">
        <f>_xlfn.XLOOKUP(Players!E:E,Teams!A:A,Teams!C:C)</f>
        <v>New Orleans Hornets</v>
      </c>
      <c r="G297" t="s">
        <v>168</v>
      </c>
      <c r="H297" t="s">
        <v>42</v>
      </c>
      <c r="I297">
        <f>_xlfn.XLOOKUP(H:H,Countries!A:A,Countries!B:B)</f>
        <v>2</v>
      </c>
      <c r="J297" t="s">
        <v>38</v>
      </c>
      <c r="K297">
        <f>_xlfn.XLOOKUP(J:J,Position!A:A,Position!B:B)</f>
        <v>1</v>
      </c>
      <c r="L297">
        <v>22</v>
      </c>
      <c r="M297">
        <v>67</v>
      </c>
      <c r="N297">
        <v>38</v>
      </c>
      <c r="O297">
        <v>29</v>
      </c>
      <c r="P297">
        <v>0.56699999999999995</v>
      </c>
      <c r="Q297">
        <v>17.3</v>
      </c>
      <c r="R297">
        <v>2.6</v>
      </c>
      <c r="S297">
        <v>6.8</v>
      </c>
      <c r="T297">
        <v>0.38200000000000001</v>
      </c>
      <c r="U297">
        <v>1.6</v>
      </c>
      <c r="V297">
        <v>4.4000000000000004</v>
      </c>
      <c r="W297">
        <v>0.36599999999999999</v>
      </c>
      <c r="X297">
        <v>1</v>
      </c>
      <c r="Y297">
        <v>1.2</v>
      </c>
      <c r="Z297">
        <v>0.83799999999999997</v>
      </c>
      <c r="AA297">
        <v>0.4</v>
      </c>
      <c r="AB297">
        <v>1.8</v>
      </c>
      <c r="AC297">
        <v>2.2000000000000002</v>
      </c>
      <c r="AD297">
        <v>1</v>
      </c>
      <c r="AE297">
        <v>0.6</v>
      </c>
      <c r="AF297">
        <v>0.3</v>
      </c>
      <c r="AG297">
        <v>0.1</v>
      </c>
      <c r="AH297">
        <v>0.3</v>
      </c>
      <c r="AI297">
        <v>1.1000000000000001</v>
      </c>
      <c r="AJ297">
        <v>0.6</v>
      </c>
      <c r="AK297">
        <v>7.8</v>
      </c>
      <c r="AL297">
        <v>0.2</v>
      </c>
    </row>
    <row r="298" spans="1:38" x14ac:dyDescent="0.3">
      <c r="A298">
        <v>1629162</v>
      </c>
      <c r="B298" t="s">
        <v>605</v>
      </c>
      <c r="C298" t="s">
        <v>601</v>
      </c>
      <c r="D298">
        <f>_xlfn.XLOOKUP(C:C,Nicknames!A:A,Nicknames!B:B)</f>
        <v>213</v>
      </c>
      <c r="E298">
        <v>1610612750</v>
      </c>
      <c r="F298" t="str">
        <f>_xlfn.XLOOKUP(Players!E:E,Teams!A:A,Teams!C:C)</f>
        <v>Minnesota Timberwolves</v>
      </c>
      <c r="G298" t="s">
        <v>9</v>
      </c>
      <c r="H298" t="s">
        <v>42</v>
      </c>
      <c r="I298">
        <f>_xlfn.XLOOKUP(H:H,Countries!A:A,Countries!B:B)</f>
        <v>2</v>
      </c>
      <c r="J298" t="s">
        <v>38</v>
      </c>
      <c r="K298">
        <f>_xlfn.XLOOKUP(J:J,Position!A:A,Position!B:B)</f>
        <v>1</v>
      </c>
      <c r="L298">
        <v>28</v>
      </c>
      <c r="M298">
        <v>56</v>
      </c>
      <c r="N298">
        <v>35</v>
      </c>
      <c r="O298">
        <v>21</v>
      </c>
      <c r="P298">
        <v>0.625</v>
      </c>
      <c r="Q298">
        <v>11.2</v>
      </c>
      <c r="R298">
        <v>1.3</v>
      </c>
      <c r="S298">
        <v>2.6</v>
      </c>
      <c r="T298">
        <v>0.48299999999999998</v>
      </c>
      <c r="U298">
        <v>0.8</v>
      </c>
      <c r="V298">
        <v>1.6</v>
      </c>
      <c r="W298">
        <v>0.47199999999999998</v>
      </c>
      <c r="X298">
        <v>0.2</v>
      </c>
      <c r="Y298">
        <v>0.3</v>
      </c>
      <c r="Z298">
        <v>0.72199999999999998</v>
      </c>
      <c r="AA298">
        <v>0.3</v>
      </c>
      <c r="AB298">
        <v>1</v>
      </c>
      <c r="AC298">
        <v>1.3</v>
      </c>
      <c r="AD298">
        <v>2</v>
      </c>
      <c r="AE298">
        <v>0.3</v>
      </c>
      <c r="AF298">
        <v>0.6</v>
      </c>
      <c r="AG298">
        <v>0.1</v>
      </c>
      <c r="AH298">
        <v>0.1</v>
      </c>
      <c r="AI298">
        <v>0.6</v>
      </c>
      <c r="AJ298">
        <v>0.5</v>
      </c>
      <c r="AK298">
        <v>3.5</v>
      </c>
      <c r="AL298">
        <v>2.8</v>
      </c>
    </row>
    <row r="299" spans="1:38" x14ac:dyDescent="0.3">
      <c r="A299">
        <v>1641757</v>
      </c>
      <c r="B299" t="s">
        <v>606</v>
      </c>
      <c r="C299" t="s">
        <v>601</v>
      </c>
      <c r="D299">
        <f>_xlfn.XLOOKUP(C:C,Nicknames!A:A,Nicknames!B:B)</f>
        <v>213</v>
      </c>
      <c r="E299">
        <v>1610612746</v>
      </c>
      <c r="F299" t="str">
        <f>_xlfn.XLOOKUP(Players!E:E,Teams!A:A,Teams!C:C)</f>
        <v>Los Angeles Clippers</v>
      </c>
      <c r="G299" t="s">
        <v>97</v>
      </c>
      <c r="H299" t="s">
        <v>42</v>
      </c>
      <c r="I299">
        <f>_xlfn.XLOOKUP(H:H,Countries!A:A,Countries!B:B)</f>
        <v>2</v>
      </c>
      <c r="J299" t="s">
        <v>38</v>
      </c>
      <c r="K299">
        <f>_xlfn.XLOOKUP(J:J,Position!A:A,Position!B:B)</f>
        <v>1</v>
      </c>
      <c r="L299">
        <v>24</v>
      </c>
      <c r="M299">
        <v>8</v>
      </c>
      <c r="N299">
        <v>5</v>
      </c>
      <c r="O299">
        <v>3</v>
      </c>
      <c r="P299">
        <v>0.625</v>
      </c>
      <c r="Q299">
        <v>3.5</v>
      </c>
      <c r="R299">
        <v>0.6</v>
      </c>
      <c r="S299">
        <v>1.1000000000000001</v>
      </c>
      <c r="T299">
        <v>0.55600000000000005</v>
      </c>
      <c r="U299">
        <v>0.1</v>
      </c>
      <c r="V299">
        <v>0.3</v>
      </c>
      <c r="W299">
        <v>0.5</v>
      </c>
      <c r="X299">
        <v>0.3</v>
      </c>
      <c r="Y299">
        <v>0.3</v>
      </c>
      <c r="Z299">
        <v>1</v>
      </c>
      <c r="AA299">
        <v>0.4</v>
      </c>
      <c r="AB299">
        <v>0.3</v>
      </c>
      <c r="AC299">
        <v>0.6</v>
      </c>
      <c r="AD299">
        <v>0</v>
      </c>
      <c r="AE299">
        <v>0.1</v>
      </c>
      <c r="AF299">
        <v>0</v>
      </c>
      <c r="AG299">
        <v>0</v>
      </c>
      <c r="AH299">
        <v>0.3</v>
      </c>
      <c r="AI299">
        <v>0.3</v>
      </c>
      <c r="AJ299">
        <v>0.1</v>
      </c>
      <c r="AK299">
        <v>1.6</v>
      </c>
      <c r="AL299">
        <v>-1.6</v>
      </c>
    </row>
    <row r="300" spans="1:38" x14ac:dyDescent="0.3">
      <c r="A300">
        <v>1629670</v>
      </c>
      <c r="B300" t="s">
        <v>607</v>
      </c>
      <c r="C300" t="s">
        <v>601</v>
      </c>
      <c r="D300">
        <f>_xlfn.XLOOKUP(C:C,Nicknames!A:A,Nicknames!B:B)</f>
        <v>213</v>
      </c>
      <c r="E300">
        <v>1610612761</v>
      </c>
      <c r="F300" t="str">
        <f>_xlfn.XLOOKUP(Players!E:E,Teams!A:A,Teams!C:C)</f>
        <v>Toronto Raptors</v>
      </c>
      <c r="G300" t="s">
        <v>180</v>
      </c>
      <c r="H300" t="s">
        <v>42</v>
      </c>
      <c r="I300">
        <f>_xlfn.XLOOKUP(H:H,Countries!A:A,Countries!B:B)</f>
        <v>2</v>
      </c>
      <c r="J300" t="s">
        <v>45</v>
      </c>
      <c r="K300">
        <f>_xlfn.XLOOKUP(J:J,Position!A:A,Position!B:B)</f>
        <v>2</v>
      </c>
      <c r="L300">
        <v>25</v>
      </c>
      <c r="M300">
        <v>52</v>
      </c>
      <c r="N300">
        <v>14</v>
      </c>
      <c r="O300">
        <v>38</v>
      </c>
      <c r="P300">
        <v>0.26900000000000002</v>
      </c>
      <c r="Q300">
        <v>13.7</v>
      </c>
      <c r="R300">
        <v>2.7</v>
      </c>
      <c r="S300">
        <v>5.8</v>
      </c>
      <c r="T300">
        <v>0.46200000000000002</v>
      </c>
      <c r="U300">
        <v>0.8</v>
      </c>
      <c r="V300">
        <v>2.5</v>
      </c>
      <c r="W300">
        <v>0.33600000000000002</v>
      </c>
      <c r="X300">
        <v>0.8</v>
      </c>
      <c r="Y300">
        <v>1</v>
      </c>
      <c r="Z300">
        <v>0.83</v>
      </c>
      <c r="AA300">
        <v>0.5</v>
      </c>
      <c r="AB300">
        <v>2.2999999999999998</v>
      </c>
      <c r="AC300">
        <v>2.9</v>
      </c>
      <c r="AD300">
        <v>1.2</v>
      </c>
      <c r="AE300">
        <v>1</v>
      </c>
      <c r="AF300">
        <v>0.5</v>
      </c>
      <c r="AG300">
        <v>0.3</v>
      </c>
      <c r="AH300">
        <v>0.3</v>
      </c>
      <c r="AI300">
        <v>0.9</v>
      </c>
      <c r="AJ300">
        <v>0.8</v>
      </c>
      <c r="AK300">
        <v>7</v>
      </c>
      <c r="AL300">
        <v>-3.8</v>
      </c>
    </row>
    <row r="301" spans="1:38" x14ac:dyDescent="0.3">
      <c r="A301">
        <v>1629673</v>
      </c>
      <c r="B301" t="s">
        <v>608</v>
      </c>
      <c r="C301" t="s">
        <v>601</v>
      </c>
      <c r="D301">
        <f>_xlfn.XLOOKUP(C:C,Nicknames!A:A,Nicknames!B:B)</f>
        <v>213</v>
      </c>
      <c r="E301">
        <v>1610612764</v>
      </c>
      <c r="F301" t="str">
        <f>_xlfn.XLOOKUP(Players!E:E,Teams!A:A,Teams!C:C)</f>
        <v>Washington Wizards</v>
      </c>
      <c r="G301" t="s">
        <v>116</v>
      </c>
      <c r="H301" t="s">
        <v>42</v>
      </c>
      <c r="I301">
        <f>_xlfn.XLOOKUP(H:H,Countries!A:A,Countries!B:B)</f>
        <v>2</v>
      </c>
      <c r="J301" t="s">
        <v>38</v>
      </c>
      <c r="K301">
        <f>_xlfn.XLOOKUP(J:J,Position!A:A,Position!B:B)</f>
        <v>1</v>
      </c>
      <c r="L301">
        <v>25</v>
      </c>
      <c r="M301">
        <v>78</v>
      </c>
      <c r="N301">
        <v>15</v>
      </c>
      <c r="O301">
        <v>63</v>
      </c>
      <c r="P301">
        <v>0.192</v>
      </c>
      <c r="Q301">
        <v>30.1</v>
      </c>
      <c r="R301">
        <v>6.3</v>
      </c>
      <c r="S301">
        <v>15.2</v>
      </c>
      <c r="T301">
        <v>0.41299999999999998</v>
      </c>
      <c r="U301">
        <v>2.4</v>
      </c>
      <c r="V301">
        <v>7.2</v>
      </c>
      <c r="W301">
        <v>0.32600000000000001</v>
      </c>
      <c r="X301">
        <v>2.5</v>
      </c>
      <c r="Y301">
        <v>2.8</v>
      </c>
      <c r="Z301">
        <v>0.877</v>
      </c>
      <c r="AA301">
        <v>0.4</v>
      </c>
      <c r="AB301">
        <v>2.2999999999999998</v>
      </c>
      <c r="AC301">
        <v>2.7</v>
      </c>
      <c r="AD301">
        <v>4.4000000000000004</v>
      </c>
      <c r="AE301">
        <v>2.4</v>
      </c>
      <c r="AF301">
        <v>1.1000000000000001</v>
      </c>
      <c r="AG301">
        <v>0.3</v>
      </c>
      <c r="AH301">
        <v>1</v>
      </c>
      <c r="AI301">
        <v>3.1</v>
      </c>
      <c r="AJ301">
        <v>2.7</v>
      </c>
      <c r="AK301">
        <v>17.399999999999999</v>
      </c>
      <c r="AL301">
        <v>-7.1</v>
      </c>
    </row>
    <row r="302" spans="1:38" x14ac:dyDescent="0.3">
      <c r="A302">
        <v>1641775</v>
      </c>
      <c r="B302" t="s">
        <v>609</v>
      </c>
      <c r="C302" t="s">
        <v>601</v>
      </c>
      <c r="D302">
        <f>_xlfn.XLOOKUP(C:C,Nicknames!A:A,Nicknames!B:B)</f>
        <v>213</v>
      </c>
      <c r="E302">
        <v>1610612738</v>
      </c>
      <c r="F302" t="str">
        <f>_xlfn.XLOOKUP(Players!E:E,Teams!A:A,Teams!C:C)</f>
        <v>Boston Celtics</v>
      </c>
      <c r="G302" t="s">
        <v>68</v>
      </c>
      <c r="H302" t="s">
        <v>42</v>
      </c>
      <c r="I302">
        <f>_xlfn.XLOOKUP(H:H,Countries!A:A,Countries!B:B)</f>
        <v>2</v>
      </c>
      <c r="J302" t="s">
        <v>38</v>
      </c>
      <c r="K302">
        <f>_xlfn.XLOOKUP(J:J,Position!A:A,Position!B:B)</f>
        <v>1</v>
      </c>
      <c r="L302">
        <v>20</v>
      </c>
      <c r="M302">
        <v>9</v>
      </c>
      <c r="N302">
        <v>9</v>
      </c>
      <c r="O302">
        <v>0</v>
      </c>
      <c r="P302">
        <v>1</v>
      </c>
      <c r="Q302">
        <v>9.3000000000000007</v>
      </c>
      <c r="R302">
        <v>0.7</v>
      </c>
      <c r="S302">
        <v>1.7</v>
      </c>
      <c r="T302">
        <v>0.4</v>
      </c>
      <c r="U302">
        <v>0.2</v>
      </c>
      <c r="V302">
        <v>1</v>
      </c>
      <c r="W302">
        <v>0.222</v>
      </c>
      <c r="X302">
        <v>0.1</v>
      </c>
      <c r="Y302">
        <v>0.2</v>
      </c>
      <c r="Z302">
        <v>0.5</v>
      </c>
      <c r="AA302">
        <v>0.6</v>
      </c>
      <c r="AB302">
        <v>1.7</v>
      </c>
      <c r="AC302">
        <v>2.2000000000000002</v>
      </c>
      <c r="AD302">
        <v>0.6</v>
      </c>
      <c r="AE302">
        <v>0.3</v>
      </c>
      <c r="AF302">
        <v>0.6</v>
      </c>
      <c r="AG302">
        <v>0.1</v>
      </c>
      <c r="AH302">
        <v>0</v>
      </c>
      <c r="AI302">
        <v>1.2</v>
      </c>
      <c r="AJ302">
        <v>0.3</v>
      </c>
      <c r="AK302">
        <v>1.7</v>
      </c>
      <c r="AL302">
        <v>5.2</v>
      </c>
    </row>
    <row r="303" spans="1:38" x14ac:dyDescent="0.3">
      <c r="A303">
        <v>1630631</v>
      </c>
      <c r="B303" t="s">
        <v>610</v>
      </c>
      <c r="C303" t="s">
        <v>611</v>
      </c>
      <c r="D303">
        <f>_xlfn.XLOOKUP(C:C,Nicknames!A:A,Nicknames!B:B)</f>
        <v>214</v>
      </c>
      <c r="E303">
        <v>1610612740</v>
      </c>
      <c r="F303" t="str">
        <f>_xlfn.XLOOKUP(Players!E:E,Teams!A:A,Teams!C:C)</f>
        <v>New Orleans Hornets</v>
      </c>
      <c r="G303" t="s">
        <v>168</v>
      </c>
      <c r="H303" t="s">
        <v>42</v>
      </c>
      <c r="I303">
        <f>_xlfn.XLOOKUP(H:H,Countries!A:A,Countries!B:B)</f>
        <v>2</v>
      </c>
      <c r="J303" t="s">
        <v>38</v>
      </c>
      <c r="K303">
        <f>_xlfn.XLOOKUP(J:J,Position!A:A,Position!B:B)</f>
        <v>1</v>
      </c>
      <c r="L303">
        <v>26</v>
      </c>
      <c r="M303">
        <v>56</v>
      </c>
      <c r="N303">
        <v>38</v>
      </c>
      <c r="O303">
        <v>18</v>
      </c>
      <c r="P303">
        <v>0.67900000000000005</v>
      </c>
      <c r="Q303">
        <v>18.399999999999999</v>
      </c>
      <c r="R303">
        <v>2.5</v>
      </c>
      <c r="S303">
        <v>6.2</v>
      </c>
      <c r="T303">
        <v>0.41199999999999998</v>
      </c>
      <c r="U303">
        <v>1.4</v>
      </c>
      <c r="V303">
        <v>3.7</v>
      </c>
      <c r="W303">
        <v>0.377</v>
      </c>
      <c r="X303">
        <v>0.6</v>
      </c>
      <c r="Y303">
        <v>0.9</v>
      </c>
      <c r="Z303">
        <v>0.67300000000000004</v>
      </c>
      <c r="AA303">
        <v>0.4</v>
      </c>
      <c r="AB303">
        <v>1.8</v>
      </c>
      <c r="AC303">
        <v>2.2999999999999998</v>
      </c>
      <c r="AD303">
        <v>2.1</v>
      </c>
      <c r="AE303">
        <v>0.7</v>
      </c>
      <c r="AF303">
        <v>1.1000000000000001</v>
      </c>
      <c r="AG303">
        <v>0.3</v>
      </c>
      <c r="AH303">
        <v>0.4</v>
      </c>
      <c r="AI303">
        <v>1.6</v>
      </c>
      <c r="AJ303">
        <v>0.8</v>
      </c>
      <c r="AK303">
        <v>7.1</v>
      </c>
      <c r="AL303">
        <v>4.3</v>
      </c>
    </row>
    <row r="304" spans="1:38" x14ac:dyDescent="0.3">
      <c r="A304">
        <v>1630581</v>
      </c>
      <c r="B304" t="s">
        <v>612</v>
      </c>
      <c r="C304" t="s">
        <v>613</v>
      </c>
      <c r="D304">
        <f>_xlfn.XLOOKUP(C:C,Nicknames!A:A,Nicknames!B:B)</f>
        <v>215</v>
      </c>
      <c r="E304">
        <v>1610612760</v>
      </c>
      <c r="F304" t="str">
        <f>_xlfn.XLOOKUP(Players!E:E,Teams!A:A,Teams!C:C)</f>
        <v>Oklahoma City Thunder</v>
      </c>
      <c r="G304" t="s">
        <v>55</v>
      </c>
      <c r="H304" t="s">
        <v>134</v>
      </c>
      <c r="I304">
        <f>_xlfn.XLOOKUP(H:H,Countries!A:A,Countries!B:B)</f>
        <v>9</v>
      </c>
      <c r="J304" t="s">
        <v>38</v>
      </c>
      <c r="K304">
        <f>_xlfn.XLOOKUP(J:J,Position!A:A,Position!B:B)</f>
        <v>1</v>
      </c>
      <c r="L304">
        <v>21</v>
      </c>
      <c r="M304">
        <v>80</v>
      </c>
      <c r="N304">
        <v>56</v>
      </c>
      <c r="O304">
        <v>24</v>
      </c>
      <c r="P304">
        <v>0.7</v>
      </c>
      <c r="Q304">
        <v>25.1</v>
      </c>
      <c r="R304">
        <v>5</v>
      </c>
      <c r="S304">
        <v>10.6</v>
      </c>
      <c r="T304">
        <v>0.47499999999999998</v>
      </c>
      <c r="U304">
        <v>1</v>
      </c>
      <c r="V304">
        <v>3</v>
      </c>
      <c r="W304">
        <v>0.33700000000000002</v>
      </c>
      <c r="X304">
        <v>1.3</v>
      </c>
      <c r="Y304">
        <v>1.6</v>
      </c>
      <c r="Z304">
        <v>0.80600000000000005</v>
      </c>
      <c r="AA304">
        <v>1.4</v>
      </c>
      <c r="AB304">
        <v>5</v>
      </c>
      <c r="AC304">
        <v>6.4</v>
      </c>
      <c r="AD304">
        <v>4.8</v>
      </c>
      <c r="AE304">
        <v>2.1</v>
      </c>
      <c r="AF304">
        <v>0.7</v>
      </c>
      <c r="AG304">
        <v>0.6</v>
      </c>
      <c r="AH304">
        <v>0.9</v>
      </c>
      <c r="AI304">
        <v>1.4</v>
      </c>
      <c r="AJ304">
        <v>1.2</v>
      </c>
      <c r="AK304">
        <v>12.3</v>
      </c>
      <c r="AL304">
        <v>4.7</v>
      </c>
    </row>
    <row r="305" spans="1:38" x14ac:dyDescent="0.3">
      <c r="A305">
        <v>1630182</v>
      </c>
      <c r="B305" t="s">
        <v>614</v>
      </c>
      <c r="C305" t="s">
        <v>613</v>
      </c>
      <c r="D305">
        <f>_xlfn.XLOOKUP(C:C,Nicknames!A:A,Nicknames!B:B)</f>
        <v>215</v>
      </c>
      <c r="E305">
        <v>1610612742</v>
      </c>
      <c r="F305" t="str">
        <f>_xlfn.XLOOKUP(Players!E:E,Teams!A:A,Teams!C:C)</f>
        <v>Dallas Mavericks</v>
      </c>
      <c r="G305" t="s">
        <v>36</v>
      </c>
      <c r="H305" t="s">
        <v>134</v>
      </c>
      <c r="I305">
        <f>_xlfn.XLOOKUP(H:H,Countries!A:A,Countries!B:B)</f>
        <v>9</v>
      </c>
      <c r="J305" t="s">
        <v>38</v>
      </c>
      <c r="K305">
        <f>_xlfn.XLOOKUP(J:J,Position!A:A,Position!B:B)</f>
        <v>1</v>
      </c>
      <c r="L305">
        <v>23</v>
      </c>
      <c r="M305">
        <v>57</v>
      </c>
      <c r="N305">
        <v>32</v>
      </c>
      <c r="O305">
        <v>25</v>
      </c>
      <c r="P305">
        <v>0.56100000000000005</v>
      </c>
      <c r="Q305">
        <v>26.4</v>
      </c>
      <c r="R305">
        <v>3.1</v>
      </c>
      <c r="S305">
        <v>6.6</v>
      </c>
      <c r="T305">
        <v>0.47899999999999998</v>
      </c>
      <c r="U305">
        <v>1.3</v>
      </c>
      <c r="V305">
        <v>3.3</v>
      </c>
      <c r="W305">
        <v>0.38500000000000001</v>
      </c>
      <c r="X305">
        <v>0.7</v>
      </c>
      <c r="Y305">
        <v>1</v>
      </c>
      <c r="Z305">
        <v>0.68400000000000005</v>
      </c>
      <c r="AA305">
        <v>0.7</v>
      </c>
      <c r="AB305">
        <v>2.5</v>
      </c>
      <c r="AC305">
        <v>3.2</v>
      </c>
      <c r="AD305">
        <v>2.2999999999999998</v>
      </c>
      <c r="AE305">
        <v>1.1000000000000001</v>
      </c>
      <c r="AF305">
        <v>0.8</v>
      </c>
      <c r="AG305">
        <v>0.2</v>
      </c>
      <c r="AH305">
        <v>0.5</v>
      </c>
      <c r="AI305">
        <v>1.9</v>
      </c>
      <c r="AJ305">
        <v>1.3</v>
      </c>
      <c r="AK305">
        <v>8.1999999999999993</v>
      </c>
      <c r="AL305">
        <v>-1.8</v>
      </c>
    </row>
    <row r="306" spans="1:38" x14ac:dyDescent="0.3">
      <c r="A306">
        <v>1628404</v>
      </c>
      <c r="B306" t="s">
        <v>615</v>
      </c>
      <c r="C306" t="s">
        <v>613</v>
      </c>
      <c r="D306">
        <f>_xlfn.XLOOKUP(C:C,Nicknames!A:A,Nicknames!B:B)</f>
        <v>215</v>
      </c>
      <c r="E306">
        <v>1610612752</v>
      </c>
      <c r="F306" t="str">
        <f>_xlfn.XLOOKUP(Players!E:E,Teams!A:A,Teams!C:C)</f>
        <v>New York Knicks</v>
      </c>
      <c r="G306" t="s">
        <v>73</v>
      </c>
      <c r="H306" t="s">
        <v>42</v>
      </c>
      <c r="I306">
        <f>_xlfn.XLOOKUP(H:H,Countries!A:A,Countries!B:B)</f>
        <v>2</v>
      </c>
      <c r="J306" t="s">
        <v>38</v>
      </c>
      <c r="K306">
        <f>_xlfn.XLOOKUP(J:J,Position!A:A,Position!B:B)</f>
        <v>1</v>
      </c>
      <c r="L306">
        <v>29</v>
      </c>
      <c r="M306">
        <v>81</v>
      </c>
      <c r="N306">
        <v>49</v>
      </c>
      <c r="O306">
        <v>32</v>
      </c>
      <c r="P306">
        <v>0.60499999999999998</v>
      </c>
      <c r="Q306">
        <v>33.4</v>
      </c>
      <c r="R306">
        <v>3.6</v>
      </c>
      <c r="S306">
        <v>8.4</v>
      </c>
      <c r="T306">
        <v>0.434</v>
      </c>
      <c r="U306">
        <v>1</v>
      </c>
      <c r="V306">
        <v>3.2</v>
      </c>
      <c r="W306">
        <v>0.31</v>
      </c>
      <c r="X306">
        <v>1.1000000000000001</v>
      </c>
      <c r="Y306">
        <v>1.4</v>
      </c>
      <c r="Z306">
        <v>0.79100000000000004</v>
      </c>
      <c r="AA306">
        <v>1.6</v>
      </c>
      <c r="AB306">
        <v>6.8</v>
      </c>
      <c r="AC306">
        <v>8.3000000000000007</v>
      </c>
      <c r="AD306">
        <v>4.0999999999999996</v>
      </c>
      <c r="AE306">
        <v>1.5</v>
      </c>
      <c r="AF306">
        <v>0.9</v>
      </c>
      <c r="AG306">
        <v>0.3</v>
      </c>
      <c r="AH306">
        <v>0.7</v>
      </c>
      <c r="AI306">
        <v>2.1</v>
      </c>
      <c r="AJ306">
        <v>1.5</v>
      </c>
      <c r="AK306">
        <v>9.4</v>
      </c>
      <c r="AL306">
        <v>4.3</v>
      </c>
    </row>
    <row r="307" spans="1:38" x14ac:dyDescent="0.3">
      <c r="A307">
        <v>1631169</v>
      </c>
      <c r="B307" t="s">
        <v>616</v>
      </c>
      <c r="C307" t="s">
        <v>613</v>
      </c>
      <c r="D307">
        <f>_xlfn.XLOOKUP(C:C,Nicknames!A:A,Nicknames!B:B)</f>
        <v>215</v>
      </c>
      <c r="E307">
        <v>1610612750</v>
      </c>
      <c r="F307" t="str">
        <f>_xlfn.XLOOKUP(Players!E:E,Teams!A:A,Teams!C:C)</f>
        <v>Minnesota Timberwolves</v>
      </c>
      <c r="G307" t="s">
        <v>9</v>
      </c>
      <c r="H307" t="s">
        <v>42</v>
      </c>
      <c r="I307">
        <f>_xlfn.XLOOKUP(H:H,Countries!A:A,Countries!B:B)</f>
        <v>2</v>
      </c>
      <c r="J307" t="s">
        <v>45</v>
      </c>
      <c r="K307">
        <f>_xlfn.XLOOKUP(J:J,Position!A:A,Position!B:B)</f>
        <v>2</v>
      </c>
      <c r="L307">
        <v>21</v>
      </c>
      <c r="M307">
        <v>32</v>
      </c>
      <c r="N307">
        <v>23</v>
      </c>
      <c r="O307">
        <v>9</v>
      </c>
      <c r="P307">
        <v>0.71899999999999997</v>
      </c>
      <c r="Q307">
        <v>2.9</v>
      </c>
      <c r="R307">
        <v>0.5</v>
      </c>
      <c r="S307">
        <v>1.1000000000000001</v>
      </c>
      <c r="T307">
        <v>0.47199999999999998</v>
      </c>
      <c r="U307">
        <v>0.1</v>
      </c>
      <c r="V307">
        <v>0.3</v>
      </c>
      <c r="W307">
        <v>0.4</v>
      </c>
      <c r="X307">
        <v>0.4</v>
      </c>
      <c r="Y307">
        <v>0.4</v>
      </c>
      <c r="Z307">
        <v>0.85699999999999998</v>
      </c>
      <c r="AA307">
        <v>0.1</v>
      </c>
      <c r="AB307">
        <v>0.4</v>
      </c>
      <c r="AC307">
        <v>0.5</v>
      </c>
      <c r="AD307">
        <v>0.3</v>
      </c>
      <c r="AE307">
        <v>0.1</v>
      </c>
      <c r="AF307">
        <v>0.2</v>
      </c>
      <c r="AG307">
        <v>0.2</v>
      </c>
      <c r="AH307">
        <v>0.1</v>
      </c>
      <c r="AI307">
        <v>0.3</v>
      </c>
      <c r="AJ307">
        <v>0.3</v>
      </c>
      <c r="AK307">
        <v>1.6</v>
      </c>
      <c r="AL307">
        <v>0.6</v>
      </c>
    </row>
    <row r="308" spans="1:38" x14ac:dyDescent="0.3">
      <c r="A308">
        <v>1629006</v>
      </c>
      <c r="B308" t="s">
        <v>617</v>
      </c>
      <c r="C308" t="s">
        <v>613</v>
      </c>
      <c r="D308">
        <f>_xlfn.XLOOKUP(C:C,Nicknames!A:A,Nicknames!B:B)</f>
        <v>215</v>
      </c>
      <c r="E308">
        <v>1610612756</v>
      </c>
      <c r="F308" t="str">
        <f>_xlfn.XLOOKUP(Players!E:E,Teams!A:A,Teams!C:C)</f>
        <v>Phoenix Suns</v>
      </c>
      <c r="G308" t="s">
        <v>155</v>
      </c>
      <c r="H308" t="s">
        <v>216</v>
      </c>
      <c r="I308">
        <f>_xlfn.XLOOKUP(H:H,Countries!A:A,Countries!B:B)</f>
        <v>17</v>
      </c>
      <c r="J308" t="s">
        <v>38</v>
      </c>
      <c r="K308">
        <f>_xlfn.XLOOKUP(J:J,Position!A:A,Position!B:B)</f>
        <v>1</v>
      </c>
      <c r="L308">
        <v>25</v>
      </c>
      <c r="M308">
        <v>60</v>
      </c>
      <c r="N308">
        <v>37</v>
      </c>
      <c r="O308">
        <v>23</v>
      </c>
      <c r="P308">
        <v>0.61699999999999999</v>
      </c>
      <c r="Q308">
        <v>16</v>
      </c>
      <c r="R308">
        <v>1.4</v>
      </c>
      <c r="S308">
        <v>3.4</v>
      </c>
      <c r="T308">
        <v>0.41699999999999998</v>
      </c>
      <c r="U308">
        <v>0.5</v>
      </c>
      <c r="V308">
        <v>1.6</v>
      </c>
      <c r="W308">
        <v>0.309</v>
      </c>
      <c r="X308">
        <v>1.3</v>
      </c>
      <c r="Y308">
        <v>1.7</v>
      </c>
      <c r="Z308">
        <v>0.745</v>
      </c>
      <c r="AA308">
        <v>1.2</v>
      </c>
      <c r="AB308">
        <v>1.3</v>
      </c>
      <c r="AC308">
        <v>2.6</v>
      </c>
      <c r="AD308">
        <v>1.1000000000000001</v>
      </c>
      <c r="AE308">
        <v>0.6</v>
      </c>
      <c r="AF308">
        <v>0.8</v>
      </c>
      <c r="AG308">
        <v>0.4</v>
      </c>
      <c r="AH308">
        <v>0.3</v>
      </c>
      <c r="AI308">
        <v>1.1000000000000001</v>
      </c>
      <c r="AJ308">
        <v>1.6</v>
      </c>
      <c r="AK308">
        <v>4.5999999999999996</v>
      </c>
      <c r="AL308">
        <v>0.1</v>
      </c>
    </row>
    <row r="309" spans="1:38" x14ac:dyDescent="0.3">
      <c r="A309">
        <v>1626196</v>
      </c>
      <c r="B309" t="s">
        <v>618</v>
      </c>
      <c r="C309" t="s">
        <v>613</v>
      </c>
      <c r="D309">
        <f>_xlfn.XLOOKUP(C:C,Nicknames!A:A,Nicknames!B:B)</f>
        <v>215</v>
      </c>
      <c r="E309">
        <v>1610612748</v>
      </c>
      <c r="F309" t="str">
        <f>_xlfn.XLOOKUP(Players!E:E,Teams!A:A,Teams!C:C)</f>
        <v>Miami Heat</v>
      </c>
      <c r="G309" t="s">
        <v>87</v>
      </c>
      <c r="H309" t="s">
        <v>42</v>
      </c>
      <c r="I309">
        <f>_xlfn.XLOOKUP(H:H,Countries!A:A,Countries!B:B)</f>
        <v>2</v>
      </c>
      <c r="J309" t="s">
        <v>38</v>
      </c>
      <c r="K309">
        <f>_xlfn.XLOOKUP(J:J,Position!A:A,Position!B:B)</f>
        <v>1</v>
      </c>
      <c r="L309">
        <v>30</v>
      </c>
      <c r="M309">
        <v>43</v>
      </c>
      <c r="N309">
        <v>24</v>
      </c>
      <c r="O309">
        <v>19</v>
      </c>
      <c r="P309">
        <v>0.55800000000000005</v>
      </c>
      <c r="Q309">
        <v>25.6</v>
      </c>
      <c r="R309">
        <v>3.6</v>
      </c>
      <c r="S309">
        <v>8.1</v>
      </c>
      <c r="T309">
        <v>0.44400000000000001</v>
      </c>
      <c r="U309">
        <v>1.5</v>
      </c>
      <c r="V309">
        <v>4.4000000000000004</v>
      </c>
      <c r="W309">
        <v>0.34699999999999998</v>
      </c>
      <c r="X309">
        <v>1.2</v>
      </c>
      <c r="Y309">
        <v>1.3</v>
      </c>
      <c r="Z309">
        <v>0.94399999999999995</v>
      </c>
      <c r="AA309">
        <v>0.4</v>
      </c>
      <c r="AB309">
        <v>2.4</v>
      </c>
      <c r="AC309">
        <v>2.8</v>
      </c>
      <c r="AD309">
        <v>2.4</v>
      </c>
      <c r="AE309">
        <v>0.8</v>
      </c>
      <c r="AF309">
        <v>0.6</v>
      </c>
      <c r="AG309">
        <v>0.3</v>
      </c>
      <c r="AH309">
        <v>0.2</v>
      </c>
      <c r="AI309">
        <v>1.8</v>
      </c>
      <c r="AJ309">
        <v>1.2</v>
      </c>
      <c r="AK309">
        <v>9.9</v>
      </c>
      <c r="AL309">
        <v>-2.5</v>
      </c>
    </row>
    <row r="310" spans="1:38" x14ac:dyDescent="0.3">
      <c r="A310">
        <v>1630563</v>
      </c>
      <c r="B310" t="s">
        <v>619</v>
      </c>
      <c r="C310" t="s">
        <v>620</v>
      </c>
      <c r="D310">
        <f>_xlfn.XLOOKUP(C:C,Nicknames!A:A,Nicknames!B:B)</f>
        <v>216</v>
      </c>
      <c r="E310">
        <v>1610612746</v>
      </c>
      <c r="F310" t="str">
        <f>_xlfn.XLOOKUP(Players!E:E,Teams!A:A,Teams!C:C)</f>
        <v>Los Angeles Clippers</v>
      </c>
      <c r="G310" t="s">
        <v>97</v>
      </c>
      <c r="H310" t="s">
        <v>37</v>
      </c>
      <c r="I310">
        <f>_xlfn.XLOOKUP(H:H,Countries!A:A,Countries!B:B)</f>
        <v>1</v>
      </c>
      <c r="J310" t="s">
        <v>38</v>
      </c>
      <c r="K310">
        <f>_xlfn.XLOOKUP(J:J,Position!A:A,Position!B:B)</f>
        <v>1</v>
      </c>
      <c r="L310">
        <v>21</v>
      </c>
      <c r="M310">
        <v>2</v>
      </c>
      <c r="N310">
        <v>2</v>
      </c>
      <c r="O310">
        <v>0</v>
      </c>
      <c r="P310">
        <v>1</v>
      </c>
      <c r="Q310">
        <v>5.0999999999999996</v>
      </c>
      <c r="R310">
        <v>0.5</v>
      </c>
      <c r="S310">
        <v>1.5</v>
      </c>
      <c r="T310">
        <v>0.33300000000000002</v>
      </c>
      <c r="U310">
        <v>0</v>
      </c>
      <c r="V310">
        <v>0.5</v>
      </c>
      <c r="W310">
        <v>0</v>
      </c>
      <c r="X310">
        <v>0</v>
      </c>
      <c r="Y310">
        <v>0</v>
      </c>
      <c r="Z310">
        <v>0</v>
      </c>
      <c r="AA310">
        <v>0.5</v>
      </c>
      <c r="AB310">
        <v>0</v>
      </c>
      <c r="AC310">
        <v>0.5</v>
      </c>
      <c r="AD310">
        <v>0</v>
      </c>
      <c r="AE310">
        <v>2</v>
      </c>
      <c r="AF310">
        <v>0</v>
      </c>
      <c r="AG310">
        <v>0.5</v>
      </c>
      <c r="AH310">
        <v>0.5</v>
      </c>
      <c r="AI310">
        <v>0</v>
      </c>
      <c r="AJ310">
        <v>0</v>
      </c>
      <c r="AK310">
        <v>1</v>
      </c>
      <c r="AL310">
        <v>-0.5</v>
      </c>
    </row>
    <row r="311" spans="1:38" x14ac:dyDescent="0.3">
      <c r="A311">
        <v>201950</v>
      </c>
      <c r="B311" t="s">
        <v>621</v>
      </c>
      <c r="C311" t="s">
        <v>622</v>
      </c>
      <c r="D311">
        <f>_xlfn.XLOOKUP(C:C,Nicknames!A:A,Nicknames!B:B)</f>
        <v>217</v>
      </c>
      <c r="E311">
        <v>1610612738</v>
      </c>
      <c r="F311" t="str">
        <f>_xlfn.XLOOKUP(Players!E:E,Teams!A:A,Teams!C:C)</f>
        <v>Boston Celtics</v>
      </c>
      <c r="G311" t="s">
        <v>68</v>
      </c>
      <c r="H311" t="s">
        <v>42</v>
      </c>
      <c r="I311">
        <f>_xlfn.XLOOKUP(H:H,Countries!A:A,Countries!B:B)</f>
        <v>2</v>
      </c>
      <c r="J311" t="s">
        <v>38</v>
      </c>
      <c r="K311">
        <f>_xlfn.XLOOKUP(J:J,Position!A:A,Position!B:B)</f>
        <v>1</v>
      </c>
      <c r="L311">
        <v>34</v>
      </c>
      <c r="M311">
        <v>69</v>
      </c>
      <c r="N311">
        <v>53</v>
      </c>
      <c r="O311">
        <v>16</v>
      </c>
      <c r="P311">
        <v>0.76800000000000002</v>
      </c>
      <c r="Q311">
        <v>32.799999999999997</v>
      </c>
      <c r="R311">
        <v>4.8</v>
      </c>
      <c r="S311">
        <v>10</v>
      </c>
      <c r="T311">
        <v>0.48</v>
      </c>
      <c r="U311">
        <v>2</v>
      </c>
      <c r="V311">
        <v>4.7</v>
      </c>
      <c r="W311">
        <v>0.42899999999999999</v>
      </c>
      <c r="X311">
        <v>0.9</v>
      </c>
      <c r="Y311">
        <v>1</v>
      </c>
      <c r="Z311">
        <v>0.83299999999999996</v>
      </c>
      <c r="AA311">
        <v>1.2</v>
      </c>
      <c r="AB311">
        <v>4.2</v>
      </c>
      <c r="AC311">
        <v>5.4</v>
      </c>
      <c r="AD311">
        <v>4.8</v>
      </c>
      <c r="AE311">
        <v>1.8</v>
      </c>
      <c r="AF311">
        <v>0.9</v>
      </c>
      <c r="AG311">
        <v>0.8</v>
      </c>
      <c r="AH311">
        <v>0.4</v>
      </c>
      <c r="AI311">
        <v>1.6</v>
      </c>
      <c r="AJ311">
        <v>1.2</v>
      </c>
      <c r="AK311">
        <v>12.5</v>
      </c>
      <c r="AL311">
        <v>6.2</v>
      </c>
    </row>
    <row r="312" spans="1:38" x14ac:dyDescent="0.3">
      <c r="A312">
        <v>1629308</v>
      </c>
      <c r="B312" t="s">
        <v>623</v>
      </c>
      <c r="C312" t="s">
        <v>624</v>
      </c>
      <c r="D312">
        <f>_xlfn.XLOOKUP(C:C,Nicknames!A:A,Nicknames!B:B)</f>
        <v>218</v>
      </c>
      <c r="E312">
        <v>1610612758</v>
      </c>
      <c r="F312" t="str">
        <f>_xlfn.XLOOKUP(Players!E:E,Teams!A:A,Teams!C:C)</f>
        <v>Sacramento Kings</v>
      </c>
      <c r="G312" t="s">
        <v>82</v>
      </c>
      <c r="H312" t="s">
        <v>42</v>
      </c>
      <c r="I312">
        <f>_xlfn.XLOOKUP(H:H,Countries!A:A,Countries!B:B)</f>
        <v>2</v>
      </c>
      <c r="J312" t="s">
        <v>45</v>
      </c>
      <c r="K312">
        <f>_xlfn.XLOOKUP(J:J,Position!A:A,Position!B:B)</f>
        <v>2</v>
      </c>
      <c r="L312">
        <v>31</v>
      </c>
      <c r="M312">
        <v>11</v>
      </c>
      <c r="N312">
        <v>7</v>
      </c>
      <c r="O312">
        <v>4</v>
      </c>
      <c r="P312">
        <v>0.63600000000000001</v>
      </c>
      <c r="Q312">
        <v>4.8</v>
      </c>
      <c r="R312">
        <v>0.3</v>
      </c>
      <c r="S312">
        <v>1.1000000000000001</v>
      </c>
      <c r="T312">
        <v>0.25</v>
      </c>
      <c r="U312">
        <v>0.1</v>
      </c>
      <c r="V312">
        <v>0.4</v>
      </c>
      <c r="W312">
        <v>0.25</v>
      </c>
      <c r="X312">
        <v>0</v>
      </c>
      <c r="Y312">
        <v>0</v>
      </c>
      <c r="Z312">
        <v>0</v>
      </c>
      <c r="AA312">
        <v>0.4</v>
      </c>
      <c r="AB312">
        <v>0.9</v>
      </c>
      <c r="AC312">
        <v>1.3</v>
      </c>
      <c r="AD312">
        <v>0.4</v>
      </c>
      <c r="AE312">
        <v>0.2</v>
      </c>
      <c r="AF312">
        <v>0.1</v>
      </c>
      <c r="AG312">
        <v>0.1</v>
      </c>
      <c r="AH312">
        <v>0.2</v>
      </c>
      <c r="AI312">
        <v>1</v>
      </c>
      <c r="AJ312">
        <v>0</v>
      </c>
      <c r="AK312">
        <v>0.6</v>
      </c>
      <c r="AL312">
        <v>-0.8</v>
      </c>
    </row>
    <row r="313" spans="1:38" x14ac:dyDescent="0.3">
      <c r="A313">
        <v>1631262</v>
      </c>
      <c r="B313" t="s">
        <v>625</v>
      </c>
      <c r="C313" t="s">
        <v>626</v>
      </c>
      <c r="D313">
        <f>_xlfn.XLOOKUP(C:C,Nicknames!A:A,Nicknames!B:B)</f>
        <v>219</v>
      </c>
      <c r="E313">
        <v>1610612764</v>
      </c>
      <c r="F313" t="str">
        <f>_xlfn.XLOOKUP(Players!E:E,Teams!A:A,Teams!C:C)</f>
        <v>Washington Wizards</v>
      </c>
      <c r="G313" t="s">
        <v>116</v>
      </c>
      <c r="H313" t="s">
        <v>42</v>
      </c>
      <c r="I313">
        <f>_xlfn.XLOOKUP(H:H,Countries!A:A,Countries!B:B)</f>
        <v>2</v>
      </c>
      <c r="J313" t="s">
        <v>38</v>
      </c>
      <c r="K313">
        <f>_xlfn.XLOOKUP(J:J,Position!A:A,Position!B:B)</f>
        <v>1</v>
      </c>
      <c r="L313">
        <v>24</v>
      </c>
      <c r="M313">
        <v>19</v>
      </c>
      <c r="N313">
        <v>2</v>
      </c>
      <c r="O313">
        <v>17</v>
      </c>
      <c r="P313">
        <v>0.105</v>
      </c>
      <c r="Q313">
        <v>7.9</v>
      </c>
      <c r="R313">
        <v>1.5</v>
      </c>
      <c r="S313">
        <v>3.4</v>
      </c>
      <c r="T313">
        <v>0.45300000000000001</v>
      </c>
      <c r="U313">
        <v>0.6</v>
      </c>
      <c r="V313">
        <v>1.5</v>
      </c>
      <c r="W313">
        <v>0.379</v>
      </c>
      <c r="X313">
        <v>0.3</v>
      </c>
      <c r="Y313">
        <v>0.5</v>
      </c>
      <c r="Z313">
        <v>0.55600000000000005</v>
      </c>
      <c r="AA313">
        <v>0.5</v>
      </c>
      <c r="AB313">
        <v>0.8</v>
      </c>
      <c r="AC313">
        <v>1.4</v>
      </c>
      <c r="AD313">
        <v>0.8</v>
      </c>
      <c r="AE313">
        <v>0.4</v>
      </c>
      <c r="AF313">
        <v>0.2</v>
      </c>
      <c r="AG313">
        <v>0.1</v>
      </c>
      <c r="AH313">
        <v>0.1</v>
      </c>
      <c r="AI313">
        <v>0.7</v>
      </c>
      <c r="AJ313">
        <v>0.7</v>
      </c>
      <c r="AK313">
        <v>3.9</v>
      </c>
      <c r="AL313">
        <v>1.4</v>
      </c>
    </row>
    <row r="314" spans="1:38" x14ac:dyDescent="0.3">
      <c r="A314">
        <v>1630577</v>
      </c>
      <c r="B314" t="s">
        <v>627</v>
      </c>
      <c r="C314" t="s">
        <v>628</v>
      </c>
      <c r="D314">
        <f>_xlfn.XLOOKUP(C:C,Nicknames!A:A,Nicknames!B:B)</f>
        <v>220</v>
      </c>
      <c r="E314">
        <v>1610612759</v>
      </c>
      <c r="F314" t="str">
        <f>_xlfn.XLOOKUP(Players!E:E,Teams!A:A,Teams!C:C)</f>
        <v>San Antonio Spurs</v>
      </c>
      <c r="G314" t="s">
        <v>145</v>
      </c>
      <c r="H314" t="s">
        <v>42</v>
      </c>
      <c r="I314">
        <f>_xlfn.XLOOKUP(H:H,Countries!A:A,Countries!B:B)</f>
        <v>2</v>
      </c>
      <c r="J314" t="s">
        <v>45</v>
      </c>
      <c r="K314">
        <f>_xlfn.XLOOKUP(J:J,Position!A:A,Position!B:B)</f>
        <v>2</v>
      </c>
      <c r="L314">
        <v>23</v>
      </c>
      <c r="M314">
        <v>74</v>
      </c>
      <c r="N314">
        <v>19</v>
      </c>
      <c r="O314">
        <v>55</v>
      </c>
      <c r="P314">
        <v>0.25700000000000001</v>
      </c>
      <c r="Q314">
        <v>19.8</v>
      </c>
      <c r="R314">
        <v>2.2000000000000002</v>
      </c>
      <c r="S314">
        <v>5.4</v>
      </c>
      <c r="T314">
        <v>0.40799999999999997</v>
      </c>
      <c r="U314">
        <v>1.4</v>
      </c>
      <c r="V314">
        <v>3.7</v>
      </c>
      <c r="W314">
        <v>0.36499999999999999</v>
      </c>
      <c r="X314">
        <v>1</v>
      </c>
      <c r="Y314">
        <v>1.2</v>
      </c>
      <c r="Z314">
        <v>0.81499999999999995</v>
      </c>
      <c r="AA314">
        <v>0.6</v>
      </c>
      <c r="AB314">
        <v>2.2000000000000002</v>
      </c>
      <c r="AC314">
        <v>2.8</v>
      </c>
      <c r="AD314">
        <v>1.4</v>
      </c>
      <c r="AE314">
        <v>0.8</v>
      </c>
      <c r="AF314">
        <v>0.6</v>
      </c>
      <c r="AG314">
        <v>0.6</v>
      </c>
      <c r="AH314">
        <v>0.3</v>
      </c>
      <c r="AI314">
        <v>1</v>
      </c>
      <c r="AJ314">
        <v>0.9</v>
      </c>
      <c r="AK314">
        <v>6.8</v>
      </c>
      <c r="AL314">
        <v>-1.9</v>
      </c>
    </row>
    <row r="315" spans="1:38" x14ac:dyDescent="0.3">
      <c r="A315">
        <v>1641763</v>
      </c>
      <c r="B315" t="s">
        <v>629</v>
      </c>
      <c r="C315" t="s">
        <v>628</v>
      </c>
      <c r="D315">
        <f>_xlfn.XLOOKUP(C:C,Nicknames!A:A,Nicknames!B:B)</f>
        <v>220</v>
      </c>
      <c r="E315">
        <v>1610612741</v>
      </c>
      <c r="F315" t="str">
        <f>_xlfn.XLOOKUP(Players!E:E,Teams!A:A,Teams!C:C)</f>
        <v>Chicago Bulls</v>
      </c>
      <c r="G315" t="s">
        <v>60</v>
      </c>
      <c r="H315" t="s">
        <v>42</v>
      </c>
      <c r="I315">
        <f>_xlfn.XLOOKUP(H:H,Countries!A:A,Countries!B:B)</f>
        <v>2</v>
      </c>
      <c r="J315" t="s">
        <v>45</v>
      </c>
      <c r="K315">
        <f>_xlfn.XLOOKUP(J:J,Position!A:A,Position!B:B)</f>
        <v>2</v>
      </c>
      <c r="L315">
        <v>20</v>
      </c>
      <c r="M315">
        <v>40</v>
      </c>
      <c r="N315">
        <v>20</v>
      </c>
      <c r="O315">
        <v>20</v>
      </c>
      <c r="P315">
        <v>0.5</v>
      </c>
      <c r="Q315">
        <v>8.1</v>
      </c>
      <c r="R315">
        <v>0.8</v>
      </c>
      <c r="S315">
        <v>1.9</v>
      </c>
      <c r="T315">
        <v>0.41599999999999998</v>
      </c>
      <c r="U315">
        <v>0.3</v>
      </c>
      <c r="V315">
        <v>1</v>
      </c>
      <c r="W315">
        <v>0.316</v>
      </c>
      <c r="X315">
        <v>0.3</v>
      </c>
      <c r="Y315">
        <v>0.5</v>
      </c>
      <c r="Z315">
        <v>0.68400000000000005</v>
      </c>
      <c r="AA315">
        <v>0.3</v>
      </c>
      <c r="AB315">
        <v>0.6</v>
      </c>
      <c r="AC315">
        <v>0.9</v>
      </c>
      <c r="AD315">
        <v>0.3</v>
      </c>
      <c r="AE315">
        <v>0.3</v>
      </c>
      <c r="AF315">
        <v>0.2</v>
      </c>
      <c r="AG315">
        <v>0.2</v>
      </c>
      <c r="AH315">
        <v>0.2</v>
      </c>
      <c r="AI315">
        <v>1</v>
      </c>
      <c r="AJ315">
        <v>0.5</v>
      </c>
      <c r="AK315">
        <v>2.2000000000000002</v>
      </c>
      <c r="AL315">
        <v>-0.1</v>
      </c>
    </row>
    <row r="316" spans="1:38" x14ac:dyDescent="0.3">
      <c r="A316">
        <v>1631124</v>
      </c>
      <c r="B316" t="s">
        <v>630</v>
      </c>
      <c r="C316" t="s">
        <v>628</v>
      </c>
      <c r="D316">
        <f>_xlfn.XLOOKUP(C:C,Nicknames!A:A,Nicknames!B:B)</f>
        <v>220</v>
      </c>
      <c r="E316">
        <v>1610612743</v>
      </c>
      <c r="F316" t="str">
        <f>_xlfn.XLOOKUP(Players!E:E,Teams!A:A,Teams!C:C)</f>
        <v>Denver Nuggets</v>
      </c>
      <c r="G316" t="s">
        <v>48</v>
      </c>
      <c r="H316" t="s">
        <v>42</v>
      </c>
      <c r="I316">
        <f>_xlfn.XLOOKUP(H:H,Countries!A:A,Countries!B:B)</f>
        <v>2</v>
      </c>
      <c r="J316" t="s">
        <v>38</v>
      </c>
      <c r="K316">
        <f>_xlfn.XLOOKUP(J:J,Position!A:A,Position!B:B)</f>
        <v>1</v>
      </c>
      <c r="L316">
        <v>22</v>
      </c>
      <c r="M316">
        <v>50</v>
      </c>
      <c r="N316">
        <v>34</v>
      </c>
      <c r="O316">
        <v>16</v>
      </c>
      <c r="P316">
        <v>0.68</v>
      </c>
      <c r="Q316">
        <v>10.9</v>
      </c>
      <c r="R316">
        <v>1.6</v>
      </c>
      <c r="S316">
        <v>4.4000000000000004</v>
      </c>
      <c r="T316">
        <v>0.36899999999999999</v>
      </c>
      <c r="U316">
        <v>0.8</v>
      </c>
      <c r="V316">
        <v>2.8</v>
      </c>
      <c r="W316">
        <v>0.29699999999999999</v>
      </c>
      <c r="X316">
        <v>0.4</v>
      </c>
      <c r="Y316">
        <v>0.6</v>
      </c>
      <c r="Z316">
        <v>0.71</v>
      </c>
      <c r="AA316">
        <v>0.1</v>
      </c>
      <c r="AB316">
        <v>1.1000000000000001</v>
      </c>
      <c r="AC316">
        <v>1.2</v>
      </c>
      <c r="AD316">
        <v>0.9</v>
      </c>
      <c r="AE316">
        <v>0.5</v>
      </c>
      <c r="AF316">
        <v>0.3</v>
      </c>
      <c r="AG316">
        <v>0.1</v>
      </c>
      <c r="AH316">
        <v>0.2</v>
      </c>
      <c r="AI316">
        <v>1.1000000000000001</v>
      </c>
      <c r="AJ316">
        <v>0.8</v>
      </c>
      <c r="AK316">
        <v>4.5</v>
      </c>
      <c r="AL316">
        <v>-2.1</v>
      </c>
    </row>
    <row r="317" spans="1:38" x14ac:dyDescent="0.3">
      <c r="A317">
        <v>203944</v>
      </c>
      <c r="B317" t="s">
        <v>631</v>
      </c>
      <c r="C317" t="s">
        <v>632</v>
      </c>
      <c r="D317">
        <f>_xlfn.XLOOKUP(C:C,Nicknames!A:A,Nicknames!B:B)</f>
        <v>221</v>
      </c>
      <c r="E317">
        <v>1610612752</v>
      </c>
      <c r="F317" t="str">
        <f>_xlfn.XLOOKUP(Players!E:E,Teams!A:A,Teams!C:C)</f>
        <v>New York Knicks</v>
      </c>
      <c r="G317" t="s">
        <v>73</v>
      </c>
      <c r="H317" t="s">
        <v>42</v>
      </c>
      <c r="I317">
        <f>_xlfn.XLOOKUP(H:H,Countries!A:A,Countries!B:B)</f>
        <v>2</v>
      </c>
      <c r="J317" t="s">
        <v>113</v>
      </c>
      <c r="K317">
        <f>_xlfn.XLOOKUP(J:J,Position!A:A,Position!B:B)</f>
        <v>6</v>
      </c>
      <c r="L317">
        <v>29</v>
      </c>
      <c r="M317">
        <v>46</v>
      </c>
      <c r="N317">
        <v>29</v>
      </c>
      <c r="O317">
        <v>17</v>
      </c>
      <c r="P317">
        <v>0.63</v>
      </c>
      <c r="Q317">
        <v>35.4</v>
      </c>
      <c r="R317">
        <v>8.6</v>
      </c>
      <c r="S317">
        <v>18.2</v>
      </c>
      <c r="T317">
        <v>0.47199999999999998</v>
      </c>
      <c r="U317">
        <v>1.7</v>
      </c>
      <c r="V317">
        <v>5.3</v>
      </c>
      <c r="W317">
        <v>0.311</v>
      </c>
      <c r="X317">
        <v>5.0999999999999996</v>
      </c>
      <c r="Y317">
        <v>6.6</v>
      </c>
      <c r="Z317">
        <v>0.78100000000000003</v>
      </c>
      <c r="AA317">
        <v>2.2000000000000002</v>
      </c>
      <c r="AB317">
        <v>7</v>
      </c>
      <c r="AC317">
        <v>9.1999999999999993</v>
      </c>
      <c r="AD317">
        <v>5</v>
      </c>
      <c r="AE317">
        <v>3.5</v>
      </c>
      <c r="AF317">
        <v>0.5</v>
      </c>
      <c r="AG317">
        <v>0.3</v>
      </c>
      <c r="AH317">
        <v>1.4</v>
      </c>
      <c r="AI317">
        <v>2.7</v>
      </c>
      <c r="AJ317">
        <v>4.8</v>
      </c>
      <c r="AK317">
        <v>24</v>
      </c>
      <c r="AL317">
        <v>4.7</v>
      </c>
    </row>
    <row r="318" spans="1:38" x14ac:dyDescent="0.3">
      <c r="A318">
        <v>1630551</v>
      </c>
      <c r="B318" t="s">
        <v>633</v>
      </c>
      <c r="C318" t="s">
        <v>634</v>
      </c>
      <c r="D318">
        <f>_xlfn.XLOOKUP(C:C,Nicknames!A:A,Nicknames!B:B)</f>
        <v>222</v>
      </c>
      <c r="E318">
        <v>1610612764</v>
      </c>
      <c r="F318" t="str">
        <f>_xlfn.XLOOKUP(Players!E:E,Teams!A:A,Teams!C:C)</f>
        <v>Washington Wizards</v>
      </c>
      <c r="G318" t="s">
        <v>116</v>
      </c>
      <c r="H318" t="s">
        <v>42</v>
      </c>
      <c r="I318">
        <f>_xlfn.XLOOKUP(H:H,Countries!A:A,Countries!B:B)</f>
        <v>2</v>
      </c>
      <c r="J318" t="s">
        <v>53</v>
      </c>
      <c r="K318">
        <f>_xlfn.XLOOKUP(J:J,Position!A:A,Position!B:B)</f>
        <v>3</v>
      </c>
      <c r="L318">
        <v>23</v>
      </c>
      <c r="M318">
        <v>15</v>
      </c>
      <c r="N318">
        <v>3</v>
      </c>
      <c r="O318">
        <v>12</v>
      </c>
      <c r="P318">
        <v>0.2</v>
      </c>
      <c r="Q318">
        <v>15.7</v>
      </c>
      <c r="R318">
        <v>2.1</v>
      </c>
      <c r="S318">
        <v>5.2</v>
      </c>
      <c r="T318">
        <v>0.41</v>
      </c>
      <c r="U318">
        <v>0.9</v>
      </c>
      <c r="V318">
        <v>3</v>
      </c>
      <c r="W318">
        <v>0.28899999999999998</v>
      </c>
      <c r="X318">
        <v>0.8</v>
      </c>
      <c r="Y318">
        <v>1</v>
      </c>
      <c r="Z318">
        <v>0.8</v>
      </c>
      <c r="AA318">
        <v>1.3</v>
      </c>
      <c r="AB318">
        <v>2.2999999999999998</v>
      </c>
      <c r="AC318">
        <v>3.5</v>
      </c>
      <c r="AD318">
        <v>1.3</v>
      </c>
      <c r="AE318">
        <v>0.7</v>
      </c>
      <c r="AF318">
        <v>0.7</v>
      </c>
      <c r="AG318">
        <v>0.6</v>
      </c>
      <c r="AH318">
        <v>0.4</v>
      </c>
      <c r="AI318">
        <v>0.9</v>
      </c>
      <c r="AJ318">
        <v>0.7</v>
      </c>
      <c r="AK318">
        <v>5.9</v>
      </c>
      <c r="AL318">
        <v>-3.9</v>
      </c>
    </row>
    <row r="319" spans="1:38" x14ac:dyDescent="0.3">
      <c r="A319">
        <v>203200</v>
      </c>
      <c r="B319" t="s">
        <v>635</v>
      </c>
      <c r="C319" t="s">
        <v>634</v>
      </c>
      <c r="D319">
        <f>_xlfn.XLOOKUP(C:C,Nicknames!A:A,Nicknames!B:B)</f>
        <v>222</v>
      </c>
      <c r="E319">
        <v>1610612743</v>
      </c>
      <c r="F319" t="str">
        <f>_xlfn.XLOOKUP(Players!E:E,Teams!A:A,Teams!C:C)</f>
        <v>Denver Nuggets</v>
      </c>
      <c r="G319" t="s">
        <v>48</v>
      </c>
      <c r="H319" t="s">
        <v>42</v>
      </c>
      <c r="I319">
        <f>_xlfn.XLOOKUP(H:H,Countries!A:A,Countries!B:B)</f>
        <v>2</v>
      </c>
      <c r="J319" t="s">
        <v>200</v>
      </c>
      <c r="K319">
        <f>_xlfn.XLOOKUP(J:J,Position!A:A,Position!B:B)</f>
        <v>7</v>
      </c>
      <c r="L319">
        <v>35</v>
      </c>
      <c r="M319">
        <v>58</v>
      </c>
      <c r="N319">
        <v>38</v>
      </c>
      <c r="O319">
        <v>20</v>
      </c>
      <c r="P319">
        <v>0.65500000000000003</v>
      </c>
      <c r="Q319">
        <v>14.9</v>
      </c>
      <c r="R319">
        <v>1.5</v>
      </c>
      <c r="S319">
        <v>3.3</v>
      </c>
      <c r="T319">
        <v>0.45400000000000001</v>
      </c>
      <c r="U319">
        <v>0.9</v>
      </c>
      <c r="V319">
        <v>2.2999999999999998</v>
      </c>
      <c r="W319">
        <v>0.40400000000000003</v>
      </c>
      <c r="X319">
        <v>0.1</v>
      </c>
      <c r="Y319">
        <v>0.1</v>
      </c>
      <c r="Z319">
        <v>0.75</v>
      </c>
      <c r="AA319">
        <v>0.2</v>
      </c>
      <c r="AB319">
        <v>1.1000000000000001</v>
      </c>
      <c r="AC319">
        <v>1.2</v>
      </c>
      <c r="AD319">
        <v>1.2</v>
      </c>
      <c r="AE319">
        <v>0.2</v>
      </c>
      <c r="AF319">
        <v>0.6</v>
      </c>
      <c r="AG319">
        <v>0.2</v>
      </c>
      <c r="AH319">
        <v>0.1</v>
      </c>
      <c r="AI319">
        <v>1.2</v>
      </c>
      <c r="AJ319">
        <v>0.2</v>
      </c>
      <c r="AK319">
        <v>4</v>
      </c>
      <c r="AL319">
        <v>0.9</v>
      </c>
    </row>
    <row r="320" spans="1:38" x14ac:dyDescent="0.3">
      <c r="A320">
        <v>1628382</v>
      </c>
      <c r="B320" t="s">
        <v>636</v>
      </c>
      <c r="C320" t="s">
        <v>634</v>
      </c>
      <c r="D320">
        <f>_xlfn.XLOOKUP(C:C,Nicknames!A:A,Nicknames!B:B)</f>
        <v>222</v>
      </c>
      <c r="E320">
        <v>1610612750</v>
      </c>
      <c r="F320" t="str">
        <f>_xlfn.XLOOKUP(Players!E:E,Teams!A:A,Teams!C:C)</f>
        <v>Minnesota Timberwolves</v>
      </c>
      <c r="G320" t="s">
        <v>9</v>
      </c>
      <c r="H320" t="s">
        <v>42</v>
      </c>
      <c r="I320">
        <f>_xlfn.XLOOKUP(H:H,Countries!A:A,Countries!B:B)</f>
        <v>2</v>
      </c>
      <c r="J320" t="s">
        <v>45</v>
      </c>
      <c r="K320">
        <f>_xlfn.XLOOKUP(J:J,Position!A:A,Position!B:B)</f>
        <v>2</v>
      </c>
      <c r="L320">
        <v>29</v>
      </c>
      <c r="M320">
        <v>2</v>
      </c>
      <c r="N320">
        <v>2</v>
      </c>
      <c r="O320">
        <v>0</v>
      </c>
      <c r="P320">
        <v>1</v>
      </c>
      <c r="Q320">
        <v>0.4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3">
      <c r="A321">
        <v>1631303</v>
      </c>
      <c r="B321" t="s">
        <v>637</v>
      </c>
      <c r="C321" t="s">
        <v>634</v>
      </c>
      <c r="D321">
        <f>_xlfn.XLOOKUP(C:C,Nicknames!A:A,Nicknames!B:B)</f>
        <v>222</v>
      </c>
      <c r="E321">
        <v>1610612757</v>
      </c>
      <c r="F321" t="str">
        <f>_xlfn.XLOOKUP(Players!E:E,Teams!A:A,Teams!C:C)</f>
        <v>Portland Trail Blazers</v>
      </c>
      <c r="G321" t="s">
        <v>108</v>
      </c>
      <c r="H321" t="s">
        <v>42</v>
      </c>
      <c r="I321">
        <f>_xlfn.XLOOKUP(H:H,Countries!A:A,Countries!B:B)</f>
        <v>2</v>
      </c>
      <c r="J321" t="s">
        <v>45</v>
      </c>
      <c r="K321">
        <f>_xlfn.XLOOKUP(J:J,Position!A:A,Position!B:B)</f>
        <v>2</v>
      </c>
      <c r="L321">
        <v>25</v>
      </c>
      <c r="M321">
        <v>34</v>
      </c>
      <c r="N321">
        <v>3</v>
      </c>
      <c r="O321">
        <v>31</v>
      </c>
      <c r="P321">
        <v>8.7999999999999995E-2</v>
      </c>
      <c r="Q321">
        <v>11.2</v>
      </c>
      <c r="R321">
        <v>0.6</v>
      </c>
      <c r="S321">
        <v>2.2000000000000002</v>
      </c>
      <c r="T321">
        <v>0.29699999999999999</v>
      </c>
      <c r="U321">
        <v>0.4</v>
      </c>
      <c r="V321">
        <v>1.4</v>
      </c>
      <c r="W321">
        <v>0.245</v>
      </c>
      <c r="X321">
        <v>0.1</v>
      </c>
      <c r="Y321">
        <v>0.3</v>
      </c>
      <c r="Z321">
        <v>0.55600000000000005</v>
      </c>
      <c r="AA321">
        <v>0.9</v>
      </c>
      <c r="AB321">
        <v>0.8</v>
      </c>
      <c r="AC321">
        <v>1.6</v>
      </c>
      <c r="AD321">
        <v>0.6</v>
      </c>
      <c r="AE321">
        <v>0.3</v>
      </c>
      <c r="AF321">
        <v>0.3</v>
      </c>
      <c r="AG321">
        <v>0.3</v>
      </c>
      <c r="AH321">
        <v>0.1</v>
      </c>
      <c r="AI321">
        <v>1</v>
      </c>
      <c r="AJ321">
        <v>0.4</v>
      </c>
      <c r="AK321">
        <v>1.8</v>
      </c>
      <c r="AL321">
        <v>-2.4</v>
      </c>
    </row>
    <row r="322" spans="1:38" x14ac:dyDescent="0.3">
      <c r="A322">
        <v>203994</v>
      </c>
      <c r="B322" t="s">
        <v>1237</v>
      </c>
      <c r="C322" t="s">
        <v>638</v>
      </c>
      <c r="D322">
        <f>_xlfn.XLOOKUP(C:C,Nicknames!A:A,Nicknames!B:B)</f>
        <v>223</v>
      </c>
      <c r="E322">
        <v>1610612756</v>
      </c>
      <c r="F322" t="str">
        <f>_xlfn.XLOOKUP(Players!E:E,Teams!A:A,Teams!C:C)</f>
        <v>Phoenix Suns</v>
      </c>
      <c r="G322" t="s">
        <v>155</v>
      </c>
      <c r="H322" t="s">
        <v>639</v>
      </c>
      <c r="I322">
        <f>_xlfn.XLOOKUP(H:H,Countries!A:A,Countries!B:B)</f>
        <v>35</v>
      </c>
      <c r="J322" t="s">
        <v>84</v>
      </c>
      <c r="K322">
        <f>_xlfn.XLOOKUP(J:J,Position!A:A,Position!B:B)</f>
        <v>5</v>
      </c>
      <c r="L322">
        <v>29</v>
      </c>
      <c r="M322">
        <v>76</v>
      </c>
      <c r="N322">
        <v>48</v>
      </c>
      <c r="O322">
        <v>28</v>
      </c>
      <c r="P322">
        <v>0.63200000000000001</v>
      </c>
      <c r="Q322">
        <v>27.3</v>
      </c>
      <c r="R322">
        <v>4.2</v>
      </c>
      <c r="S322">
        <v>8.3000000000000007</v>
      </c>
      <c r="T322">
        <v>0.51</v>
      </c>
      <c r="U322">
        <v>0.3</v>
      </c>
      <c r="V322">
        <v>1.2</v>
      </c>
      <c r="W322">
        <v>0.24399999999999999</v>
      </c>
      <c r="X322">
        <v>2.2000000000000002</v>
      </c>
      <c r="Y322">
        <v>3.4</v>
      </c>
      <c r="Z322">
        <v>0.64</v>
      </c>
      <c r="AA322">
        <v>2.9</v>
      </c>
      <c r="AB322">
        <v>8.1</v>
      </c>
      <c r="AC322">
        <v>11</v>
      </c>
      <c r="AD322">
        <v>4</v>
      </c>
      <c r="AE322">
        <v>2.2999999999999998</v>
      </c>
      <c r="AF322">
        <v>1.1000000000000001</v>
      </c>
      <c r="AG322">
        <v>1.1000000000000001</v>
      </c>
      <c r="AH322">
        <v>0.8</v>
      </c>
      <c r="AI322">
        <v>3.3</v>
      </c>
      <c r="AJ322">
        <v>3</v>
      </c>
      <c r="AK322">
        <v>10.9</v>
      </c>
      <c r="AL322">
        <v>5.3</v>
      </c>
    </row>
    <row r="323" spans="1:38" x14ac:dyDescent="0.3">
      <c r="A323">
        <v>1630231</v>
      </c>
      <c r="B323" t="s">
        <v>640</v>
      </c>
      <c r="C323" t="s">
        <v>641</v>
      </c>
      <c r="D323">
        <f>_xlfn.XLOOKUP(C:C,Nicknames!A:A,Nicknames!B:B)</f>
        <v>224</v>
      </c>
      <c r="E323">
        <v>1610612755</v>
      </c>
      <c r="F323" t="str">
        <f>_xlfn.XLOOKUP(Players!E:E,Teams!A:A,Teams!C:C)</f>
        <v>Philadelphia 76ers</v>
      </c>
      <c r="G323" t="s">
        <v>189</v>
      </c>
      <c r="H323" t="s">
        <v>42</v>
      </c>
      <c r="I323">
        <f>_xlfn.XLOOKUP(H:H,Countries!A:A,Countries!B:B)</f>
        <v>2</v>
      </c>
      <c r="J323" t="s">
        <v>45</v>
      </c>
      <c r="K323">
        <f>_xlfn.XLOOKUP(J:J,Position!A:A,Position!B:B)</f>
        <v>2</v>
      </c>
      <c r="L323">
        <v>23</v>
      </c>
      <c r="M323">
        <v>60</v>
      </c>
      <c r="N323">
        <v>33</v>
      </c>
      <c r="O323">
        <v>27</v>
      </c>
      <c r="P323">
        <v>0.55000000000000004</v>
      </c>
      <c r="Q323">
        <v>12.4</v>
      </c>
      <c r="R323">
        <v>1.6</v>
      </c>
      <c r="S323">
        <v>3</v>
      </c>
      <c r="T323">
        <v>0.53600000000000003</v>
      </c>
      <c r="U323">
        <v>0.1</v>
      </c>
      <c r="V323">
        <v>0.5</v>
      </c>
      <c r="W323">
        <v>0.28599999999999998</v>
      </c>
      <c r="X323">
        <v>0.4</v>
      </c>
      <c r="Y323">
        <v>0.7</v>
      </c>
      <c r="Z323">
        <v>0.53700000000000003</v>
      </c>
      <c r="AA323">
        <v>0.7</v>
      </c>
      <c r="AB323">
        <v>1.5</v>
      </c>
      <c r="AC323">
        <v>2.2000000000000002</v>
      </c>
      <c r="AD323">
        <v>0.9</v>
      </c>
      <c r="AE323">
        <v>0.5</v>
      </c>
      <c r="AF323">
        <v>0.4</v>
      </c>
      <c r="AG323">
        <v>0.2</v>
      </c>
      <c r="AH323">
        <v>0.5</v>
      </c>
      <c r="AI323">
        <v>1.7</v>
      </c>
      <c r="AJ323">
        <v>0.5</v>
      </c>
      <c r="AK323">
        <v>3.7</v>
      </c>
      <c r="AL323">
        <v>-0.1</v>
      </c>
    </row>
    <row r="324" spans="1:38" x14ac:dyDescent="0.3">
      <c r="A324">
        <v>1629232</v>
      </c>
      <c r="B324" t="s">
        <v>642</v>
      </c>
      <c r="C324" t="s">
        <v>643</v>
      </c>
      <c r="D324">
        <f>_xlfn.XLOOKUP(C:C,Nicknames!A:A,Nicknames!B:B)</f>
        <v>225</v>
      </c>
      <c r="E324">
        <v>1610612740</v>
      </c>
      <c r="F324" t="str">
        <f>_xlfn.XLOOKUP(Players!E:E,Teams!A:A,Teams!C:C)</f>
        <v>New Orleans Hornets</v>
      </c>
      <c r="G324" t="s">
        <v>168</v>
      </c>
      <c r="H324" t="s">
        <v>42</v>
      </c>
      <c r="I324">
        <f>_xlfn.XLOOKUP(H:H,Countries!A:A,Countries!B:B)</f>
        <v>2</v>
      </c>
      <c r="J324" t="s">
        <v>45</v>
      </c>
      <c r="K324">
        <f>_xlfn.XLOOKUP(J:J,Position!A:A,Position!B:B)</f>
        <v>2</v>
      </c>
      <c r="L324">
        <v>27</v>
      </c>
      <c r="M324">
        <v>1</v>
      </c>
      <c r="N324">
        <v>0</v>
      </c>
      <c r="O324">
        <v>1</v>
      </c>
      <c r="P324">
        <v>0</v>
      </c>
      <c r="Q324">
        <v>7.4</v>
      </c>
      <c r="R324">
        <v>0</v>
      </c>
      <c r="S324">
        <v>4</v>
      </c>
      <c r="T324">
        <v>0</v>
      </c>
      <c r="U324">
        <v>0</v>
      </c>
      <c r="V324">
        <v>2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-2</v>
      </c>
    </row>
    <row r="325" spans="1:38" x14ac:dyDescent="0.3">
      <c r="A325">
        <v>1626157</v>
      </c>
      <c r="B325" t="s">
        <v>644</v>
      </c>
      <c r="C325" t="s">
        <v>645</v>
      </c>
      <c r="D325">
        <f>_xlfn.XLOOKUP(C:C,Nicknames!A:A,Nicknames!B:B)</f>
        <v>226</v>
      </c>
      <c r="E325">
        <v>1610612750</v>
      </c>
      <c r="F325" t="str">
        <f>_xlfn.XLOOKUP(Players!E:E,Teams!A:A,Teams!C:C)</f>
        <v>Minnesota Timberwolves</v>
      </c>
      <c r="G325" t="s">
        <v>9</v>
      </c>
      <c r="H325" t="s">
        <v>42</v>
      </c>
      <c r="I325">
        <f>_xlfn.XLOOKUP(H:H,Countries!A:A,Countries!B:B)</f>
        <v>2</v>
      </c>
      <c r="J325" t="s">
        <v>70</v>
      </c>
      <c r="K325">
        <f>_xlfn.XLOOKUP(J:J,Position!A:A,Position!B:B)</f>
        <v>4</v>
      </c>
      <c r="L325">
        <v>28</v>
      </c>
      <c r="M325">
        <v>62</v>
      </c>
      <c r="N325">
        <v>42</v>
      </c>
      <c r="O325">
        <v>20</v>
      </c>
      <c r="P325">
        <v>0.67700000000000005</v>
      </c>
      <c r="Q325">
        <v>32.700000000000003</v>
      </c>
      <c r="R325">
        <v>7.7</v>
      </c>
      <c r="S325">
        <v>15.3</v>
      </c>
      <c r="T325">
        <v>0.504</v>
      </c>
      <c r="U325">
        <v>2.2000000000000002</v>
      </c>
      <c r="V325">
        <v>5.3</v>
      </c>
      <c r="W325">
        <v>0.41599999999999998</v>
      </c>
      <c r="X325">
        <v>4.0999999999999996</v>
      </c>
      <c r="Y325">
        <v>4.7</v>
      </c>
      <c r="Z325">
        <v>0.873</v>
      </c>
      <c r="AA325">
        <v>1.5</v>
      </c>
      <c r="AB325">
        <v>6.8</v>
      </c>
      <c r="AC325">
        <v>8.3000000000000007</v>
      </c>
      <c r="AD325">
        <v>3</v>
      </c>
      <c r="AE325">
        <v>2.9</v>
      </c>
      <c r="AF325">
        <v>0.7</v>
      </c>
      <c r="AG325">
        <v>0.7</v>
      </c>
      <c r="AH325">
        <v>1.1000000000000001</v>
      </c>
      <c r="AI325">
        <v>3.3</v>
      </c>
      <c r="AJ325">
        <v>4.2</v>
      </c>
      <c r="AK325">
        <v>21.8</v>
      </c>
      <c r="AL325">
        <v>5.2</v>
      </c>
    </row>
    <row r="326" spans="1:38" x14ac:dyDescent="0.3">
      <c r="A326">
        <v>202695</v>
      </c>
      <c r="B326" t="s">
        <v>646</v>
      </c>
      <c r="C326" t="s">
        <v>647</v>
      </c>
      <c r="D326">
        <f>_xlfn.XLOOKUP(C:C,Nicknames!A:A,Nicknames!B:B)</f>
        <v>227</v>
      </c>
      <c r="E326">
        <v>1610612746</v>
      </c>
      <c r="F326" t="str">
        <f>_xlfn.XLOOKUP(Players!E:E,Teams!A:A,Teams!C:C)</f>
        <v>Los Angeles Clippers</v>
      </c>
      <c r="G326" t="s">
        <v>97</v>
      </c>
      <c r="H326" t="s">
        <v>42</v>
      </c>
      <c r="I326">
        <f>_xlfn.XLOOKUP(H:H,Countries!A:A,Countries!B:B)</f>
        <v>2</v>
      </c>
      <c r="J326" t="s">
        <v>45</v>
      </c>
      <c r="K326">
        <f>_xlfn.XLOOKUP(J:J,Position!A:A,Position!B:B)</f>
        <v>2</v>
      </c>
      <c r="L326">
        <v>33</v>
      </c>
      <c r="M326">
        <v>68</v>
      </c>
      <c r="N326">
        <v>44</v>
      </c>
      <c r="O326">
        <v>24</v>
      </c>
      <c r="P326">
        <v>0.64700000000000002</v>
      </c>
      <c r="Q326">
        <v>34.299999999999997</v>
      </c>
      <c r="R326">
        <v>9</v>
      </c>
      <c r="S326">
        <v>17.100000000000001</v>
      </c>
      <c r="T326">
        <v>0.52500000000000002</v>
      </c>
      <c r="U326">
        <v>2.1</v>
      </c>
      <c r="V326">
        <v>4.9000000000000004</v>
      </c>
      <c r="W326">
        <v>0.41699999999999998</v>
      </c>
      <c r="X326">
        <v>3.7</v>
      </c>
      <c r="Y326">
        <v>4.2</v>
      </c>
      <c r="Z326">
        <v>0.88500000000000001</v>
      </c>
      <c r="AA326">
        <v>1.2</v>
      </c>
      <c r="AB326">
        <v>4.9000000000000004</v>
      </c>
      <c r="AC326">
        <v>6.1</v>
      </c>
      <c r="AD326">
        <v>3.6</v>
      </c>
      <c r="AE326">
        <v>1.8</v>
      </c>
      <c r="AF326">
        <v>1.6</v>
      </c>
      <c r="AG326">
        <v>0.9</v>
      </c>
      <c r="AH326">
        <v>0.4</v>
      </c>
      <c r="AI326">
        <v>1.4</v>
      </c>
      <c r="AJ326">
        <v>4.2</v>
      </c>
      <c r="AK326">
        <v>23.7</v>
      </c>
      <c r="AL326">
        <v>5.8</v>
      </c>
    </row>
    <row r="327" spans="1:38" x14ac:dyDescent="0.3">
      <c r="A327">
        <v>1631099</v>
      </c>
      <c r="B327" t="s">
        <v>648</v>
      </c>
      <c r="C327" t="s">
        <v>649</v>
      </c>
      <c r="D327">
        <f>_xlfn.XLOOKUP(C:C,Nicknames!A:A,Nicknames!B:B)</f>
        <v>228</v>
      </c>
      <c r="E327">
        <v>1610612758</v>
      </c>
      <c r="F327" t="str">
        <f>_xlfn.XLOOKUP(Players!E:E,Teams!A:A,Teams!C:C)</f>
        <v>Sacramento Kings</v>
      </c>
      <c r="G327" t="s">
        <v>82</v>
      </c>
      <c r="H327" t="s">
        <v>42</v>
      </c>
      <c r="I327">
        <f>_xlfn.XLOOKUP(H:H,Countries!A:A,Countries!B:B)</f>
        <v>2</v>
      </c>
      <c r="J327" t="s">
        <v>45</v>
      </c>
      <c r="K327">
        <f>_xlfn.XLOOKUP(J:J,Position!A:A,Position!B:B)</f>
        <v>2</v>
      </c>
      <c r="L327">
        <v>23</v>
      </c>
      <c r="M327">
        <v>77</v>
      </c>
      <c r="N327">
        <v>43</v>
      </c>
      <c r="O327">
        <v>34</v>
      </c>
      <c r="P327">
        <v>0.55800000000000005</v>
      </c>
      <c r="Q327">
        <v>33.6</v>
      </c>
      <c r="R327">
        <v>5.8</v>
      </c>
      <c r="S327">
        <v>12.7</v>
      </c>
      <c r="T327">
        <v>0.45400000000000001</v>
      </c>
      <c r="U327">
        <v>2.4</v>
      </c>
      <c r="V327">
        <v>6.6</v>
      </c>
      <c r="W327">
        <v>0.35799999999999998</v>
      </c>
      <c r="X327">
        <v>1.3</v>
      </c>
      <c r="Y327">
        <v>1.6</v>
      </c>
      <c r="Z327">
        <v>0.83099999999999996</v>
      </c>
      <c r="AA327">
        <v>1.4</v>
      </c>
      <c r="AB327">
        <v>4.0999999999999996</v>
      </c>
      <c r="AC327">
        <v>5.5</v>
      </c>
      <c r="AD327">
        <v>1.7</v>
      </c>
      <c r="AE327">
        <v>0.8</v>
      </c>
      <c r="AF327">
        <v>1</v>
      </c>
      <c r="AG327">
        <v>0.8</v>
      </c>
      <c r="AH327">
        <v>0.5</v>
      </c>
      <c r="AI327">
        <v>2.7</v>
      </c>
      <c r="AJ327">
        <v>1.3</v>
      </c>
      <c r="AK327">
        <v>15.2</v>
      </c>
      <c r="AL327">
        <v>1.8</v>
      </c>
    </row>
    <row r="328" spans="1:38" x14ac:dyDescent="0.3">
      <c r="A328">
        <v>1628966</v>
      </c>
      <c r="B328" t="s">
        <v>650</v>
      </c>
      <c r="C328" t="s">
        <v>651</v>
      </c>
      <c r="D328">
        <f>_xlfn.XLOOKUP(C:C,Nicknames!A:A,Nicknames!B:B)</f>
        <v>229</v>
      </c>
      <c r="E328">
        <v>1610612751</v>
      </c>
      <c r="F328" t="str">
        <f>_xlfn.XLOOKUP(Players!E:E,Teams!A:A,Teams!C:C)</f>
        <v>New Jersey Nets</v>
      </c>
      <c r="G328" t="s">
        <v>119</v>
      </c>
      <c r="H328" t="s">
        <v>42</v>
      </c>
      <c r="I328">
        <f>_xlfn.XLOOKUP(H:H,Countries!A:A,Countries!B:B)</f>
        <v>2</v>
      </c>
      <c r="J328" t="s">
        <v>45</v>
      </c>
      <c r="K328">
        <f>_xlfn.XLOOKUP(J:J,Position!A:A,Position!B:B)</f>
        <v>2</v>
      </c>
      <c r="L328">
        <v>28</v>
      </c>
      <c r="M328">
        <v>53</v>
      </c>
      <c r="N328">
        <v>29</v>
      </c>
      <c r="O328">
        <v>24</v>
      </c>
      <c r="P328">
        <v>0.54700000000000004</v>
      </c>
      <c r="Q328">
        <v>12.5</v>
      </c>
      <c r="R328">
        <v>1.4</v>
      </c>
      <c r="S328">
        <v>3.1</v>
      </c>
      <c r="T328">
        <v>0.434</v>
      </c>
      <c r="U328">
        <v>0.4</v>
      </c>
      <c r="V328">
        <v>1.3</v>
      </c>
      <c r="W328">
        <v>0.30399999999999999</v>
      </c>
      <c r="X328">
        <v>0.6</v>
      </c>
      <c r="Y328">
        <v>0.8</v>
      </c>
      <c r="Z328">
        <v>0.76200000000000001</v>
      </c>
      <c r="AA328">
        <v>0.6</v>
      </c>
      <c r="AB328">
        <v>1.5</v>
      </c>
      <c r="AC328">
        <v>2.1</v>
      </c>
      <c r="AD328">
        <v>0.7</v>
      </c>
      <c r="AE328">
        <v>0.3</v>
      </c>
      <c r="AF328">
        <v>0.5</v>
      </c>
      <c r="AG328">
        <v>0.4</v>
      </c>
      <c r="AH328">
        <v>0.3</v>
      </c>
      <c r="AI328">
        <v>0.7</v>
      </c>
      <c r="AJ328">
        <v>0.5</v>
      </c>
      <c r="AK328">
        <v>3.7</v>
      </c>
      <c r="AL328">
        <v>-1</v>
      </c>
    </row>
    <row r="329" spans="1:38" x14ac:dyDescent="0.3">
      <c r="A329">
        <v>1629640</v>
      </c>
      <c r="B329" t="s">
        <v>652</v>
      </c>
      <c r="C329" t="s">
        <v>653</v>
      </c>
      <c r="D329">
        <f>_xlfn.XLOOKUP(C:C,Nicknames!A:A,Nicknames!B:B)</f>
        <v>230</v>
      </c>
      <c r="E329">
        <v>1610612759</v>
      </c>
      <c r="F329" t="str">
        <f>_xlfn.XLOOKUP(Players!E:E,Teams!A:A,Teams!C:C)</f>
        <v>San Antonio Spurs</v>
      </c>
      <c r="G329" t="s">
        <v>145</v>
      </c>
      <c r="H329" t="s">
        <v>42</v>
      </c>
      <c r="I329">
        <f>_xlfn.XLOOKUP(H:H,Countries!A:A,Countries!B:B)</f>
        <v>2</v>
      </c>
      <c r="J329" t="s">
        <v>200</v>
      </c>
      <c r="K329">
        <f>_xlfn.XLOOKUP(J:J,Position!A:A,Position!B:B)</f>
        <v>7</v>
      </c>
      <c r="L329">
        <v>24</v>
      </c>
      <c r="M329">
        <v>69</v>
      </c>
      <c r="N329">
        <v>17</v>
      </c>
      <c r="O329">
        <v>52</v>
      </c>
      <c r="P329">
        <v>0.246</v>
      </c>
      <c r="Q329">
        <v>29.5</v>
      </c>
      <c r="R329">
        <v>5.7</v>
      </c>
      <c r="S329">
        <v>12.5</v>
      </c>
      <c r="T329">
        <v>0.45400000000000001</v>
      </c>
      <c r="U329">
        <v>1.8</v>
      </c>
      <c r="V329">
        <v>5.3</v>
      </c>
      <c r="W329">
        <v>0.34599999999999997</v>
      </c>
      <c r="X329">
        <v>2.5</v>
      </c>
      <c r="Y329">
        <v>3.2</v>
      </c>
      <c r="Z329">
        <v>0.79200000000000004</v>
      </c>
      <c r="AA329">
        <v>1.4</v>
      </c>
      <c r="AB329">
        <v>4.0999999999999996</v>
      </c>
      <c r="AC329">
        <v>5.5</v>
      </c>
      <c r="AD329">
        <v>2.8</v>
      </c>
      <c r="AE329">
        <v>1.4</v>
      </c>
      <c r="AF329">
        <v>0.7</v>
      </c>
      <c r="AG329">
        <v>0.3</v>
      </c>
      <c r="AH329">
        <v>0.8</v>
      </c>
      <c r="AI329">
        <v>2.2000000000000002</v>
      </c>
      <c r="AJ329">
        <v>2.4</v>
      </c>
      <c r="AK329">
        <v>15.7</v>
      </c>
      <c r="AL329">
        <v>-5</v>
      </c>
    </row>
    <row r="330" spans="1:38" x14ac:dyDescent="0.3">
      <c r="A330">
        <v>203482</v>
      </c>
      <c r="B330" t="s">
        <v>654</v>
      </c>
      <c r="C330" t="s">
        <v>655</v>
      </c>
      <c r="D330">
        <f>_xlfn.XLOOKUP(C:C,Nicknames!A:A,Nicknames!B:B)</f>
        <v>231</v>
      </c>
      <c r="E330">
        <v>1610612761</v>
      </c>
      <c r="F330" t="str">
        <f>_xlfn.XLOOKUP(Players!E:E,Teams!A:A,Teams!C:C)</f>
        <v>Toronto Raptors</v>
      </c>
      <c r="G330" t="s">
        <v>180</v>
      </c>
      <c r="H330" t="s">
        <v>37</v>
      </c>
      <c r="I330">
        <f>_xlfn.XLOOKUP(H:H,Countries!A:A,Countries!B:B)</f>
        <v>1</v>
      </c>
      <c r="J330" t="s">
        <v>113</v>
      </c>
      <c r="K330">
        <f>_xlfn.XLOOKUP(J:J,Position!A:A,Position!B:B)</f>
        <v>6</v>
      </c>
      <c r="L330">
        <v>33</v>
      </c>
      <c r="M330">
        <v>78</v>
      </c>
      <c r="N330">
        <v>31</v>
      </c>
      <c r="O330">
        <v>47</v>
      </c>
      <c r="P330">
        <v>0.39700000000000002</v>
      </c>
      <c r="Q330">
        <v>22.5</v>
      </c>
      <c r="R330">
        <v>3.5</v>
      </c>
      <c r="S330">
        <v>6.4</v>
      </c>
      <c r="T330">
        <v>0.55500000000000005</v>
      </c>
      <c r="U330">
        <v>0.8</v>
      </c>
      <c r="V330">
        <v>2</v>
      </c>
      <c r="W330">
        <v>0.38700000000000001</v>
      </c>
      <c r="X330">
        <v>1.9</v>
      </c>
      <c r="Y330">
        <v>2.2999999999999998</v>
      </c>
      <c r="Z330">
        <v>0.83299999999999996</v>
      </c>
      <c r="AA330">
        <v>1.4</v>
      </c>
      <c r="AB330">
        <v>3.9</v>
      </c>
      <c r="AC330">
        <v>5.3</v>
      </c>
      <c r="AD330">
        <v>4.4000000000000004</v>
      </c>
      <c r="AE330">
        <v>1.9</v>
      </c>
      <c r="AF330">
        <v>0.9</v>
      </c>
      <c r="AG330">
        <v>0.4</v>
      </c>
      <c r="AH330">
        <v>0.3</v>
      </c>
      <c r="AI330">
        <v>2.9</v>
      </c>
      <c r="AJ330">
        <v>2.6</v>
      </c>
      <c r="AK330">
        <v>9.8000000000000007</v>
      </c>
      <c r="AL330">
        <v>-3.4</v>
      </c>
    </row>
    <row r="331" spans="1:38" x14ac:dyDescent="0.3">
      <c r="A331">
        <v>1626162</v>
      </c>
      <c r="B331" t="s">
        <v>656</v>
      </c>
      <c r="C331" t="s">
        <v>655</v>
      </c>
      <c r="D331">
        <f>_xlfn.XLOOKUP(C:C,Nicknames!A:A,Nicknames!B:B)</f>
        <v>231</v>
      </c>
      <c r="E331">
        <v>1610612755</v>
      </c>
      <c r="F331" t="str">
        <f>_xlfn.XLOOKUP(Players!E:E,Teams!A:A,Teams!C:C)</f>
        <v>Philadelphia 76ers</v>
      </c>
      <c r="G331" t="s">
        <v>189</v>
      </c>
      <c r="H331" t="s">
        <v>42</v>
      </c>
      <c r="I331">
        <f>_xlfn.XLOOKUP(H:H,Countries!A:A,Countries!B:B)</f>
        <v>2</v>
      </c>
      <c r="J331" t="s">
        <v>200</v>
      </c>
      <c r="K331">
        <f>_xlfn.XLOOKUP(J:J,Position!A:A,Position!B:B)</f>
        <v>7</v>
      </c>
      <c r="L331">
        <v>28</v>
      </c>
      <c r="M331">
        <v>68</v>
      </c>
      <c r="N331">
        <v>40</v>
      </c>
      <c r="O331">
        <v>28</v>
      </c>
      <c r="P331">
        <v>0.58799999999999997</v>
      </c>
      <c r="Q331">
        <v>30.2</v>
      </c>
      <c r="R331">
        <v>5.7</v>
      </c>
      <c r="S331">
        <v>12.9</v>
      </c>
      <c r="T331">
        <v>0.441</v>
      </c>
      <c r="U331">
        <v>1.5</v>
      </c>
      <c r="V331">
        <v>4.8</v>
      </c>
      <c r="W331">
        <v>0.311</v>
      </c>
      <c r="X331">
        <v>2.6</v>
      </c>
      <c r="Y331">
        <v>3.4</v>
      </c>
      <c r="Z331">
        <v>0.75</v>
      </c>
      <c r="AA331">
        <v>1.4</v>
      </c>
      <c r="AB331">
        <v>3.6</v>
      </c>
      <c r="AC331">
        <v>5</v>
      </c>
      <c r="AD331">
        <v>1.5</v>
      </c>
      <c r="AE331">
        <v>1.3</v>
      </c>
      <c r="AF331">
        <v>1.1000000000000001</v>
      </c>
      <c r="AG331">
        <v>0.7</v>
      </c>
      <c r="AH331">
        <v>1.3</v>
      </c>
      <c r="AI331">
        <v>2.9</v>
      </c>
      <c r="AJ331">
        <v>2.6</v>
      </c>
      <c r="AK331">
        <v>15.4</v>
      </c>
      <c r="AL331">
        <v>-0.4</v>
      </c>
    </row>
    <row r="332" spans="1:38" x14ac:dyDescent="0.3">
      <c r="A332">
        <v>1631112</v>
      </c>
      <c r="B332" t="s">
        <v>657</v>
      </c>
      <c r="C332" t="s">
        <v>658</v>
      </c>
      <c r="D332">
        <f>_xlfn.XLOOKUP(C:C,Nicknames!A:A,Nicknames!B:B)</f>
        <v>232</v>
      </c>
      <c r="E332">
        <v>1610612754</v>
      </c>
      <c r="F332" t="str">
        <f>_xlfn.XLOOKUP(Players!E:E,Teams!A:A,Teams!C:C)</f>
        <v>Indiana Pacers</v>
      </c>
      <c r="G332" t="s">
        <v>52</v>
      </c>
      <c r="H332" t="s">
        <v>42</v>
      </c>
      <c r="I332">
        <f>_xlfn.XLOOKUP(H:H,Countries!A:A,Countries!B:B)</f>
        <v>2</v>
      </c>
      <c r="J332" t="s">
        <v>38</v>
      </c>
      <c r="K332">
        <f>_xlfn.XLOOKUP(J:J,Position!A:A,Position!B:B)</f>
        <v>1</v>
      </c>
      <c r="L332">
        <v>21</v>
      </c>
      <c r="M332">
        <v>15</v>
      </c>
      <c r="N332">
        <v>10</v>
      </c>
      <c r="O332">
        <v>5</v>
      </c>
      <c r="P332">
        <v>0.66700000000000004</v>
      </c>
      <c r="Q332">
        <v>4.2</v>
      </c>
      <c r="R332">
        <v>0.5</v>
      </c>
      <c r="S332">
        <v>1</v>
      </c>
      <c r="T332">
        <v>0.53300000000000003</v>
      </c>
      <c r="U332">
        <v>0</v>
      </c>
      <c r="V332">
        <v>0.1</v>
      </c>
      <c r="W332">
        <v>0</v>
      </c>
      <c r="X332">
        <v>0.3</v>
      </c>
      <c r="Y332">
        <v>0.5</v>
      </c>
      <c r="Z332">
        <v>0.625</v>
      </c>
      <c r="AA332">
        <v>0.2</v>
      </c>
      <c r="AB332">
        <v>0.1</v>
      </c>
      <c r="AC332">
        <v>0.3</v>
      </c>
      <c r="AD332">
        <v>0.3</v>
      </c>
      <c r="AE332">
        <v>0.1</v>
      </c>
      <c r="AF332">
        <v>0</v>
      </c>
      <c r="AG332">
        <v>0</v>
      </c>
      <c r="AH332">
        <v>0</v>
      </c>
      <c r="AI332">
        <v>0.6</v>
      </c>
      <c r="AJ332">
        <v>0.4</v>
      </c>
      <c r="AK332">
        <v>1.4</v>
      </c>
      <c r="AL332">
        <v>-1.6</v>
      </c>
    </row>
    <row r="333" spans="1:38" x14ac:dyDescent="0.3">
      <c r="A333">
        <v>1631254</v>
      </c>
      <c r="B333" t="s">
        <v>659</v>
      </c>
      <c r="C333" t="s">
        <v>660</v>
      </c>
      <c r="D333">
        <f>_xlfn.XLOOKUP(C:C,Nicknames!A:A,Nicknames!B:B)</f>
        <v>233</v>
      </c>
      <c r="E333">
        <v>1610612762</v>
      </c>
      <c r="F333" t="str">
        <f>_xlfn.XLOOKUP(Players!E:E,Teams!A:A,Teams!C:C)</f>
        <v>Utah Jazz</v>
      </c>
      <c r="G333" t="s">
        <v>175</v>
      </c>
      <c r="H333" t="s">
        <v>42</v>
      </c>
      <c r="I333">
        <f>_xlfn.XLOOKUP(H:H,Countries!A:A,Countries!B:B)</f>
        <v>2</v>
      </c>
      <c r="J333" t="s">
        <v>45</v>
      </c>
      <c r="K333">
        <f>_xlfn.XLOOKUP(J:J,Position!A:A,Position!B:B)</f>
        <v>2</v>
      </c>
      <c r="L333">
        <v>21</v>
      </c>
      <c r="M333">
        <v>21</v>
      </c>
      <c r="N333">
        <v>7</v>
      </c>
      <c r="O333">
        <v>14</v>
      </c>
      <c r="P333">
        <v>0.33300000000000002</v>
      </c>
      <c r="Q333">
        <v>9.4</v>
      </c>
      <c r="R333">
        <v>1.7</v>
      </c>
      <c r="S333">
        <v>3.7</v>
      </c>
      <c r="T333">
        <v>0.46200000000000002</v>
      </c>
      <c r="U333">
        <v>0.3</v>
      </c>
      <c r="V333">
        <v>1.1000000000000001</v>
      </c>
      <c r="W333">
        <v>0.29199999999999998</v>
      </c>
      <c r="X333">
        <v>0.8</v>
      </c>
      <c r="Y333">
        <v>1.2</v>
      </c>
      <c r="Z333">
        <v>0.65400000000000003</v>
      </c>
      <c r="AA333">
        <v>0.6</v>
      </c>
      <c r="AB333">
        <v>1.2</v>
      </c>
      <c r="AC333">
        <v>1.8</v>
      </c>
      <c r="AD333">
        <v>1.6</v>
      </c>
      <c r="AE333">
        <v>0.7</v>
      </c>
      <c r="AF333">
        <v>0.3</v>
      </c>
      <c r="AG333">
        <v>0.2</v>
      </c>
      <c r="AH333">
        <v>0.3</v>
      </c>
      <c r="AI333">
        <v>1.1000000000000001</v>
      </c>
      <c r="AJ333">
        <v>0.9</v>
      </c>
      <c r="AK333">
        <v>4.5999999999999996</v>
      </c>
      <c r="AL333">
        <v>-0.5</v>
      </c>
    </row>
    <row r="334" spans="1:38" x14ac:dyDescent="0.3">
      <c r="A334">
        <v>1629026</v>
      </c>
      <c r="B334" t="s">
        <v>661</v>
      </c>
      <c r="C334" t="s">
        <v>662</v>
      </c>
      <c r="D334">
        <f>_xlfn.XLOOKUP(C:C,Nicknames!A:A,Nicknames!B:B)</f>
        <v>234</v>
      </c>
      <c r="E334">
        <v>1610612760</v>
      </c>
      <c r="F334" t="str">
        <f>_xlfn.XLOOKUP(Players!E:E,Teams!A:A,Teams!C:C)</f>
        <v>Oklahoma City Thunder</v>
      </c>
      <c r="G334" t="s">
        <v>55</v>
      </c>
      <c r="H334" t="s">
        <v>42</v>
      </c>
      <c r="I334">
        <f>_xlfn.XLOOKUP(H:H,Countries!A:A,Countries!B:B)</f>
        <v>2</v>
      </c>
      <c r="J334" t="s">
        <v>53</v>
      </c>
      <c r="K334">
        <f>_xlfn.XLOOKUP(J:J,Position!A:A,Position!B:B)</f>
        <v>3</v>
      </c>
      <c r="L334">
        <v>29</v>
      </c>
      <c r="M334">
        <v>69</v>
      </c>
      <c r="N334">
        <v>49</v>
      </c>
      <c r="O334">
        <v>20</v>
      </c>
      <c r="P334">
        <v>0.71</v>
      </c>
      <c r="Q334">
        <v>14.9</v>
      </c>
      <c r="R334">
        <v>1.9</v>
      </c>
      <c r="S334">
        <v>4.0999999999999996</v>
      </c>
      <c r="T334">
        <v>0.46800000000000003</v>
      </c>
      <c r="U334">
        <v>0.8</v>
      </c>
      <c r="V334">
        <v>2</v>
      </c>
      <c r="W334">
        <v>0.39700000000000002</v>
      </c>
      <c r="X334">
        <v>0.1</v>
      </c>
      <c r="Y334">
        <v>0.2</v>
      </c>
      <c r="Z334">
        <v>0.5</v>
      </c>
      <c r="AA334">
        <v>0.9</v>
      </c>
      <c r="AB334">
        <v>2.1</v>
      </c>
      <c r="AC334">
        <v>3</v>
      </c>
      <c r="AD334">
        <v>1.3</v>
      </c>
      <c r="AE334">
        <v>0.5</v>
      </c>
      <c r="AF334">
        <v>0.6</v>
      </c>
      <c r="AG334">
        <v>0.1</v>
      </c>
      <c r="AH334">
        <v>0.3</v>
      </c>
      <c r="AI334">
        <v>1.5</v>
      </c>
      <c r="AJ334">
        <v>0.5</v>
      </c>
      <c r="AK334">
        <v>4.7</v>
      </c>
      <c r="AL334">
        <v>2.2000000000000002</v>
      </c>
    </row>
    <row r="335" spans="1:38" x14ac:dyDescent="0.3">
      <c r="A335">
        <v>203484</v>
      </c>
      <c r="B335" t="s">
        <v>663</v>
      </c>
      <c r="C335" t="s">
        <v>664</v>
      </c>
      <c r="D335">
        <f>_xlfn.XLOOKUP(C:C,Nicknames!A:A,Nicknames!B:B)</f>
        <v>235</v>
      </c>
      <c r="E335">
        <v>1610612743</v>
      </c>
      <c r="F335" t="str">
        <f>_xlfn.XLOOKUP(Players!E:E,Teams!A:A,Teams!C:C)</f>
        <v>Denver Nuggets</v>
      </c>
      <c r="G335" t="s">
        <v>48</v>
      </c>
      <c r="H335" t="s">
        <v>42</v>
      </c>
      <c r="I335">
        <f>_xlfn.XLOOKUP(H:H,Countries!A:A,Countries!B:B)</f>
        <v>2</v>
      </c>
      <c r="J335" t="s">
        <v>38</v>
      </c>
      <c r="K335">
        <f>_xlfn.XLOOKUP(J:J,Position!A:A,Position!B:B)</f>
        <v>1</v>
      </c>
      <c r="L335">
        <v>31</v>
      </c>
      <c r="M335">
        <v>76</v>
      </c>
      <c r="N335">
        <v>54</v>
      </c>
      <c r="O335">
        <v>22</v>
      </c>
      <c r="P335">
        <v>0.71099999999999997</v>
      </c>
      <c r="Q335">
        <v>31.6</v>
      </c>
      <c r="R335">
        <v>3.6</v>
      </c>
      <c r="S335">
        <v>7.7</v>
      </c>
      <c r="T335">
        <v>0.46</v>
      </c>
      <c r="U335">
        <v>1.6</v>
      </c>
      <c r="V335">
        <v>4.0999999999999996</v>
      </c>
      <c r="W335">
        <v>0.40600000000000003</v>
      </c>
      <c r="X335">
        <v>1.3</v>
      </c>
      <c r="Y335">
        <v>1.5</v>
      </c>
      <c r="Z335">
        <v>0.89400000000000002</v>
      </c>
      <c r="AA335">
        <v>0.4</v>
      </c>
      <c r="AB335">
        <v>2</v>
      </c>
      <c r="AC335">
        <v>2.4</v>
      </c>
      <c r="AD335">
        <v>2.4</v>
      </c>
      <c r="AE335">
        <v>1</v>
      </c>
      <c r="AF335">
        <v>1.3</v>
      </c>
      <c r="AG335">
        <v>0.6</v>
      </c>
      <c r="AH335">
        <v>0.2</v>
      </c>
      <c r="AI335">
        <v>2</v>
      </c>
      <c r="AJ335">
        <v>1.3</v>
      </c>
      <c r="AK335">
        <v>10.1</v>
      </c>
      <c r="AL335">
        <v>7.5</v>
      </c>
    </row>
    <row r="336" spans="1:38" x14ac:dyDescent="0.3">
      <c r="A336">
        <v>1631165</v>
      </c>
      <c r="B336" t="s">
        <v>665</v>
      </c>
      <c r="C336" t="s">
        <v>666</v>
      </c>
      <c r="D336">
        <f>_xlfn.XLOOKUP(C:C,Nicknames!A:A,Nicknames!B:B)</f>
        <v>236</v>
      </c>
      <c r="E336">
        <v>1610612758</v>
      </c>
      <c r="F336" t="str">
        <f>_xlfn.XLOOKUP(Players!E:E,Teams!A:A,Teams!C:C)</f>
        <v>Sacramento Kings</v>
      </c>
      <c r="G336" t="s">
        <v>82</v>
      </c>
      <c r="H336" t="s">
        <v>42</v>
      </c>
      <c r="I336">
        <f>_xlfn.XLOOKUP(H:H,Countries!A:A,Countries!B:B)</f>
        <v>2</v>
      </c>
      <c r="J336" t="s">
        <v>38</v>
      </c>
      <c r="K336">
        <f>_xlfn.XLOOKUP(J:J,Position!A:A,Position!B:B)</f>
        <v>1</v>
      </c>
      <c r="L336">
        <v>24</v>
      </c>
      <c r="M336">
        <v>57</v>
      </c>
      <c r="N336">
        <v>33</v>
      </c>
      <c r="O336">
        <v>24</v>
      </c>
      <c r="P336">
        <v>0.57899999999999996</v>
      </c>
      <c r="Q336">
        <v>17.2</v>
      </c>
      <c r="R336">
        <v>1.9</v>
      </c>
      <c r="S336">
        <v>4.0999999999999996</v>
      </c>
      <c r="T336">
        <v>0.46100000000000002</v>
      </c>
      <c r="U336">
        <v>1.2</v>
      </c>
      <c r="V336">
        <v>2.9</v>
      </c>
      <c r="W336">
        <v>0.41699999999999998</v>
      </c>
      <c r="X336">
        <v>0.5</v>
      </c>
      <c r="Y336">
        <v>0.6</v>
      </c>
      <c r="Z336">
        <v>0.74299999999999999</v>
      </c>
      <c r="AA336">
        <v>0.6</v>
      </c>
      <c r="AB336">
        <v>1.6</v>
      </c>
      <c r="AC336">
        <v>2.2000000000000002</v>
      </c>
      <c r="AD336">
        <v>1.5</v>
      </c>
      <c r="AE336">
        <v>0.6</v>
      </c>
      <c r="AF336">
        <v>0.9</v>
      </c>
      <c r="AG336">
        <v>0.5</v>
      </c>
      <c r="AH336">
        <v>0.1</v>
      </c>
      <c r="AI336">
        <v>2</v>
      </c>
      <c r="AJ336">
        <v>0.8</v>
      </c>
      <c r="AK336">
        <v>5.4</v>
      </c>
      <c r="AL336">
        <v>1.6</v>
      </c>
    </row>
    <row r="337" spans="1:38" x14ac:dyDescent="0.3">
      <c r="A337">
        <v>1630553</v>
      </c>
      <c r="B337" t="s">
        <v>667</v>
      </c>
      <c r="C337" t="s">
        <v>666</v>
      </c>
      <c r="D337">
        <f>_xlfn.XLOOKUP(C:C,Nicknames!A:A,Nicknames!B:B)</f>
        <v>236</v>
      </c>
      <c r="E337">
        <v>1610612751</v>
      </c>
      <c r="F337" t="str">
        <f>_xlfn.XLOOKUP(Players!E:E,Teams!A:A,Teams!C:C)</f>
        <v>New Jersey Nets</v>
      </c>
      <c r="G337" t="s">
        <v>119</v>
      </c>
      <c r="H337" t="s">
        <v>42</v>
      </c>
      <c r="I337">
        <f>_xlfn.XLOOKUP(H:H,Countries!A:A,Countries!B:B)</f>
        <v>2</v>
      </c>
      <c r="J337" t="s">
        <v>38</v>
      </c>
      <c r="K337">
        <f>_xlfn.XLOOKUP(J:J,Position!A:A,Position!B:B)</f>
        <v>1</v>
      </c>
      <c r="L337">
        <v>22</v>
      </c>
      <c r="M337">
        <v>5</v>
      </c>
      <c r="N337">
        <v>0</v>
      </c>
      <c r="O337">
        <v>5</v>
      </c>
      <c r="P337">
        <v>0</v>
      </c>
      <c r="Q337">
        <v>12.3</v>
      </c>
      <c r="R337">
        <v>1.6</v>
      </c>
      <c r="S337">
        <v>4.2</v>
      </c>
      <c r="T337">
        <v>0.38100000000000001</v>
      </c>
      <c r="U337">
        <v>0.8</v>
      </c>
      <c r="V337">
        <v>2</v>
      </c>
      <c r="W337">
        <v>0.4</v>
      </c>
      <c r="X337">
        <v>2.2000000000000002</v>
      </c>
      <c r="Y337">
        <v>2.4</v>
      </c>
      <c r="Z337">
        <v>0.91700000000000004</v>
      </c>
      <c r="AA337">
        <v>0.6</v>
      </c>
      <c r="AB337">
        <v>0.8</v>
      </c>
      <c r="AC337">
        <v>1.4</v>
      </c>
      <c r="AD337">
        <v>0.6</v>
      </c>
      <c r="AE337">
        <v>1</v>
      </c>
      <c r="AF337">
        <v>0.6</v>
      </c>
      <c r="AG337">
        <v>0.2</v>
      </c>
      <c r="AH337">
        <v>0.2</v>
      </c>
      <c r="AI337">
        <v>1</v>
      </c>
      <c r="AJ337">
        <v>1.6</v>
      </c>
      <c r="AK337">
        <v>6.2</v>
      </c>
      <c r="AL337">
        <v>-5</v>
      </c>
    </row>
    <row r="338" spans="1:38" x14ac:dyDescent="0.3">
      <c r="A338">
        <v>1630556</v>
      </c>
      <c r="B338" t="s">
        <v>668</v>
      </c>
      <c r="C338" t="s">
        <v>669</v>
      </c>
      <c r="D338">
        <f>_xlfn.XLOOKUP(C:C,Nicknames!A:A,Nicknames!B:B)</f>
        <v>237</v>
      </c>
      <c r="E338">
        <v>1610612758</v>
      </c>
      <c r="F338" t="str">
        <f>_xlfn.XLOOKUP(Players!E:E,Teams!A:A,Teams!C:C)</f>
        <v>Sacramento Kings</v>
      </c>
      <c r="G338" t="s">
        <v>82</v>
      </c>
      <c r="H338" t="s">
        <v>42</v>
      </c>
      <c r="I338">
        <f>_xlfn.XLOOKUP(H:H,Countries!A:A,Countries!B:B)</f>
        <v>2</v>
      </c>
      <c r="J338" t="s">
        <v>45</v>
      </c>
      <c r="K338">
        <f>_xlfn.XLOOKUP(J:J,Position!A:A,Position!B:B)</f>
        <v>2</v>
      </c>
      <c r="L338">
        <v>23</v>
      </c>
      <c r="M338">
        <v>54</v>
      </c>
      <c r="N338">
        <v>32</v>
      </c>
      <c r="O338">
        <v>22</v>
      </c>
      <c r="P338">
        <v>0.59299999999999997</v>
      </c>
      <c r="Q338">
        <v>5.0999999999999996</v>
      </c>
      <c r="R338">
        <v>0.6</v>
      </c>
      <c r="S338">
        <v>1.5</v>
      </c>
      <c r="T338">
        <v>0.41499999999999998</v>
      </c>
      <c r="U338">
        <v>0.4</v>
      </c>
      <c r="V338">
        <v>1</v>
      </c>
      <c r="W338">
        <v>0.38500000000000001</v>
      </c>
      <c r="X338">
        <v>0.1</v>
      </c>
      <c r="Y338">
        <v>0.2</v>
      </c>
      <c r="Z338">
        <v>0.55600000000000005</v>
      </c>
      <c r="AA338">
        <v>0.2</v>
      </c>
      <c r="AB338">
        <v>0.6</v>
      </c>
      <c r="AC338">
        <v>0.8</v>
      </c>
      <c r="AD338">
        <v>0.3</v>
      </c>
      <c r="AE338">
        <v>0.1</v>
      </c>
      <c r="AF338">
        <v>0.2</v>
      </c>
      <c r="AG338">
        <v>0.1</v>
      </c>
      <c r="AH338">
        <v>0.1</v>
      </c>
      <c r="AI338">
        <v>0.5</v>
      </c>
      <c r="AJ338">
        <v>0.2</v>
      </c>
      <c r="AK338">
        <v>1.7</v>
      </c>
      <c r="AL338">
        <v>-0.8</v>
      </c>
    </row>
    <row r="339" spans="1:38" x14ac:dyDescent="0.3">
      <c r="A339">
        <v>201142</v>
      </c>
      <c r="B339" t="s">
        <v>670</v>
      </c>
      <c r="C339" t="s">
        <v>671</v>
      </c>
      <c r="D339">
        <f>_xlfn.XLOOKUP(C:C,Nicknames!A:A,Nicknames!B:B)</f>
        <v>238</v>
      </c>
      <c r="E339">
        <v>1610612756</v>
      </c>
      <c r="F339" t="str">
        <f>_xlfn.XLOOKUP(Players!E:E,Teams!A:A,Teams!C:C)</f>
        <v>Phoenix Suns</v>
      </c>
      <c r="G339" t="s">
        <v>155</v>
      </c>
      <c r="H339" t="s">
        <v>42</v>
      </c>
      <c r="I339">
        <f>_xlfn.XLOOKUP(H:H,Countries!A:A,Countries!B:B)</f>
        <v>2</v>
      </c>
      <c r="J339" t="s">
        <v>45</v>
      </c>
      <c r="K339">
        <f>_xlfn.XLOOKUP(J:J,Position!A:A,Position!B:B)</f>
        <v>2</v>
      </c>
      <c r="L339">
        <v>35</v>
      </c>
      <c r="M339">
        <v>75</v>
      </c>
      <c r="N339">
        <v>44</v>
      </c>
      <c r="O339">
        <v>31</v>
      </c>
      <c r="P339">
        <v>0.58699999999999997</v>
      </c>
      <c r="Q339">
        <v>37.200000000000003</v>
      </c>
      <c r="R339">
        <v>10</v>
      </c>
      <c r="S339">
        <v>19.100000000000001</v>
      </c>
      <c r="T339">
        <v>0.52300000000000002</v>
      </c>
      <c r="U339">
        <v>2.2000000000000002</v>
      </c>
      <c r="V339">
        <v>5.4</v>
      </c>
      <c r="W339">
        <v>0.41299999999999998</v>
      </c>
      <c r="X339">
        <v>4.8</v>
      </c>
      <c r="Y339">
        <v>5.6</v>
      </c>
      <c r="Z339">
        <v>0.85599999999999998</v>
      </c>
      <c r="AA339">
        <v>0.5</v>
      </c>
      <c r="AB339">
        <v>6.1</v>
      </c>
      <c r="AC339">
        <v>6.6</v>
      </c>
      <c r="AD339">
        <v>5</v>
      </c>
      <c r="AE339">
        <v>3.3</v>
      </c>
      <c r="AF339">
        <v>0.9</v>
      </c>
      <c r="AG339">
        <v>1.2</v>
      </c>
      <c r="AH339">
        <v>0.7</v>
      </c>
      <c r="AI339">
        <v>1.8</v>
      </c>
      <c r="AJ339">
        <v>4.8</v>
      </c>
      <c r="AK339">
        <v>27.1</v>
      </c>
      <c r="AL339">
        <v>3.9</v>
      </c>
    </row>
    <row r="340" spans="1:38" x14ac:dyDescent="0.3">
      <c r="A340">
        <v>1628989</v>
      </c>
      <c r="B340" t="s">
        <v>672</v>
      </c>
      <c r="C340" t="s">
        <v>671</v>
      </c>
      <c r="D340">
        <f>_xlfn.XLOOKUP(C:C,Nicknames!A:A,Nicknames!B:B)</f>
        <v>238</v>
      </c>
      <c r="E340">
        <v>1610612758</v>
      </c>
      <c r="F340" t="str">
        <f>_xlfn.XLOOKUP(Players!E:E,Teams!A:A,Teams!C:C)</f>
        <v>Sacramento Kings</v>
      </c>
      <c r="G340" t="s">
        <v>82</v>
      </c>
      <c r="H340" t="s">
        <v>42</v>
      </c>
      <c r="I340">
        <f>_xlfn.XLOOKUP(H:H,Countries!A:A,Countries!B:B)</f>
        <v>2</v>
      </c>
      <c r="J340" t="s">
        <v>53</v>
      </c>
      <c r="K340">
        <f>_xlfn.XLOOKUP(J:J,Position!A:A,Position!B:B)</f>
        <v>3</v>
      </c>
      <c r="L340">
        <v>25</v>
      </c>
      <c r="M340">
        <v>64</v>
      </c>
      <c r="N340">
        <v>37</v>
      </c>
      <c r="O340">
        <v>27</v>
      </c>
      <c r="P340">
        <v>0.57799999999999996</v>
      </c>
      <c r="Q340">
        <v>24.4</v>
      </c>
      <c r="R340">
        <v>3.9</v>
      </c>
      <c r="S340">
        <v>8.8000000000000007</v>
      </c>
      <c r="T340">
        <v>0.443</v>
      </c>
      <c r="U340">
        <v>1.9</v>
      </c>
      <c r="V340">
        <v>5.3</v>
      </c>
      <c r="W340">
        <v>0.36099999999999999</v>
      </c>
      <c r="X340">
        <v>0.6</v>
      </c>
      <c r="Y340">
        <v>0.7</v>
      </c>
      <c r="Z340">
        <v>0.76600000000000001</v>
      </c>
      <c r="AA340">
        <v>0.6</v>
      </c>
      <c r="AB340">
        <v>2.9</v>
      </c>
      <c r="AC340">
        <v>3.5</v>
      </c>
      <c r="AD340">
        <v>2.6</v>
      </c>
      <c r="AE340">
        <v>0.8</v>
      </c>
      <c r="AF340">
        <v>0.7</v>
      </c>
      <c r="AG340">
        <v>0.4</v>
      </c>
      <c r="AH340">
        <v>0.2</v>
      </c>
      <c r="AI340">
        <v>2.1</v>
      </c>
      <c r="AJ340">
        <v>0.7</v>
      </c>
      <c r="AK340">
        <v>10.199999999999999</v>
      </c>
      <c r="AL340">
        <v>1.2</v>
      </c>
    </row>
    <row r="341" spans="1:38" x14ac:dyDescent="0.3">
      <c r="A341">
        <v>1628995</v>
      </c>
      <c r="B341" t="s">
        <v>673</v>
      </c>
      <c r="C341" t="s">
        <v>671</v>
      </c>
      <c r="D341">
        <f>_xlfn.XLOOKUP(C:C,Nicknames!A:A,Nicknames!B:B)</f>
        <v>238</v>
      </c>
      <c r="E341">
        <v>1610612765</v>
      </c>
      <c r="F341" t="str">
        <f>_xlfn.XLOOKUP(Players!E:E,Teams!A:A,Teams!C:C)</f>
        <v>Detroit Pistons</v>
      </c>
      <c r="G341" t="s">
        <v>124</v>
      </c>
      <c r="H341" t="s">
        <v>42</v>
      </c>
      <c r="I341">
        <f>_xlfn.XLOOKUP(H:H,Countries!A:A,Countries!B:B)</f>
        <v>2</v>
      </c>
      <c r="J341" t="s">
        <v>45</v>
      </c>
      <c r="K341">
        <f>_xlfn.XLOOKUP(J:J,Position!A:A,Position!B:B)</f>
        <v>2</v>
      </c>
      <c r="L341">
        <v>24</v>
      </c>
      <c r="M341">
        <v>31</v>
      </c>
      <c r="N341">
        <v>4</v>
      </c>
      <c r="O341">
        <v>27</v>
      </c>
      <c r="P341">
        <v>0.129</v>
      </c>
      <c r="Q341">
        <v>18.100000000000001</v>
      </c>
      <c r="R341">
        <v>2.8</v>
      </c>
      <c r="S341">
        <v>6</v>
      </c>
      <c r="T341">
        <v>0.46200000000000002</v>
      </c>
      <c r="U341">
        <v>1</v>
      </c>
      <c r="V341">
        <v>3</v>
      </c>
      <c r="W341">
        <v>0.33</v>
      </c>
      <c r="X341">
        <v>0.6</v>
      </c>
      <c r="Y341">
        <v>0.7</v>
      </c>
      <c r="Z341">
        <v>0.90900000000000003</v>
      </c>
      <c r="AA341">
        <v>0.6</v>
      </c>
      <c r="AB341">
        <v>1.8</v>
      </c>
      <c r="AC341">
        <v>2.4</v>
      </c>
      <c r="AD341">
        <v>0.7</v>
      </c>
      <c r="AE341">
        <v>0.7</v>
      </c>
      <c r="AF341">
        <v>0.4</v>
      </c>
      <c r="AG341">
        <v>0.2</v>
      </c>
      <c r="AH341">
        <v>0.4</v>
      </c>
      <c r="AI341">
        <v>1.6</v>
      </c>
      <c r="AJ341">
        <v>0.7</v>
      </c>
      <c r="AK341">
        <v>7.2</v>
      </c>
      <c r="AL341">
        <v>-2.7</v>
      </c>
    </row>
    <row r="342" spans="1:38" x14ac:dyDescent="0.3">
      <c r="A342">
        <v>201567</v>
      </c>
      <c r="B342" t="s">
        <v>674</v>
      </c>
      <c r="C342" t="s">
        <v>671</v>
      </c>
      <c r="D342">
        <f>_xlfn.XLOOKUP(C:C,Nicknames!A:A,Nicknames!B:B)</f>
        <v>238</v>
      </c>
      <c r="E342">
        <v>1610612748</v>
      </c>
      <c r="F342" t="str">
        <f>_xlfn.XLOOKUP(Players!E:E,Teams!A:A,Teams!C:C)</f>
        <v>Miami Heat</v>
      </c>
      <c r="G342" t="s">
        <v>87</v>
      </c>
      <c r="H342" t="s">
        <v>42</v>
      </c>
      <c r="I342">
        <f>_xlfn.XLOOKUP(H:H,Countries!A:A,Countries!B:B)</f>
        <v>2</v>
      </c>
      <c r="J342" t="s">
        <v>113</v>
      </c>
      <c r="K342">
        <f>_xlfn.XLOOKUP(J:J,Position!A:A,Position!B:B)</f>
        <v>6</v>
      </c>
      <c r="L342">
        <v>35</v>
      </c>
      <c r="M342">
        <v>55</v>
      </c>
      <c r="N342">
        <v>31</v>
      </c>
      <c r="O342">
        <v>24</v>
      </c>
      <c r="P342">
        <v>0.56399999999999995</v>
      </c>
      <c r="Q342">
        <v>16.8</v>
      </c>
      <c r="R342">
        <v>2.9</v>
      </c>
      <c r="S342">
        <v>6.5</v>
      </c>
      <c r="T342">
        <v>0.44</v>
      </c>
      <c r="U342">
        <v>1.5</v>
      </c>
      <c r="V342">
        <v>4.4000000000000004</v>
      </c>
      <c r="W342">
        <v>0.34399999999999997</v>
      </c>
      <c r="X342">
        <v>1.5</v>
      </c>
      <c r="Y342">
        <v>2</v>
      </c>
      <c r="Z342">
        <v>0.78700000000000003</v>
      </c>
      <c r="AA342">
        <v>1.1000000000000001</v>
      </c>
      <c r="AB342">
        <v>5.0999999999999996</v>
      </c>
      <c r="AC342">
        <v>6.1</v>
      </c>
      <c r="AD342">
        <v>2.1</v>
      </c>
      <c r="AE342">
        <v>0.9</v>
      </c>
      <c r="AF342">
        <v>0.3</v>
      </c>
      <c r="AG342">
        <v>0.2</v>
      </c>
      <c r="AH342">
        <v>0.2</v>
      </c>
      <c r="AI342">
        <v>1.8</v>
      </c>
      <c r="AJ342">
        <v>1.8</v>
      </c>
      <c r="AK342">
        <v>8.8000000000000007</v>
      </c>
      <c r="AL342">
        <v>2</v>
      </c>
    </row>
    <row r="343" spans="1:38" x14ac:dyDescent="0.3">
      <c r="A343">
        <v>1630284</v>
      </c>
      <c r="B343" t="s">
        <v>675</v>
      </c>
      <c r="C343" t="s">
        <v>676</v>
      </c>
      <c r="D343">
        <f>_xlfn.XLOOKUP(C:C,Nicknames!A:A,Nicknames!B:B)</f>
        <v>239</v>
      </c>
      <c r="E343">
        <v>1610612753</v>
      </c>
      <c r="F343" t="str">
        <f>_xlfn.XLOOKUP(Players!E:E,Teams!A:A,Teams!C:C)</f>
        <v>Orlando Magic</v>
      </c>
      <c r="G343" t="s">
        <v>64</v>
      </c>
      <c r="H343" t="s">
        <v>42</v>
      </c>
      <c r="I343">
        <f>_xlfn.XLOOKUP(H:H,Countries!A:A,Countries!B:B)</f>
        <v>2</v>
      </c>
      <c r="J343" t="s">
        <v>38</v>
      </c>
      <c r="K343">
        <f>_xlfn.XLOOKUP(J:J,Position!A:A,Position!B:B)</f>
        <v>1</v>
      </c>
      <c r="L343">
        <v>27</v>
      </c>
      <c r="M343">
        <v>2</v>
      </c>
      <c r="N343">
        <v>1</v>
      </c>
      <c r="O343">
        <v>1</v>
      </c>
      <c r="P343">
        <v>0.5</v>
      </c>
      <c r="Q343">
        <v>3</v>
      </c>
      <c r="R343">
        <v>1</v>
      </c>
      <c r="S343">
        <v>1.5</v>
      </c>
      <c r="T343">
        <v>0.66700000000000004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1</v>
      </c>
      <c r="AD343">
        <v>0.5</v>
      </c>
      <c r="AE343">
        <v>0.5</v>
      </c>
      <c r="AF343">
        <v>0</v>
      </c>
      <c r="AG343">
        <v>0</v>
      </c>
      <c r="AH343">
        <v>0</v>
      </c>
      <c r="AI343">
        <v>1.5</v>
      </c>
      <c r="AJ343">
        <v>0</v>
      </c>
      <c r="AK343">
        <v>2</v>
      </c>
      <c r="AL343">
        <v>0</v>
      </c>
    </row>
    <row r="344" spans="1:38" x14ac:dyDescent="0.3">
      <c r="A344">
        <v>1626172</v>
      </c>
      <c r="B344" t="s">
        <v>677</v>
      </c>
      <c r="C344" t="s">
        <v>676</v>
      </c>
      <c r="D344">
        <f>_xlfn.XLOOKUP(C:C,Nicknames!A:A,Nicknames!B:B)</f>
        <v>239</v>
      </c>
      <c r="E344">
        <v>1610612744</v>
      </c>
      <c r="F344" t="str">
        <f>_xlfn.XLOOKUP(Players!E:E,Teams!A:A,Teams!C:C)</f>
        <v>Golden State Warriors</v>
      </c>
      <c r="G344" t="s">
        <v>105</v>
      </c>
      <c r="H344" t="s">
        <v>42</v>
      </c>
      <c r="I344">
        <f>_xlfn.XLOOKUP(H:H,Countries!A:A,Countries!B:B)</f>
        <v>2</v>
      </c>
      <c r="J344" t="s">
        <v>45</v>
      </c>
      <c r="K344">
        <f>_xlfn.XLOOKUP(J:J,Position!A:A,Position!B:B)</f>
        <v>2</v>
      </c>
      <c r="L344">
        <v>28</v>
      </c>
      <c r="M344">
        <v>74</v>
      </c>
      <c r="N344">
        <v>43</v>
      </c>
      <c r="O344">
        <v>31</v>
      </c>
      <c r="P344">
        <v>0.58099999999999996</v>
      </c>
      <c r="Q344">
        <v>16.100000000000001</v>
      </c>
      <c r="R344">
        <v>1.9</v>
      </c>
      <c r="S344">
        <v>3.1</v>
      </c>
      <c r="T344">
        <v>0.59699999999999998</v>
      </c>
      <c r="U344">
        <v>0</v>
      </c>
      <c r="V344">
        <v>0</v>
      </c>
      <c r="W344">
        <v>0</v>
      </c>
      <c r="X344">
        <v>0.8</v>
      </c>
      <c r="Y344">
        <v>1.1000000000000001</v>
      </c>
      <c r="Z344">
        <v>0.67500000000000004</v>
      </c>
      <c r="AA344">
        <v>1.9</v>
      </c>
      <c r="AB344">
        <v>3.7</v>
      </c>
      <c r="AC344">
        <v>5.7</v>
      </c>
      <c r="AD344">
        <v>1.8</v>
      </c>
      <c r="AE344">
        <v>0.7</v>
      </c>
      <c r="AF344">
        <v>0.4</v>
      </c>
      <c r="AG344">
        <v>0.4</v>
      </c>
      <c r="AH344">
        <v>0.3</v>
      </c>
      <c r="AI344">
        <v>2.1</v>
      </c>
      <c r="AJ344">
        <v>1</v>
      </c>
      <c r="AK344">
        <v>4.5</v>
      </c>
      <c r="AL344">
        <v>0.5</v>
      </c>
    </row>
    <row r="345" spans="1:38" x14ac:dyDescent="0.3">
      <c r="A345">
        <v>1641749</v>
      </c>
      <c r="B345" t="s">
        <v>678</v>
      </c>
      <c r="C345" t="s">
        <v>679</v>
      </c>
      <c r="D345">
        <f>_xlfn.XLOOKUP(C:C,Nicknames!A:A,Nicknames!B:B)</f>
        <v>240</v>
      </c>
      <c r="E345">
        <v>1610612760</v>
      </c>
      <c r="F345" t="str">
        <f>_xlfn.XLOOKUP(Players!E:E,Teams!A:A,Teams!C:C)</f>
        <v>Oklahoma City Thunder</v>
      </c>
      <c r="G345" t="s">
        <v>55</v>
      </c>
      <c r="H345" t="s">
        <v>42</v>
      </c>
      <c r="I345">
        <f>_xlfn.XLOOKUP(H:H,Countries!A:A,Countries!B:B)</f>
        <v>2</v>
      </c>
      <c r="J345" t="s">
        <v>45</v>
      </c>
      <c r="K345">
        <f>_xlfn.XLOOKUP(J:J,Position!A:A,Position!B:B)</f>
        <v>2</v>
      </c>
      <c r="L345">
        <v>24</v>
      </c>
      <c r="M345">
        <v>9</v>
      </c>
      <c r="N345">
        <v>7</v>
      </c>
      <c r="O345">
        <v>2</v>
      </c>
      <c r="P345">
        <v>0.77800000000000002</v>
      </c>
      <c r="Q345">
        <v>7.4</v>
      </c>
      <c r="R345">
        <v>0.6</v>
      </c>
      <c r="S345">
        <v>1.8</v>
      </c>
      <c r="T345">
        <v>0.313</v>
      </c>
      <c r="U345">
        <v>0.1</v>
      </c>
      <c r="V345">
        <v>0.3</v>
      </c>
      <c r="W345">
        <v>0.33300000000000002</v>
      </c>
      <c r="X345">
        <v>0</v>
      </c>
      <c r="Y345">
        <v>0</v>
      </c>
      <c r="Z345">
        <v>0</v>
      </c>
      <c r="AA345">
        <v>0.4</v>
      </c>
      <c r="AB345">
        <v>0.7</v>
      </c>
      <c r="AC345">
        <v>1.1000000000000001</v>
      </c>
      <c r="AD345">
        <v>0.4</v>
      </c>
      <c r="AE345">
        <v>0.4</v>
      </c>
      <c r="AF345">
        <v>0.1</v>
      </c>
      <c r="AG345">
        <v>0</v>
      </c>
      <c r="AH345">
        <v>0.2</v>
      </c>
      <c r="AI345">
        <v>0.6</v>
      </c>
      <c r="AJ345">
        <v>0</v>
      </c>
      <c r="AK345">
        <v>1.2</v>
      </c>
      <c r="AL345">
        <v>-0.8</v>
      </c>
    </row>
    <row r="346" spans="1:38" x14ac:dyDescent="0.3">
      <c r="A346">
        <v>1641718</v>
      </c>
      <c r="B346" t="s">
        <v>680</v>
      </c>
      <c r="C346" t="s">
        <v>681</v>
      </c>
      <c r="D346">
        <f>_xlfn.XLOOKUP(C:C,Nicknames!A:A,Nicknames!B:B)</f>
        <v>241</v>
      </c>
      <c r="E346">
        <v>1610612762</v>
      </c>
      <c r="F346" t="str">
        <f>_xlfn.XLOOKUP(Players!E:E,Teams!A:A,Teams!C:C)</f>
        <v>Utah Jazz</v>
      </c>
      <c r="G346" t="s">
        <v>175</v>
      </c>
      <c r="H346" t="s">
        <v>42</v>
      </c>
      <c r="I346">
        <f>_xlfn.XLOOKUP(H:H,Countries!A:A,Countries!B:B)</f>
        <v>2</v>
      </c>
      <c r="J346" t="s">
        <v>38</v>
      </c>
      <c r="K346">
        <f>_xlfn.XLOOKUP(J:J,Position!A:A,Position!B:B)</f>
        <v>1</v>
      </c>
      <c r="L346">
        <v>20</v>
      </c>
      <c r="M346">
        <v>75</v>
      </c>
      <c r="N346">
        <v>27</v>
      </c>
      <c r="O346">
        <v>48</v>
      </c>
      <c r="P346">
        <v>0.36</v>
      </c>
      <c r="Q346">
        <v>27</v>
      </c>
      <c r="R346">
        <v>4.3</v>
      </c>
      <c r="S346">
        <v>10.9</v>
      </c>
      <c r="T346">
        <v>0.39100000000000001</v>
      </c>
      <c r="U346">
        <v>2</v>
      </c>
      <c r="V346">
        <v>5.9</v>
      </c>
      <c r="W346">
        <v>0.33400000000000002</v>
      </c>
      <c r="X346">
        <v>2.5</v>
      </c>
      <c r="Y346">
        <v>3</v>
      </c>
      <c r="Z346">
        <v>0.84799999999999998</v>
      </c>
      <c r="AA346">
        <v>0.2</v>
      </c>
      <c r="AB346">
        <v>2.6</v>
      </c>
      <c r="AC346">
        <v>2.8</v>
      </c>
      <c r="AD346">
        <v>4.4000000000000004</v>
      </c>
      <c r="AE346">
        <v>2.5</v>
      </c>
      <c r="AF346">
        <v>0.5</v>
      </c>
      <c r="AG346">
        <v>0.1</v>
      </c>
      <c r="AH346">
        <v>0.7</v>
      </c>
      <c r="AI346">
        <v>1.2</v>
      </c>
      <c r="AJ346">
        <v>2.7</v>
      </c>
      <c r="AK346">
        <v>13</v>
      </c>
      <c r="AL346">
        <v>-5</v>
      </c>
    </row>
    <row r="347" spans="1:38" x14ac:dyDescent="0.3">
      <c r="A347">
        <v>203114</v>
      </c>
      <c r="B347" t="s">
        <v>682</v>
      </c>
      <c r="C347" t="s">
        <v>683</v>
      </c>
      <c r="D347">
        <f>_xlfn.XLOOKUP(C:C,Nicknames!A:A,Nicknames!B:B)</f>
        <v>242</v>
      </c>
      <c r="E347">
        <v>1610612749</v>
      </c>
      <c r="F347" t="str">
        <f>_xlfn.XLOOKUP(Players!E:E,Teams!A:A,Teams!C:C)</f>
        <v>Milwaukee Bucks</v>
      </c>
      <c r="G347" t="s">
        <v>41</v>
      </c>
      <c r="H347" t="s">
        <v>42</v>
      </c>
      <c r="I347">
        <f>_xlfn.XLOOKUP(H:H,Countries!A:A,Countries!B:B)</f>
        <v>2</v>
      </c>
      <c r="J347" t="s">
        <v>45</v>
      </c>
      <c r="K347">
        <f>_xlfn.XLOOKUP(J:J,Position!A:A,Position!B:B)</f>
        <v>2</v>
      </c>
      <c r="L347">
        <v>32</v>
      </c>
      <c r="M347">
        <v>55</v>
      </c>
      <c r="N347">
        <v>31</v>
      </c>
      <c r="O347">
        <v>24</v>
      </c>
      <c r="P347">
        <v>0.56399999999999995</v>
      </c>
      <c r="Q347">
        <v>27</v>
      </c>
      <c r="R347">
        <v>5.8</v>
      </c>
      <c r="S347">
        <v>11.7</v>
      </c>
      <c r="T347">
        <v>0.49299999999999999</v>
      </c>
      <c r="U347">
        <v>1.7</v>
      </c>
      <c r="V347">
        <v>4.5</v>
      </c>
      <c r="W347">
        <v>0.38100000000000001</v>
      </c>
      <c r="X347">
        <v>1.8</v>
      </c>
      <c r="Y347">
        <v>2.2000000000000002</v>
      </c>
      <c r="Z347">
        <v>0.83299999999999996</v>
      </c>
      <c r="AA347">
        <v>0.7</v>
      </c>
      <c r="AB347">
        <v>3.9</v>
      </c>
      <c r="AC347">
        <v>4.7</v>
      </c>
      <c r="AD347">
        <v>5.3</v>
      </c>
      <c r="AE347">
        <v>2.2999999999999998</v>
      </c>
      <c r="AF347">
        <v>0.9</v>
      </c>
      <c r="AG347">
        <v>0.3</v>
      </c>
      <c r="AH347">
        <v>0.5</v>
      </c>
      <c r="AI347">
        <v>2.6</v>
      </c>
      <c r="AJ347">
        <v>2</v>
      </c>
      <c r="AK347">
        <v>15.1</v>
      </c>
      <c r="AL347">
        <v>2.2999999999999998</v>
      </c>
    </row>
    <row r="348" spans="1:38" x14ac:dyDescent="0.3">
      <c r="A348">
        <v>1630165</v>
      </c>
      <c r="B348" t="s">
        <v>684</v>
      </c>
      <c r="C348" t="s">
        <v>685</v>
      </c>
      <c r="D348">
        <f>_xlfn.XLOOKUP(C:C,Nicknames!A:A,Nicknames!B:B)</f>
        <v>243</v>
      </c>
      <c r="E348">
        <v>1610612765</v>
      </c>
      <c r="F348" t="str">
        <f>_xlfn.XLOOKUP(Players!E:E,Teams!A:A,Teams!C:C)</f>
        <v>Detroit Pistons</v>
      </c>
      <c r="G348" t="s">
        <v>124</v>
      </c>
      <c r="H348" t="s">
        <v>139</v>
      </c>
      <c r="I348">
        <f>_xlfn.XLOOKUP(H:H,Countries!A:A,Countries!B:B)</f>
        <v>10</v>
      </c>
      <c r="J348" t="s">
        <v>38</v>
      </c>
      <c r="K348">
        <f>_xlfn.XLOOKUP(J:J,Position!A:A,Position!B:B)</f>
        <v>1</v>
      </c>
      <c r="L348">
        <v>22</v>
      </c>
      <c r="M348">
        <v>42</v>
      </c>
      <c r="N348">
        <v>7</v>
      </c>
      <c r="O348">
        <v>35</v>
      </c>
      <c r="P348">
        <v>0.16700000000000001</v>
      </c>
      <c r="Q348">
        <v>24</v>
      </c>
      <c r="R348">
        <v>2.8</v>
      </c>
      <c r="S348">
        <v>6.7</v>
      </c>
      <c r="T348">
        <v>0.41299999999999998</v>
      </c>
      <c r="U348">
        <v>0.5</v>
      </c>
      <c r="V348">
        <v>1.8</v>
      </c>
      <c r="W348">
        <v>0.29699999999999999</v>
      </c>
      <c r="X348">
        <v>0.8</v>
      </c>
      <c r="Y348">
        <v>1.2</v>
      </c>
      <c r="Z348">
        <v>0.66</v>
      </c>
      <c r="AA348">
        <v>0.3</v>
      </c>
      <c r="AB348">
        <v>2.6</v>
      </c>
      <c r="AC348">
        <v>2.8</v>
      </c>
      <c r="AD348">
        <v>4.9000000000000004</v>
      </c>
      <c r="AE348">
        <v>1.2</v>
      </c>
      <c r="AF348">
        <v>0.9</v>
      </c>
      <c r="AG348">
        <v>0.5</v>
      </c>
      <c r="AH348">
        <v>0.3</v>
      </c>
      <c r="AI348">
        <v>1.8</v>
      </c>
      <c r="AJ348">
        <v>1.3</v>
      </c>
      <c r="AK348">
        <v>6.9</v>
      </c>
      <c r="AL348">
        <v>-5.8</v>
      </c>
    </row>
    <row r="349" spans="1:38" x14ac:dyDescent="0.3">
      <c r="A349">
        <v>1630184</v>
      </c>
      <c r="B349" t="s">
        <v>686</v>
      </c>
      <c r="C349" t="s">
        <v>687</v>
      </c>
      <c r="D349">
        <f>_xlfn.XLOOKUP(C:C,Nicknames!A:A,Nicknames!B:B)</f>
        <v>244</v>
      </c>
      <c r="E349">
        <v>1610612762</v>
      </c>
      <c r="F349" t="str">
        <f>_xlfn.XLOOKUP(Players!E:E,Teams!A:A,Teams!C:C)</f>
        <v>Utah Jazz</v>
      </c>
      <c r="G349" t="s">
        <v>175</v>
      </c>
      <c r="H349" t="s">
        <v>42</v>
      </c>
      <c r="I349">
        <f>_xlfn.XLOOKUP(H:H,Countries!A:A,Countries!B:B)</f>
        <v>2</v>
      </c>
      <c r="J349" t="s">
        <v>38</v>
      </c>
      <c r="K349">
        <f>_xlfn.XLOOKUP(J:J,Position!A:A,Position!B:B)</f>
        <v>1</v>
      </c>
      <c r="L349">
        <v>23</v>
      </c>
      <c r="M349">
        <v>28</v>
      </c>
      <c r="N349">
        <v>10</v>
      </c>
      <c r="O349">
        <v>18</v>
      </c>
      <c r="P349">
        <v>0.35699999999999998</v>
      </c>
      <c r="Q349">
        <v>9.4</v>
      </c>
      <c r="R349">
        <v>1.2</v>
      </c>
      <c r="S349">
        <v>3.3</v>
      </c>
      <c r="T349">
        <v>0.37</v>
      </c>
      <c r="U349">
        <v>0.1</v>
      </c>
      <c r="V349">
        <v>1.2</v>
      </c>
      <c r="W349">
        <v>0.121</v>
      </c>
      <c r="X349">
        <v>0.6</v>
      </c>
      <c r="Y349">
        <v>0.7</v>
      </c>
      <c r="Z349">
        <v>0.85</v>
      </c>
      <c r="AA349">
        <v>0.3</v>
      </c>
      <c r="AB349">
        <v>0.6</v>
      </c>
      <c r="AC349">
        <v>0.9</v>
      </c>
      <c r="AD349">
        <v>1.3</v>
      </c>
      <c r="AE349">
        <v>0.5</v>
      </c>
      <c r="AF349">
        <v>0.3</v>
      </c>
      <c r="AG349">
        <v>0.1</v>
      </c>
      <c r="AH349">
        <v>0.2</v>
      </c>
      <c r="AI349">
        <v>0.5</v>
      </c>
      <c r="AJ349">
        <v>0.6</v>
      </c>
      <c r="AK349">
        <v>3.2</v>
      </c>
      <c r="AL349">
        <v>-2.4</v>
      </c>
    </row>
    <row r="350" spans="1:38" x14ac:dyDescent="0.3">
      <c r="A350">
        <v>202691</v>
      </c>
      <c r="B350" t="s">
        <v>688</v>
      </c>
      <c r="C350" t="s">
        <v>689</v>
      </c>
      <c r="D350">
        <f>_xlfn.XLOOKUP(C:C,Nicknames!A:A,Nicknames!B:B)</f>
        <v>245</v>
      </c>
      <c r="E350">
        <v>1610612744</v>
      </c>
      <c r="F350" t="str">
        <f>_xlfn.XLOOKUP(Players!E:E,Teams!A:A,Teams!C:C)</f>
        <v>Golden State Warriors</v>
      </c>
      <c r="G350" t="s">
        <v>105</v>
      </c>
      <c r="H350" t="s">
        <v>42</v>
      </c>
      <c r="I350">
        <f>_xlfn.XLOOKUP(H:H,Countries!A:A,Countries!B:B)</f>
        <v>2</v>
      </c>
      <c r="J350" t="s">
        <v>38</v>
      </c>
      <c r="K350">
        <f>_xlfn.XLOOKUP(J:J,Position!A:A,Position!B:B)</f>
        <v>1</v>
      </c>
      <c r="L350">
        <v>34</v>
      </c>
      <c r="M350">
        <v>77</v>
      </c>
      <c r="N350">
        <v>41</v>
      </c>
      <c r="O350">
        <v>36</v>
      </c>
      <c r="P350">
        <v>0.53200000000000003</v>
      </c>
      <c r="Q350">
        <v>29.7</v>
      </c>
      <c r="R350">
        <v>6.4</v>
      </c>
      <c r="S350">
        <v>14.7</v>
      </c>
      <c r="T350">
        <v>0.432</v>
      </c>
      <c r="U350">
        <v>3.5</v>
      </c>
      <c r="V350">
        <v>9</v>
      </c>
      <c r="W350">
        <v>0.38700000000000001</v>
      </c>
      <c r="X350">
        <v>1.6</v>
      </c>
      <c r="Y350">
        <v>1.8</v>
      </c>
      <c r="Z350">
        <v>0.92700000000000005</v>
      </c>
      <c r="AA350">
        <v>0.5</v>
      </c>
      <c r="AB350">
        <v>2.8</v>
      </c>
      <c r="AC350">
        <v>3.3</v>
      </c>
      <c r="AD350">
        <v>2.2999999999999998</v>
      </c>
      <c r="AE350">
        <v>1.5</v>
      </c>
      <c r="AF350">
        <v>0.6</v>
      </c>
      <c r="AG350">
        <v>0.5</v>
      </c>
      <c r="AH350">
        <v>0.4</v>
      </c>
      <c r="AI350">
        <v>1.6</v>
      </c>
      <c r="AJ350">
        <v>1.2</v>
      </c>
      <c r="AK350">
        <v>17.899999999999999</v>
      </c>
      <c r="AL350">
        <v>0.1</v>
      </c>
    </row>
    <row r="351" spans="1:38" x14ac:dyDescent="0.3">
      <c r="A351">
        <v>1641738</v>
      </c>
      <c r="B351" t="s">
        <v>690</v>
      </c>
      <c r="C351" t="s">
        <v>691</v>
      </c>
      <c r="D351">
        <f>_xlfn.XLOOKUP(C:C,Nicknames!A:A,Nicknames!B:B)</f>
        <v>246</v>
      </c>
      <c r="E351">
        <v>1610612746</v>
      </c>
      <c r="F351" t="str">
        <f>_xlfn.XLOOKUP(Players!E:E,Teams!A:A,Teams!C:C)</f>
        <v>Los Angeles Clippers</v>
      </c>
      <c r="G351" t="s">
        <v>97</v>
      </c>
      <c r="H351" t="s">
        <v>42</v>
      </c>
      <c r="I351">
        <f>_xlfn.XLOOKUP(H:H,Countries!A:A,Countries!B:B)</f>
        <v>2</v>
      </c>
      <c r="J351" t="s">
        <v>45</v>
      </c>
      <c r="K351">
        <f>_xlfn.XLOOKUP(J:J,Position!A:A,Position!B:B)</f>
        <v>2</v>
      </c>
      <c r="L351">
        <v>24</v>
      </c>
      <c r="M351">
        <v>44</v>
      </c>
      <c r="N351">
        <v>27</v>
      </c>
      <c r="O351">
        <v>17</v>
      </c>
      <c r="P351">
        <v>0.61399999999999999</v>
      </c>
      <c r="Q351">
        <v>9</v>
      </c>
      <c r="R351">
        <v>0.8</v>
      </c>
      <c r="S351">
        <v>2</v>
      </c>
      <c r="T351">
        <v>0.41099999999999998</v>
      </c>
      <c r="U351">
        <v>0.3</v>
      </c>
      <c r="V351">
        <v>1.1000000000000001</v>
      </c>
      <c r="W351">
        <v>0.29199999999999998</v>
      </c>
      <c r="X351">
        <v>0</v>
      </c>
      <c r="Y351">
        <v>0</v>
      </c>
      <c r="Z351">
        <v>0.5</v>
      </c>
      <c r="AA351">
        <v>0.5</v>
      </c>
      <c r="AB351">
        <v>1</v>
      </c>
      <c r="AC351">
        <v>1.4</v>
      </c>
      <c r="AD351">
        <v>0.6</v>
      </c>
      <c r="AE351">
        <v>0.2</v>
      </c>
      <c r="AF351">
        <v>0.3</v>
      </c>
      <c r="AG351">
        <v>0.1</v>
      </c>
      <c r="AH351">
        <v>0.1</v>
      </c>
      <c r="AI351">
        <v>1.1000000000000001</v>
      </c>
      <c r="AJ351">
        <v>0.1</v>
      </c>
      <c r="AK351">
        <v>2</v>
      </c>
      <c r="AL351">
        <v>-2.1</v>
      </c>
    </row>
    <row r="352" spans="1:38" x14ac:dyDescent="0.3">
      <c r="A352">
        <v>1641723</v>
      </c>
      <c r="B352" t="s">
        <v>692</v>
      </c>
      <c r="C352" t="s">
        <v>691</v>
      </c>
      <c r="D352">
        <f>_xlfn.XLOOKUP(C:C,Nicknames!A:A,Nicknames!B:B)</f>
        <v>246</v>
      </c>
      <c r="E352">
        <v>1610612737</v>
      </c>
      <c r="F352" t="str">
        <f>_xlfn.XLOOKUP(Players!E:E,Teams!A:A,Teams!C:C)</f>
        <v>Atlanta Hawks</v>
      </c>
      <c r="G352" t="s">
        <v>44</v>
      </c>
      <c r="H352" t="s">
        <v>42</v>
      </c>
      <c r="I352">
        <f>_xlfn.XLOOKUP(H:H,Countries!A:A,Countries!B:B)</f>
        <v>2</v>
      </c>
      <c r="J352" t="s">
        <v>38</v>
      </c>
      <c r="K352">
        <f>_xlfn.XLOOKUP(J:J,Position!A:A,Position!B:B)</f>
        <v>1</v>
      </c>
      <c r="L352">
        <v>20</v>
      </c>
      <c r="M352">
        <v>17</v>
      </c>
      <c r="N352">
        <v>8</v>
      </c>
      <c r="O352">
        <v>9</v>
      </c>
      <c r="P352">
        <v>0.47099999999999997</v>
      </c>
      <c r="Q352">
        <v>11.5</v>
      </c>
      <c r="R352">
        <v>2</v>
      </c>
      <c r="S352">
        <v>5.4</v>
      </c>
      <c r="T352">
        <v>0.37</v>
      </c>
      <c r="U352">
        <v>0.5</v>
      </c>
      <c r="V352">
        <v>2.4</v>
      </c>
      <c r="W352">
        <v>0.22500000000000001</v>
      </c>
      <c r="X352">
        <v>0.2</v>
      </c>
      <c r="Y352">
        <v>0.5</v>
      </c>
      <c r="Z352">
        <v>0.5</v>
      </c>
      <c r="AA352">
        <v>0.4</v>
      </c>
      <c r="AB352">
        <v>1.6</v>
      </c>
      <c r="AC352">
        <v>1.9</v>
      </c>
      <c r="AD352">
        <v>1.6</v>
      </c>
      <c r="AE352">
        <v>0.6</v>
      </c>
      <c r="AF352">
        <v>0.4</v>
      </c>
      <c r="AG352">
        <v>0.3</v>
      </c>
      <c r="AH352">
        <v>0.4</v>
      </c>
      <c r="AI352">
        <v>1.2</v>
      </c>
      <c r="AJ352">
        <v>0.5</v>
      </c>
      <c r="AK352">
        <v>4.8</v>
      </c>
      <c r="AL352">
        <v>-2.1</v>
      </c>
    </row>
    <row r="353" spans="1:38" x14ac:dyDescent="0.3">
      <c r="A353">
        <v>1628424</v>
      </c>
      <c r="B353" t="s">
        <v>693</v>
      </c>
      <c r="C353" t="s">
        <v>694</v>
      </c>
      <c r="D353">
        <f>_xlfn.XLOOKUP(C:C,Nicknames!A:A,Nicknames!B:B)</f>
        <v>247</v>
      </c>
      <c r="E353">
        <v>1610612761</v>
      </c>
      <c r="F353" t="str">
        <f>_xlfn.XLOOKUP(Players!E:E,Teams!A:A,Teams!C:C)</f>
        <v>Toronto Raptors</v>
      </c>
      <c r="G353" t="s">
        <v>180</v>
      </c>
      <c r="H353" t="s">
        <v>42</v>
      </c>
      <c r="I353">
        <f>_xlfn.XLOOKUP(H:H,Countries!A:A,Countries!B:B)</f>
        <v>2</v>
      </c>
      <c r="J353" t="s">
        <v>38</v>
      </c>
      <c r="K353">
        <f>_xlfn.XLOOKUP(J:J,Position!A:A,Position!B:B)</f>
        <v>1</v>
      </c>
      <c r="L353">
        <v>26</v>
      </c>
      <c r="M353">
        <v>4</v>
      </c>
      <c r="N353">
        <v>0</v>
      </c>
      <c r="O353">
        <v>4</v>
      </c>
      <c r="P353">
        <v>0</v>
      </c>
      <c r="Q353">
        <v>16.899999999999999</v>
      </c>
      <c r="R353">
        <v>2.2999999999999998</v>
      </c>
      <c r="S353">
        <v>5.3</v>
      </c>
      <c r="T353">
        <v>0.42899999999999999</v>
      </c>
      <c r="U353">
        <v>0.5</v>
      </c>
      <c r="V353">
        <v>2</v>
      </c>
      <c r="W353">
        <v>0.25</v>
      </c>
      <c r="X353">
        <v>0</v>
      </c>
      <c r="Y353">
        <v>0</v>
      </c>
      <c r="Z353">
        <v>0</v>
      </c>
      <c r="AA353">
        <v>0.3</v>
      </c>
      <c r="AB353">
        <v>1.5</v>
      </c>
      <c r="AC353">
        <v>1.8</v>
      </c>
      <c r="AD353">
        <v>3</v>
      </c>
      <c r="AE353">
        <v>0.3</v>
      </c>
      <c r="AF353">
        <v>1.5</v>
      </c>
      <c r="AG353">
        <v>0.5</v>
      </c>
      <c r="AH353">
        <v>0.5</v>
      </c>
      <c r="AI353">
        <v>1.3</v>
      </c>
      <c r="AJ353">
        <v>0.5</v>
      </c>
      <c r="AK353">
        <v>5</v>
      </c>
      <c r="AL353">
        <v>-7.8</v>
      </c>
    </row>
    <row r="354" spans="1:38" x14ac:dyDescent="0.3">
      <c r="A354">
        <v>1627739</v>
      </c>
      <c r="B354" t="s">
        <v>695</v>
      </c>
      <c r="C354" t="s">
        <v>696</v>
      </c>
      <c r="D354">
        <f>_xlfn.XLOOKUP(C:C,Nicknames!A:A,Nicknames!B:B)</f>
        <v>248</v>
      </c>
      <c r="E354">
        <v>1610612762</v>
      </c>
      <c r="F354" t="str">
        <f>_xlfn.XLOOKUP(Players!E:E,Teams!A:A,Teams!C:C)</f>
        <v>Utah Jazz</v>
      </c>
      <c r="G354" t="s">
        <v>175</v>
      </c>
      <c r="H354" t="s">
        <v>42</v>
      </c>
      <c r="I354">
        <f>_xlfn.XLOOKUP(H:H,Countries!A:A,Countries!B:B)</f>
        <v>2</v>
      </c>
      <c r="J354" t="s">
        <v>38</v>
      </c>
      <c r="K354">
        <f>_xlfn.XLOOKUP(J:J,Position!A:A,Position!B:B)</f>
        <v>1</v>
      </c>
      <c r="L354">
        <v>30</v>
      </c>
      <c r="M354">
        <v>66</v>
      </c>
      <c r="N354">
        <v>25</v>
      </c>
      <c r="O354">
        <v>41</v>
      </c>
      <c r="P354">
        <v>0.379</v>
      </c>
      <c r="Q354">
        <v>18.899999999999999</v>
      </c>
      <c r="R354">
        <v>2.2000000000000002</v>
      </c>
      <c r="S354">
        <v>4.7</v>
      </c>
      <c r="T354">
        <v>0.47</v>
      </c>
      <c r="U354">
        <v>0.6</v>
      </c>
      <c r="V354">
        <v>1.7</v>
      </c>
      <c r="W354">
        <v>0.36899999999999999</v>
      </c>
      <c r="X354">
        <v>0.3</v>
      </c>
      <c r="Y354">
        <v>0.5</v>
      </c>
      <c r="Z354">
        <v>0.68799999999999994</v>
      </c>
      <c r="AA354">
        <v>0.8</v>
      </c>
      <c r="AB354">
        <v>2.1</v>
      </c>
      <c r="AC354">
        <v>2.9</v>
      </c>
      <c r="AD354">
        <v>3.8</v>
      </c>
      <c r="AE354">
        <v>1.2</v>
      </c>
      <c r="AF354">
        <v>1</v>
      </c>
      <c r="AG354">
        <v>0.4</v>
      </c>
      <c r="AH354">
        <v>0.3</v>
      </c>
      <c r="AI354">
        <v>2</v>
      </c>
      <c r="AJ354">
        <v>0.5</v>
      </c>
      <c r="AK354">
        <v>5.4</v>
      </c>
      <c r="AL354">
        <v>0.2</v>
      </c>
    </row>
    <row r="355" spans="1:38" x14ac:dyDescent="0.3">
      <c r="A355">
        <v>1631200</v>
      </c>
      <c r="B355" t="s">
        <v>697</v>
      </c>
      <c r="C355" t="s">
        <v>696</v>
      </c>
      <c r="D355">
        <f>_xlfn.XLOOKUP(C:C,Nicknames!A:A,Nicknames!B:B)</f>
        <v>248</v>
      </c>
      <c r="E355">
        <v>1610612757</v>
      </c>
      <c r="F355" t="str">
        <f>_xlfn.XLOOKUP(Players!E:E,Teams!A:A,Teams!C:C)</f>
        <v>Portland Trail Blazers</v>
      </c>
      <c r="G355" t="s">
        <v>108</v>
      </c>
      <c r="H355" t="s">
        <v>42</v>
      </c>
      <c r="I355">
        <f>_xlfn.XLOOKUP(H:H,Countries!A:A,Countries!B:B)</f>
        <v>2</v>
      </c>
      <c r="J355" t="s">
        <v>45</v>
      </c>
      <c r="K355">
        <f>_xlfn.XLOOKUP(J:J,Position!A:A,Position!B:B)</f>
        <v>2</v>
      </c>
      <c r="L355">
        <v>23</v>
      </c>
      <c r="M355">
        <v>62</v>
      </c>
      <c r="N355">
        <v>12</v>
      </c>
      <c r="O355">
        <v>50</v>
      </c>
      <c r="P355">
        <v>0.19400000000000001</v>
      </c>
      <c r="Q355">
        <v>21.7</v>
      </c>
      <c r="R355">
        <v>2.2999999999999998</v>
      </c>
      <c r="S355">
        <v>5.9</v>
      </c>
      <c r="T355">
        <v>0.39600000000000002</v>
      </c>
      <c r="U355">
        <v>0.8</v>
      </c>
      <c r="V355">
        <v>3</v>
      </c>
      <c r="W355">
        <v>0.26800000000000002</v>
      </c>
      <c r="X355">
        <v>0.6</v>
      </c>
      <c r="Y355">
        <v>0.9</v>
      </c>
      <c r="Z355">
        <v>0.66100000000000003</v>
      </c>
      <c r="AA355">
        <v>1.4</v>
      </c>
      <c r="AB355">
        <v>2.2000000000000002</v>
      </c>
      <c r="AC355">
        <v>3.6</v>
      </c>
      <c r="AD355">
        <v>1.3</v>
      </c>
      <c r="AE355">
        <v>0.9</v>
      </c>
      <c r="AF355">
        <v>0.9</v>
      </c>
      <c r="AG355">
        <v>0.3</v>
      </c>
      <c r="AH355">
        <v>0.4</v>
      </c>
      <c r="AI355">
        <v>1.5</v>
      </c>
      <c r="AJ355">
        <v>0.9</v>
      </c>
      <c r="AK355">
        <v>6.1</v>
      </c>
      <c r="AL355">
        <v>-2.6</v>
      </c>
    </row>
    <row r="356" spans="1:38" x14ac:dyDescent="0.3">
      <c r="A356">
        <v>204001</v>
      </c>
      <c r="B356" t="s">
        <v>1238</v>
      </c>
      <c r="C356" t="s">
        <v>698</v>
      </c>
      <c r="D356">
        <f>_xlfn.XLOOKUP(C:C,Nicknames!A:A,Nicknames!B:B)</f>
        <v>249</v>
      </c>
      <c r="E356">
        <v>1610612738</v>
      </c>
      <c r="F356" t="str">
        <f>_xlfn.XLOOKUP(Players!E:E,Teams!A:A,Teams!C:C)</f>
        <v>Boston Celtics</v>
      </c>
      <c r="G356" t="s">
        <v>68</v>
      </c>
      <c r="H356" t="s">
        <v>378</v>
      </c>
      <c r="I356">
        <f>_xlfn.XLOOKUP(H:H,Countries!A:A,Countries!B:B)</f>
        <v>26</v>
      </c>
      <c r="J356" t="s">
        <v>113</v>
      </c>
      <c r="K356">
        <f>_xlfn.XLOOKUP(J:J,Position!A:A,Position!B:B)</f>
        <v>6</v>
      </c>
      <c r="L356">
        <v>28</v>
      </c>
      <c r="M356">
        <v>57</v>
      </c>
      <c r="N356">
        <v>43</v>
      </c>
      <c r="O356">
        <v>14</v>
      </c>
      <c r="P356">
        <v>0.754</v>
      </c>
      <c r="Q356">
        <v>29.6</v>
      </c>
      <c r="R356">
        <v>6.8</v>
      </c>
      <c r="S356">
        <v>13.2</v>
      </c>
      <c r="T356">
        <v>0.51600000000000001</v>
      </c>
      <c r="U356">
        <v>1.9</v>
      </c>
      <c r="V356">
        <v>5.0999999999999996</v>
      </c>
      <c r="W356">
        <v>0.375</v>
      </c>
      <c r="X356">
        <v>4.5</v>
      </c>
      <c r="Y356">
        <v>5.3</v>
      </c>
      <c r="Z356">
        <v>0.85799999999999998</v>
      </c>
      <c r="AA356">
        <v>1.7</v>
      </c>
      <c r="AB356">
        <v>5.5</v>
      </c>
      <c r="AC356">
        <v>7.2</v>
      </c>
      <c r="AD356">
        <v>2</v>
      </c>
      <c r="AE356">
        <v>1.6</v>
      </c>
      <c r="AF356">
        <v>0.7</v>
      </c>
      <c r="AG356">
        <v>1.9</v>
      </c>
      <c r="AH356">
        <v>0.3</v>
      </c>
      <c r="AI356">
        <v>2.7</v>
      </c>
      <c r="AJ356">
        <v>4.9000000000000004</v>
      </c>
      <c r="AK356">
        <v>20.100000000000001</v>
      </c>
      <c r="AL356">
        <v>7.3</v>
      </c>
    </row>
    <row r="357" spans="1:38" x14ac:dyDescent="0.3">
      <c r="A357">
        <v>203937</v>
      </c>
      <c r="B357" t="s">
        <v>699</v>
      </c>
      <c r="C357" t="s">
        <v>700</v>
      </c>
      <c r="D357">
        <f>_xlfn.XLOOKUP(C:C,Nicknames!A:A,Nicknames!B:B)</f>
        <v>250</v>
      </c>
      <c r="E357">
        <v>1610612750</v>
      </c>
      <c r="F357" t="str">
        <f>_xlfn.XLOOKUP(Players!E:E,Teams!A:A,Teams!C:C)</f>
        <v>Minnesota Timberwolves</v>
      </c>
      <c r="G357" t="s">
        <v>9</v>
      </c>
      <c r="H357" t="s">
        <v>42</v>
      </c>
      <c r="I357">
        <f>_xlfn.XLOOKUP(H:H,Countries!A:A,Countries!B:B)</f>
        <v>2</v>
      </c>
      <c r="J357" t="s">
        <v>200</v>
      </c>
      <c r="K357">
        <f>_xlfn.XLOOKUP(J:J,Position!A:A,Position!B:B)</f>
        <v>7</v>
      </c>
      <c r="L357">
        <v>30</v>
      </c>
      <c r="M357">
        <v>79</v>
      </c>
      <c r="N357">
        <v>55</v>
      </c>
      <c r="O357">
        <v>24</v>
      </c>
      <c r="P357">
        <v>0.69599999999999995</v>
      </c>
      <c r="Q357">
        <v>22.6</v>
      </c>
      <c r="R357">
        <v>2.5</v>
      </c>
      <c r="S357">
        <v>5.5</v>
      </c>
      <c r="T357">
        <v>0.46</v>
      </c>
      <c r="U357">
        <v>0.1</v>
      </c>
      <c r="V357">
        <v>0.6</v>
      </c>
      <c r="W357">
        <v>0.22900000000000001</v>
      </c>
      <c r="X357">
        <v>1.2</v>
      </c>
      <c r="Y357">
        <v>1.7</v>
      </c>
      <c r="Z357">
        <v>0.70799999999999996</v>
      </c>
      <c r="AA357">
        <v>0.8</v>
      </c>
      <c r="AB357">
        <v>2.7</v>
      </c>
      <c r="AC357">
        <v>3.5</v>
      </c>
      <c r="AD357">
        <v>4.2</v>
      </c>
      <c r="AE357">
        <v>1.2</v>
      </c>
      <c r="AF357">
        <v>0.9</v>
      </c>
      <c r="AG357">
        <v>0.6</v>
      </c>
      <c r="AH357">
        <v>0.3</v>
      </c>
      <c r="AI357">
        <v>1.6</v>
      </c>
      <c r="AJ357">
        <v>1.3</v>
      </c>
      <c r="AK357">
        <v>6.4</v>
      </c>
      <c r="AL357">
        <v>2.1</v>
      </c>
    </row>
    <row r="358" spans="1:38" x14ac:dyDescent="0.3">
      <c r="A358">
        <v>1628398</v>
      </c>
      <c r="B358" t="s">
        <v>701</v>
      </c>
      <c r="C358" t="s">
        <v>700</v>
      </c>
      <c r="D358">
        <f>_xlfn.XLOOKUP(C:C,Nicknames!A:A,Nicknames!B:B)</f>
        <v>250</v>
      </c>
      <c r="E358">
        <v>1610612764</v>
      </c>
      <c r="F358" t="str">
        <f>_xlfn.XLOOKUP(Players!E:E,Teams!A:A,Teams!C:C)</f>
        <v>Washington Wizards</v>
      </c>
      <c r="G358" t="s">
        <v>116</v>
      </c>
      <c r="H358" t="s">
        <v>42</v>
      </c>
      <c r="I358">
        <f>_xlfn.XLOOKUP(H:H,Countries!A:A,Countries!B:B)</f>
        <v>2</v>
      </c>
      <c r="J358" t="s">
        <v>45</v>
      </c>
      <c r="K358">
        <f>_xlfn.XLOOKUP(J:J,Position!A:A,Position!B:B)</f>
        <v>2</v>
      </c>
      <c r="L358">
        <v>28</v>
      </c>
      <c r="M358">
        <v>70</v>
      </c>
      <c r="N358">
        <v>13</v>
      </c>
      <c r="O358">
        <v>57</v>
      </c>
      <c r="P358">
        <v>0.186</v>
      </c>
      <c r="Q358">
        <v>32.6</v>
      </c>
      <c r="R358">
        <v>8.6999999999999993</v>
      </c>
      <c r="S358">
        <v>18.8</v>
      </c>
      <c r="T358">
        <v>0.46300000000000002</v>
      </c>
      <c r="U358">
        <v>2.2000000000000002</v>
      </c>
      <c r="V358">
        <v>6.4</v>
      </c>
      <c r="W358">
        <v>0.33600000000000002</v>
      </c>
      <c r="X358">
        <v>2.7</v>
      </c>
      <c r="Y358">
        <v>3.4</v>
      </c>
      <c r="Z358">
        <v>0.77500000000000002</v>
      </c>
      <c r="AA358">
        <v>0.9</v>
      </c>
      <c r="AB358">
        <v>5.7</v>
      </c>
      <c r="AC358">
        <v>6.6</v>
      </c>
      <c r="AD358">
        <v>4.2</v>
      </c>
      <c r="AE358">
        <v>2.7</v>
      </c>
      <c r="AF358">
        <v>0.5</v>
      </c>
      <c r="AG358">
        <v>0.7</v>
      </c>
      <c r="AH358">
        <v>0.7</v>
      </c>
      <c r="AI358">
        <v>2.2000000000000002</v>
      </c>
      <c r="AJ358">
        <v>2.7</v>
      </c>
      <c r="AK358">
        <v>22.2</v>
      </c>
      <c r="AL358">
        <v>-8</v>
      </c>
    </row>
    <row r="359" spans="1:38" x14ac:dyDescent="0.3">
      <c r="A359">
        <v>200768</v>
      </c>
      <c r="B359" t="s">
        <v>702</v>
      </c>
      <c r="C359" t="s">
        <v>700</v>
      </c>
      <c r="D359">
        <f>_xlfn.XLOOKUP(C:C,Nicknames!A:A,Nicknames!B:B)</f>
        <v>250</v>
      </c>
      <c r="E359">
        <v>1610612755</v>
      </c>
      <c r="F359" t="str">
        <f>_xlfn.XLOOKUP(Players!E:E,Teams!A:A,Teams!C:C)</f>
        <v>Philadelphia 76ers</v>
      </c>
      <c r="G359" t="s">
        <v>189</v>
      </c>
      <c r="H359" t="s">
        <v>42</v>
      </c>
      <c r="I359">
        <f>_xlfn.XLOOKUP(H:H,Countries!A:A,Countries!B:B)</f>
        <v>2</v>
      </c>
      <c r="J359" t="s">
        <v>38</v>
      </c>
      <c r="K359">
        <f>_xlfn.XLOOKUP(J:J,Position!A:A,Position!B:B)</f>
        <v>1</v>
      </c>
      <c r="L359">
        <v>38</v>
      </c>
      <c r="M359">
        <v>60</v>
      </c>
      <c r="N359">
        <v>32</v>
      </c>
      <c r="O359">
        <v>28</v>
      </c>
      <c r="P359">
        <v>0.53300000000000003</v>
      </c>
      <c r="Q359">
        <v>28.2</v>
      </c>
      <c r="R359">
        <v>2.7</v>
      </c>
      <c r="S359">
        <v>6.3</v>
      </c>
      <c r="T359">
        <v>0.432</v>
      </c>
      <c r="U359">
        <v>1.6</v>
      </c>
      <c r="V359">
        <v>4.2</v>
      </c>
      <c r="W359">
        <v>0.39200000000000002</v>
      </c>
      <c r="X359">
        <v>1.1000000000000001</v>
      </c>
      <c r="Y359">
        <v>1.3</v>
      </c>
      <c r="Z359">
        <v>0.84</v>
      </c>
      <c r="AA359">
        <v>0.6</v>
      </c>
      <c r="AB359">
        <v>2.7</v>
      </c>
      <c r="AC359">
        <v>3.2</v>
      </c>
      <c r="AD359">
        <v>4.2</v>
      </c>
      <c r="AE359">
        <v>1.4</v>
      </c>
      <c r="AF359">
        <v>1</v>
      </c>
      <c r="AG359">
        <v>0.4</v>
      </c>
      <c r="AH359">
        <v>0.3</v>
      </c>
      <c r="AI359">
        <v>2.4</v>
      </c>
      <c r="AJ359">
        <v>1.7</v>
      </c>
      <c r="AK359">
        <v>8.1</v>
      </c>
      <c r="AL359">
        <v>0</v>
      </c>
    </row>
    <row r="360" spans="1:38" x14ac:dyDescent="0.3">
      <c r="A360">
        <v>202681</v>
      </c>
      <c r="B360" t="s">
        <v>703</v>
      </c>
      <c r="C360" t="s">
        <v>704</v>
      </c>
      <c r="D360">
        <f>_xlfn.XLOOKUP(C:C,Nicknames!A:A,Nicknames!B:B)</f>
        <v>251</v>
      </c>
      <c r="E360">
        <v>1610612742</v>
      </c>
      <c r="F360" t="str">
        <f>_xlfn.XLOOKUP(Players!E:E,Teams!A:A,Teams!C:C)</f>
        <v>Dallas Mavericks</v>
      </c>
      <c r="G360" t="s">
        <v>36</v>
      </c>
      <c r="H360" t="s">
        <v>134</v>
      </c>
      <c r="I360">
        <f>_xlfn.XLOOKUP(H:H,Countries!A:A,Countries!B:B)</f>
        <v>9</v>
      </c>
      <c r="J360" t="s">
        <v>38</v>
      </c>
      <c r="K360">
        <f>_xlfn.XLOOKUP(J:J,Position!A:A,Position!B:B)</f>
        <v>1</v>
      </c>
      <c r="L360">
        <v>32</v>
      </c>
      <c r="M360">
        <v>58</v>
      </c>
      <c r="N360">
        <v>39</v>
      </c>
      <c r="O360">
        <v>19</v>
      </c>
      <c r="P360">
        <v>0.67200000000000004</v>
      </c>
      <c r="Q360">
        <v>35</v>
      </c>
      <c r="R360">
        <v>9.6999999999999993</v>
      </c>
      <c r="S360">
        <v>19.5</v>
      </c>
      <c r="T360">
        <v>0.497</v>
      </c>
      <c r="U360">
        <v>3</v>
      </c>
      <c r="V360">
        <v>7.3</v>
      </c>
      <c r="W360">
        <v>0.41099999999999998</v>
      </c>
      <c r="X360">
        <v>3.3</v>
      </c>
      <c r="Y360">
        <v>3.6</v>
      </c>
      <c r="Z360">
        <v>0.90500000000000003</v>
      </c>
      <c r="AA360">
        <v>0.8</v>
      </c>
      <c r="AB360">
        <v>4.2</v>
      </c>
      <c r="AC360">
        <v>5</v>
      </c>
      <c r="AD360">
        <v>5.2</v>
      </c>
      <c r="AE360">
        <v>1.8</v>
      </c>
      <c r="AF360">
        <v>1.3</v>
      </c>
      <c r="AG360">
        <v>0.5</v>
      </c>
      <c r="AH360">
        <v>0.7</v>
      </c>
      <c r="AI360">
        <v>1.9</v>
      </c>
      <c r="AJ360">
        <v>3.1</v>
      </c>
      <c r="AK360">
        <v>25.6</v>
      </c>
      <c r="AL360">
        <v>4.8</v>
      </c>
    </row>
    <row r="361" spans="1:38" x14ac:dyDescent="0.3">
      <c r="A361">
        <v>1630163</v>
      </c>
      <c r="B361" t="s">
        <v>705</v>
      </c>
      <c r="C361" t="s">
        <v>706</v>
      </c>
      <c r="D361">
        <f>_xlfn.XLOOKUP(C:C,Nicknames!A:A,Nicknames!B:B)</f>
        <v>252</v>
      </c>
      <c r="E361">
        <v>1610612766</v>
      </c>
      <c r="F361" t="str">
        <f>_xlfn.XLOOKUP(Players!E:E,Teams!A:A,Teams!C:C)</f>
        <v>Charlotte Bobcats</v>
      </c>
      <c r="G361" t="s">
        <v>76</v>
      </c>
      <c r="H361" t="s">
        <v>42</v>
      </c>
      <c r="I361">
        <f>_xlfn.XLOOKUP(H:H,Countries!A:A,Countries!B:B)</f>
        <v>2</v>
      </c>
      <c r="J361" t="s">
        <v>38</v>
      </c>
      <c r="K361">
        <f>_xlfn.XLOOKUP(J:J,Position!A:A,Position!B:B)</f>
        <v>1</v>
      </c>
      <c r="L361">
        <v>22</v>
      </c>
      <c r="M361">
        <v>22</v>
      </c>
      <c r="N361">
        <v>7</v>
      </c>
      <c r="O361">
        <v>15</v>
      </c>
      <c r="P361">
        <v>0.318</v>
      </c>
      <c r="Q361">
        <v>32.299999999999997</v>
      </c>
      <c r="R361">
        <v>8.3000000000000007</v>
      </c>
      <c r="S361">
        <v>19.2</v>
      </c>
      <c r="T361">
        <v>0.433</v>
      </c>
      <c r="U361">
        <v>3.2</v>
      </c>
      <c r="V361">
        <v>9</v>
      </c>
      <c r="W361">
        <v>0.35499999999999998</v>
      </c>
      <c r="X361">
        <v>4.0999999999999996</v>
      </c>
      <c r="Y361">
        <v>4.7</v>
      </c>
      <c r="Z361">
        <v>0.86499999999999999</v>
      </c>
      <c r="AA361">
        <v>1.3</v>
      </c>
      <c r="AB361">
        <v>3.8</v>
      </c>
      <c r="AC361">
        <v>5.0999999999999996</v>
      </c>
      <c r="AD361">
        <v>8</v>
      </c>
      <c r="AE361">
        <v>3.8</v>
      </c>
      <c r="AF361">
        <v>1.8</v>
      </c>
      <c r="AG361">
        <v>0.2</v>
      </c>
      <c r="AH361">
        <v>0.6</v>
      </c>
      <c r="AI361">
        <v>3.6</v>
      </c>
      <c r="AJ361">
        <v>4.0999999999999996</v>
      </c>
      <c r="AK361">
        <v>23.9</v>
      </c>
      <c r="AL361">
        <v>-6.3</v>
      </c>
    </row>
    <row r="362" spans="1:38" x14ac:dyDescent="0.3">
      <c r="A362">
        <v>1630205</v>
      </c>
      <c r="B362" t="s">
        <v>707</v>
      </c>
      <c r="C362" t="s">
        <v>708</v>
      </c>
      <c r="D362">
        <f>_xlfn.XLOOKUP(C:C,Nicknames!A:A,Nicknames!B:B)</f>
        <v>253</v>
      </c>
      <c r="E362">
        <v>1610612763</v>
      </c>
      <c r="F362" t="str">
        <f>_xlfn.XLOOKUP(Players!E:E,Teams!A:A,Teams!C:C)</f>
        <v>Memphis Grizzlies</v>
      </c>
      <c r="G362" t="s">
        <v>166</v>
      </c>
      <c r="H362" t="s">
        <v>42</v>
      </c>
      <c r="I362">
        <f>_xlfn.XLOOKUP(H:H,Countries!A:A,Countries!B:B)</f>
        <v>2</v>
      </c>
      <c r="J362" t="s">
        <v>45</v>
      </c>
      <c r="K362">
        <f>_xlfn.XLOOKUP(J:J,Position!A:A,Position!B:B)</f>
        <v>2</v>
      </c>
      <c r="L362">
        <v>26</v>
      </c>
      <c r="M362">
        <v>38</v>
      </c>
      <c r="N362">
        <v>22</v>
      </c>
      <c r="O362">
        <v>16</v>
      </c>
      <c r="P362">
        <v>0.57899999999999996</v>
      </c>
      <c r="Q362">
        <v>14.7</v>
      </c>
      <c r="R362">
        <v>2.8</v>
      </c>
      <c r="S362">
        <v>6.3</v>
      </c>
      <c r="T362">
        <v>0.45</v>
      </c>
      <c r="U362">
        <v>0.4</v>
      </c>
      <c r="V362">
        <v>1.2</v>
      </c>
      <c r="W362">
        <v>0.30399999999999999</v>
      </c>
      <c r="X362">
        <v>1.1000000000000001</v>
      </c>
      <c r="Y362">
        <v>1.4</v>
      </c>
      <c r="Z362">
        <v>0.77800000000000002</v>
      </c>
      <c r="AA362">
        <v>0.9</v>
      </c>
      <c r="AB362">
        <v>2.4</v>
      </c>
      <c r="AC362">
        <v>3.3</v>
      </c>
      <c r="AD362">
        <v>0.7</v>
      </c>
      <c r="AE362">
        <v>0.6</v>
      </c>
      <c r="AF362">
        <v>0.6</v>
      </c>
      <c r="AG362">
        <v>0.6</v>
      </c>
      <c r="AH362">
        <v>0.6</v>
      </c>
      <c r="AI362">
        <v>1.2</v>
      </c>
      <c r="AJ362">
        <v>1.1000000000000001</v>
      </c>
      <c r="AK362">
        <v>7.2</v>
      </c>
      <c r="AL362">
        <v>0.2</v>
      </c>
    </row>
    <row r="363" spans="1:38" x14ac:dyDescent="0.3">
      <c r="A363">
        <v>1629013</v>
      </c>
      <c r="B363" t="s">
        <v>709</v>
      </c>
      <c r="C363" t="s">
        <v>710</v>
      </c>
      <c r="D363">
        <f>_xlfn.XLOOKUP(C:C,Nicknames!A:A,Nicknames!B:B)</f>
        <v>254</v>
      </c>
      <c r="E363">
        <v>1610612764</v>
      </c>
      <c r="F363" t="str">
        <f>_xlfn.XLOOKUP(Players!E:E,Teams!A:A,Teams!C:C)</f>
        <v>Washington Wizards</v>
      </c>
      <c r="G363" t="s">
        <v>116</v>
      </c>
      <c r="H363" t="s">
        <v>42</v>
      </c>
      <c r="I363">
        <f>_xlfn.XLOOKUP(H:H,Countries!A:A,Countries!B:B)</f>
        <v>2</v>
      </c>
      <c r="J363" t="s">
        <v>38</v>
      </c>
      <c r="K363">
        <f>_xlfn.XLOOKUP(J:J,Position!A:A,Position!B:B)</f>
        <v>1</v>
      </c>
      <c r="L363">
        <v>27</v>
      </c>
      <c r="M363">
        <v>46</v>
      </c>
      <c r="N363">
        <v>6</v>
      </c>
      <c r="O363">
        <v>40</v>
      </c>
      <c r="P363">
        <v>0.13</v>
      </c>
      <c r="Q363">
        <v>15.8</v>
      </c>
      <c r="R363">
        <v>2.6</v>
      </c>
      <c r="S363">
        <v>6</v>
      </c>
      <c r="T363">
        <v>0.43099999999999999</v>
      </c>
      <c r="U363">
        <v>1.2</v>
      </c>
      <c r="V363">
        <v>3.4</v>
      </c>
      <c r="W363">
        <v>0.33800000000000002</v>
      </c>
      <c r="X363">
        <v>0.8</v>
      </c>
      <c r="Y363">
        <v>1</v>
      </c>
      <c r="Z363">
        <v>0.82599999999999996</v>
      </c>
      <c r="AA363">
        <v>0.3</v>
      </c>
      <c r="AB363">
        <v>1</v>
      </c>
      <c r="AC363">
        <v>1.3</v>
      </c>
      <c r="AD363">
        <v>1.2</v>
      </c>
      <c r="AE363">
        <v>0.7</v>
      </c>
      <c r="AF363">
        <v>0.5</v>
      </c>
      <c r="AG363">
        <v>0.2</v>
      </c>
      <c r="AH363">
        <v>0.5</v>
      </c>
      <c r="AI363">
        <v>1.7</v>
      </c>
      <c r="AJ363">
        <v>1</v>
      </c>
      <c r="AK363">
        <v>7.1</v>
      </c>
      <c r="AL363">
        <v>-3.2</v>
      </c>
    </row>
    <row r="364" spans="1:38" x14ac:dyDescent="0.3">
      <c r="A364">
        <v>1626204</v>
      </c>
      <c r="B364" t="s">
        <v>711</v>
      </c>
      <c r="C364" t="s">
        <v>712</v>
      </c>
      <c r="D364">
        <f>_xlfn.XLOOKUP(C:C,Nicknames!A:A,Nicknames!B:B)</f>
        <v>255</v>
      </c>
      <c r="E364">
        <v>1610612740</v>
      </c>
      <c r="F364" t="str">
        <f>_xlfn.XLOOKUP(Players!E:E,Teams!A:A,Teams!C:C)</f>
        <v>New Orleans Hornets</v>
      </c>
      <c r="G364" t="s">
        <v>168</v>
      </c>
      <c r="H364" t="s">
        <v>42</v>
      </c>
      <c r="I364">
        <f>_xlfn.XLOOKUP(H:H,Countries!A:A,Countries!B:B)</f>
        <v>2</v>
      </c>
      <c r="J364" t="s">
        <v>113</v>
      </c>
      <c r="K364">
        <f>_xlfn.XLOOKUP(J:J,Position!A:A,Position!B:B)</f>
        <v>6</v>
      </c>
      <c r="L364">
        <v>31</v>
      </c>
      <c r="M364">
        <v>61</v>
      </c>
      <c r="N364">
        <v>34</v>
      </c>
      <c r="O364">
        <v>27</v>
      </c>
      <c r="P364">
        <v>0.55700000000000005</v>
      </c>
      <c r="Q364">
        <v>19.899999999999999</v>
      </c>
      <c r="R364">
        <v>2.2999999999999998</v>
      </c>
      <c r="S364">
        <v>4</v>
      </c>
      <c r="T364">
        <v>0.57299999999999995</v>
      </c>
      <c r="U364">
        <v>0.4</v>
      </c>
      <c r="V364">
        <v>1.1000000000000001</v>
      </c>
      <c r="W364">
        <v>0.41499999999999998</v>
      </c>
      <c r="X364">
        <v>0.8</v>
      </c>
      <c r="Y364">
        <v>1</v>
      </c>
      <c r="Z364">
        <v>0.77</v>
      </c>
      <c r="AA364">
        <v>1.5</v>
      </c>
      <c r="AB364">
        <v>3.5</v>
      </c>
      <c r="AC364">
        <v>5</v>
      </c>
      <c r="AD364">
        <v>1.9</v>
      </c>
      <c r="AE364">
        <v>0.8</v>
      </c>
      <c r="AF364">
        <v>1</v>
      </c>
      <c r="AG364">
        <v>0.3</v>
      </c>
      <c r="AH364">
        <v>0.2</v>
      </c>
      <c r="AI364">
        <v>1.6</v>
      </c>
      <c r="AJ364">
        <v>1.2</v>
      </c>
      <c r="AK364">
        <v>5.7</v>
      </c>
      <c r="AL364">
        <v>1.2</v>
      </c>
    </row>
    <row r="365" spans="1:38" x14ac:dyDescent="0.3">
      <c r="A365">
        <v>1628374</v>
      </c>
      <c r="B365" t="s">
        <v>713</v>
      </c>
      <c r="C365" t="s">
        <v>714</v>
      </c>
      <c r="D365">
        <f>_xlfn.XLOOKUP(C:C,Nicknames!A:A,Nicknames!B:B)</f>
        <v>256</v>
      </c>
      <c r="E365">
        <v>1610612762</v>
      </c>
      <c r="F365" t="str">
        <f>_xlfn.XLOOKUP(Players!E:E,Teams!A:A,Teams!C:C)</f>
        <v>Utah Jazz</v>
      </c>
      <c r="G365" t="s">
        <v>175</v>
      </c>
      <c r="H365" t="s">
        <v>715</v>
      </c>
      <c r="I365">
        <f>_xlfn.XLOOKUP(H:H,Countries!A:A,Countries!B:B)</f>
        <v>36</v>
      </c>
      <c r="J365" t="s">
        <v>113</v>
      </c>
      <c r="K365">
        <f>_xlfn.XLOOKUP(J:J,Position!A:A,Position!B:B)</f>
        <v>6</v>
      </c>
      <c r="L365">
        <v>27</v>
      </c>
      <c r="M365">
        <v>55</v>
      </c>
      <c r="N365">
        <v>22</v>
      </c>
      <c r="O365">
        <v>33</v>
      </c>
      <c r="P365">
        <v>0.4</v>
      </c>
      <c r="Q365">
        <v>33.1</v>
      </c>
      <c r="R365">
        <v>7.8</v>
      </c>
      <c r="S365">
        <v>16.2</v>
      </c>
      <c r="T365">
        <v>0.48</v>
      </c>
      <c r="U365">
        <v>3.2</v>
      </c>
      <c r="V365">
        <v>8</v>
      </c>
      <c r="W365">
        <v>0.39900000000000002</v>
      </c>
      <c r="X365">
        <v>4.5</v>
      </c>
      <c r="Y365">
        <v>5</v>
      </c>
      <c r="Z365">
        <v>0.89900000000000002</v>
      </c>
      <c r="AA365">
        <v>2.2000000000000002</v>
      </c>
      <c r="AB365">
        <v>5.9</v>
      </c>
      <c r="AC365">
        <v>8.1999999999999993</v>
      </c>
      <c r="AD365">
        <v>2</v>
      </c>
      <c r="AE365">
        <v>1.4</v>
      </c>
      <c r="AF365">
        <v>0.9</v>
      </c>
      <c r="AG365">
        <v>0.5</v>
      </c>
      <c r="AH365">
        <v>0.8</v>
      </c>
      <c r="AI365">
        <v>1.8</v>
      </c>
      <c r="AJ365">
        <v>4.4000000000000004</v>
      </c>
      <c r="AK365">
        <v>23.2</v>
      </c>
      <c r="AL365">
        <v>0.4</v>
      </c>
    </row>
    <row r="366" spans="1:38" x14ac:dyDescent="0.3">
      <c r="A366">
        <v>2544</v>
      </c>
      <c r="B366" t="s">
        <v>716</v>
      </c>
      <c r="C366" t="s">
        <v>717</v>
      </c>
      <c r="D366">
        <f>_xlfn.XLOOKUP(C:C,Nicknames!A:A,Nicknames!B:B)</f>
        <v>257</v>
      </c>
      <c r="E366">
        <v>1610612747</v>
      </c>
      <c r="F366" t="str">
        <f>_xlfn.XLOOKUP(Players!E:E,Teams!A:A,Teams!C:C)</f>
        <v>Los Angeles Lakers</v>
      </c>
      <c r="G366" t="s">
        <v>112</v>
      </c>
      <c r="H366" t="s">
        <v>42</v>
      </c>
      <c r="I366">
        <f>_xlfn.XLOOKUP(H:H,Countries!A:A,Countries!B:B)</f>
        <v>2</v>
      </c>
      <c r="J366" t="s">
        <v>45</v>
      </c>
      <c r="K366">
        <f>_xlfn.XLOOKUP(J:J,Position!A:A,Position!B:B)</f>
        <v>2</v>
      </c>
      <c r="L366">
        <v>39</v>
      </c>
      <c r="M366">
        <v>71</v>
      </c>
      <c r="N366">
        <v>41</v>
      </c>
      <c r="O366">
        <v>30</v>
      </c>
      <c r="P366">
        <v>0.57699999999999996</v>
      </c>
      <c r="Q366">
        <v>35.299999999999997</v>
      </c>
      <c r="R366">
        <v>9.6</v>
      </c>
      <c r="S366">
        <v>17.899999999999999</v>
      </c>
      <c r="T366">
        <v>0.54</v>
      </c>
      <c r="U366">
        <v>2.1</v>
      </c>
      <c r="V366">
        <v>5.0999999999999996</v>
      </c>
      <c r="W366">
        <v>0.41</v>
      </c>
      <c r="X366">
        <v>4.3</v>
      </c>
      <c r="Y366">
        <v>5.7</v>
      </c>
      <c r="Z366">
        <v>0.75</v>
      </c>
      <c r="AA366">
        <v>0.9</v>
      </c>
      <c r="AB366">
        <v>6.4</v>
      </c>
      <c r="AC366">
        <v>7.3</v>
      </c>
      <c r="AD366">
        <v>8.3000000000000007</v>
      </c>
      <c r="AE366">
        <v>3.5</v>
      </c>
      <c r="AF366">
        <v>1.3</v>
      </c>
      <c r="AG366">
        <v>0.5</v>
      </c>
      <c r="AH366">
        <v>0.8</v>
      </c>
      <c r="AI366">
        <v>1.1000000000000001</v>
      </c>
      <c r="AJ366">
        <v>4.3</v>
      </c>
      <c r="AK366">
        <v>25.7</v>
      </c>
      <c r="AL366">
        <v>3.1</v>
      </c>
    </row>
    <row r="367" spans="1:38" x14ac:dyDescent="0.3">
      <c r="A367">
        <v>1641778</v>
      </c>
      <c r="B367" t="s">
        <v>718</v>
      </c>
      <c r="C367" t="s">
        <v>719</v>
      </c>
      <c r="D367">
        <f>_xlfn.XLOOKUP(C:C,Nicknames!A:A,Nicknames!B:B)</f>
        <v>258</v>
      </c>
      <c r="E367">
        <v>1610612766</v>
      </c>
      <c r="F367" t="str">
        <f>_xlfn.XLOOKUP(Players!E:E,Teams!A:A,Teams!C:C)</f>
        <v>Charlotte Bobcats</v>
      </c>
      <c r="G367" t="s">
        <v>76</v>
      </c>
      <c r="H367" t="s">
        <v>42</v>
      </c>
      <c r="I367">
        <f>_xlfn.XLOOKUP(H:H,Countries!A:A,Countries!B:B)</f>
        <v>2</v>
      </c>
      <c r="J367" t="s">
        <v>45</v>
      </c>
      <c r="K367">
        <f>_xlfn.XLOOKUP(J:J,Position!A:A,Position!B:B)</f>
        <v>2</v>
      </c>
      <c r="L367">
        <v>25</v>
      </c>
      <c r="M367">
        <v>26</v>
      </c>
      <c r="N367">
        <v>2</v>
      </c>
      <c r="O367">
        <v>24</v>
      </c>
      <c r="P367">
        <v>7.6999999999999999E-2</v>
      </c>
      <c r="Q367">
        <v>10.9</v>
      </c>
      <c r="R367">
        <v>1</v>
      </c>
      <c r="S367">
        <v>2</v>
      </c>
      <c r="T367">
        <v>0.48099999999999998</v>
      </c>
      <c r="U367">
        <v>0.3</v>
      </c>
      <c r="V367">
        <v>0.8</v>
      </c>
      <c r="W367">
        <v>0.45</v>
      </c>
      <c r="X367">
        <v>0.4</v>
      </c>
      <c r="Y367">
        <v>0.6</v>
      </c>
      <c r="Z367">
        <v>0.66700000000000004</v>
      </c>
      <c r="AA367">
        <v>0.3</v>
      </c>
      <c r="AB367">
        <v>1.5</v>
      </c>
      <c r="AC367">
        <v>1.8</v>
      </c>
      <c r="AD367">
        <v>0.9</v>
      </c>
      <c r="AE367">
        <v>0.2</v>
      </c>
      <c r="AF367">
        <v>0.3</v>
      </c>
      <c r="AG367">
        <v>0.4</v>
      </c>
      <c r="AH367">
        <v>0.2</v>
      </c>
      <c r="AI367">
        <v>0.7</v>
      </c>
      <c r="AJ367">
        <v>0.5</v>
      </c>
      <c r="AK367">
        <v>2.7</v>
      </c>
      <c r="AL367">
        <v>-1</v>
      </c>
    </row>
    <row r="368" spans="1:38" x14ac:dyDescent="0.3">
      <c r="A368">
        <v>1631159</v>
      </c>
      <c r="B368" t="s">
        <v>720</v>
      </c>
      <c r="C368" t="s">
        <v>721</v>
      </c>
      <c r="D368">
        <f>_xlfn.XLOOKUP(C:C,Nicknames!A:A,Nicknames!B:B)</f>
        <v>259</v>
      </c>
      <c r="E368">
        <v>1610612750</v>
      </c>
      <c r="F368" t="str">
        <f>_xlfn.XLOOKUP(Players!E:E,Teams!A:A,Teams!C:C)</f>
        <v>Minnesota Timberwolves</v>
      </c>
      <c r="G368" t="s">
        <v>9</v>
      </c>
      <c r="H368" t="s">
        <v>37</v>
      </c>
      <c r="I368">
        <f>_xlfn.XLOOKUP(H:H,Countries!A:A,Countries!B:B)</f>
        <v>1</v>
      </c>
      <c r="J368" t="s">
        <v>45</v>
      </c>
      <c r="K368">
        <f>_xlfn.XLOOKUP(J:J,Position!A:A,Position!B:B)</f>
        <v>2</v>
      </c>
      <c r="L368">
        <v>20</v>
      </c>
      <c r="M368">
        <v>17</v>
      </c>
      <c r="N368">
        <v>13</v>
      </c>
      <c r="O368">
        <v>4</v>
      </c>
      <c r="P368">
        <v>0.76500000000000001</v>
      </c>
      <c r="Q368">
        <v>3.1</v>
      </c>
      <c r="R368">
        <v>0.8</v>
      </c>
      <c r="S368">
        <v>1.2</v>
      </c>
      <c r="T368">
        <v>0.65</v>
      </c>
      <c r="U368">
        <v>0.1</v>
      </c>
      <c r="V368">
        <v>0.3</v>
      </c>
      <c r="W368">
        <v>0.4</v>
      </c>
      <c r="X368">
        <v>0.1</v>
      </c>
      <c r="Y368">
        <v>0.1</v>
      </c>
      <c r="Z368">
        <v>0.5</v>
      </c>
      <c r="AA368">
        <v>0.3</v>
      </c>
      <c r="AB368">
        <v>0.9</v>
      </c>
      <c r="AC368">
        <v>1.2</v>
      </c>
      <c r="AD368">
        <v>0.5</v>
      </c>
      <c r="AE368">
        <v>0.1</v>
      </c>
      <c r="AF368">
        <v>0.1</v>
      </c>
      <c r="AG368">
        <v>0.1</v>
      </c>
      <c r="AH368">
        <v>0.1</v>
      </c>
      <c r="AI368">
        <v>0.3</v>
      </c>
      <c r="AJ368">
        <v>0.1</v>
      </c>
      <c r="AK368">
        <v>1.7</v>
      </c>
      <c r="AL368">
        <v>0.5</v>
      </c>
    </row>
    <row r="369" spans="1:38" x14ac:dyDescent="0.3">
      <c r="A369">
        <v>1631311</v>
      </c>
      <c r="B369" t="s">
        <v>722</v>
      </c>
      <c r="C369" t="s">
        <v>723</v>
      </c>
      <c r="D369">
        <f>_xlfn.XLOOKUP(C:C,Nicknames!A:A,Nicknames!B:B)</f>
        <v>260</v>
      </c>
      <c r="E369">
        <v>1610612744</v>
      </c>
      <c r="F369" t="str">
        <f>_xlfn.XLOOKUP(Players!E:E,Teams!A:A,Teams!C:C)</f>
        <v>Golden State Warriors</v>
      </c>
      <c r="G369" t="s">
        <v>105</v>
      </c>
      <c r="H369" t="s">
        <v>42</v>
      </c>
      <c r="I369">
        <f>_xlfn.XLOOKUP(H:H,Countries!A:A,Countries!B:B)</f>
        <v>2</v>
      </c>
      <c r="J369" t="s">
        <v>38</v>
      </c>
      <c r="K369">
        <f>_xlfn.XLOOKUP(J:J,Position!A:A,Position!B:B)</f>
        <v>1</v>
      </c>
      <c r="L369">
        <v>23</v>
      </c>
      <c r="M369">
        <v>37</v>
      </c>
      <c r="N369">
        <v>24</v>
      </c>
      <c r="O369">
        <v>13</v>
      </c>
      <c r="P369">
        <v>0.64900000000000002</v>
      </c>
      <c r="Q369">
        <v>10.7</v>
      </c>
      <c r="R369">
        <v>1.5</v>
      </c>
      <c r="S369">
        <v>3.8</v>
      </c>
      <c r="T369">
        <v>0.39700000000000002</v>
      </c>
      <c r="U369">
        <v>0.9</v>
      </c>
      <c r="V369">
        <v>2.4</v>
      </c>
      <c r="W369">
        <v>0.36399999999999999</v>
      </c>
      <c r="X369">
        <v>0.5</v>
      </c>
      <c r="Y369">
        <v>0.8</v>
      </c>
      <c r="Z369">
        <v>0.69</v>
      </c>
      <c r="AA369">
        <v>0.6</v>
      </c>
      <c r="AB369">
        <v>1.4</v>
      </c>
      <c r="AC369">
        <v>1.9</v>
      </c>
      <c r="AD369">
        <v>1</v>
      </c>
      <c r="AE369">
        <v>0.5</v>
      </c>
      <c r="AF369">
        <v>0.2</v>
      </c>
      <c r="AG369">
        <v>0.1</v>
      </c>
      <c r="AH369">
        <v>0.2</v>
      </c>
      <c r="AI369">
        <v>1.2</v>
      </c>
      <c r="AJ369">
        <v>1</v>
      </c>
      <c r="AK369">
        <v>4.4000000000000004</v>
      </c>
      <c r="AL369">
        <v>0.5</v>
      </c>
    </row>
    <row r="370" spans="1:38" x14ac:dyDescent="0.3">
      <c r="A370">
        <v>1629623</v>
      </c>
      <c r="B370" t="s">
        <v>724</v>
      </c>
      <c r="C370" t="s">
        <v>725</v>
      </c>
      <c r="D370">
        <f>_xlfn.XLOOKUP(C:C,Nicknames!A:A,Nicknames!B:B)</f>
        <v>261</v>
      </c>
      <c r="E370">
        <v>1610612749</v>
      </c>
      <c r="F370" t="str">
        <f>_xlfn.XLOOKUP(Players!E:E,Teams!A:A,Teams!C:C)</f>
        <v>Milwaukee Bucks</v>
      </c>
      <c r="G370" t="s">
        <v>41</v>
      </c>
      <c r="H370" t="s">
        <v>37</v>
      </c>
      <c r="I370">
        <f>_xlfn.XLOOKUP(H:H,Countries!A:A,Countries!B:B)</f>
        <v>1</v>
      </c>
      <c r="J370" t="s">
        <v>38</v>
      </c>
      <c r="K370">
        <f>_xlfn.XLOOKUP(J:J,Position!A:A,Position!B:B)</f>
        <v>1</v>
      </c>
      <c r="L370">
        <v>26</v>
      </c>
      <c r="M370">
        <v>3</v>
      </c>
      <c r="N370">
        <v>3</v>
      </c>
      <c r="O370">
        <v>0</v>
      </c>
      <c r="P370">
        <v>1</v>
      </c>
      <c r="Q370">
        <v>2.5</v>
      </c>
      <c r="R370">
        <v>0.7</v>
      </c>
      <c r="S370">
        <v>1.7</v>
      </c>
      <c r="T370">
        <v>0.4</v>
      </c>
      <c r="U370">
        <v>0</v>
      </c>
      <c r="V370">
        <v>0.7</v>
      </c>
      <c r="W370">
        <v>0</v>
      </c>
      <c r="X370">
        <v>0.7</v>
      </c>
      <c r="Y370">
        <v>0.7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0.3</v>
      </c>
      <c r="AF370">
        <v>0</v>
      </c>
      <c r="AG370">
        <v>0</v>
      </c>
      <c r="AH370">
        <v>0</v>
      </c>
      <c r="AI370">
        <v>0.3</v>
      </c>
      <c r="AJ370">
        <v>0.3</v>
      </c>
      <c r="AK370">
        <v>2</v>
      </c>
      <c r="AL370">
        <v>-3.3</v>
      </c>
    </row>
    <row r="371" spans="1:38" x14ac:dyDescent="0.3">
      <c r="A371">
        <v>1630322</v>
      </c>
      <c r="B371" t="s">
        <v>726</v>
      </c>
      <c r="C371" t="s">
        <v>727</v>
      </c>
      <c r="D371">
        <f>_xlfn.XLOOKUP(C:C,Nicknames!A:A,Nicknames!B:B)</f>
        <v>262</v>
      </c>
      <c r="E371">
        <v>1610612760</v>
      </c>
      <c r="F371" t="str">
        <f>_xlfn.XLOOKUP(Players!E:E,Teams!A:A,Teams!C:C)</f>
        <v>Oklahoma City Thunder</v>
      </c>
      <c r="G371" t="s">
        <v>55</v>
      </c>
      <c r="H371" t="s">
        <v>42</v>
      </c>
      <c r="I371">
        <f>_xlfn.XLOOKUP(H:H,Countries!A:A,Countries!B:B)</f>
        <v>2</v>
      </c>
      <c r="J371" t="s">
        <v>45</v>
      </c>
      <c r="K371">
        <f>_xlfn.XLOOKUP(J:J,Position!A:A,Position!B:B)</f>
        <v>2</v>
      </c>
      <c r="L371">
        <v>26</v>
      </c>
      <c r="M371">
        <v>38</v>
      </c>
      <c r="N371">
        <v>25</v>
      </c>
      <c r="O371">
        <v>13</v>
      </c>
      <c r="P371">
        <v>0.65800000000000003</v>
      </c>
      <c r="Q371">
        <v>7.4</v>
      </c>
      <c r="R371">
        <v>1.3</v>
      </c>
      <c r="S371">
        <v>2.7</v>
      </c>
      <c r="T371">
        <v>0.47099999999999997</v>
      </c>
      <c r="U371">
        <v>1</v>
      </c>
      <c r="V371">
        <v>2.2000000000000002</v>
      </c>
      <c r="W371">
        <v>0.435</v>
      </c>
      <c r="X371">
        <v>0.1</v>
      </c>
      <c r="Y371">
        <v>0.1</v>
      </c>
      <c r="Z371">
        <v>1</v>
      </c>
      <c r="AA371">
        <v>0.2</v>
      </c>
      <c r="AB371">
        <v>0.9</v>
      </c>
      <c r="AC371">
        <v>1.1000000000000001</v>
      </c>
      <c r="AD371">
        <v>0.6</v>
      </c>
      <c r="AE371">
        <v>0.2</v>
      </c>
      <c r="AF371">
        <v>0.1</v>
      </c>
      <c r="AG371">
        <v>0.2</v>
      </c>
      <c r="AH371">
        <v>0</v>
      </c>
      <c r="AI371">
        <v>0.6</v>
      </c>
      <c r="AJ371">
        <v>0.1</v>
      </c>
      <c r="AK371">
        <v>3.6</v>
      </c>
      <c r="AL371">
        <v>-0.9</v>
      </c>
    </row>
    <row r="372" spans="1:38" x14ac:dyDescent="0.3">
      <c r="A372">
        <v>1629022</v>
      </c>
      <c r="B372" t="s">
        <v>728</v>
      </c>
      <c r="C372" t="s">
        <v>729</v>
      </c>
      <c r="D372">
        <f>_xlfn.XLOOKUP(C:C,Nicknames!A:A,Nicknames!B:B)</f>
        <v>263</v>
      </c>
      <c r="E372">
        <v>1610612751</v>
      </c>
      <c r="F372" t="str">
        <f>_xlfn.XLOOKUP(Players!E:E,Teams!A:A,Teams!C:C)</f>
        <v>New Jersey Nets</v>
      </c>
      <c r="G372" t="s">
        <v>119</v>
      </c>
      <c r="H372" t="s">
        <v>42</v>
      </c>
      <c r="I372">
        <f>_xlfn.XLOOKUP(H:H,Countries!A:A,Countries!B:B)</f>
        <v>2</v>
      </c>
      <c r="J372" t="s">
        <v>53</v>
      </c>
      <c r="K372">
        <f>_xlfn.XLOOKUP(J:J,Position!A:A,Position!B:B)</f>
        <v>3</v>
      </c>
      <c r="L372">
        <v>25</v>
      </c>
      <c r="M372">
        <v>58</v>
      </c>
      <c r="N372">
        <v>23</v>
      </c>
      <c r="O372">
        <v>35</v>
      </c>
      <c r="P372">
        <v>0.39700000000000002</v>
      </c>
      <c r="Q372">
        <v>17.399999999999999</v>
      </c>
      <c r="R372">
        <v>3.6</v>
      </c>
      <c r="S372">
        <v>8.5</v>
      </c>
      <c r="T372">
        <v>0.42299999999999999</v>
      </c>
      <c r="U372">
        <v>1.8</v>
      </c>
      <c r="V372">
        <v>4.7</v>
      </c>
      <c r="W372">
        <v>0.38400000000000001</v>
      </c>
      <c r="X372">
        <v>0.8</v>
      </c>
      <c r="Y372">
        <v>1</v>
      </c>
      <c r="Z372">
        <v>0.76300000000000001</v>
      </c>
      <c r="AA372">
        <v>0.2</v>
      </c>
      <c r="AB372">
        <v>2</v>
      </c>
      <c r="AC372">
        <v>2.2000000000000002</v>
      </c>
      <c r="AD372">
        <v>1.3</v>
      </c>
      <c r="AE372">
        <v>0.9</v>
      </c>
      <c r="AF372">
        <v>0.6</v>
      </c>
      <c r="AG372">
        <v>0.3</v>
      </c>
      <c r="AH372">
        <v>0.4</v>
      </c>
      <c r="AI372">
        <v>1.2</v>
      </c>
      <c r="AJ372">
        <v>0.8</v>
      </c>
      <c r="AK372">
        <v>9.6999999999999993</v>
      </c>
      <c r="AL372">
        <v>0.1</v>
      </c>
    </row>
    <row r="373" spans="1:38" x14ac:dyDescent="0.3">
      <c r="A373">
        <v>1629652</v>
      </c>
      <c r="B373" t="s">
        <v>730</v>
      </c>
      <c r="C373" t="s">
        <v>731</v>
      </c>
      <c r="D373">
        <f>_xlfn.XLOOKUP(C:C,Nicknames!A:A,Nicknames!B:B)</f>
        <v>264</v>
      </c>
      <c r="E373">
        <v>1610612760</v>
      </c>
      <c r="F373" t="str">
        <f>_xlfn.XLOOKUP(Players!E:E,Teams!A:A,Teams!C:C)</f>
        <v>Oklahoma City Thunder</v>
      </c>
      <c r="G373" t="s">
        <v>55</v>
      </c>
      <c r="H373" t="s">
        <v>37</v>
      </c>
      <c r="I373">
        <f>_xlfn.XLOOKUP(H:H,Countries!A:A,Countries!B:B)</f>
        <v>1</v>
      </c>
      <c r="J373" t="s">
        <v>38</v>
      </c>
      <c r="K373">
        <f>_xlfn.XLOOKUP(J:J,Position!A:A,Position!B:B)</f>
        <v>1</v>
      </c>
      <c r="L373">
        <v>25</v>
      </c>
      <c r="M373">
        <v>79</v>
      </c>
      <c r="N373">
        <v>54</v>
      </c>
      <c r="O373">
        <v>25</v>
      </c>
      <c r="P373">
        <v>0.68400000000000005</v>
      </c>
      <c r="Q373">
        <v>28.4</v>
      </c>
      <c r="R373">
        <v>3.6</v>
      </c>
      <c r="S373">
        <v>8.3000000000000007</v>
      </c>
      <c r="T373">
        <v>0.438</v>
      </c>
      <c r="U373">
        <v>2</v>
      </c>
      <c r="V373">
        <v>5</v>
      </c>
      <c r="W373">
        <v>0.39400000000000002</v>
      </c>
      <c r="X373">
        <v>1.6</v>
      </c>
      <c r="Y373">
        <v>2</v>
      </c>
      <c r="Z373">
        <v>0.82599999999999996</v>
      </c>
      <c r="AA373">
        <v>0.9</v>
      </c>
      <c r="AB373">
        <v>2.7</v>
      </c>
      <c r="AC373">
        <v>3.6</v>
      </c>
      <c r="AD373">
        <v>1.4</v>
      </c>
      <c r="AE373">
        <v>0.9</v>
      </c>
      <c r="AF373">
        <v>0.9</v>
      </c>
      <c r="AG373">
        <v>0.6</v>
      </c>
      <c r="AH373">
        <v>0.4</v>
      </c>
      <c r="AI373">
        <v>2.9</v>
      </c>
      <c r="AJ373">
        <v>2.2000000000000002</v>
      </c>
      <c r="AK373">
        <v>10.9</v>
      </c>
      <c r="AL373">
        <v>4.4000000000000004</v>
      </c>
    </row>
    <row r="374" spans="1:38" x14ac:dyDescent="0.3">
      <c r="A374">
        <v>1629029</v>
      </c>
      <c r="B374" t="s">
        <v>1239</v>
      </c>
      <c r="C374" t="s">
        <v>732</v>
      </c>
      <c r="D374">
        <f>_xlfn.XLOOKUP(C:C,Nicknames!A:A,Nicknames!B:B)</f>
        <v>265</v>
      </c>
      <c r="E374">
        <v>1610612742</v>
      </c>
      <c r="F374" t="str">
        <f>_xlfn.XLOOKUP(Players!E:E,Teams!A:A,Teams!C:C)</f>
        <v>Dallas Mavericks</v>
      </c>
      <c r="G374" t="s">
        <v>36</v>
      </c>
      <c r="H374" t="s">
        <v>733</v>
      </c>
      <c r="I374">
        <f>_xlfn.XLOOKUP(H:H,Countries!A:A,Countries!B:B)</f>
        <v>37</v>
      </c>
      <c r="J374" t="s">
        <v>200</v>
      </c>
      <c r="K374">
        <f>_xlfn.XLOOKUP(J:J,Position!A:A,Position!B:B)</f>
        <v>7</v>
      </c>
      <c r="L374">
        <v>25</v>
      </c>
      <c r="M374">
        <v>70</v>
      </c>
      <c r="N374">
        <v>46</v>
      </c>
      <c r="O374">
        <v>24</v>
      </c>
      <c r="P374">
        <v>0.65700000000000003</v>
      </c>
      <c r="Q374">
        <v>37.5</v>
      </c>
      <c r="R374">
        <v>11.5</v>
      </c>
      <c r="S374">
        <v>23.6</v>
      </c>
      <c r="T374">
        <v>0.48699999999999999</v>
      </c>
      <c r="U374">
        <v>4.0999999999999996</v>
      </c>
      <c r="V374">
        <v>10.6</v>
      </c>
      <c r="W374">
        <v>0.38200000000000001</v>
      </c>
      <c r="X374">
        <v>6.8</v>
      </c>
      <c r="Y374">
        <v>8.6999999999999993</v>
      </c>
      <c r="Z374">
        <v>0.78600000000000003</v>
      </c>
      <c r="AA374">
        <v>0.8</v>
      </c>
      <c r="AB374">
        <v>8.4</v>
      </c>
      <c r="AC374">
        <v>9.1999999999999993</v>
      </c>
      <c r="AD374">
        <v>9.8000000000000007</v>
      </c>
      <c r="AE374">
        <v>4</v>
      </c>
      <c r="AF374">
        <v>1.4</v>
      </c>
      <c r="AG374">
        <v>0.5</v>
      </c>
      <c r="AH374">
        <v>0.7</v>
      </c>
      <c r="AI374">
        <v>2.1</v>
      </c>
      <c r="AJ374">
        <v>6.8</v>
      </c>
      <c r="AK374">
        <v>33.9</v>
      </c>
      <c r="AL374">
        <v>4.5999999999999996</v>
      </c>
    </row>
    <row r="375" spans="1:38" x14ac:dyDescent="0.3">
      <c r="A375">
        <v>1630568</v>
      </c>
      <c r="B375" t="s">
        <v>734</v>
      </c>
      <c r="C375" t="s">
        <v>732</v>
      </c>
      <c r="D375">
        <f>_xlfn.XLOOKUP(C:C,Nicknames!A:A,Nicknames!B:B)</f>
        <v>265</v>
      </c>
      <c r="E375">
        <v>1610612750</v>
      </c>
      <c r="F375" t="str">
        <f>_xlfn.XLOOKUP(Players!E:E,Teams!A:A,Teams!C:C)</f>
        <v>Minnesota Timberwolves</v>
      </c>
      <c r="G375" t="s">
        <v>9</v>
      </c>
      <c r="H375" t="s">
        <v>42</v>
      </c>
      <c r="I375">
        <f>_xlfn.XLOOKUP(H:H,Countries!A:A,Countries!B:B)</f>
        <v>2</v>
      </c>
      <c r="J375" t="s">
        <v>84</v>
      </c>
      <c r="K375">
        <f>_xlfn.XLOOKUP(J:J,Position!A:A,Position!B:B)</f>
        <v>5</v>
      </c>
      <c r="L375">
        <v>25</v>
      </c>
      <c r="M375">
        <v>25</v>
      </c>
      <c r="N375">
        <v>17</v>
      </c>
      <c r="O375">
        <v>8</v>
      </c>
      <c r="P375">
        <v>0.68</v>
      </c>
      <c r="Q375">
        <v>4.9000000000000004</v>
      </c>
      <c r="R375">
        <v>1.4</v>
      </c>
      <c r="S375">
        <v>3</v>
      </c>
      <c r="T375">
        <v>0.48</v>
      </c>
      <c r="U375">
        <v>0.4</v>
      </c>
      <c r="V375">
        <v>1.3</v>
      </c>
      <c r="W375">
        <v>0.28100000000000003</v>
      </c>
      <c r="X375">
        <v>0.7</v>
      </c>
      <c r="Y375">
        <v>1</v>
      </c>
      <c r="Z375">
        <v>0.72</v>
      </c>
      <c r="AA375">
        <v>0.8</v>
      </c>
      <c r="AB375">
        <v>0.5</v>
      </c>
      <c r="AC375">
        <v>1.2</v>
      </c>
      <c r="AD375">
        <v>0.2</v>
      </c>
      <c r="AE375">
        <v>0.2</v>
      </c>
      <c r="AF375">
        <v>0.2</v>
      </c>
      <c r="AG375">
        <v>0</v>
      </c>
      <c r="AH375">
        <v>0.2</v>
      </c>
      <c r="AI375">
        <v>1</v>
      </c>
      <c r="AJ375">
        <v>0.8</v>
      </c>
      <c r="AK375">
        <v>4</v>
      </c>
      <c r="AL375">
        <v>0.3</v>
      </c>
    </row>
    <row r="376" spans="1:38" x14ac:dyDescent="0.3">
      <c r="A376">
        <v>1629677</v>
      </c>
      <c r="B376" t="s">
        <v>735</v>
      </c>
      <c r="C376" t="s">
        <v>732</v>
      </c>
      <c r="D376">
        <f>_xlfn.XLOOKUP(C:C,Nicknames!A:A,Nicknames!B:B)</f>
        <v>265</v>
      </c>
      <c r="E376">
        <v>1610612762</v>
      </c>
      <c r="F376" t="str">
        <f>_xlfn.XLOOKUP(Players!E:E,Teams!A:A,Teams!C:C)</f>
        <v>Utah Jazz</v>
      </c>
      <c r="G376" t="s">
        <v>175</v>
      </c>
      <c r="H376" t="s">
        <v>152</v>
      </c>
      <c r="I376">
        <f>_xlfn.XLOOKUP(H:H,Countries!A:A,Countries!B:B)</f>
        <v>12</v>
      </c>
      <c r="J376" t="s">
        <v>45</v>
      </c>
      <c r="K376">
        <f>_xlfn.XLOOKUP(J:J,Position!A:A,Position!B:B)</f>
        <v>2</v>
      </c>
      <c r="L376">
        <v>24</v>
      </c>
      <c r="M376">
        <v>43</v>
      </c>
      <c r="N376">
        <v>15</v>
      </c>
      <c r="O376">
        <v>28</v>
      </c>
      <c r="P376">
        <v>0.34899999999999998</v>
      </c>
      <c r="Q376">
        <v>9.4</v>
      </c>
      <c r="R376">
        <v>1.4</v>
      </c>
      <c r="S376">
        <v>3.7</v>
      </c>
      <c r="T376">
        <v>0.38</v>
      </c>
      <c r="U376">
        <v>0.3</v>
      </c>
      <c r="V376">
        <v>1.5</v>
      </c>
      <c r="W376">
        <v>0.20300000000000001</v>
      </c>
      <c r="X376">
        <v>1</v>
      </c>
      <c r="Y376">
        <v>1.3</v>
      </c>
      <c r="Z376">
        <v>0.78600000000000003</v>
      </c>
      <c r="AA376">
        <v>0.5</v>
      </c>
      <c r="AB376">
        <v>1.9</v>
      </c>
      <c r="AC376">
        <v>2.4</v>
      </c>
      <c r="AD376">
        <v>0.4</v>
      </c>
      <c r="AE376">
        <v>0.7</v>
      </c>
      <c r="AF376">
        <v>0.1</v>
      </c>
      <c r="AG376">
        <v>0.2</v>
      </c>
      <c r="AH376">
        <v>0.4</v>
      </c>
      <c r="AI376">
        <v>0.7</v>
      </c>
      <c r="AJ376">
        <v>0.9</v>
      </c>
      <c r="AK376">
        <v>4.0999999999999996</v>
      </c>
      <c r="AL376">
        <v>-1.2</v>
      </c>
    </row>
    <row r="377" spans="1:38" x14ac:dyDescent="0.3">
      <c r="A377">
        <v>1628379</v>
      </c>
      <c r="B377" t="s">
        <v>736</v>
      </c>
      <c r="C377" t="s">
        <v>737</v>
      </c>
      <c r="D377">
        <f>_xlfn.XLOOKUP(C:C,Nicknames!A:A,Nicknames!B:B)</f>
        <v>266</v>
      </c>
      <c r="E377">
        <v>1610612763</v>
      </c>
      <c r="F377" t="str">
        <f>_xlfn.XLOOKUP(Players!E:E,Teams!A:A,Teams!C:C)</f>
        <v>Memphis Grizzlies</v>
      </c>
      <c r="G377" t="s">
        <v>166</v>
      </c>
      <c r="H377" t="s">
        <v>42</v>
      </c>
      <c r="I377">
        <f>_xlfn.XLOOKUP(H:H,Countries!A:A,Countries!B:B)</f>
        <v>2</v>
      </c>
      <c r="J377" t="s">
        <v>38</v>
      </c>
      <c r="K377">
        <f>_xlfn.XLOOKUP(J:J,Position!A:A,Position!B:B)</f>
        <v>1</v>
      </c>
      <c r="L377">
        <v>28</v>
      </c>
      <c r="M377">
        <v>39</v>
      </c>
      <c r="N377">
        <v>15</v>
      </c>
      <c r="O377">
        <v>24</v>
      </c>
      <c r="P377">
        <v>0.38500000000000001</v>
      </c>
      <c r="Q377">
        <v>25.6</v>
      </c>
      <c r="R377">
        <v>3.6</v>
      </c>
      <c r="S377">
        <v>8.1</v>
      </c>
      <c r="T377">
        <v>0.44800000000000001</v>
      </c>
      <c r="U377">
        <v>2.7</v>
      </c>
      <c r="V377">
        <v>6.1</v>
      </c>
      <c r="W377">
        <v>0.45</v>
      </c>
      <c r="X377">
        <v>1</v>
      </c>
      <c r="Y377">
        <v>1.2</v>
      </c>
      <c r="Z377">
        <v>0.88900000000000001</v>
      </c>
      <c r="AA377">
        <v>0.3</v>
      </c>
      <c r="AB377">
        <v>2.6</v>
      </c>
      <c r="AC377">
        <v>2.9</v>
      </c>
      <c r="AD377">
        <v>3.5</v>
      </c>
      <c r="AE377">
        <v>1.4</v>
      </c>
      <c r="AF377">
        <v>0.5</v>
      </c>
      <c r="AG377">
        <v>0.1</v>
      </c>
      <c r="AH377">
        <v>0.3</v>
      </c>
      <c r="AI377">
        <v>1</v>
      </c>
      <c r="AJ377">
        <v>0.8</v>
      </c>
      <c r="AK377">
        <v>11</v>
      </c>
      <c r="AL377">
        <v>-4.8</v>
      </c>
    </row>
    <row r="378" spans="1:38" x14ac:dyDescent="0.3">
      <c r="A378">
        <v>1628436</v>
      </c>
      <c r="B378" t="s">
        <v>738</v>
      </c>
      <c r="C378" t="s">
        <v>737</v>
      </c>
      <c r="D378">
        <f>_xlfn.XLOOKUP(C:C,Nicknames!A:A,Nicknames!B:B)</f>
        <v>266</v>
      </c>
      <c r="E378">
        <v>1610612738</v>
      </c>
      <c r="F378" t="str">
        <f>_xlfn.XLOOKUP(Players!E:E,Teams!A:A,Teams!C:C)</f>
        <v>Boston Celtics</v>
      </c>
      <c r="G378" t="s">
        <v>68</v>
      </c>
      <c r="H378" t="s">
        <v>42</v>
      </c>
      <c r="I378">
        <f>_xlfn.XLOOKUP(H:H,Countries!A:A,Countries!B:B)</f>
        <v>2</v>
      </c>
      <c r="J378" t="s">
        <v>70</v>
      </c>
      <c r="K378">
        <f>_xlfn.XLOOKUP(J:J,Position!A:A,Position!B:B)</f>
        <v>4</v>
      </c>
      <c r="L378">
        <v>28</v>
      </c>
      <c r="M378">
        <v>63</v>
      </c>
      <c r="N378">
        <v>48</v>
      </c>
      <c r="O378">
        <v>15</v>
      </c>
      <c r="P378">
        <v>0.76200000000000001</v>
      </c>
      <c r="Q378">
        <v>15.6</v>
      </c>
      <c r="R378">
        <v>2.2999999999999998</v>
      </c>
      <c r="S378">
        <v>3.2</v>
      </c>
      <c r="T378">
        <v>0.7</v>
      </c>
      <c r="U378">
        <v>0</v>
      </c>
      <c r="V378">
        <v>0</v>
      </c>
      <c r="W378">
        <v>1</v>
      </c>
      <c r="X378">
        <v>0.8</v>
      </c>
      <c r="Y378">
        <v>0.9</v>
      </c>
      <c r="Z378">
        <v>0.90700000000000003</v>
      </c>
      <c r="AA378">
        <v>1.9</v>
      </c>
      <c r="AB378">
        <v>2.2999999999999998</v>
      </c>
      <c r="AC378">
        <v>4.0999999999999996</v>
      </c>
      <c r="AD378">
        <v>1.1000000000000001</v>
      </c>
      <c r="AE378">
        <v>0.3</v>
      </c>
      <c r="AF378">
        <v>0.4</v>
      </c>
      <c r="AG378">
        <v>1</v>
      </c>
      <c r="AH378">
        <v>0.2</v>
      </c>
      <c r="AI378">
        <v>1.2</v>
      </c>
      <c r="AJ378">
        <v>1.1000000000000001</v>
      </c>
      <c r="AK378">
        <v>5.3</v>
      </c>
      <c r="AL378">
        <v>3.5</v>
      </c>
    </row>
    <row r="379" spans="1:38" x14ac:dyDescent="0.3">
      <c r="A379">
        <v>1630201</v>
      </c>
      <c r="B379" t="s">
        <v>739</v>
      </c>
      <c r="C379" t="s">
        <v>740</v>
      </c>
      <c r="D379">
        <f>_xlfn.XLOOKUP(C:C,Nicknames!A:A,Nicknames!B:B)</f>
        <v>267</v>
      </c>
      <c r="E379">
        <v>1610612765</v>
      </c>
      <c r="F379" t="str">
        <f>_xlfn.XLOOKUP(Players!E:E,Teams!A:A,Teams!C:C)</f>
        <v>Detroit Pistons</v>
      </c>
      <c r="G379" t="s">
        <v>124</v>
      </c>
      <c r="H379" t="s">
        <v>42</v>
      </c>
      <c r="I379">
        <f>_xlfn.XLOOKUP(H:H,Countries!A:A,Countries!B:B)</f>
        <v>2</v>
      </c>
      <c r="J379" t="s">
        <v>38</v>
      </c>
      <c r="K379">
        <f>_xlfn.XLOOKUP(J:J,Position!A:A,Position!B:B)</f>
        <v>1</v>
      </c>
      <c r="L379">
        <v>26</v>
      </c>
      <c r="M379">
        <v>69</v>
      </c>
      <c r="N379">
        <v>28</v>
      </c>
      <c r="O379">
        <v>41</v>
      </c>
      <c r="P379">
        <v>0.40600000000000003</v>
      </c>
      <c r="Q379">
        <v>12.7</v>
      </c>
      <c r="R379">
        <v>2</v>
      </c>
      <c r="S379">
        <v>4.7</v>
      </c>
      <c r="T379">
        <v>0.41799999999999998</v>
      </c>
      <c r="U379">
        <v>0.8</v>
      </c>
      <c r="V379">
        <v>2.4</v>
      </c>
      <c r="W379">
        <v>0.33100000000000002</v>
      </c>
      <c r="X379">
        <v>0.8</v>
      </c>
      <c r="Y379">
        <v>1</v>
      </c>
      <c r="Z379">
        <v>0.73199999999999998</v>
      </c>
      <c r="AA379">
        <v>0.3</v>
      </c>
      <c r="AB379">
        <v>1.3</v>
      </c>
      <c r="AC379">
        <v>1.7</v>
      </c>
      <c r="AD379">
        <v>1.9</v>
      </c>
      <c r="AE379">
        <v>0.9</v>
      </c>
      <c r="AF379">
        <v>0.6</v>
      </c>
      <c r="AG379">
        <v>0.1</v>
      </c>
      <c r="AH379">
        <v>0.3</v>
      </c>
      <c r="AI379">
        <v>1</v>
      </c>
      <c r="AJ379">
        <v>0.8</v>
      </c>
      <c r="AK379">
        <v>5.5</v>
      </c>
      <c r="AL379">
        <v>-2.6</v>
      </c>
    </row>
    <row r="380" spans="1:38" x14ac:dyDescent="0.3">
      <c r="A380">
        <v>1631103</v>
      </c>
      <c r="B380" t="s">
        <v>741</v>
      </c>
      <c r="C380" t="s">
        <v>742</v>
      </c>
      <c r="D380">
        <f>_xlfn.XLOOKUP(C:C,Nicknames!A:A,Nicknames!B:B)</f>
        <v>268</v>
      </c>
      <c r="E380">
        <v>1610612759</v>
      </c>
      <c r="F380" t="str">
        <f>_xlfn.XLOOKUP(Players!E:E,Teams!A:A,Teams!C:C)</f>
        <v>San Antonio Spurs</v>
      </c>
      <c r="G380" t="s">
        <v>145</v>
      </c>
      <c r="H380" t="s">
        <v>42</v>
      </c>
      <c r="I380">
        <f>_xlfn.XLOOKUP(H:H,Countries!A:A,Countries!B:B)</f>
        <v>2</v>
      </c>
      <c r="J380" t="s">
        <v>45</v>
      </c>
      <c r="K380">
        <f>_xlfn.XLOOKUP(J:J,Position!A:A,Position!B:B)</f>
        <v>2</v>
      </c>
      <c r="L380">
        <v>21</v>
      </c>
      <c r="M380">
        <v>75</v>
      </c>
      <c r="N380">
        <v>18</v>
      </c>
      <c r="O380">
        <v>57</v>
      </c>
      <c r="P380">
        <v>0.24</v>
      </c>
      <c r="Q380">
        <v>21.3</v>
      </c>
      <c r="R380">
        <v>3.6</v>
      </c>
      <c r="S380">
        <v>8.4</v>
      </c>
      <c r="T380">
        <v>0.432</v>
      </c>
      <c r="U380">
        <v>1.2</v>
      </c>
      <c r="V380">
        <v>3.6</v>
      </c>
      <c r="W380">
        <v>0.34699999999999998</v>
      </c>
      <c r="X380">
        <v>0.7</v>
      </c>
      <c r="Y380">
        <v>0.8</v>
      </c>
      <c r="Z380">
        <v>0.873</v>
      </c>
      <c r="AA380">
        <v>0.4</v>
      </c>
      <c r="AB380">
        <v>1.6</v>
      </c>
      <c r="AC380">
        <v>2</v>
      </c>
      <c r="AD380">
        <v>2.1</v>
      </c>
      <c r="AE380">
        <v>1.2</v>
      </c>
      <c r="AF380">
        <v>0.4</v>
      </c>
      <c r="AG380">
        <v>0.1</v>
      </c>
      <c r="AH380">
        <v>0.5</v>
      </c>
      <c r="AI380">
        <v>1.3</v>
      </c>
      <c r="AJ380">
        <v>0.8</v>
      </c>
      <c r="AK380">
        <v>9.1999999999999993</v>
      </c>
      <c r="AL380">
        <v>-5</v>
      </c>
    </row>
    <row r="381" spans="1:38" x14ac:dyDescent="0.3">
      <c r="A381">
        <v>1627763</v>
      </c>
      <c r="B381" t="s">
        <v>743</v>
      </c>
      <c r="C381" t="s">
        <v>744</v>
      </c>
      <c r="D381">
        <f>_xlfn.XLOOKUP(C:C,Nicknames!A:A,Nicknames!B:B)</f>
        <v>269</v>
      </c>
      <c r="E381">
        <v>1610612757</v>
      </c>
      <c r="F381" t="str">
        <f>_xlfn.XLOOKUP(Players!E:E,Teams!A:A,Teams!C:C)</f>
        <v>Portland Trail Blazers</v>
      </c>
      <c r="G381" t="s">
        <v>108</v>
      </c>
      <c r="H381" t="s">
        <v>42</v>
      </c>
      <c r="I381">
        <f>_xlfn.XLOOKUP(H:H,Countries!A:A,Countries!B:B)</f>
        <v>2</v>
      </c>
      <c r="J381" t="s">
        <v>38</v>
      </c>
      <c r="K381">
        <f>_xlfn.XLOOKUP(J:J,Position!A:A,Position!B:B)</f>
        <v>1</v>
      </c>
      <c r="L381">
        <v>31</v>
      </c>
      <c r="M381">
        <v>39</v>
      </c>
      <c r="N381">
        <v>15</v>
      </c>
      <c r="O381">
        <v>24</v>
      </c>
      <c r="P381">
        <v>0.38500000000000001</v>
      </c>
      <c r="Q381">
        <v>28.7</v>
      </c>
      <c r="R381">
        <v>5.6</v>
      </c>
      <c r="S381">
        <v>12.7</v>
      </c>
      <c r="T381">
        <v>0.44</v>
      </c>
      <c r="U381">
        <v>2.1</v>
      </c>
      <c r="V381">
        <v>5.0999999999999996</v>
      </c>
      <c r="W381">
        <v>0.41199999999999998</v>
      </c>
      <c r="X381">
        <v>2.4</v>
      </c>
      <c r="Y381">
        <v>3</v>
      </c>
      <c r="Z381">
        <v>0.81899999999999995</v>
      </c>
      <c r="AA381">
        <v>0.7</v>
      </c>
      <c r="AB381">
        <v>3.1</v>
      </c>
      <c r="AC381">
        <v>3.8</v>
      </c>
      <c r="AD381">
        <v>5.5</v>
      </c>
      <c r="AE381">
        <v>1.5</v>
      </c>
      <c r="AF381">
        <v>0.7</v>
      </c>
      <c r="AG381">
        <v>0.2</v>
      </c>
      <c r="AH381">
        <v>0.7</v>
      </c>
      <c r="AI381">
        <v>1.5</v>
      </c>
      <c r="AJ381">
        <v>2.4</v>
      </c>
      <c r="AK381">
        <v>15.7</v>
      </c>
      <c r="AL381">
        <v>-2.1</v>
      </c>
    </row>
    <row r="382" spans="1:38" x14ac:dyDescent="0.3">
      <c r="A382">
        <v>1630608</v>
      </c>
      <c r="B382" t="s">
        <v>745</v>
      </c>
      <c r="C382" t="s">
        <v>744</v>
      </c>
      <c r="D382">
        <f>_xlfn.XLOOKUP(C:C,Nicknames!A:A,Nicknames!B:B)</f>
        <v>269</v>
      </c>
      <c r="E382">
        <v>1610612765</v>
      </c>
      <c r="F382" t="str">
        <f>_xlfn.XLOOKUP(Players!E:E,Teams!A:A,Teams!C:C)</f>
        <v>Detroit Pistons</v>
      </c>
      <c r="G382" t="s">
        <v>124</v>
      </c>
      <c r="H382" t="s">
        <v>139</v>
      </c>
      <c r="I382">
        <f>_xlfn.XLOOKUP(H:H,Countries!A:A,Countries!B:B)</f>
        <v>10</v>
      </c>
      <c r="J382" t="s">
        <v>38</v>
      </c>
      <c r="K382">
        <f>_xlfn.XLOOKUP(J:J,Position!A:A,Position!B:B)</f>
        <v>1</v>
      </c>
      <c r="L382">
        <v>22</v>
      </c>
      <c r="M382">
        <v>1</v>
      </c>
      <c r="N382">
        <v>0</v>
      </c>
      <c r="O382">
        <v>1</v>
      </c>
      <c r="P382">
        <v>0</v>
      </c>
      <c r="Q382">
        <v>2.6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5</v>
      </c>
    </row>
    <row r="383" spans="1:38" x14ac:dyDescent="0.3">
      <c r="A383">
        <v>1627736</v>
      </c>
      <c r="B383" t="s">
        <v>746</v>
      </c>
      <c r="C383" t="s">
        <v>747</v>
      </c>
      <c r="D383">
        <f>_xlfn.XLOOKUP(C:C,Nicknames!A:A,Nicknames!B:B)</f>
        <v>270</v>
      </c>
      <c r="E383">
        <v>1610612749</v>
      </c>
      <c r="F383" t="str">
        <f>_xlfn.XLOOKUP(Players!E:E,Teams!A:A,Teams!C:C)</f>
        <v>Milwaukee Bucks</v>
      </c>
      <c r="G383" t="s">
        <v>41</v>
      </c>
      <c r="H383" t="s">
        <v>42</v>
      </c>
      <c r="I383">
        <f>_xlfn.XLOOKUP(H:H,Countries!A:A,Countries!B:B)</f>
        <v>2</v>
      </c>
      <c r="J383" t="s">
        <v>38</v>
      </c>
      <c r="K383">
        <f>_xlfn.XLOOKUP(J:J,Position!A:A,Position!B:B)</f>
        <v>1</v>
      </c>
      <c r="L383">
        <v>27</v>
      </c>
      <c r="M383">
        <v>79</v>
      </c>
      <c r="N383">
        <v>46</v>
      </c>
      <c r="O383">
        <v>33</v>
      </c>
      <c r="P383">
        <v>0.58199999999999996</v>
      </c>
      <c r="Q383">
        <v>29.6</v>
      </c>
      <c r="R383">
        <v>4.0999999999999996</v>
      </c>
      <c r="S383">
        <v>9.1</v>
      </c>
      <c r="T383">
        <v>0.443</v>
      </c>
      <c r="U383">
        <v>2.8</v>
      </c>
      <c r="V383">
        <v>6.9</v>
      </c>
      <c r="W383">
        <v>0.41299999999999998</v>
      </c>
      <c r="X383">
        <v>0.3</v>
      </c>
      <c r="Y383">
        <v>0.4</v>
      </c>
      <c r="Z383">
        <v>0.71399999999999997</v>
      </c>
      <c r="AA383">
        <v>0.5</v>
      </c>
      <c r="AB383">
        <v>3.2</v>
      </c>
      <c r="AC383">
        <v>3.7</v>
      </c>
      <c r="AD383">
        <v>1.4</v>
      </c>
      <c r="AE383">
        <v>0.7</v>
      </c>
      <c r="AF383">
        <v>0.7</v>
      </c>
      <c r="AG383">
        <v>0.1</v>
      </c>
      <c r="AH383">
        <v>0.3</v>
      </c>
      <c r="AI383">
        <v>2</v>
      </c>
      <c r="AJ383">
        <v>0.5</v>
      </c>
      <c r="AK383">
        <v>11.3</v>
      </c>
      <c r="AL383">
        <v>3.7</v>
      </c>
    </row>
    <row r="384" spans="1:38" x14ac:dyDescent="0.3">
      <c r="A384">
        <v>1628370</v>
      </c>
      <c r="B384" t="s">
        <v>748</v>
      </c>
      <c r="C384" t="s">
        <v>747</v>
      </c>
      <c r="D384">
        <f>_xlfn.XLOOKUP(C:C,Nicknames!A:A,Nicknames!B:B)</f>
        <v>270</v>
      </c>
      <c r="E384">
        <v>1610612758</v>
      </c>
      <c r="F384" t="str">
        <f>_xlfn.XLOOKUP(Players!E:E,Teams!A:A,Teams!C:C)</f>
        <v>Sacramento Kings</v>
      </c>
      <c r="G384" t="s">
        <v>82</v>
      </c>
      <c r="H384" t="s">
        <v>42</v>
      </c>
      <c r="I384">
        <f>_xlfn.XLOOKUP(H:H,Countries!A:A,Countries!B:B)</f>
        <v>2</v>
      </c>
      <c r="J384" t="s">
        <v>38</v>
      </c>
      <c r="K384">
        <f>_xlfn.XLOOKUP(J:J,Position!A:A,Position!B:B)</f>
        <v>1</v>
      </c>
      <c r="L384">
        <v>26</v>
      </c>
      <c r="M384">
        <v>72</v>
      </c>
      <c r="N384">
        <v>42</v>
      </c>
      <c r="O384">
        <v>30</v>
      </c>
      <c r="P384">
        <v>0.58299999999999996</v>
      </c>
      <c r="Q384">
        <v>26</v>
      </c>
      <c r="R384">
        <v>5.5</v>
      </c>
      <c r="S384">
        <v>12.4</v>
      </c>
      <c r="T384">
        <v>0.443</v>
      </c>
      <c r="U384">
        <v>2.1</v>
      </c>
      <c r="V384">
        <v>5.9</v>
      </c>
      <c r="W384">
        <v>0.35</v>
      </c>
      <c r="X384">
        <v>2.4</v>
      </c>
      <c r="Y384">
        <v>2.8</v>
      </c>
      <c r="Z384">
        <v>0.82899999999999996</v>
      </c>
      <c r="AA384">
        <v>0.4</v>
      </c>
      <c r="AB384">
        <v>2.6</v>
      </c>
      <c r="AC384">
        <v>2.9</v>
      </c>
      <c r="AD384">
        <v>5.0999999999999996</v>
      </c>
      <c r="AE384">
        <v>2.1</v>
      </c>
      <c r="AF384">
        <v>0.6</v>
      </c>
      <c r="AG384">
        <v>0.5</v>
      </c>
      <c r="AH384">
        <v>0.8</v>
      </c>
      <c r="AI384">
        <v>2.2000000000000002</v>
      </c>
      <c r="AJ384">
        <v>2.2999999999999998</v>
      </c>
      <c r="AK384">
        <v>15.4</v>
      </c>
      <c r="AL384">
        <v>0.1</v>
      </c>
    </row>
    <row r="385" spans="1:38" x14ac:dyDescent="0.3">
      <c r="A385">
        <v>1642013</v>
      </c>
      <c r="B385" t="s">
        <v>749</v>
      </c>
      <c r="C385" t="s">
        <v>747</v>
      </c>
      <c r="D385">
        <f>_xlfn.XLOOKUP(C:C,Nicknames!A:A,Nicknames!B:B)</f>
        <v>270</v>
      </c>
      <c r="E385">
        <v>1610612761</v>
      </c>
      <c r="F385" t="str">
        <f>_xlfn.XLOOKUP(Players!E:E,Teams!A:A,Teams!C:C)</f>
        <v>Toronto Raptors</v>
      </c>
      <c r="G385" t="s">
        <v>180</v>
      </c>
      <c r="H385" t="s">
        <v>42</v>
      </c>
      <c r="I385">
        <f>_xlfn.XLOOKUP(H:H,Countries!A:A,Countries!B:B)</f>
        <v>2</v>
      </c>
      <c r="J385" t="s">
        <v>84</v>
      </c>
      <c r="K385">
        <f>_xlfn.XLOOKUP(J:J,Position!A:A,Position!B:B)</f>
        <v>5</v>
      </c>
      <c r="L385">
        <v>25</v>
      </c>
      <c r="M385">
        <v>7</v>
      </c>
      <c r="N385">
        <v>2</v>
      </c>
      <c r="O385">
        <v>5</v>
      </c>
      <c r="P385">
        <v>0.28599999999999998</v>
      </c>
      <c r="Q385">
        <v>15.2</v>
      </c>
      <c r="R385">
        <v>1.3</v>
      </c>
      <c r="S385">
        <v>4.9000000000000004</v>
      </c>
      <c r="T385">
        <v>0.26500000000000001</v>
      </c>
      <c r="U385">
        <v>0.1</v>
      </c>
      <c r="V385">
        <v>0.7</v>
      </c>
      <c r="W385">
        <v>0.2</v>
      </c>
      <c r="X385">
        <v>0</v>
      </c>
      <c r="Y385">
        <v>0.3</v>
      </c>
      <c r="Z385">
        <v>0</v>
      </c>
      <c r="AA385">
        <v>2.1</v>
      </c>
      <c r="AB385">
        <v>3.3</v>
      </c>
      <c r="AC385">
        <v>5.4</v>
      </c>
      <c r="AD385">
        <v>0.3</v>
      </c>
      <c r="AE385">
        <v>0.4</v>
      </c>
      <c r="AF385">
        <v>0.4</v>
      </c>
      <c r="AG385">
        <v>0.6</v>
      </c>
      <c r="AH385">
        <v>1</v>
      </c>
      <c r="AI385">
        <v>2.1</v>
      </c>
      <c r="AJ385">
        <v>0.3</v>
      </c>
      <c r="AK385">
        <v>2.7</v>
      </c>
      <c r="AL385">
        <v>-8</v>
      </c>
    </row>
    <row r="386" spans="1:38" x14ac:dyDescent="0.3">
      <c r="A386">
        <v>1629603</v>
      </c>
      <c r="B386" t="s">
        <v>750</v>
      </c>
      <c r="C386" t="s">
        <v>751</v>
      </c>
      <c r="D386">
        <f>_xlfn.XLOOKUP(C:C,Nicknames!A:A,Nicknames!B:B)</f>
        <v>271</v>
      </c>
      <c r="E386">
        <v>1610612752</v>
      </c>
      <c r="F386" t="str">
        <f>_xlfn.XLOOKUP(Players!E:E,Teams!A:A,Teams!C:C)</f>
        <v>New York Knicks</v>
      </c>
      <c r="G386" t="s">
        <v>73</v>
      </c>
      <c r="H386" t="s">
        <v>752</v>
      </c>
      <c r="I386">
        <f>_xlfn.XLOOKUP(H:H,Countries!A:A,Countries!B:B)</f>
        <v>38</v>
      </c>
      <c r="J386" t="s">
        <v>45</v>
      </c>
      <c r="K386">
        <f>_xlfn.XLOOKUP(J:J,Position!A:A,Position!B:B)</f>
        <v>2</v>
      </c>
      <c r="L386">
        <v>27</v>
      </c>
      <c r="M386">
        <v>6</v>
      </c>
      <c r="N386">
        <v>5</v>
      </c>
      <c r="O386">
        <v>1</v>
      </c>
      <c r="P386">
        <v>0.83299999999999996</v>
      </c>
      <c r="Q386">
        <v>4.0999999999999996</v>
      </c>
      <c r="R386">
        <v>0.7</v>
      </c>
      <c r="S386">
        <v>1</v>
      </c>
      <c r="T386">
        <v>0.66700000000000004</v>
      </c>
      <c r="U386">
        <v>0</v>
      </c>
      <c r="V386">
        <v>0.2</v>
      </c>
      <c r="W386">
        <v>0</v>
      </c>
      <c r="X386">
        <v>0.7</v>
      </c>
      <c r="Y386">
        <v>1</v>
      </c>
      <c r="Z386">
        <v>0.66700000000000004</v>
      </c>
      <c r="AA386">
        <v>0.2</v>
      </c>
      <c r="AB386">
        <v>0.5</v>
      </c>
      <c r="AC386">
        <v>0.7</v>
      </c>
      <c r="AD386">
        <v>0.3</v>
      </c>
      <c r="AE386">
        <v>0.2</v>
      </c>
      <c r="AF386">
        <v>0.2</v>
      </c>
      <c r="AG386">
        <v>0.2</v>
      </c>
      <c r="AH386">
        <v>0</v>
      </c>
      <c r="AI386">
        <v>0.3</v>
      </c>
      <c r="AJ386">
        <v>0.5</v>
      </c>
      <c r="AK386">
        <v>2</v>
      </c>
      <c r="AL386">
        <v>0.5</v>
      </c>
    </row>
    <row r="387" spans="1:38" x14ac:dyDescent="0.3">
      <c r="A387">
        <v>1641970</v>
      </c>
      <c r="B387" t="s">
        <v>753</v>
      </c>
      <c r="C387" t="s">
        <v>754</v>
      </c>
      <c r="D387">
        <f>_xlfn.XLOOKUP(C:C,Nicknames!A:A,Nicknames!B:B)</f>
        <v>272</v>
      </c>
      <c r="E387">
        <v>1610612763</v>
      </c>
      <c r="F387" t="str">
        <f>_xlfn.XLOOKUP(Players!E:E,Teams!A:A,Teams!C:C)</f>
        <v>Memphis Grizzlies</v>
      </c>
      <c r="G387" t="s">
        <v>166</v>
      </c>
      <c r="H387" t="s">
        <v>432</v>
      </c>
      <c r="I387">
        <f>_xlfn.XLOOKUP(H:H,Countries!A:A,Countries!B:B)</f>
        <v>29</v>
      </c>
      <c r="J387" t="s">
        <v>45</v>
      </c>
      <c r="K387">
        <f>_xlfn.XLOOKUP(J:J,Position!A:A,Position!B:B)</f>
        <v>2</v>
      </c>
      <c r="L387">
        <v>23</v>
      </c>
      <c r="M387">
        <v>7</v>
      </c>
      <c r="N387">
        <v>2</v>
      </c>
      <c r="O387">
        <v>5</v>
      </c>
      <c r="P387">
        <v>0.28599999999999998</v>
      </c>
      <c r="Q387">
        <v>17.399999999999999</v>
      </c>
      <c r="R387">
        <v>2.6</v>
      </c>
      <c r="S387">
        <v>5</v>
      </c>
      <c r="T387">
        <v>0.51400000000000001</v>
      </c>
      <c r="U387">
        <v>0.7</v>
      </c>
      <c r="V387">
        <v>1.9</v>
      </c>
      <c r="W387">
        <v>0.38500000000000001</v>
      </c>
      <c r="X387">
        <v>1</v>
      </c>
      <c r="Y387">
        <v>1.4</v>
      </c>
      <c r="Z387">
        <v>0.7</v>
      </c>
      <c r="AA387">
        <v>1.6</v>
      </c>
      <c r="AB387">
        <v>3.7</v>
      </c>
      <c r="AC387">
        <v>5.3</v>
      </c>
      <c r="AD387">
        <v>0.3</v>
      </c>
      <c r="AE387">
        <v>0.7</v>
      </c>
      <c r="AF387">
        <v>0.9</v>
      </c>
      <c r="AG387">
        <v>0.6</v>
      </c>
      <c r="AH387">
        <v>0.3</v>
      </c>
      <c r="AI387">
        <v>1.4</v>
      </c>
      <c r="AJ387">
        <v>1.1000000000000001</v>
      </c>
      <c r="AK387">
        <v>6.9</v>
      </c>
      <c r="AL387">
        <v>1.3</v>
      </c>
    </row>
    <row r="388" spans="1:38" x14ac:dyDescent="0.3">
      <c r="A388">
        <v>1630699</v>
      </c>
      <c r="B388" t="s">
        <v>755</v>
      </c>
      <c r="C388" t="s">
        <v>756</v>
      </c>
      <c r="D388">
        <f>_xlfn.XLOOKUP(C:C,Nicknames!A:A,Nicknames!B:B)</f>
        <v>273</v>
      </c>
      <c r="E388">
        <v>1610612749</v>
      </c>
      <c r="F388" t="str">
        <f>_xlfn.XLOOKUP(Players!E:E,Teams!A:A,Teams!C:C)</f>
        <v>Milwaukee Bucks</v>
      </c>
      <c r="G388" t="s">
        <v>41</v>
      </c>
      <c r="H388" t="s">
        <v>42</v>
      </c>
      <c r="I388">
        <f>_xlfn.XLOOKUP(H:H,Countries!A:A,Countries!B:B)</f>
        <v>2</v>
      </c>
      <c r="J388" t="s">
        <v>45</v>
      </c>
      <c r="K388">
        <f>_xlfn.XLOOKUP(J:J,Position!A:A,Position!B:B)</f>
        <v>2</v>
      </c>
      <c r="L388">
        <v>23</v>
      </c>
      <c r="M388">
        <v>48</v>
      </c>
      <c r="N388">
        <v>30</v>
      </c>
      <c r="O388">
        <v>18</v>
      </c>
      <c r="P388">
        <v>0.625</v>
      </c>
      <c r="Q388">
        <v>12.7</v>
      </c>
      <c r="R388">
        <v>1.7</v>
      </c>
      <c r="S388">
        <v>3.5</v>
      </c>
      <c r="T388">
        <v>0.48799999999999999</v>
      </c>
      <c r="U388">
        <v>0.6</v>
      </c>
      <c r="V388">
        <v>1.6</v>
      </c>
      <c r="W388">
        <v>0.4</v>
      </c>
      <c r="X388">
        <v>0.4</v>
      </c>
      <c r="Y388">
        <v>0.6</v>
      </c>
      <c r="Z388">
        <v>0.67900000000000005</v>
      </c>
      <c r="AA388">
        <v>0.5</v>
      </c>
      <c r="AB388">
        <v>1.6</v>
      </c>
      <c r="AC388">
        <v>2.1</v>
      </c>
      <c r="AD388">
        <v>0.6</v>
      </c>
      <c r="AE388">
        <v>0.6</v>
      </c>
      <c r="AF388">
        <v>0.3</v>
      </c>
      <c r="AG388">
        <v>0.1</v>
      </c>
      <c r="AH388">
        <v>0.4</v>
      </c>
      <c r="AI388">
        <v>1.1000000000000001</v>
      </c>
      <c r="AJ388">
        <v>0.4</v>
      </c>
      <c r="AK388">
        <v>4.4000000000000004</v>
      </c>
      <c r="AL388">
        <v>-0.3</v>
      </c>
    </row>
    <row r="389" spans="1:38" x14ac:dyDescent="0.3">
      <c r="A389">
        <v>202694</v>
      </c>
      <c r="B389" t="s">
        <v>757</v>
      </c>
      <c r="C389" t="s">
        <v>758</v>
      </c>
      <c r="D389">
        <f>_xlfn.XLOOKUP(C:C,Nicknames!A:A,Nicknames!B:B)</f>
        <v>274</v>
      </c>
      <c r="E389">
        <v>1610612739</v>
      </c>
      <c r="F389" t="str">
        <f>_xlfn.XLOOKUP(Players!E:E,Teams!A:A,Teams!C:C)</f>
        <v>Cleveland Cavaliers</v>
      </c>
      <c r="G389" t="s">
        <v>209</v>
      </c>
      <c r="H389" t="s">
        <v>42</v>
      </c>
      <c r="I389">
        <f>_xlfn.XLOOKUP(H:H,Countries!A:A,Countries!B:B)</f>
        <v>2</v>
      </c>
      <c r="J389" t="s">
        <v>45</v>
      </c>
      <c r="K389">
        <f>_xlfn.XLOOKUP(J:J,Position!A:A,Position!B:B)</f>
        <v>2</v>
      </c>
      <c r="L389">
        <v>34</v>
      </c>
      <c r="M389">
        <v>49</v>
      </c>
      <c r="N389">
        <v>26</v>
      </c>
      <c r="O389">
        <v>23</v>
      </c>
      <c r="P389">
        <v>0.53100000000000003</v>
      </c>
      <c r="Q389">
        <v>16.7</v>
      </c>
      <c r="R389">
        <v>2.4</v>
      </c>
      <c r="S389">
        <v>5.4</v>
      </c>
      <c r="T389">
        <v>0.439</v>
      </c>
      <c r="U389">
        <v>1</v>
      </c>
      <c r="V389">
        <v>2.4</v>
      </c>
      <c r="W389">
        <v>0.40300000000000002</v>
      </c>
      <c r="X389">
        <v>0.7</v>
      </c>
      <c r="Y389">
        <v>0.9</v>
      </c>
      <c r="Z389">
        <v>0.81799999999999995</v>
      </c>
      <c r="AA389">
        <v>0.5</v>
      </c>
      <c r="AB389">
        <v>2.2999999999999998</v>
      </c>
      <c r="AC389">
        <v>2.7</v>
      </c>
      <c r="AD389">
        <v>0.7</v>
      </c>
      <c r="AE389">
        <v>0.6</v>
      </c>
      <c r="AF389">
        <v>0.3</v>
      </c>
      <c r="AG389">
        <v>0.3</v>
      </c>
      <c r="AH389">
        <v>0.1</v>
      </c>
      <c r="AI389">
        <v>1.5</v>
      </c>
      <c r="AJ389">
        <v>0.8</v>
      </c>
      <c r="AK389">
        <v>6.4</v>
      </c>
      <c r="AL389">
        <v>-1.2</v>
      </c>
    </row>
    <row r="390" spans="1:38" x14ac:dyDescent="0.3">
      <c r="A390">
        <v>1631204</v>
      </c>
      <c r="B390" t="s">
        <v>759</v>
      </c>
      <c r="C390" t="s">
        <v>758</v>
      </c>
      <c r="D390">
        <f>_xlfn.XLOOKUP(C:C,Nicknames!A:A,Nicknames!B:B)</f>
        <v>274</v>
      </c>
      <c r="E390">
        <v>1610612765</v>
      </c>
      <c r="F390" t="str">
        <f>_xlfn.XLOOKUP(Players!E:E,Teams!A:A,Teams!C:C)</f>
        <v>Detroit Pistons</v>
      </c>
      <c r="G390" t="s">
        <v>124</v>
      </c>
      <c r="H390" t="s">
        <v>42</v>
      </c>
      <c r="I390">
        <f>_xlfn.XLOOKUP(H:H,Countries!A:A,Countries!B:B)</f>
        <v>2</v>
      </c>
      <c r="J390" t="s">
        <v>38</v>
      </c>
      <c r="K390">
        <f>_xlfn.XLOOKUP(J:J,Position!A:A,Position!B:B)</f>
        <v>1</v>
      </c>
      <c r="L390">
        <v>23</v>
      </c>
      <c r="M390">
        <v>71</v>
      </c>
      <c r="N390">
        <v>11</v>
      </c>
      <c r="O390">
        <v>60</v>
      </c>
      <c r="P390">
        <v>0.155</v>
      </c>
      <c r="Q390">
        <v>19</v>
      </c>
      <c r="R390">
        <v>3.1</v>
      </c>
      <c r="S390">
        <v>7.2</v>
      </c>
      <c r="T390">
        <v>0.42799999999999999</v>
      </c>
      <c r="U390">
        <v>1.3</v>
      </c>
      <c r="V390">
        <v>3.4</v>
      </c>
      <c r="W390">
        <v>0.375</v>
      </c>
      <c r="X390">
        <v>0.8</v>
      </c>
      <c r="Y390">
        <v>0.9</v>
      </c>
      <c r="Z390">
        <v>0.879</v>
      </c>
      <c r="AA390">
        <v>0.2</v>
      </c>
      <c r="AB390">
        <v>1.6</v>
      </c>
      <c r="AC390">
        <v>1.8</v>
      </c>
      <c r="AD390">
        <v>3.3</v>
      </c>
      <c r="AE390">
        <v>1.3</v>
      </c>
      <c r="AF390">
        <v>0.6</v>
      </c>
      <c r="AG390">
        <v>0.2</v>
      </c>
      <c r="AH390">
        <v>0.3</v>
      </c>
      <c r="AI390">
        <v>1.5</v>
      </c>
      <c r="AJ390">
        <v>1</v>
      </c>
      <c r="AK390">
        <v>8.3000000000000007</v>
      </c>
      <c r="AL390">
        <v>-3.5</v>
      </c>
    </row>
    <row r="391" spans="1:38" x14ac:dyDescent="0.3">
      <c r="A391">
        <v>203935</v>
      </c>
      <c r="B391" t="s">
        <v>760</v>
      </c>
      <c r="C391" t="s">
        <v>758</v>
      </c>
      <c r="D391">
        <f>_xlfn.XLOOKUP(C:C,Nicknames!A:A,Nicknames!B:B)</f>
        <v>274</v>
      </c>
      <c r="E391">
        <v>1610612763</v>
      </c>
      <c r="F391" t="str">
        <f>_xlfn.XLOOKUP(Players!E:E,Teams!A:A,Teams!C:C)</f>
        <v>Memphis Grizzlies</v>
      </c>
      <c r="G391" t="s">
        <v>166</v>
      </c>
      <c r="H391" t="s">
        <v>42</v>
      </c>
      <c r="I391">
        <f>_xlfn.XLOOKUP(H:H,Countries!A:A,Countries!B:B)</f>
        <v>2</v>
      </c>
      <c r="J391" t="s">
        <v>38</v>
      </c>
      <c r="K391">
        <f>_xlfn.XLOOKUP(J:J,Position!A:A,Position!B:B)</f>
        <v>1</v>
      </c>
      <c r="L391">
        <v>30</v>
      </c>
      <c r="M391">
        <v>20</v>
      </c>
      <c r="N391">
        <v>7</v>
      </c>
      <c r="O391">
        <v>13</v>
      </c>
      <c r="P391">
        <v>0.35</v>
      </c>
      <c r="Q391">
        <v>30.2</v>
      </c>
      <c r="R391">
        <v>5.0999999999999996</v>
      </c>
      <c r="S391">
        <v>11.9</v>
      </c>
      <c r="T391">
        <v>0.43</v>
      </c>
      <c r="U391">
        <v>2.1</v>
      </c>
      <c r="V391">
        <v>6.7</v>
      </c>
      <c r="W391">
        <v>0.313</v>
      </c>
      <c r="X391">
        <v>2.2000000000000002</v>
      </c>
      <c r="Y391">
        <v>2.8</v>
      </c>
      <c r="Z391">
        <v>0.76800000000000002</v>
      </c>
      <c r="AA391">
        <v>0.3</v>
      </c>
      <c r="AB391">
        <v>2.4</v>
      </c>
      <c r="AC391">
        <v>2.7</v>
      </c>
      <c r="AD391">
        <v>4.3</v>
      </c>
      <c r="AE391">
        <v>3.1</v>
      </c>
      <c r="AF391">
        <v>2.1</v>
      </c>
      <c r="AG391">
        <v>0.3</v>
      </c>
      <c r="AH391">
        <v>0.3</v>
      </c>
      <c r="AI391">
        <v>2.7</v>
      </c>
      <c r="AJ391">
        <v>2.9</v>
      </c>
      <c r="AK391">
        <v>14.5</v>
      </c>
      <c r="AL391">
        <v>-1</v>
      </c>
    </row>
    <row r="392" spans="1:38" x14ac:dyDescent="0.3">
      <c r="A392">
        <v>1631109</v>
      </c>
      <c r="B392" t="s">
        <v>761</v>
      </c>
      <c r="C392" t="s">
        <v>762</v>
      </c>
      <c r="D392">
        <f>_xlfn.XLOOKUP(C:C,Nicknames!A:A,Nicknames!B:B)</f>
        <v>275</v>
      </c>
      <c r="E392">
        <v>1610612766</v>
      </c>
      <c r="F392" t="str">
        <f>_xlfn.XLOOKUP(Players!E:E,Teams!A:A,Teams!C:C)</f>
        <v>Charlotte Bobcats</v>
      </c>
      <c r="G392" t="s">
        <v>76</v>
      </c>
      <c r="H392" t="s">
        <v>42</v>
      </c>
      <c r="I392">
        <f>_xlfn.XLOOKUP(H:H,Countries!A:A,Countries!B:B)</f>
        <v>2</v>
      </c>
      <c r="J392" t="s">
        <v>84</v>
      </c>
      <c r="K392">
        <f>_xlfn.XLOOKUP(J:J,Position!A:A,Position!B:B)</f>
        <v>5</v>
      </c>
      <c r="L392">
        <v>22</v>
      </c>
      <c r="M392">
        <v>19</v>
      </c>
      <c r="N392">
        <v>7</v>
      </c>
      <c r="O392">
        <v>12</v>
      </c>
      <c r="P392">
        <v>0.36799999999999999</v>
      </c>
      <c r="Q392">
        <v>26.8</v>
      </c>
      <c r="R392">
        <v>5.2</v>
      </c>
      <c r="S392">
        <v>7.9</v>
      </c>
      <c r="T392">
        <v>0.64900000000000002</v>
      </c>
      <c r="U392">
        <v>0</v>
      </c>
      <c r="V392">
        <v>0</v>
      </c>
      <c r="W392">
        <v>0</v>
      </c>
      <c r="X392">
        <v>2.4</v>
      </c>
      <c r="Y392">
        <v>3.4</v>
      </c>
      <c r="Z392">
        <v>0.71899999999999997</v>
      </c>
      <c r="AA392">
        <v>4</v>
      </c>
      <c r="AB392">
        <v>5.7</v>
      </c>
      <c r="AC392">
        <v>9.6999999999999993</v>
      </c>
      <c r="AD392">
        <v>1.2</v>
      </c>
      <c r="AE392">
        <v>0.9</v>
      </c>
      <c r="AF392">
        <v>0.8</v>
      </c>
      <c r="AG392">
        <v>1.1000000000000001</v>
      </c>
      <c r="AH392">
        <v>0.9</v>
      </c>
      <c r="AI392">
        <v>2.6</v>
      </c>
      <c r="AJ392">
        <v>2.8</v>
      </c>
      <c r="AK392">
        <v>12.7</v>
      </c>
      <c r="AL392">
        <v>-1.1000000000000001</v>
      </c>
    </row>
    <row r="393" spans="1:38" x14ac:dyDescent="0.3">
      <c r="A393">
        <v>1628365</v>
      </c>
      <c r="B393" t="s">
        <v>763</v>
      </c>
      <c r="C393" t="s">
        <v>764</v>
      </c>
      <c r="D393">
        <f>_xlfn.XLOOKUP(C:C,Nicknames!A:A,Nicknames!B:B)</f>
        <v>276</v>
      </c>
      <c r="E393">
        <v>1610612753</v>
      </c>
      <c r="F393" t="str">
        <f>_xlfn.XLOOKUP(Players!E:E,Teams!A:A,Teams!C:C)</f>
        <v>Orlando Magic</v>
      </c>
      <c r="G393" t="s">
        <v>64</v>
      </c>
      <c r="H393" t="s">
        <v>42</v>
      </c>
      <c r="I393">
        <f>_xlfn.XLOOKUP(H:H,Countries!A:A,Countries!B:B)</f>
        <v>2</v>
      </c>
      <c r="J393" t="s">
        <v>38</v>
      </c>
      <c r="K393">
        <f>_xlfn.XLOOKUP(J:J,Position!A:A,Position!B:B)</f>
        <v>1</v>
      </c>
      <c r="L393">
        <v>26</v>
      </c>
      <c r="M393">
        <v>43</v>
      </c>
      <c r="N393">
        <v>25</v>
      </c>
      <c r="O393">
        <v>18</v>
      </c>
      <c r="P393">
        <v>0.58099999999999996</v>
      </c>
      <c r="Q393">
        <v>21.2</v>
      </c>
      <c r="R393">
        <v>3.6</v>
      </c>
      <c r="S393">
        <v>7.6</v>
      </c>
      <c r="T393">
        <v>0.47199999999999998</v>
      </c>
      <c r="U393">
        <v>0.1</v>
      </c>
      <c r="V393">
        <v>0.4</v>
      </c>
      <c r="W393">
        <v>0.222</v>
      </c>
      <c r="X393">
        <v>0.5</v>
      </c>
      <c r="Y393">
        <v>0.8</v>
      </c>
      <c r="Z393">
        <v>0.69699999999999995</v>
      </c>
      <c r="AA393">
        <v>1.3</v>
      </c>
      <c r="AB393">
        <v>1.9</v>
      </c>
      <c r="AC393">
        <v>3.2</v>
      </c>
      <c r="AD393">
        <v>2.8</v>
      </c>
      <c r="AE393">
        <v>1.2</v>
      </c>
      <c r="AF393">
        <v>1</v>
      </c>
      <c r="AG393">
        <v>0.3</v>
      </c>
      <c r="AH393">
        <v>0.6</v>
      </c>
      <c r="AI393">
        <v>1.5</v>
      </c>
      <c r="AJ393">
        <v>0.9</v>
      </c>
      <c r="AK393">
        <v>7.8</v>
      </c>
      <c r="AL393">
        <v>0.3</v>
      </c>
    </row>
    <row r="394" spans="1:38" x14ac:dyDescent="0.3">
      <c r="A394">
        <v>202693</v>
      </c>
      <c r="B394" t="s">
        <v>765</v>
      </c>
      <c r="C394" t="s">
        <v>766</v>
      </c>
      <c r="D394">
        <f>_xlfn.XLOOKUP(C:C,Nicknames!A:A,Nicknames!B:B)</f>
        <v>277</v>
      </c>
      <c r="E394">
        <v>1610612742</v>
      </c>
      <c r="F394" t="str">
        <f>_xlfn.XLOOKUP(Players!E:E,Teams!A:A,Teams!C:C)</f>
        <v>Dallas Mavericks</v>
      </c>
      <c r="G394" t="s">
        <v>36</v>
      </c>
      <c r="H394" t="s">
        <v>42</v>
      </c>
      <c r="I394">
        <f>_xlfn.XLOOKUP(H:H,Countries!A:A,Countries!B:B)</f>
        <v>2</v>
      </c>
      <c r="J394" t="s">
        <v>45</v>
      </c>
      <c r="K394">
        <f>_xlfn.XLOOKUP(J:J,Position!A:A,Position!B:B)</f>
        <v>2</v>
      </c>
      <c r="L394">
        <v>34</v>
      </c>
      <c r="M394">
        <v>26</v>
      </c>
      <c r="N394">
        <v>15</v>
      </c>
      <c r="O394">
        <v>11</v>
      </c>
      <c r="P394">
        <v>0.57699999999999996</v>
      </c>
      <c r="Q394">
        <v>8.3000000000000007</v>
      </c>
      <c r="R394">
        <v>0.9</v>
      </c>
      <c r="S394">
        <v>2.6</v>
      </c>
      <c r="T394">
        <v>0.33800000000000002</v>
      </c>
      <c r="U394">
        <v>0.6</v>
      </c>
      <c r="V394">
        <v>1.6</v>
      </c>
      <c r="W394">
        <v>0.35699999999999998</v>
      </c>
      <c r="X394">
        <v>0.2</v>
      </c>
      <c r="Y394">
        <v>0.2</v>
      </c>
      <c r="Z394">
        <v>0.83299999999999996</v>
      </c>
      <c r="AA394">
        <v>0.2</v>
      </c>
      <c r="AB394">
        <v>1.3</v>
      </c>
      <c r="AC394">
        <v>1.5</v>
      </c>
      <c r="AD394">
        <v>0.6</v>
      </c>
      <c r="AE394">
        <v>0.5</v>
      </c>
      <c r="AF394">
        <v>0.2</v>
      </c>
      <c r="AG394">
        <v>0.1</v>
      </c>
      <c r="AH394">
        <v>0.1</v>
      </c>
      <c r="AI394">
        <v>0.5</v>
      </c>
      <c r="AJ394">
        <v>0.3</v>
      </c>
      <c r="AK394">
        <v>2.5</v>
      </c>
      <c r="AL394">
        <v>-2.2000000000000002</v>
      </c>
    </row>
    <row r="395" spans="1:38" x14ac:dyDescent="0.3">
      <c r="A395">
        <v>1641806</v>
      </c>
      <c r="B395" t="s">
        <v>767</v>
      </c>
      <c r="C395" t="s">
        <v>768</v>
      </c>
      <c r="D395">
        <f>_xlfn.XLOOKUP(C:C,Nicknames!A:A,Nicknames!B:B)</f>
        <v>278</v>
      </c>
      <c r="E395">
        <v>1610612761</v>
      </c>
      <c r="F395" t="str">
        <f>_xlfn.XLOOKUP(Players!E:E,Teams!A:A,Teams!C:C)</f>
        <v>Toronto Raptors</v>
      </c>
      <c r="G395" t="s">
        <v>180</v>
      </c>
      <c r="H395" t="s">
        <v>42</v>
      </c>
      <c r="I395">
        <f>_xlfn.XLOOKUP(H:H,Countries!A:A,Countries!B:B)</f>
        <v>2</v>
      </c>
      <c r="J395" t="s">
        <v>38</v>
      </c>
      <c r="K395">
        <f>_xlfn.XLOOKUP(J:J,Position!A:A,Position!B:B)</f>
        <v>1</v>
      </c>
      <c r="L395">
        <v>24</v>
      </c>
      <c r="M395">
        <v>1</v>
      </c>
      <c r="N395">
        <v>0</v>
      </c>
      <c r="O395">
        <v>1</v>
      </c>
      <c r="P395">
        <v>0</v>
      </c>
      <c r="Q395">
        <v>3.5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2</v>
      </c>
      <c r="Y395">
        <v>2</v>
      </c>
      <c r="Z395">
        <v>1</v>
      </c>
      <c r="AA395">
        <v>2</v>
      </c>
      <c r="AB395">
        <v>0</v>
      </c>
      <c r="AC395">
        <v>2</v>
      </c>
      <c r="AD395">
        <v>2</v>
      </c>
      <c r="AE395">
        <v>0</v>
      </c>
      <c r="AF395">
        <v>1</v>
      </c>
      <c r="AG395">
        <v>0</v>
      </c>
      <c r="AH395">
        <v>1</v>
      </c>
      <c r="AI395">
        <v>0</v>
      </c>
      <c r="AJ395">
        <v>1</v>
      </c>
      <c r="AK395">
        <v>2</v>
      </c>
      <c r="AL395">
        <v>4</v>
      </c>
    </row>
    <row r="396" spans="1:38" x14ac:dyDescent="0.3">
      <c r="A396">
        <v>1629716</v>
      </c>
      <c r="B396" t="s">
        <v>769</v>
      </c>
      <c r="C396" t="s">
        <v>770</v>
      </c>
      <c r="D396">
        <f>_xlfn.XLOOKUP(C:C,Nicknames!A:A,Nicknames!B:B)</f>
        <v>279</v>
      </c>
      <c r="E396">
        <v>1610612766</v>
      </c>
      <c r="F396" t="str">
        <f>_xlfn.XLOOKUP(Players!E:E,Teams!A:A,Teams!C:C)</f>
        <v>Charlotte Bobcats</v>
      </c>
      <c r="G396" t="s">
        <v>76</v>
      </c>
      <c r="H396" t="s">
        <v>42</v>
      </c>
      <c r="I396">
        <f>_xlfn.XLOOKUP(H:H,Countries!A:A,Countries!B:B)</f>
        <v>2</v>
      </c>
      <c r="J396" t="s">
        <v>84</v>
      </c>
      <c r="K396">
        <f>_xlfn.XLOOKUP(J:J,Position!A:A,Position!B:B)</f>
        <v>5</v>
      </c>
      <c r="L396">
        <v>26</v>
      </c>
      <c r="M396">
        <v>11</v>
      </c>
      <c r="N396">
        <v>5</v>
      </c>
      <c r="O396">
        <v>6</v>
      </c>
      <c r="P396">
        <v>0.45500000000000002</v>
      </c>
      <c r="Q396">
        <v>11</v>
      </c>
      <c r="R396">
        <v>1.5</v>
      </c>
      <c r="S396">
        <v>2.2999999999999998</v>
      </c>
      <c r="T396">
        <v>0.68</v>
      </c>
      <c r="U396">
        <v>0</v>
      </c>
      <c r="V396">
        <v>0.1</v>
      </c>
      <c r="W396">
        <v>0</v>
      </c>
      <c r="X396">
        <v>0.3</v>
      </c>
      <c r="Y396">
        <v>0.4</v>
      </c>
      <c r="Z396">
        <v>0.75</v>
      </c>
      <c r="AA396">
        <v>0.9</v>
      </c>
      <c r="AB396">
        <v>2.2000000000000002</v>
      </c>
      <c r="AC396">
        <v>3.1</v>
      </c>
      <c r="AD396">
        <v>0.4</v>
      </c>
      <c r="AE396">
        <v>0.3</v>
      </c>
      <c r="AF396">
        <v>0.3</v>
      </c>
      <c r="AG396">
        <v>0.6</v>
      </c>
      <c r="AH396">
        <v>0</v>
      </c>
      <c r="AI396">
        <v>0.9</v>
      </c>
      <c r="AJ396">
        <v>0.3</v>
      </c>
      <c r="AK396">
        <v>3.4</v>
      </c>
      <c r="AL396">
        <v>-1.5</v>
      </c>
    </row>
    <row r="397" spans="1:38" x14ac:dyDescent="0.3">
      <c r="A397">
        <v>1628963</v>
      </c>
      <c r="B397" t="s">
        <v>771</v>
      </c>
      <c r="C397" t="s">
        <v>772</v>
      </c>
      <c r="D397">
        <f>_xlfn.XLOOKUP(C:C,Nicknames!A:A,Nicknames!B:B)</f>
        <v>280</v>
      </c>
      <c r="E397">
        <v>1610612764</v>
      </c>
      <c r="F397" t="str">
        <f>_xlfn.XLOOKUP(Players!E:E,Teams!A:A,Teams!C:C)</f>
        <v>Washington Wizards</v>
      </c>
      <c r="G397" t="s">
        <v>116</v>
      </c>
      <c r="H397" t="s">
        <v>42</v>
      </c>
      <c r="I397">
        <f>_xlfn.XLOOKUP(H:H,Countries!A:A,Countries!B:B)</f>
        <v>2</v>
      </c>
      <c r="J397" t="s">
        <v>45</v>
      </c>
      <c r="K397">
        <f>_xlfn.XLOOKUP(J:J,Position!A:A,Position!B:B)</f>
        <v>2</v>
      </c>
      <c r="L397">
        <v>25</v>
      </c>
      <c r="M397">
        <v>50</v>
      </c>
      <c r="N397">
        <v>7</v>
      </c>
      <c r="O397">
        <v>43</v>
      </c>
      <c r="P397">
        <v>0.14000000000000001</v>
      </c>
      <c r="Q397">
        <v>21.1</v>
      </c>
      <c r="R397">
        <v>4.8</v>
      </c>
      <c r="S397">
        <v>8.1999999999999993</v>
      </c>
      <c r="T397">
        <v>0.58599999999999997</v>
      </c>
      <c r="U397">
        <v>0.2</v>
      </c>
      <c r="V397">
        <v>0.5</v>
      </c>
      <c r="W397">
        <v>0.39100000000000001</v>
      </c>
      <c r="X397">
        <v>1.9</v>
      </c>
      <c r="Y397">
        <v>2.5</v>
      </c>
      <c r="Z397">
        <v>0.76200000000000001</v>
      </c>
      <c r="AA397">
        <v>2.6</v>
      </c>
      <c r="AB397">
        <v>3.6</v>
      </c>
      <c r="AC397">
        <v>6.2</v>
      </c>
      <c r="AD397">
        <v>1.1000000000000001</v>
      </c>
      <c r="AE397">
        <v>1.2</v>
      </c>
      <c r="AF397">
        <v>0.4</v>
      </c>
      <c r="AG397">
        <v>0.7</v>
      </c>
      <c r="AH397">
        <v>0.8</v>
      </c>
      <c r="AI397">
        <v>1.6</v>
      </c>
      <c r="AJ397">
        <v>2.1</v>
      </c>
      <c r="AK397">
        <v>11.7</v>
      </c>
      <c r="AL397">
        <v>-2.7</v>
      </c>
    </row>
    <row r="398" spans="1:38" x14ac:dyDescent="0.3">
      <c r="A398">
        <v>1630222</v>
      </c>
      <c r="B398" t="s">
        <v>773</v>
      </c>
      <c r="C398" t="s">
        <v>774</v>
      </c>
      <c r="D398">
        <f>_xlfn.XLOOKUP(C:C,Nicknames!A:A,Nicknames!B:B)</f>
        <v>281</v>
      </c>
      <c r="E398">
        <v>1610612758</v>
      </c>
      <c r="F398" t="str">
        <f>_xlfn.XLOOKUP(Players!E:E,Teams!A:A,Teams!C:C)</f>
        <v>Sacramento Kings</v>
      </c>
      <c r="G398" t="s">
        <v>82</v>
      </c>
      <c r="H398" t="s">
        <v>42</v>
      </c>
      <c r="I398">
        <f>_xlfn.XLOOKUP(H:H,Countries!A:A,Countries!B:B)</f>
        <v>2</v>
      </c>
      <c r="J398" t="s">
        <v>38</v>
      </c>
      <c r="K398">
        <f>_xlfn.XLOOKUP(J:J,Position!A:A,Position!B:B)</f>
        <v>1</v>
      </c>
      <c r="L398">
        <v>25</v>
      </c>
      <c r="M398">
        <v>5</v>
      </c>
      <c r="N398">
        <v>3</v>
      </c>
      <c r="O398">
        <v>2</v>
      </c>
      <c r="P398">
        <v>0.6</v>
      </c>
      <c r="Q398">
        <v>5.5</v>
      </c>
      <c r="R398">
        <v>0.4</v>
      </c>
      <c r="S398">
        <v>1.6</v>
      </c>
      <c r="T398">
        <v>0.25</v>
      </c>
      <c r="U398">
        <v>0.4</v>
      </c>
      <c r="V398">
        <v>1.4</v>
      </c>
      <c r="W398">
        <v>0.28599999999999998</v>
      </c>
      <c r="X398">
        <v>0.2</v>
      </c>
      <c r="Y398">
        <v>0.4</v>
      </c>
      <c r="Z398">
        <v>0.5</v>
      </c>
      <c r="AA398">
        <v>0.2</v>
      </c>
      <c r="AB398">
        <v>0.8</v>
      </c>
      <c r="AC398">
        <v>1</v>
      </c>
      <c r="AD398">
        <v>1</v>
      </c>
      <c r="AE398">
        <v>0.4</v>
      </c>
      <c r="AF398">
        <v>0.2</v>
      </c>
      <c r="AG398">
        <v>0</v>
      </c>
      <c r="AH398">
        <v>0.2</v>
      </c>
      <c r="AI398">
        <v>0.6</v>
      </c>
      <c r="AJ398">
        <v>0.4</v>
      </c>
      <c r="AK398">
        <v>1.4</v>
      </c>
      <c r="AL398">
        <v>-1.4</v>
      </c>
    </row>
    <row r="399" spans="1:38" x14ac:dyDescent="0.3">
      <c r="A399">
        <v>203486</v>
      </c>
      <c r="B399" t="s">
        <v>775</v>
      </c>
      <c r="C399" t="s">
        <v>774</v>
      </c>
      <c r="D399">
        <f>_xlfn.XLOOKUP(C:C,Nicknames!A:A,Nicknames!B:B)</f>
        <v>281</v>
      </c>
      <c r="E399">
        <v>1610612746</v>
      </c>
      <c r="F399" t="str">
        <f>_xlfn.XLOOKUP(Players!E:E,Teams!A:A,Teams!C:C)</f>
        <v>Los Angeles Clippers</v>
      </c>
      <c r="G399" t="s">
        <v>97</v>
      </c>
      <c r="H399" t="s">
        <v>42</v>
      </c>
      <c r="I399">
        <f>_xlfn.XLOOKUP(H:H,Countries!A:A,Countries!B:B)</f>
        <v>2</v>
      </c>
      <c r="J399" t="s">
        <v>113</v>
      </c>
      <c r="K399">
        <f>_xlfn.XLOOKUP(J:J,Position!A:A,Position!B:B)</f>
        <v>6</v>
      </c>
      <c r="L399">
        <v>34</v>
      </c>
      <c r="M399">
        <v>46</v>
      </c>
      <c r="N399">
        <v>29</v>
      </c>
      <c r="O399">
        <v>17</v>
      </c>
      <c r="P399">
        <v>0.63</v>
      </c>
      <c r="Q399">
        <v>14.7</v>
      </c>
      <c r="R399">
        <v>1.9</v>
      </c>
      <c r="S399">
        <v>3.3</v>
      </c>
      <c r="T399">
        <v>0.56899999999999995</v>
      </c>
      <c r="U399">
        <v>0</v>
      </c>
      <c r="V399">
        <v>0.1</v>
      </c>
      <c r="W399">
        <v>0</v>
      </c>
      <c r="X399">
        <v>1.5</v>
      </c>
      <c r="Y399">
        <v>2.2000000000000002</v>
      </c>
      <c r="Z399">
        <v>0.70699999999999996</v>
      </c>
      <c r="AA399">
        <v>1.3</v>
      </c>
      <c r="AB399">
        <v>3.8</v>
      </c>
      <c r="AC399">
        <v>5.0999999999999996</v>
      </c>
      <c r="AD399">
        <v>1.2</v>
      </c>
      <c r="AE399">
        <v>0.8</v>
      </c>
      <c r="AF399">
        <v>0.3</v>
      </c>
      <c r="AG399">
        <v>0.4</v>
      </c>
      <c r="AH399">
        <v>0.3</v>
      </c>
      <c r="AI399">
        <v>1.5</v>
      </c>
      <c r="AJ399">
        <v>1.8</v>
      </c>
      <c r="AK399">
        <v>5.3</v>
      </c>
      <c r="AL399">
        <v>0.2</v>
      </c>
    </row>
    <row r="400" spans="1:38" x14ac:dyDescent="0.3">
      <c r="A400">
        <v>1629680</v>
      </c>
      <c r="B400" t="s">
        <v>776</v>
      </c>
      <c r="C400" t="s">
        <v>777</v>
      </c>
      <c r="D400">
        <f>_xlfn.XLOOKUP(C:C,Nicknames!A:A,Nicknames!B:B)</f>
        <v>282</v>
      </c>
      <c r="E400">
        <v>1610612757</v>
      </c>
      <c r="F400" t="str">
        <f>_xlfn.XLOOKUP(Players!E:E,Teams!A:A,Teams!C:C)</f>
        <v>Portland Trail Blazers</v>
      </c>
      <c r="G400" t="s">
        <v>108</v>
      </c>
      <c r="H400" t="s">
        <v>42</v>
      </c>
      <c r="I400">
        <f>_xlfn.XLOOKUP(H:H,Countries!A:A,Countries!B:B)</f>
        <v>2</v>
      </c>
      <c r="J400" t="s">
        <v>53</v>
      </c>
      <c r="K400">
        <f>_xlfn.XLOOKUP(J:J,Position!A:A,Position!B:B)</f>
        <v>3</v>
      </c>
      <c r="L400">
        <v>27</v>
      </c>
      <c r="M400">
        <v>65</v>
      </c>
      <c r="N400">
        <v>18</v>
      </c>
      <c r="O400">
        <v>47</v>
      </c>
      <c r="P400">
        <v>0.27700000000000002</v>
      </c>
      <c r="Q400">
        <v>22.9</v>
      </c>
      <c r="R400">
        <v>1.9</v>
      </c>
      <c r="S400">
        <v>4.9000000000000004</v>
      </c>
      <c r="T400">
        <v>0.39700000000000002</v>
      </c>
      <c r="U400">
        <v>1.2</v>
      </c>
      <c r="V400">
        <v>3.6</v>
      </c>
      <c r="W400">
        <v>0.34599999999999997</v>
      </c>
      <c r="X400">
        <v>0.3</v>
      </c>
      <c r="Y400">
        <v>0.4</v>
      </c>
      <c r="Z400">
        <v>0.75900000000000001</v>
      </c>
      <c r="AA400">
        <v>0.5</v>
      </c>
      <c r="AB400">
        <v>1.6</v>
      </c>
      <c r="AC400">
        <v>2.1</v>
      </c>
      <c r="AD400">
        <v>1.4</v>
      </c>
      <c r="AE400">
        <v>0.6</v>
      </c>
      <c r="AF400">
        <v>1.7</v>
      </c>
      <c r="AG400">
        <v>0.8</v>
      </c>
      <c r="AH400">
        <v>0.2</v>
      </c>
      <c r="AI400">
        <v>1.4</v>
      </c>
      <c r="AJ400">
        <v>0.6</v>
      </c>
      <c r="AK400">
        <v>5.4</v>
      </c>
      <c r="AL400">
        <v>-3.6</v>
      </c>
    </row>
    <row r="401" spans="1:38" x14ac:dyDescent="0.3">
      <c r="A401">
        <v>1630562</v>
      </c>
      <c r="B401" t="s">
        <v>778</v>
      </c>
      <c r="C401" t="s">
        <v>779</v>
      </c>
      <c r="D401">
        <f>_xlfn.XLOOKUP(C:C,Nicknames!A:A,Nicknames!B:B)</f>
        <v>283</v>
      </c>
      <c r="E401">
        <v>1610612763</v>
      </c>
      <c r="F401" t="str">
        <f>_xlfn.XLOOKUP(Players!E:E,Teams!A:A,Teams!C:C)</f>
        <v>Memphis Grizzlies</v>
      </c>
      <c r="G401" t="s">
        <v>166</v>
      </c>
      <c r="H401" t="s">
        <v>42</v>
      </c>
      <c r="I401">
        <f>_xlfn.XLOOKUP(H:H,Countries!A:A,Countries!B:B)</f>
        <v>2</v>
      </c>
      <c r="J401" t="s">
        <v>45</v>
      </c>
      <c r="K401">
        <f>_xlfn.XLOOKUP(J:J,Position!A:A,Position!B:B)</f>
        <v>2</v>
      </c>
      <c r="L401">
        <v>24</v>
      </c>
      <c r="M401">
        <v>8</v>
      </c>
      <c r="N401">
        <v>2</v>
      </c>
      <c r="O401">
        <v>6</v>
      </c>
      <c r="P401">
        <v>0.25</v>
      </c>
      <c r="Q401">
        <v>14.2</v>
      </c>
      <c r="R401">
        <v>1.5</v>
      </c>
      <c r="S401">
        <v>4.3</v>
      </c>
      <c r="T401">
        <v>0.35299999999999998</v>
      </c>
      <c r="U401">
        <v>0.6</v>
      </c>
      <c r="V401">
        <v>2.5</v>
      </c>
      <c r="W401">
        <v>0.25</v>
      </c>
      <c r="X401">
        <v>0.4</v>
      </c>
      <c r="Y401">
        <v>0.4</v>
      </c>
      <c r="Z401">
        <v>1</v>
      </c>
      <c r="AA401">
        <v>1.1000000000000001</v>
      </c>
      <c r="AB401">
        <v>0.9</v>
      </c>
      <c r="AC401">
        <v>2</v>
      </c>
      <c r="AD401">
        <v>0.5</v>
      </c>
      <c r="AE401">
        <v>0.3</v>
      </c>
      <c r="AF401">
        <v>0.4</v>
      </c>
      <c r="AG401">
        <v>0.4</v>
      </c>
      <c r="AH401">
        <v>0.1</v>
      </c>
      <c r="AI401">
        <v>1</v>
      </c>
      <c r="AJ401">
        <v>0.6</v>
      </c>
      <c r="AK401">
        <v>4</v>
      </c>
      <c r="AL401">
        <v>-1.5</v>
      </c>
    </row>
    <row r="402" spans="1:38" x14ac:dyDescent="0.3">
      <c r="A402">
        <v>1630346</v>
      </c>
      <c r="B402" t="s">
        <v>780</v>
      </c>
      <c r="C402" t="s">
        <v>779</v>
      </c>
      <c r="D402">
        <f>_xlfn.XLOOKUP(C:C,Nicknames!A:A,Nicknames!B:B)</f>
        <v>283</v>
      </c>
      <c r="E402">
        <v>1610612740</v>
      </c>
      <c r="F402" t="str">
        <f>_xlfn.XLOOKUP(Players!E:E,Teams!A:A,Teams!C:C)</f>
        <v>New Orleans Hornets</v>
      </c>
      <c r="G402" t="s">
        <v>168</v>
      </c>
      <c r="H402" t="s">
        <v>42</v>
      </c>
      <c r="I402">
        <f>_xlfn.XLOOKUP(H:H,Countries!A:A,Countries!B:B)</f>
        <v>2</v>
      </c>
      <c r="J402" t="s">
        <v>45</v>
      </c>
      <c r="K402">
        <f>_xlfn.XLOOKUP(J:J,Position!A:A,Position!B:B)</f>
        <v>2</v>
      </c>
      <c r="L402">
        <v>27</v>
      </c>
      <c r="M402">
        <v>28</v>
      </c>
      <c r="N402">
        <v>14</v>
      </c>
      <c r="O402">
        <v>14</v>
      </c>
      <c r="P402">
        <v>0.5</v>
      </c>
      <c r="Q402">
        <v>13.9</v>
      </c>
      <c r="R402">
        <v>1.8</v>
      </c>
      <c r="S402">
        <v>4</v>
      </c>
      <c r="T402">
        <v>0.434</v>
      </c>
      <c r="U402">
        <v>1.5</v>
      </c>
      <c r="V402">
        <v>3.3</v>
      </c>
      <c r="W402">
        <v>0.45100000000000001</v>
      </c>
      <c r="X402">
        <v>0.5</v>
      </c>
      <c r="Y402">
        <v>0.5</v>
      </c>
      <c r="Z402">
        <v>0.92900000000000005</v>
      </c>
      <c r="AA402">
        <v>0.2</v>
      </c>
      <c r="AB402">
        <v>1.2</v>
      </c>
      <c r="AC402">
        <v>1.4</v>
      </c>
      <c r="AD402">
        <v>0.6</v>
      </c>
      <c r="AE402">
        <v>0.7</v>
      </c>
      <c r="AF402">
        <v>0.2</v>
      </c>
      <c r="AG402">
        <v>0</v>
      </c>
      <c r="AH402">
        <v>0</v>
      </c>
      <c r="AI402">
        <v>1.1000000000000001</v>
      </c>
      <c r="AJ402">
        <v>0.6</v>
      </c>
      <c r="AK402">
        <v>5.4</v>
      </c>
      <c r="AL402">
        <v>0.5</v>
      </c>
    </row>
    <row r="403" spans="1:38" x14ac:dyDescent="0.3">
      <c r="A403">
        <v>1631108</v>
      </c>
      <c r="B403" t="s">
        <v>781</v>
      </c>
      <c r="C403" t="s">
        <v>782</v>
      </c>
      <c r="D403">
        <f>_xlfn.XLOOKUP(C:C,Nicknames!A:A,Nicknames!B:B)</f>
        <v>284</v>
      </c>
      <c r="E403">
        <v>1610612747</v>
      </c>
      <c r="F403" t="str">
        <f>_xlfn.XLOOKUP(Players!E:E,Teams!A:A,Teams!C:C)</f>
        <v>Los Angeles Lakers</v>
      </c>
      <c r="G403" t="s">
        <v>112</v>
      </c>
      <c r="H403" t="s">
        <v>42</v>
      </c>
      <c r="I403">
        <f>_xlfn.XLOOKUP(H:H,Countries!A:A,Countries!B:B)</f>
        <v>2</v>
      </c>
      <c r="J403" t="s">
        <v>38</v>
      </c>
      <c r="K403">
        <f>_xlfn.XLOOKUP(J:J,Position!A:A,Position!B:B)</f>
        <v>1</v>
      </c>
      <c r="L403">
        <v>21</v>
      </c>
      <c r="M403">
        <v>67</v>
      </c>
      <c r="N403">
        <v>38</v>
      </c>
      <c r="O403">
        <v>29</v>
      </c>
      <c r="P403">
        <v>0.56699999999999995</v>
      </c>
      <c r="Q403">
        <v>14.1</v>
      </c>
      <c r="R403">
        <v>1.5</v>
      </c>
      <c r="S403">
        <v>3.6</v>
      </c>
      <c r="T403">
        <v>0.42699999999999999</v>
      </c>
      <c r="U403">
        <v>0.6</v>
      </c>
      <c r="V403">
        <v>1.8</v>
      </c>
      <c r="W403">
        <v>0.35599999999999998</v>
      </c>
      <c r="X403">
        <v>0.5</v>
      </c>
      <c r="Y403">
        <v>0.7</v>
      </c>
      <c r="Z403">
        <v>0.78300000000000003</v>
      </c>
      <c r="AA403">
        <v>0.2</v>
      </c>
      <c r="AB403">
        <v>1.9</v>
      </c>
      <c r="AC403">
        <v>2.1</v>
      </c>
      <c r="AD403">
        <v>0.9</v>
      </c>
      <c r="AE403">
        <v>0.5</v>
      </c>
      <c r="AF403">
        <v>0.3</v>
      </c>
      <c r="AG403">
        <v>0.3</v>
      </c>
      <c r="AH403">
        <v>0.3</v>
      </c>
      <c r="AI403">
        <v>0.9</v>
      </c>
      <c r="AJ403">
        <v>0.4</v>
      </c>
      <c r="AK403">
        <v>4.2</v>
      </c>
      <c r="AL403">
        <v>-0.3</v>
      </c>
    </row>
    <row r="404" spans="1:38" x14ac:dyDescent="0.3">
      <c r="A404">
        <v>1629622</v>
      </c>
      <c r="B404" t="s">
        <v>783</v>
      </c>
      <c r="C404" t="s">
        <v>782</v>
      </c>
      <c r="D404">
        <f>_xlfn.XLOOKUP(C:C,Nicknames!A:A,Nicknames!B:B)</f>
        <v>284</v>
      </c>
      <c r="E404">
        <v>1610612739</v>
      </c>
      <c r="F404" t="str">
        <f>_xlfn.XLOOKUP(Players!E:E,Teams!A:A,Teams!C:C)</f>
        <v>Cleveland Cavaliers</v>
      </c>
      <c r="G404" t="s">
        <v>209</v>
      </c>
      <c r="H404" t="s">
        <v>42</v>
      </c>
      <c r="I404">
        <f>_xlfn.XLOOKUP(H:H,Countries!A:A,Countries!B:B)</f>
        <v>2</v>
      </c>
      <c r="J404" t="s">
        <v>53</v>
      </c>
      <c r="K404">
        <f>_xlfn.XLOOKUP(J:J,Position!A:A,Position!B:B)</f>
        <v>3</v>
      </c>
      <c r="L404">
        <v>28</v>
      </c>
      <c r="M404">
        <v>70</v>
      </c>
      <c r="N404">
        <v>43</v>
      </c>
      <c r="O404">
        <v>27</v>
      </c>
      <c r="P404">
        <v>0.61399999999999999</v>
      </c>
      <c r="Q404">
        <v>32</v>
      </c>
      <c r="R404">
        <v>4.3</v>
      </c>
      <c r="S404">
        <v>10.4</v>
      </c>
      <c r="T404">
        <v>0.41799999999999998</v>
      </c>
      <c r="U404">
        <v>2.4</v>
      </c>
      <c r="V404">
        <v>6.8</v>
      </c>
      <c r="W404">
        <v>0.35099999999999998</v>
      </c>
      <c r="X404">
        <v>1.1000000000000001</v>
      </c>
      <c r="Y404">
        <v>1.4</v>
      </c>
      <c r="Z404">
        <v>0.79400000000000004</v>
      </c>
      <c r="AA404">
        <v>0.9</v>
      </c>
      <c r="AB404">
        <v>3.9</v>
      </c>
      <c r="AC404">
        <v>4.8</v>
      </c>
      <c r="AD404">
        <v>4</v>
      </c>
      <c r="AE404">
        <v>1.6</v>
      </c>
      <c r="AF404">
        <v>0.9</v>
      </c>
      <c r="AG404">
        <v>0.4</v>
      </c>
      <c r="AH404">
        <v>0.6</v>
      </c>
      <c r="AI404">
        <v>2.4</v>
      </c>
      <c r="AJ404">
        <v>1.7</v>
      </c>
      <c r="AK404">
        <v>12.2</v>
      </c>
      <c r="AL404">
        <v>3.6</v>
      </c>
    </row>
    <row r="405" spans="1:38" x14ac:dyDescent="0.3">
      <c r="A405">
        <v>1628467</v>
      </c>
      <c r="B405" t="s">
        <v>784</v>
      </c>
      <c r="C405" t="s">
        <v>785</v>
      </c>
      <c r="D405">
        <f>_xlfn.XLOOKUP(C:C,Nicknames!A:A,Nicknames!B:B)</f>
        <v>285</v>
      </c>
      <c r="E405">
        <v>1610612742</v>
      </c>
      <c r="F405" t="str">
        <f>_xlfn.XLOOKUP(Players!E:E,Teams!A:A,Teams!C:C)</f>
        <v>Dallas Mavericks</v>
      </c>
      <c r="G405" t="s">
        <v>36</v>
      </c>
      <c r="H405" t="s">
        <v>280</v>
      </c>
      <c r="I405">
        <f>_xlfn.XLOOKUP(H:H,Countries!A:A,Countries!B:B)</f>
        <v>21</v>
      </c>
      <c r="J405" t="s">
        <v>45</v>
      </c>
      <c r="K405">
        <f>_xlfn.XLOOKUP(J:J,Position!A:A,Position!B:B)</f>
        <v>2</v>
      </c>
      <c r="L405">
        <v>32</v>
      </c>
      <c r="M405">
        <v>43</v>
      </c>
      <c r="N405">
        <v>27</v>
      </c>
      <c r="O405">
        <v>16</v>
      </c>
      <c r="P405">
        <v>0.628</v>
      </c>
      <c r="Q405">
        <v>20.3</v>
      </c>
      <c r="R405">
        <v>1.5</v>
      </c>
      <c r="S405">
        <v>3.4</v>
      </c>
      <c r="T405">
        <v>0.432</v>
      </c>
      <c r="U405">
        <v>0.7</v>
      </c>
      <c r="V405">
        <v>2.1</v>
      </c>
      <c r="W405">
        <v>0.34799999999999998</v>
      </c>
      <c r="X405">
        <v>0.8</v>
      </c>
      <c r="Y405">
        <v>1.1000000000000001</v>
      </c>
      <c r="Z405">
        <v>0.70199999999999996</v>
      </c>
      <c r="AA405">
        <v>0.7</v>
      </c>
      <c r="AB405">
        <v>2.6</v>
      </c>
      <c r="AC405">
        <v>3.3</v>
      </c>
      <c r="AD405">
        <v>1.6</v>
      </c>
      <c r="AE405">
        <v>0.7</v>
      </c>
      <c r="AF405">
        <v>0.4</v>
      </c>
      <c r="AG405">
        <v>0.7</v>
      </c>
      <c r="AH405">
        <v>0.1</v>
      </c>
      <c r="AI405">
        <v>1.8</v>
      </c>
      <c r="AJ405">
        <v>1.3</v>
      </c>
      <c r="AK405">
        <v>4.4000000000000004</v>
      </c>
      <c r="AL405">
        <v>2.9</v>
      </c>
    </row>
    <row r="406" spans="1:38" x14ac:dyDescent="0.3">
      <c r="A406">
        <v>1641721</v>
      </c>
      <c r="B406" t="s">
        <v>786</v>
      </c>
      <c r="C406" t="s">
        <v>787</v>
      </c>
      <c r="D406">
        <f>_xlfn.XLOOKUP(C:C,Nicknames!A:A,Nicknames!B:B)</f>
        <v>286</v>
      </c>
      <c r="E406">
        <v>1610612747</v>
      </c>
      <c r="F406" t="str">
        <f>_xlfn.XLOOKUP(Players!E:E,Teams!A:A,Teams!C:C)</f>
        <v>Los Angeles Lakers</v>
      </c>
      <c r="G406" t="s">
        <v>112</v>
      </c>
      <c r="H406" t="s">
        <v>42</v>
      </c>
      <c r="I406">
        <f>_xlfn.XLOOKUP(H:H,Countries!A:A,Countries!B:B)</f>
        <v>2</v>
      </c>
      <c r="J406" t="s">
        <v>45</v>
      </c>
      <c r="K406">
        <f>_xlfn.XLOOKUP(J:J,Position!A:A,Position!B:B)</f>
        <v>2</v>
      </c>
      <c r="L406">
        <v>21</v>
      </c>
      <c r="M406">
        <v>34</v>
      </c>
      <c r="N406">
        <v>18</v>
      </c>
      <c r="O406">
        <v>16</v>
      </c>
      <c r="P406">
        <v>0.52900000000000003</v>
      </c>
      <c r="Q406">
        <v>3</v>
      </c>
      <c r="R406">
        <v>0.1</v>
      </c>
      <c r="S406">
        <v>0.6</v>
      </c>
      <c r="T406">
        <v>0.19</v>
      </c>
      <c r="U406">
        <v>0</v>
      </c>
      <c r="V406">
        <v>0.3</v>
      </c>
      <c r="W406">
        <v>0.111</v>
      </c>
      <c r="X406">
        <v>0.1</v>
      </c>
      <c r="Y406">
        <v>0.1</v>
      </c>
      <c r="Z406">
        <v>0.66700000000000004</v>
      </c>
      <c r="AA406">
        <v>0.1</v>
      </c>
      <c r="AB406">
        <v>0.1</v>
      </c>
      <c r="AC406">
        <v>0.1</v>
      </c>
      <c r="AD406">
        <v>0.2</v>
      </c>
      <c r="AE406">
        <v>0.3</v>
      </c>
      <c r="AF406">
        <v>0.1</v>
      </c>
      <c r="AG406">
        <v>0</v>
      </c>
      <c r="AH406">
        <v>0.1</v>
      </c>
      <c r="AI406">
        <v>0.1</v>
      </c>
      <c r="AJ406">
        <v>0.1</v>
      </c>
      <c r="AK406">
        <v>0.3</v>
      </c>
      <c r="AL406">
        <v>-2.1</v>
      </c>
    </row>
    <row r="407" spans="1:38" x14ac:dyDescent="0.3">
      <c r="A407">
        <v>1630695</v>
      </c>
      <c r="B407" t="s">
        <v>788</v>
      </c>
      <c r="C407" t="s">
        <v>789</v>
      </c>
      <c r="D407">
        <f>_xlfn.XLOOKUP(C:C,Nicknames!A:A,Nicknames!B:B)</f>
        <v>287</v>
      </c>
      <c r="E407">
        <v>1610612762</v>
      </c>
      <c r="F407" t="str">
        <f>_xlfn.XLOOKUP(Players!E:E,Teams!A:A,Teams!C:C)</f>
        <v>Utah Jazz</v>
      </c>
      <c r="G407" t="s">
        <v>175</v>
      </c>
      <c r="H407" t="s">
        <v>42</v>
      </c>
      <c r="I407">
        <f>_xlfn.XLOOKUP(H:H,Countries!A:A,Countries!B:B)</f>
        <v>2</v>
      </c>
      <c r="J407" t="s">
        <v>84</v>
      </c>
      <c r="K407">
        <f>_xlfn.XLOOKUP(J:J,Position!A:A,Position!B:B)</f>
        <v>5</v>
      </c>
      <c r="L407">
        <v>26</v>
      </c>
      <c r="M407">
        <v>16</v>
      </c>
      <c r="N407">
        <v>3</v>
      </c>
      <c r="O407">
        <v>13</v>
      </c>
      <c r="P407">
        <v>0.188</v>
      </c>
      <c r="Q407">
        <v>11.6</v>
      </c>
      <c r="R407">
        <v>1.2</v>
      </c>
      <c r="S407">
        <v>2.5</v>
      </c>
      <c r="T407">
        <v>0.47499999999999998</v>
      </c>
      <c r="U407">
        <v>0.6</v>
      </c>
      <c r="V407">
        <v>1.3</v>
      </c>
      <c r="W407">
        <v>0.42899999999999999</v>
      </c>
      <c r="X407">
        <v>0.4</v>
      </c>
      <c r="Y407">
        <v>0.5</v>
      </c>
      <c r="Z407">
        <v>0.75</v>
      </c>
      <c r="AA407">
        <v>0.6</v>
      </c>
      <c r="AB407">
        <v>2.1</v>
      </c>
      <c r="AC407">
        <v>2.7</v>
      </c>
      <c r="AD407">
        <v>0.4</v>
      </c>
      <c r="AE407">
        <v>0.3</v>
      </c>
      <c r="AF407">
        <v>0.3</v>
      </c>
      <c r="AG407">
        <v>0.4</v>
      </c>
      <c r="AH407">
        <v>0.1</v>
      </c>
      <c r="AI407">
        <v>0.9</v>
      </c>
      <c r="AJ407">
        <v>0.5</v>
      </c>
      <c r="AK407">
        <v>3.3</v>
      </c>
      <c r="AL407">
        <v>-1.8</v>
      </c>
    </row>
    <row r="408" spans="1:38" x14ac:dyDescent="0.3">
      <c r="A408">
        <v>1629008</v>
      </c>
      <c r="B408" t="s">
        <v>790</v>
      </c>
      <c r="C408" t="s">
        <v>791</v>
      </c>
      <c r="D408">
        <f>_xlfn.XLOOKUP(C:C,Nicknames!A:A,Nicknames!B:B)</f>
        <v>288</v>
      </c>
      <c r="E408">
        <v>1610612743</v>
      </c>
      <c r="F408" t="str">
        <f>_xlfn.XLOOKUP(Players!E:E,Teams!A:A,Teams!C:C)</f>
        <v>Denver Nuggets</v>
      </c>
      <c r="G408" t="s">
        <v>48</v>
      </c>
      <c r="H408" t="s">
        <v>42</v>
      </c>
      <c r="I408">
        <f>_xlfn.XLOOKUP(H:H,Countries!A:A,Countries!B:B)</f>
        <v>2</v>
      </c>
      <c r="J408" t="s">
        <v>45</v>
      </c>
      <c r="K408">
        <f>_xlfn.XLOOKUP(J:J,Position!A:A,Position!B:B)</f>
        <v>2</v>
      </c>
      <c r="L408">
        <v>26</v>
      </c>
      <c r="M408">
        <v>81</v>
      </c>
      <c r="N408">
        <v>57</v>
      </c>
      <c r="O408">
        <v>24</v>
      </c>
      <c r="P408">
        <v>0.70399999999999996</v>
      </c>
      <c r="Q408">
        <v>31.7</v>
      </c>
      <c r="R408">
        <v>6.4</v>
      </c>
      <c r="S408">
        <v>13.3</v>
      </c>
      <c r="T408">
        <v>0.48399999999999999</v>
      </c>
      <c r="U408">
        <v>2.7</v>
      </c>
      <c r="V408">
        <v>6.8</v>
      </c>
      <c r="W408">
        <v>0.39700000000000002</v>
      </c>
      <c r="X408">
        <v>1.1000000000000001</v>
      </c>
      <c r="Y408">
        <v>1.4</v>
      </c>
      <c r="Z408">
        <v>0.83599999999999997</v>
      </c>
      <c r="AA408">
        <v>1.3</v>
      </c>
      <c r="AB408">
        <v>5.7</v>
      </c>
      <c r="AC408">
        <v>7</v>
      </c>
      <c r="AD408">
        <v>1.5</v>
      </c>
      <c r="AE408">
        <v>1.1000000000000001</v>
      </c>
      <c r="AF408">
        <v>0.5</v>
      </c>
      <c r="AG408">
        <v>0.7</v>
      </c>
      <c r="AH408">
        <v>0.5</v>
      </c>
      <c r="AI408">
        <v>1.8</v>
      </c>
      <c r="AJ408">
        <v>1.2</v>
      </c>
      <c r="AK408">
        <v>16.7</v>
      </c>
      <c r="AL408">
        <v>5.8</v>
      </c>
    </row>
    <row r="409" spans="1:38" x14ac:dyDescent="0.3">
      <c r="A409">
        <v>1628969</v>
      </c>
      <c r="B409" t="s">
        <v>792</v>
      </c>
      <c r="C409" t="s">
        <v>793</v>
      </c>
      <c r="D409">
        <f>_xlfn.XLOOKUP(C:C,Nicknames!A:A,Nicknames!B:B)</f>
        <v>289</v>
      </c>
      <c r="E409">
        <v>1610612751</v>
      </c>
      <c r="F409" t="str">
        <f>_xlfn.XLOOKUP(Players!E:E,Teams!A:A,Teams!C:C)</f>
        <v>New Jersey Nets</v>
      </c>
      <c r="G409" t="s">
        <v>119</v>
      </c>
      <c r="H409" t="s">
        <v>42</v>
      </c>
      <c r="I409">
        <f>_xlfn.XLOOKUP(H:H,Countries!A:A,Countries!B:B)</f>
        <v>2</v>
      </c>
      <c r="J409" t="s">
        <v>53</v>
      </c>
      <c r="K409">
        <f>_xlfn.XLOOKUP(J:J,Position!A:A,Position!B:B)</f>
        <v>3</v>
      </c>
      <c r="L409">
        <v>27</v>
      </c>
      <c r="M409">
        <v>82</v>
      </c>
      <c r="N409">
        <v>32</v>
      </c>
      <c r="O409">
        <v>50</v>
      </c>
      <c r="P409">
        <v>0.39</v>
      </c>
      <c r="Q409">
        <v>34.799999999999997</v>
      </c>
      <c r="R409">
        <v>6.9</v>
      </c>
      <c r="S409">
        <v>15.8</v>
      </c>
      <c r="T409">
        <v>0.436</v>
      </c>
      <c r="U409">
        <v>2.7</v>
      </c>
      <c r="V409">
        <v>7.2</v>
      </c>
      <c r="W409">
        <v>0.372</v>
      </c>
      <c r="X409">
        <v>3.1</v>
      </c>
      <c r="Y409">
        <v>3.9</v>
      </c>
      <c r="Z409">
        <v>0.81399999999999995</v>
      </c>
      <c r="AA409">
        <v>0.8</v>
      </c>
      <c r="AB409">
        <v>3.7</v>
      </c>
      <c r="AC409">
        <v>4.5</v>
      </c>
      <c r="AD409">
        <v>3.6</v>
      </c>
      <c r="AE409">
        <v>2</v>
      </c>
      <c r="AF409">
        <v>1</v>
      </c>
      <c r="AG409">
        <v>0.4</v>
      </c>
      <c r="AH409">
        <v>0.7</v>
      </c>
      <c r="AI409">
        <v>1.4</v>
      </c>
      <c r="AJ409">
        <v>3.1</v>
      </c>
      <c r="AK409">
        <v>19.600000000000001</v>
      </c>
      <c r="AL409">
        <v>-2.2999999999999998</v>
      </c>
    </row>
    <row r="410" spans="1:38" x14ac:dyDescent="0.3">
      <c r="A410">
        <v>201144</v>
      </c>
      <c r="B410" t="s">
        <v>794</v>
      </c>
      <c r="C410" t="s">
        <v>795</v>
      </c>
      <c r="D410">
        <f>_xlfn.XLOOKUP(C:C,Nicknames!A:A,Nicknames!B:B)</f>
        <v>290</v>
      </c>
      <c r="E410">
        <v>1610612750</v>
      </c>
      <c r="F410" t="str">
        <f>_xlfn.XLOOKUP(Players!E:E,Teams!A:A,Teams!C:C)</f>
        <v>Minnesota Timberwolves</v>
      </c>
      <c r="G410" t="s">
        <v>9</v>
      </c>
      <c r="H410" t="s">
        <v>42</v>
      </c>
      <c r="I410">
        <f>_xlfn.XLOOKUP(H:H,Countries!A:A,Countries!B:B)</f>
        <v>2</v>
      </c>
      <c r="J410" t="s">
        <v>38</v>
      </c>
      <c r="K410">
        <f>_xlfn.XLOOKUP(J:J,Position!A:A,Position!B:B)</f>
        <v>1</v>
      </c>
      <c r="L410">
        <v>36</v>
      </c>
      <c r="M410">
        <v>76</v>
      </c>
      <c r="N410">
        <v>53</v>
      </c>
      <c r="O410">
        <v>23</v>
      </c>
      <c r="P410">
        <v>0.69699999999999995</v>
      </c>
      <c r="Q410">
        <v>28.9</v>
      </c>
      <c r="R410">
        <v>3.9</v>
      </c>
      <c r="S410">
        <v>8.5</v>
      </c>
      <c r="T410">
        <v>0.45700000000000002</v>
      </c>
      <c r="U410">
        <v>2.4</v>
      </c>
      <c r="V410">
        <v>5.3</v>
      </c>
      <c r="W410">
        <v>0.442</v>
      </c>
      <c r="X410">
        <v>1.3</v>
      </c>
      <c r="Y410">
        <v>1.5</v>
      </c>
      <c r="Z410">
        <v>0.91100000000000003</v>
      </c>
      <c r="AA410">
        <v>0.5</v>
      </c>
      <c r="AB410">
        <v>2.4</v>
      </c>
      <c r="AC410">
        <v>2.9</v>
      </c>
      <c r="AD410">
        <v>5.9</v>
      </c>
      <c r="AE410">
        <v>1.3</v>
      </c>
      <c r="AF410">
        <v>1.2</v>
      </c>
      <c r="AG410">
        <v>0.2</v>
      </c>
      <c r="AH410">
        <v>0.2</v>
      </c>
      <c r="AI410">
        <v>1.7</v>
      </c>
      <c r="AJ410">
        <v>1.6</v>
      </c>
      <c r="AK410">
        <v>11.4</v>
      </c>
      <c r="AL410">
        <v>3.6</v>
      </c>
    </row>
    <row r="411" spans="1:38" x14ac:dyDescent="0.3">
      <c r="A411">
        <v>203488</v>
      </c>
      <c r="B411" t="s">
        <v>796</v>
      </c>
      <c r="C411" t="s">
        <v>795</v>
      </c>
      <c r="D411">
        <f>_xlfn.XLOOKUP(C:C,Nicknames!A:A,Nicknames!B:B)</f>
        <v>290</v>
      </c>
      <c r="E411">
        <v>1610612760</v>
      </c>
      <c r="F411" t="str">
        <f>_xlfn.XLOOKUP(Players!E:E,Teams!A:A,Teams!C:C)</f>
        <v>Oklahoma City Thunder</v>
      </c>
      <c r="G411" t="s">
        <v>55</v>
      </c>
      <c r="H411" t="s">
        <v>42</v>
      </c>
      <c r="I411">
        <f>_xlfn.XLOOKUP(H:H,Countries!A:A,Countries!B:B)</f>
        <v>2</v>
      </c>
      <c r="J411" t="s">
        <v>113</v>
      </c>
      <c r="K411">
        <f>_xlfn.XLOOKUP(J:J,Position!A:A,Position!B:B)</f>
        <v>6</v>
      </c>
      <c r="L411">
        <v>33</v>
      </c>
      <c r="M411">
        <v>53</v>
      </c>
      <c r="N411">
        <v>17</v>
      </c>
      <c r="O411">
        <v>36</v>
      </c>
      <c r="P411">
        <v>0.32100000000000001</v>
      </c>
      <c r="Q411">
        <v>11.3</v>
      </c>
      <c r="R411">
        <v>1.1000000000000001</v>
      </c>
      <c r="S411">
        <v>2.9</v>
      </c>
      <c r="T411">
        <v>0.35899999999999999</v>
      </c>
      <c r="U411">
        <v>0.5</v>
      </c>
      <c r="V411">
        <v>1.8</v>
      </c>
      <c r="W411">
        <v>0.29199999999999998</v>
      </c>
      <c r="X411">
        <v>0.3</v>
      </c>
      <c r="Y411">
        <v>0.5</v>
      </c>
      <c r="Z411">
        <v>0.68</v>
      </c>
      <c r="AA411">
        <v>0.7</v>
      </c>
      <c r="AB411">
        <v>1.6</v>
      </c>
      <c r="AC411">
        <v>2.4</v>
      </c>
      <c r="AD411">
        <v>0.7</v>
      </c>
      <c r="AE411">
        <v>0.4</v>
      </c>
      <c r="AF411">
        <v>0.2</v>
      </c>
      <c r="AG411">
        <v>0.2</v>
      </c>
      <c r="AH411">
        <v>0.2</v>
      </c>
      <c r="AI411">
        <v>1</v>
      </c>
      <c r="AJ411">
        <v>0.6</v>
      </c>
      <c r="AK411">
        <v>3</v>
      </c>
      <c r="AL411">
        <v>-1.7</v>
      </c>
    </row>
    <row r="412" spans="1:38" x14ac:dyDescent="0.3">
      <c r="A412">
        <v>1628970</v>
      </c>
      <c r="B412" t="s">
        <v>797</v>
      </c>
      <c r="C412" t="s">
        <v>798</v>
      </c>
      <c r="D412">
        <f>_xlfn.XLOOKUP(C:C,Nicknames!A:A,Nicknames!B:B)</f>
        <v>291</v>
      </c>
      <c r="E412">
        <v>1610612766</v>
      </c>
      <c r="F412" t="str">
        <f>_xlfn.XLOOKUP(Players!E:E,Teams!A:A,Teams!C:C)</f>
        <v>Charlotte Bobcats</v>
      </c>
      <c r="G412" t="s">
        <v>76</v>
      </c>
      <c r="H412" t="s">
        <v>42</v>
      </c>
      <c r="I412">
        <f>_xlfn.XLOOKUP(H:H,Countries!A:A,Countries!B:B)</f>
        <v>2</v>
      </c>
      <c r="J412" t="s">
        <v>45</v>
      </c>
      <c r="K412">
        <f>_xlfn.XLOOKUP(J:J,Position!A:A,Position!B:B)</f>
        <v>2</v>
      </c>
      <c r="L412">
        <v>26</v>
      </c>
      <c r="M412">
        <v>69</v>
      </c>
      <c r="N412">
        <v>17</v>
      </c>
      <c r="O412">
        <v>52</v>
      </c>
      <c r="P412">
        <v>0.246</v>
      </c>
      <c r="Q412">
        <v>37.4</v>
      </c>
      <c r="R412">
        <v>8.1</v>
      </c>
      <c r="S412">
        <v>17.5</v>
      </c>
      <c r="T412">
        <v>0.46200000000000002</v>
      </c>
      <c r="U412">
        <v>2.2999999999999998</v>
      </c>
      <c r="V412">
        <v>6.5</v>
      </c>
      <c r="W412">
        <v>0.34899999999999998</v>
      </c>
      <c r="X412">
        <v>2.5</v>
      </c>
      <c r="Y412">
        <v>3.1</v>
      </c>
      <c r="Z412">
        <v>0.82499999999999996</v>
      </c>
      <c r="AA412">
        <v>1</v>
      </c>
      <c r="AB412">
        <v>6.3</v>
      </c>
      <c r="AC412">
        <v>7.3</v>
      </c>
      <c r="AD412">
        <v>3.3</v>
      </c>
      <c r="AE412">
        <v>2</v>
      </c>
      <c r="AF412">
        <v>0.9</v>
      </c>
      <c r="AG412">
        <v>0.5</v>
      </c>
      <c r="AH412">
        <v>0.9</v>
      </c>
      <c r="AI412">
        <v>1.7</v>
      </c>
      <c r="AJ412">
        <v>2.5</v>
      </c>
      <c r="AK412">
        <v>21</v>
      </c>
      <c r="AL412">
        <v>-9.1999999999999993</v>
      </c>
    </row>
    <row r="413" spans="1:38" x14ac:dyDescent="0.3">
      <c r="A413">
        <v>1630540</v>
      </c>
      <c r="B413" t="s">
        <v>799</v>
      </c>
      <c r="C413" t="s">
        <v>798</v>
      </c>
      <c r="D413">
        <f>_xlfn.XLOOKUP(C:C,Nicknames!A:A,Nicknames!B:B)</f>
        <v>291</v>
      </c>
      <c r="E413">
        <v>1610612752</v>
      </c>
      <c r="F413" t="str">
        <f>_xlfn.XLOOKUP(Players!E:E,Teams!A:A,Teams!C:C)</f>
        <v>New York Knicks</v>
      </c>
      <c r="G413" t="s">
        <v>73</v>
      </c>
      <c r="H413" t="s">
        <v>42</v>
      </c>
      <c r="I413">
        <f>_xlfn.XLOOKUP(H:H,Countries!A:A,Countries!B:B)</f>
        <v>2</v>
      </c>
      <c r="J413" t="s">
        <v>38</v>
      </c>
      <c r="K413">
        <f>_xlfn.XLOOKUP(J:J,Position!A:A,Position!B:B)</f>
        <v>1</v>
      </c>
      <c r="L413">
        <v>23</v>
      </c>
      <c r="M413">
        <v>68</v>
      </c>
      <c r="N413">
        <v>42</v>
      </c>
      <c r="O413">
        <v>26</v>
      </c>
      <c r="P413">
        <v>0.61799999999999999</v>
      </c>
      <c r="Q413">
        <v>19.5</v>
      </c>
      <c r="R413">
        <v>3</v>
      </c>
      <c r="S413">
        <v>6.7</v>
      </c>
      <c r="T413">
        <v>0.45200000000000001</v>
      </c>
      <c r="U413">
        <v>1.6</v>
      </c>
      <c r="V413">
        <v>3.9</v>
      </c>
      <c r="W413">
        <v>0.41</v>
      </c>
      <c r="X413">
        <v>0.6</v>
      </c>
      <c r="Y413">
        <v>0.7</v>
      </c>
      <c r="Z413">
        <v>0.86</v>
      </c>
      <c r="AA413">
        <v>0.5</v>
      </c>
      <c r="AB413">
        <v>1</v>
      </c>
      <c r="AC413">
        <v>1.5</v>
      </c>
      <c r="AD413">
        <v>1.7</v>
      </c>
      <c r="AE413">
        <v>0.4</v>
      </c>
      <c r="AF413">
        <v>0.7</v>
      </c>
      <c r="AG413">
        <v>0.1</v>
      </c>
      <c r="AH413">
        <v>0.3</v>
      </c>
      <c r="AI413">
        <v>1.6</v>
      </c>
      <c r="AJ413">
        <v>0.8</v>
      </c>
      <c r="AK413">
        <v>8.3000000000000007</v>
      </c>
      <c r="AL413">
        <v>-0.2</v>
      </c>
    </row>
    <row r="414" spans="1:38" x14ac:dyDescent="0.3">
      <c r="A414">
        <v>1629011</v>
      </c>
      <c r="B414" t="s">
        <v>800</v>
      </c>
      <c r="C414" t="s">
        <v>801</v>
      </c>
      <c r="D414">
        <f>_xlfn.XLOOKUP(C:C,Nicknames!A:A,Nicknames!B:B)</f>
        <v>292</v>
      </c>
      <c r="E414">
        <v>1610612752</v>
      </c>
      <c r="F414" t="str">
        <f>_xlfn.XLOOKUP(Players!E:E,Teams!A:A,Teams!C:C)</f>
        <v>New York Knicks</v>
      </c>
      <c r="G414" t="s">
        <v>73</v>
      </c>
      <c r="H414" t="s">
        <v>42</v>
      </c>
      <c r="I414">
        <f>_xlfn.XLOOKUP(H:H,Countries!A:A,Countries!B:B)</f>
        <v>2</v>
      </c>
      <c r="J414" t="s">
        <v>70</v>
      </c>
      <c r="K414">
        <f>_xlfn.XLOOKUP(J:J,Position!A:A,Position!B:B)</f>
        <v>4</v>
      </c>
      <c r="L414">
        <v>26</v>
      </c>
      <c r="M414">
        <v>31</v>
      </c>
      <c r="N414">
        <v>19</v>
      </c>
      <c r="O414">
        <v>12</v>
      </c>
      <c r="P414">
        <v>0.61299999999999999</v>
      </c>
      <c r="Q414">
        <v>24.8</v>
      </c>
      <c r="R414">
        <v>2.4</v>
      </c>
      <c r="S414">
        <v>4.0999999999999996</v>
      </c>
      <c r="T414">
        <v>0.57499999999999996</v>
      </c>
      <c r="U414">
        <v>0</v>
      </c>
      <c r="V414">
        <v>0</v>
      </c>
      <c r="W414">
        <v>0</v>
      </c>
      <c r="X414">
        <v>0.9</v>
      </c>
      <c r="Y414">
        <v>2.1</v>
      </c>
      <c r="Z414">
        <v>0.40899999999999997</v>
      </c>
      <c r="AA414">
        <v>4.5999999999999996</v>
      </c>
      <c r="AB414">
        <v>3.9</v>
      </c>
      <c r="AC414">
        <v>8.5</v>
      </c>
      <c r="AD414">
        <v>0.6</v>
      </c>
      <c r="AE414">
        <v>0.8</v>
      </c>
      <c r="AF414">
        <v>1.2</v>
      </c>
      <c r="AG414">
        <v>1.1000000000000001</v>
      </c>
      <c r="AH414">
        <v>0.5</v>
      </c>
      <c r="AI414">
        <v>1.8</v>
      </c>
      <c r="AJ414">
        <v>1.9</v>
      </c>
      <c r="AK414">
        <v>5.6</v>
      </c>
      <c r="AL414">
        <v>0.4</v>
      </c>
    </row>
    <row r="415" spans="1:38" x14ac:dyDescent="0.3">
      <c r="A415">
        <v>1628964</v>
      </c>
      <c r="B415" t="s">
        <v>802</v>
      </c>
      <c r="C415" t="s">
        <v>803</v>
      </c>
      <c r="D415">
        <f>_xlfn.XLOOKUP(C:C,Nicknames!A:A,Nicknames!B:B)</f>
        <v>293</v>
      </c>
      <c r="E415">
        <v>1610612755</v>
      </c>
      <c r="F415" t="str">
        <f>_xlfn.XLOOKUP(Players!E:E,Teams!A:A,Teams!C:C)</f>
        <v>Philadelphia 76ers</v>
      </c>
      <c r="G415" t="s">
        <v>189</v>
      </c>
      <c r="H415" t="s">
        <v>42</v>
      </c>
      <c r="I415">
        <f>_xlfn.XLOOKUP(H:H,Countries!A:A,Countries!B:B)</f>
        <v>2</v>
      </c>
      <c r="J415" t="s">
        <v>84</v>
      </c>
      <c r="K415">
        <f>_xlfn.XLOOKUP(J:J,Position!A:A,Position!B:B)</f>
        <v>5</v>
      </c>
      <c r="L415">
        <v>26</v>
      </c>
      <c r="M415">
        <v>57</v>
      </c>
      <c r="N415">
        <v>30</v>
      </c>
      <c r="O415">
        <v>27</v>
      </c>
      <c r="P415">
        <v>0.52600000000000002</v>
      </c>
      <c r="Q415">
        <v>13</v>
      </c>
      <c r="R415">
        <v>1.7</v>
      </c>
      <c r="S415">
        <v>3.5</v>
      </c>
      <c r="T415">
        <v>0.49</v>
      </c>
      <c r="U415">
        <v>0.4</v>
      </c>
      <c r="V415">
        <v>1.1000000000000001</v>
      </c>
      <c r="W415">
        <v>0.39100000000000001</v>
      </c>
      <c r="X415">
        <v>0.6</v>
      </c>
      <c r="Y415">
        <v>0.9</v>
      </c>
      <c r="Z415">
        <v>0.68</v>
      </c>
      <c r="AA415">
        <v>1.4</v>
      </c>
      <c r="AB415">
        <v>2.8</v>
      </c>
      <c r="AC415">
        <v>4.2</v>
      </c>
      <c r="AD415">
        <v>0.7</v>
      </c>
      <c r="AE415">
        <v>0.7</v>
      </c>
      <c r="AF415">
        <v>0.4</v>
      </c>
      <c r="AG415">
        <v>1.1000000000000001</v>
      </c>
      <c r="AH415">
        <v>0.2</v>
      </c>
      <c r="AI415">
        <v>1.8</v>
      </c>
      <c r="AJ415">
        <v>0.9</v>
      </c>
      <c r="AK415">
        <v>4.4000000000000004</v>
      </c>
      <c r="AL415">
        <v>-0.8</v>
      </c>
    </row>
    <row r="416" spans="1:38" x14ac:dyDescent="0.3">
      <c r="A416">
        <v>1628420</v>
      </c>
      <c r="B416" t="s">
        <v>804</v>
      </c>
      <c r="C416" t="s">
        <v>805</v>
      </c>
      <c r="D416">
        <f>_xlfn.XLOOKUP(C:C,Nicknames!A:A,Nicknames!B:B)</f>
        <v>294</v>
      </c>
      <c r="E416">
        <v>1610612750</v>
      </c>
      <c r="F416" t="str">
        <f>_xlfn.XLOOKUP(Players!E:E,Teams!A:A,Teams!C:C)</f>
        <v>Minnesota Timberwolves</v>
      </c>
      <c r="G416" t="s">
        <v>9</v>
      </c>
      <c r="H416" t="s">
        <v>42</v>
      </c>
      <c r="I416">
        <f>_xlfn.XLOOKUP(H:H,Countries!A:A,Countries!B:B)</f>
        <v>2</v>
      </c>
      <c r="J416" t="s">
        <v>38</v>
      </c>
      <c r="K416">
        <f>_xlfn.XLOOKUP(J:J,Position!A:A,Position!B:B)</f>
        <v>1</v>
      </c>
      <c r="L416">
        <v>29</v>
      </c>
      <c r="M416">
        <v>33</v>
      </c>
      <c r="N416">
        <v>21</v>
      </c>
      <c r="O416">
        <v>12</v>
      </c>
      <c r="P416">
        <v>0.63600000000000001</v>
      </c>
      <c r="Q416">
        <v>14.4</v>
      </c>
      <c r="R416">
        <v>1.9</v>
      </c>
      <c r="S416">
        <v>4.5999999999999996</v>
      </c>
      <c r="T416">
        <v>0.40500000000000003</v>
      </c>
      <c r="U416">
        <v>0.8</v>
      </c>
      <c r="V416">
        <v>2.1</v>
      </c>
      <c r="W416">
        <v>0.38600000000000001</v>
      </c>
      <c r="X416">
        <v>0.4</v>
      </c>
      <c r="Y416">
        <v>0.6</v>
      </c>
      <c r="Z416">
        <v>0.68400000000000005</v>
      </c>
      <c r="AA416">
        <v>0.2</v>
      </c>
      <c r="AB416">
        <v>1.5</v>
      </c>
      <c r="AC416">
        <v>1.7</v>
      </c>
      <c r="AD416">
        <v>2.1</v>
      </c>
      <c r="AE416">
        <v>0.2</v>
      </c>
      <c r="AF416">
        <v>0.6</v>
      </c>
      <c r="AG416">
        <v>0.3</v>
      </c>
      <c r="AH416">
        <v>0.2</v>
      </c>
      <c r="AI416">
        <v>0.4</v>
      </c>
      <c r="AJ416">
        <v>0.5</v>
      </c>
      <c r="AK416">
        <v>5</v>
      </c>
      <c r="AL416">
        <v>2.6</v>
      </c>
    </row>
    <row r="417" spans="1:38" x14ac:dyDescent="0.3">
      <c r="A417">
        <v>1629021</v>
      </c>
      <c r="B417" t="s">
        <v>806</v>
      </c>
      <c r="C417" t="s">
        <v>807</v>
      </c>
      <c r="D417">
        <f>_xlfn.XLOOKUP(C:C,Nicknames!A:A,Nicknames!B:B)</f>
        <v>295</v>
      </c>
      <c r="E417">
        <v>1610612753</v>
      </c>
      <c r="F417" t="str">
        <f>_xlfn.XLOOKUP(Players!E:E,Teams!A:A,Teams!C:C)</f>
        <v>Orlando Magic</v>
      </c>
      <c r="G417" t="s">
        <v>64</v>
      </c>
      <c r="H417" t="s">
        <v>280</v>
      </c>
      <c r="I417">
        <f>_xlfn.XLOOKUP(H:H,Countries!A:A,Countries!B:B)</f>
        <v>21</v>
      </c>
      <c r="J417" t="s">
        <v>113</v>
      </c>
      <c r="K417">
        <f>_xlfn.XLOOKUP(J:J,Position!A:A,Position!B:B)</f>
        <v>6</v>
      </c>
      <c r="L417">
        <v>27</v>
      </c>
      <c r="M417">
        <v>80</v>
      </c>
      <c r="N417">
        <v>46</v>
      </c>
      <c r="O417">
        <v>34</v>
      </c>
      <c r="P417">
        <v>0.57499999999999996</v>
      </c>
      <c r="Q417">
        <v>17.7</v>
      </c>
      <c r="R417">
        <v>4.2</v>
      </c>
      <c r="S417">
        <v>6.9</v>
      </c>
      <c r="T417">
        <v>0.60099999999999998</v>
      </c>
      <c r="U417">
        <v>0.5</v>
      </c>
      <c r="V417">
        <v>1.4</v>
      </c>
      <c r="W417">
        <v>0.33</v>
      </c>
      <c r="X417">
        <v>2.1</v>
      </c>
      <c r="Y417">
        <v>2.6</v>
      </c>
      <c r="Z417">
        <v>0.81399999999999995</v>
      </c>
      <c r="AA417">
        <v>1.5</v>
      </c>
      <c r="AB417">
        <v>2.9</v>
      </c>
      <c r="AC417">
        <v>4.3</v>
      </c>
      <c r="AD417">
        <v>1.2</v>
      </c>
      <c r="AE417">
        <v>1.2</v>
      </c>
      <c r="AF417">
        <v>0.5</v>
      </c>
      <c r="AG417">
        <v>0.3</v>
      </c>
      <c r="AH417">
        <v>0.5</v>
      </c>
      <c r="AI417">
        <v>2</v>
      </c>
      <c r="AJ417">
        <v>2.4</v>
      </c>
      <c r="AK417">
        <v>10.9</v>
      </c>
      <c r="AL417">
        <v>1.2</v>
      </c>
    </row>
    <row r="418" spans="1:38" x14ac:dyDescent="0.3">
      <c r="A418">
        <v>1629650</v>
      </c>
      <c r="B418" t="s">
        <v>808</v>
      </c>
      <c r="C418" t="s">
        <v>809</v>
      </c>
      <c r="D418">
        <f>_xlfn.XLOOKUP(C:C,Nicknames!A:A,Nicknames!B:B)</f>
        <v>296</v>
      </c>
      <c r="E418">
        <v>1610612757</v>
      </c>
      <c r="F418" t="str">
        <f>_xlfn.XLOOKUP(Players!E:E,Teams!A:A,Teams!C:C)</f>
        <v>Portland Trail Blazers</v>
      </c>
      <c r="G418" t="s">
        <v>108</v>
      </c>
      <c r="H418" t="s">
        <v>42</v>
      </c>
      <c r="I418">
        <f>_xlfn.XLOOKUP(H:H,Countries!A:A,Countries!B:B)</f>
        <v>2</v>
      </c>
      <c r="J418" t="s">
        <v>84</v>
      </c>
      <c r="K418">
        <f>_xlfn.XLOOKUP(J:J,Position!A:A,Position!B:B)</f>
        <v>5</v>
      </c>
      <c r="L418">
        <v>24</v>
      </c>
      <c r="M418">
        <v>22</v>
      </c>
      <c r="N418">
        <v>4</v>
      </c>
      <c r="O418">
        <v>18</v>
      </c>
      <c r="P418">
        <v>0.182</v>
      </c>
      <c r="Q418">
        <v>9.1</v>
      </c>
      <c r="R418">
        <v>1.5</v>
      </c>
      <c r="S418">
        <v>3</v>
      </c>
      <c r="T418">
        <v>0.50800000000000001</v>
      </c>
      <c r="U418">
        <v>0</v>
      </c>
      <c r="V418">
        <v>0</v>
      </c>
      <c r="W418">
        <v>0</v>
      </c>
      <c r="X418">
        <v>0.4</v>
      </c>
      <c r="Y418">
        <v>1.4</v>
      </c>
      <c r="Z418">
        <v>0.28999999999999998</v>
      </c>
      <c r="AA418">
        <v>1.7</v>
      </c>
      <c r="AB418">
        <v>2.2000000000000002</v>
      </c>
      <c r="AC418">
        <v>3.9</v>
      </c>
      <c r="AD418">
        <v>0.3</v>
      </c>
      <c r="AE418">
        <v>0.5</v>
      </c>
      <c r="AF418">
        <v>0.2</v>
      </c>
      <c r="AG418">
        <v>0.3</v>
      </c>
      <c r="AH418">
        <v>0.5</v>
      </c>
      <c r="AI418">
        <v>1.2</v>
      </c>
      <c r="AJ418">
        <v>1.3</v>
      </c>
      <c r="AK418">
        <v>3.4</v>
      </c>
      <c r="AL418">
        <v>-2.7</v>
      </c>
    </row>
    <row r="419" spans="1:38" x14ac:dyDescent="0.3">
      <c r="A419">
        <v>1630541</v>
      </c>
      <c r="B419" t="s">
        <v>810</v>
      </c>
      <c r="C419" t="s">
        <v>809</v>
      </c>
      <c r="D419">
        <f>_xlfn.XLOOKUP(C:C,Nicknames!A:A,Nicknames!B:B)</f>
        <v>296</v>
      </c>
      <c r="E419">
        <v>1610612744</v>
      </c>
      <c r="F419" t="str">
        <f>_xlfn.XLOOKUP(Players!E:E,Teams!A:A,Teams!C:C)</f>
        <v>Golden State Warriors</v>
      </c>
      <c r="G419" t="s">
        <v>105</v>
      </c>
      <c r="H419" t="s">
        <v>42</v>
      </c>
      <c r="I419">
        <f>_xlfn.XLOOKUP(H:H,Countries!A:A,Countries!B:B)</f>
        <v>2</v>
      </c>
      <c r="J419" t="s">
        <v>38</v>
      </c>
      <c r="K419">
        <f>_xlfn.XLOOKUP(J:J,Position!A:A,Position!B:B)</f>
        <v>1</v>
      </c>
      <c r="L419">
        <v>22</v>
      </c>
      <c r="M419">
        <v>66</v>
      </c>
      <c r="N419">
        <v>38</v>
      </c>
      <c r="O419">
        <v>28</v>
      </c>
      <c r="P419">
        <v>0.57599999999999996</v>
      </c>
      <c r="Q419">
        <v>17.5</v>
      </c>
      <c r="R419">
        <v>2.9</v>
      </c>
      <c r="S419">
        <v>6.4</v>
      </c>
      <c r="T419">
        <v>0.46200000000000002</v>
      </c>
      <c r="U419">
        <v>1.1000000000000001</v>
      </c>
      <c r="V419">
        <v>3</v>
      </c>
      <c r="W419">
        <v>0.36</v>
      </c>
      <c r="X419">
        <v>1.1000000000000001</v>
      </c>
      <c r="Y419">
        <v>1.4</v>
      </c>
      <c r="Z419">
        <v>0.78500000000000003</v>
      </c>
      <c r="AA419">
        <v>1</v>
      </c>
      <c r="AB419">
        <v>2</v>
      </c>
      <c r="AC419">
        <v>3</v>
      </c>
      <c r="AD419">
        <v>0.9</v>
      </c>
      <c r="AE419">
        <v>0.7</v>
      </c>
      <c r="AF419">
        <v>0.6</v>
      </c>
      <c r="AG419">
        <v>0.4</v>
      </c>
      <c r="AH419">
        <v>0.5</v>
      </c>
      <c r="AI419">
        <v>1.4</v>
      </c>
      <c r="AJ419">
        <v>1.2</v>
      </c>
      <c r="AK419">
        <v>8.1</v>
      </c>
      <c r="AL419">
        <v>1.5</v>
      </c>
    </row>
    <row r="420" spans="1:38" x14ac:dyDescent="0.3">
      <c r="A420">
        <v>1631338</v>
      </c>
      <c r="B420" t="s">
        <v>811</v>
      </c>
      <c r="C420" t="s">
        <v>812</v>
      </c>
      <c r="D420">
        <f>_xlfn.XLOOKUP(C:C,Nicknames!A:A,Nicknames!B:B)</f>
        <v>297</v>
      </c>
      <c r="E420">
        <v>1610612761</v>
      </c>
      <c r="F420" t="str">
        <f>_xlfn.XLOOKUP(Players!E:E,Teams!A:A,Teams!C:C)</f>
        <v>Toronto Raptors</v>
      </c>
      <c r="G420" t="s">
        <v>180</v>
      </c>
      <c r="H420" t="s">
        <v>42</v>
      </c>
      <c r="I420">
        <f>_xlfn.XLOOKUP(H:H,Countries!A:A,Countries!B:B)</f>
        <v>2</v>
      </c>
      <c r="J420" t="s">
        <v>45</v>
      </c>
      <c r="K420">
        <f>_xlfn.XLOOKUP(J:J,Position!A:A,Position!B:B)</f>
        <v>2</v>
      </c>
      <c r="L420">
        <v>25</v>
      </c>
      <c r="M420">
        <v>11</v>
      </c>
      <c r="N420">
        <v>0</v>
      </c>
      <c r="O420">
        <v>11</v>
      </c>
      <c r="P420">
        <v>0</v>
      </c>
      <c r="Q420">
        <v>10.9</v>
      </c>
      <c r="R420">
        <v>1</v>
      </c>
      <c r="S420">
        <v>3.5</v>
      </c>
      <c r="T420">
        <v>0.28899999999999998</v>
      </c>
      <c r="U420">
        <v>0</v>
      </c>
      <c r="V420">
        <v>0.3</v>
      </c>
      <c r="W420">
        <v>0</v>
      </c>
      <c r="X420">
        <v>0.4</v>
      </c>
      <c r="Y420">
        <v>0.8</v>
      </c>
      <c r="Z420">
        <v>0.44400000000000001</v>
      </c>
      <c r="AA420">
        <v>1.1000000000000001</v>
      </c>
      <c r="AB420">
        <v>1</v>
      </c>
      <c r="AC420">
        <v>2.1</v>
      </c>
      <c r="AD420">
        <v>0.5</v>
      </c>
      <c r="AE420">
        <v>1.1000000000000001</v>
      </c>
      <c r="AF420">
        <v>0.3</v>
      </c>
      <c r="AG420">
        <v>1.6</v>
      </c>
      <c r="AH420">
        <v>0.5</v>
      </c>
      <c r="AI420">
        <v>1.4</v>
      </c>
      <c r="AJ420">
        <v>0.9</v>
      </c>
      <c r="AK420">
        <v>2.4</v>
      </c>
      <c r="AL420">
        <v>-7.3</v>
      </c>
    </row>
    <row r="421" spans="1:38" x14ac:dyDescent="0.3">
      <c r="A421">
        <v>1631243</v>
      </c>
      <c r="B421" t="s">
        <v>813</v>
      </c>
      <c r="C421" t="s">
        <v>814</v>
      </c>
      <c r="D421">
        <f>_xlfn.XLOOKUP(C:C,Nicknames!A:A,Nicknames!B:B)</f>
        <v>298</v>
      </c>
      <c r="E421">
        <v>1610612737</v>
      </c>
      <c r="F421" t="str">
        <f>_xlfn.XLOOKUP(Players!E:E,Teams!A:A,Teams!C:C)</f>
        <v>Atlanta Hawks</v>
      </c>
      <c r="G421" t="s">
        <v>44</v>
      </c>
      <c r="H421" t="s">
        <v>450</v>
      </c>
      <c r="I421">
        <f>_xlfn.XLOOKUP(H:H,Countries!A:A,Countries!B:B)</f>
        <v>31</v>
      </c>
      <c r="J421" t="s">
        <v>45</v>
      </c>
      <c r="K421">
        <f>_xlfn.XLOOKUP(J:J,Position!A:A,Position!B:B)</f>
        <v>2</v>
      </c>
      <c r="L421">
        <v>21</v>
      </c>
      <c r="M421">
        <v>6</v>
      </c>
      <c r="N421">
        <v>2</v>
      </c>
      <c r="O421">
        <v>4</v>
      </c>
      <c r="P421">
        <v>0.33300000000000002</v>
      </c>
      <c r="Q421">
        <v>12.1</v>
      </c>
      <c r="R421">
        <v>1.3</v>
      </c>
      <c r="S421">
        <v>3.8</v>
      </c>
      <c r="T421">
        <v>0.34799999999999998</v>
      </c>
      <c r="U421">
        <v>0.5</v>
      </c>
      <c r="V421">
        <v>1.5</v>
      </c>
      <c r="W421">
        <v>0.33300000000000002</v>
      </c>
      <c r="X421">
        <v>0.8</v>
      </c>
      <c r="Y421">
        <v>1</v>
      </c>
      <c r="Z421">
        <v>0.83299999999999996</v>
      </c>
      <c r="AA421">
        <v>1.7</v>
      </c>
      <c r="AB421">
        <v>2</v>
      </c>
      <c r="AC421">
        <v>3.7</v>
      </c>
      <c r="AD421">
        <v>0.7</v>
      </c>
      <c r="AE421">
        <v>0.2</v>
      </c>
      <c r="AF421">
        <v>0.8</v>
      </c>
      <c r="AG421">
        <v>0.7</v>
      </c>
      <c r="AH421">
        <v>0.5</v>
      </c>
      <c r="AI421">
        <v>2.2000000000000002</v>
      </c>
      <c r="AJ421">
        <v>0.8</v>
      </c>
      <c r="AK421">
        <v>4</v>
      </c>
      <c r="AL421">
        <v>-6.8</v>
      </c>
    </row>
    <row r="422" spans="1:38" x14ac:dyDescent="0.3">
      <c r="A422">
        <v>1631217</v>
      </c>
      <c r="B422" t="s">
        <v>815</v>
      </c>
      <c r="C422" t="s">
        <v>816</v>
      </c>
      <c r="D422">
        <f>_xlfn.XLOOKUP(C:C,Nicknames!A:A,Nicknames!B:B)</f>
        <v>299</v>
      </c>
      <c r="E422">
        <v>1610612746</v>
      </c>
      <c r="F422" t="str">
        <f>_xlfn.XLOOKUP(Players!E:E,Teams!A:A,Teams!C:C)</f>
        <v>Los Angeles Clippers</v>
      </c>
      <c r="G422" t="s">
        <v>97</v>
      </c>
      <c r="H422" t="s">
        <v>139</v>
      </c>
      <c r="I422">
        <f>_xlfn.XLOOKUP(H:H,Countries!A:A,Countries!B:B)</f>
        <v>10</v>
      </c>
      <c r="J422" t="s">
        <v>45</v>
      </c>
      <c r="K422">
        <f>_xlfn.XLOOKUP(J:J,Position!A:A,Position!B:B)</f>
        <v>2</v>
      </c>
      <c r="L422">
        <v>22</v>
      </c>
      <c r="M422">
        <v>11</v>
      </c>
      <c r="N422">
        <v>7</v>
      </c>
      <c r="O422">
        <v>4</v>
      </c>
      <c r="P422">
        <v>0.63600000000000001</v>
      </c>
      <c r="Q422">
        <v>5.8</v>
      </c>
      <c r="R422">
        <v>0.9</v>
      </c>
      <c r="S422">
        <v>1.7</v>
      </c>
      <c r="T422">
        <v>0.52600000000000002</v>
      </c>
      <c r="U422">
        <v>0</v>
      </c>
      <c r="V422">
        <v>0</v>
      </c>
      <c r="W422">
        <v>0</v>
      </c>
      <c r="X422">
        <v>0.8</v>
      </c>
      <c r="Y422">
        <v>1.3</v>
      </c>
      <c r="Z422">
        <v>0.64300000000000002</v>
      </c>
      <c r="AA422">
        <v>1.4</v>
      </c>
      <c r="AB422">
        <v>0.8</v>
      </c>
      <c r="AC422">
        <v>2.2000000000000002</v>
      </c>
      <c r="AD422">
        <v>0.4</v>
      </c>
      <c r="AE422">
        <v>0.2</v>
      </c>
      <c r="AF422">
        <v>0.5</v>
      </c>
      <c r="AG422">
        <v>0.1</v>
      </c>
      <c r="AH422">
        <v>0.3</v>
      </c>
      <c r="AI422">
        <v>0.4</v>
      </c>
      <c r="AJ422">
        <v>0.9</v>
      </c>
      <c r="AK422">
        <v>2.6</v>
      </c>
      <c r="AL422">
        <v>-0.2</v>
      </c>
    </row>
    <row r="423" spans="1:38" x14ac:dyDescent="0.3">
      <c r="A423">
        <v>1626167</v>
      </c>
      <c r="B423" t="s">
        <v>817</v>
      </c>
      <c r="C423" t="s">
        <v>818</v>
      </c>
      <c r="D423">
        <f>_xlfn.XLOOKUP(C:C,Nicknames!A:A,Nicknames!B:B)</f>
        <v>300</v>
      </c>
      <c r="E423">
        <v>1610612754</v>
      </c>
      <c r="F423" t="str">
        <f>_xlfn.XLOOKUP(Players!E:E,Teams!A:A,Teams!C:C)</f>
        <v>Indiana Pacers</v>
      </c>
      <c r="G423" t="s">
        <v>52</v>
      </c>
      <c r="H423" t="s">
        <v>42</v>
      </c>
      <c r="I423">
        <f>_xlfn.XLOOKUP(H:H,Countries!A:A,Countries!B:B)</f>
        <v>2</v>
      </c>
      <c r="J423" t="s">
        <v>70</v>
      </c>
      <c r="K423">
        <f>_xlfn.XLOOKUP(J:J,Position!A:A,Position!B:B)</f>
        <v>4</v>
      </c>
      <c r="L423">
        <v>28</v>
      </c>
      <c r="M423">
        <v>77</v>
      </c>
      <c r="N423">
        <v>45</v>
      </c>
      <c r="O423">
        <v>32</v>
      </c>
      <c r="P423">
        <v>0.58399999999999996</v>
      </c>
      <c r="Q423">
        <v>27</v>
      </c>
      <c r="R423">
        <v>6.2</v>
      </c>
      <c r="S423">
        <v>11.8</v>
      </c>
      <c r="T423">
        <v>0.52400000000000002</v>
      </c>
      <c r="U423">
        <v>1.5</v>
      </c>
      <c r="V423">
        <v>4.2</v>
      </c>
      <c r="W423">
        <v>0.35799999999999998</v>
      </c>
      <c r="X423">
        <v>3.2</v>
      </c>
      <c r="Y423">
        <v>4.0999999999999996</v>
      </c>
      <c r="Z423">
        <v>0.77300000000000002</v>
      </c>
      <c r="AA423">
        <v>1.5</v>
      </c>
      <c r="AB423">
        <v>5.5</v>
      </c>
      <c r="AC423">
        <v>6.9</v>
      </c>
      <c r="AD423">
        <v>1.3</v>
      </c>
      <c r="AE423">
        <v>1.4</v>
      </c>
      <c r="AF423">
        <v>0.5</v>
      </c>
      <c r="AG423">
        <v>1.9</v>
      </c>
      <c r="AH423">
        <v>0.5</v>
      </c>
      <c r="AI423">
        <v>3</v>
      </c>
      <c r="AJ423">
        <v>3.4</v>
      </c>
      <c r="AK423">
        <v>17.100000000000001</v>
      </c>
      <c r="AL423">
        <v>2.9</v>
      </c>
    </row>
    <row r="424" spans="1:38" x14ac:dyDescent="0.3">
      <c r="A424">
        <v>1630230</v>
      </c>
      <c r="B424" t="s">
        <v>819</v>
      </c>
      <c r="C424" t="s">
        <v>820</v>
      </c>
      <c r="D424">
        <f>_xlfn.XLOOKUP(C:C,Nicknames!A:A,Nicknames!B:B)</f>
        <v>301</v>
      </c>
      <c r="E424">
        <v>1610612740</v>
      </c>
      <c r="F424" t="str">
        <f>_xlfn.XLOOKUP(Players!E:E,Teams!A:A,Teams!C:C)</f>
        <v>New Orleans Hornets</v>
      </c>
      <c r="G424" t="s">
        <v>168</v>
      </c>
      <c r="H424" t="s">
        <v>42</v>
      </c>
      <c r="I424">
        <f>_xlfn.XLOOKUP(H:H,Countries!A:A,Countries!B:B)</f>
        <v>2</v>
      </c>
      <c r="J424" t="s">
        <v>45</v>
      </c>
      <c r="K424">
        <f>_xlfn.XLOOKUP(J:J,Position!A:A,Position!B:B)</f>
        <v>2</v>
      </c>
      <c r="L424">
        <v>26</v>
      </c>
      <c r="M424">
        <v>66</v>
      </c>
      <c r="N424">
        <v>41</v>
      </c>
      <c r="O424">
        <v>25</v>
      </c>
      <c r="P424">
        <v>0.621</v>
      </c>
      <c r="Q424">
        <v>19</v>
      </c>
      <c r="R424">
        <v>2.6</v>
      </c>
      <c r="S424">
        <v>5.6</v>
      </c>
      <c r="T424">
        <v>0.46300000000000002</v>
      </c>
      <c r="U424">
        <v>0.9</v>
      </c>
      <c r="V424">
        <v>2.2999999999999998</v>
      </c>
      <c r="W424">
        <v>0.38700000000000001</v>
      </c>
      <c r="X424">
        <v>1</v>
      </c>
      <c r="Y424">
        <v>1.3</v>
      </c>
      <c r="Z424">
        <v>0.79100000000000004</v>
      </c>
      <c r="AA424">
        <v>0.8</v>
      </c>
      <c r="AB424">
        <v>2.8</v>
      </c>
      <c r="AC424">
        <v>3.6</v>
      </c>
      <c r="AD424">
        <v>1.9</v>
      </c>
      <c r="AE424">
        <v>1</v>
      </c>
      <c r="AF424">
        <v>0.7</v>
      </c>
      <c r="AG424">
        <v>0.2</v>
      </c>
      <c r="AH424">
        <v>0.3</v>
      </c>
      <c r="AI424">
        <v>1.4</v>
      </c>
      <c r="AJ424">
        <v>1</v>
      </c>
      <c r="AK424">
        <v>7.1</v>
      </c>
      <c r="AL424">
        <v>3.1</v>
      </c>
    </row>
    <row r="425" spans="1:38" x14ac:dyDescent="0.3">
      <c r="A425">
        <v>1629642</v>
      </c>
      <c r="B425" t="s">
        <v>821</v>
      </c>
      <c r="C425" t="s">
        <v>822</v>
      </c>
      <c r="D425">
        <f>_xlfn.XLOOKUP(C:C,Nicknames!A:A,Nicknames!B:B)</f>
        <v>302</v>
      </c>
      <c r="E425">
        <v>1610612756</v>
      </c>
      <c r="F425" t="str">
        <f>_xlfn.XLOOKUP(Players!E:E,Teams!A:A,Teams!C:C)</f>
        <v>Phoenix Suns</v>
      </c>
      <c r="G425" t="s">
        <v>155</v>
      </c>
      <c r="H425" t="s">
        <v>42</v>
      </c>
      <c r="I425">
        <f>_xlfn.XLOOKUP(H:H,Countries!A:A,Countries!B:B)</f>
        <v>2</v>
      </c>
      <c r="J425" t="s">
        <v>200</v>
      </c>
      <c r="K425">
        <f>_xlfn.XLOOKUP(J:J,Position!A:A,Position!B:B)</f>
        <v>7</v>
      </c>
      <c r="L425">
        <v>24</v>
      </c>
      <c r="M425">
        <v>45</v>
      </c>
      <c r="N425">
        <v>28</v>
      </c>
      <c r="O425">
        <v>17</v>
      </c>
      <c r="P425">
        <v>0.622</v>
      </c>
      <c r="Q425">
        <v>10.199999999999999</v>
      </c>
      <c r="R425">
        <v>1.3</v>
      </c>
      <c r="S425">
        <v>2.8</v>
      </c>
      <c r="T425">
        <v>0.46</v>
      </c>
      <c r="U425">
        <v>0.5</v>
      </c>
      <c r="V425">
        <v>1.6</v>
      </c>
      <c r="W425">
        <v>0.3</v>
      </c>
      <c r="X425">
        <v>0.4</v>
      </c>
      <c r="Y425">
        <v>0.4</v>
      </c>
      <c r="Z425">
        <v>0.85</v>
      </c>
      <c r="AA425">
        <v>0.3</v>
      </c>
      <c r="AB425">
        <v>1.4</v>
      </c>
      <c r="AC425">
        <v>1.7</v>
      </c>
      <c r="AD425">
        <v>0.5</v>
      </c>
      <c r="AE425">
        <v>0.3</v>
      </c>
      <c r="AF425">
        <v>0.2</v>
      </c>
      <c r="AG425">
        <v>0.2</v>
      </c>
      <c r="AH425">
        <v>0.1</v>
      </c>
      <c r="AI425">
        <v>0.9</v>
      </c>
      <c r="AJ425">
        <v>0.4</v>
      </c>
      <c r="AK425">
        <v>3.4</v>
      </c>
      <c r="AL425">
        <v>-2</v>
      </c>
    </row>
    <row r="426" spans="1:38" x14ac:dyDescent="0.3">
      <c r="A426">
        <v>1630207</v>
      </c>
      <c r="B426" t="s">
        <v>823</v>
      </c>
      <c r="C426" t="s">
        <v>824</v>
      </c>
      <c r="D426">
        <f>_xlfn.XLOOKUP(C:C,Nicknames!A:A,Nicknames!B:B)</f>
        <v>303</v>
      </c>
      <c r="E426">
        <v>1610612745</v>
      </c>
      <c r="F426" t="str">
        <f>_xlfn.XLOOKUP(Players!E:E,Teams!A:A,Teams!C:C)</f>
        <v>Houston Rockets</v>
      </c>
      <c r="G426" t="s">
        <v>50</v>
      </c>
      <c r="H426" t="s">
        <v>42</v>
      </c>
      <c r="I426">
        <f>_xlfn.XLOOKUP(H:H,Countries!A:A,Countries!B:B)</f>
        <v>2</v>
      </c>
      <c r="J426" t="s">
        <v>53</v>
      </c>
      <c r="K426">
        <f>_xlfn.XLOOKUP(J:J,Position!A:A,Position!B:B)</f>
        <v>3</v>
      </c>
      <c r="L426">
        <v>25</v>
      </c>
      <c r="M426">
        <v>15</v>
      </c>
      <c r="N426">
        <v>8</v>
      </c>
      <c r="O426">
        <v>7</v>
      </c>
      <c r="P426">
        <v>0.53300000000000003</v>
      </c>
      <c r="Q426">
        <v>5</v>
      </c>
      <c r="R426">
        <v>0.7</v>
      </c>
      <c r="S426">
        <v>1.7</v>
      </c>
      <c r="T426">
        <v>0.42299999999999999</v>
      </c>
      <c r="U426">
        <v>0.5</v>
      </c>
      <c r="V426">
        <v>0.9</v>
      </c>
      <c r="W426">
        <v>0.5</v>
      </c>
      <c r="X426">
        <v>0.3</v>
      </c>
      <c r="Y426">
        <v>0.3</v>
      </c>
      <c r="Z426">
        <v>0.8</v>
      </c>
      <c r="AA426">
        <v>0.5</v>
      </c>
      <c r="AB426">
        <v>1</v>
      </c>
      <c r="AC426">
        <v>1.5</v>
      </c>
      <c r="AD426">
        <v>0.7</v>
      </c>
      <c r="AE426">
        <v>0.2</v>
      </c>
      <c r="AF426">
        <v>0.2</v>
      </c>
      <c r="AG426">
        <v>0.1</v>
      </c>
      <c r="AH426">
        <v>0.1</v>
      </c>
      <c r="AI426">
        <v>0.7</v>
      </c>
      <c r="AJ426">
        <v>0.3</v>
      </c>
      <c r="AK426">
        <v>2.2000000000000002</v>
      </c>
      <c r="AL426">
        <v>0.9</v>
      </c>
    </row>
    <row r="427" spans="1:38" x14ac:dyDescent="0.3">
      <c r="A427">
        <v>1631466</v>
      </c>
      <c r="B427" t="s">
        <v>825</v>
      </c>
      <c r="C427" t="s">
        <v>824</v>
      </c>
      <c r="D427">
        <f>_xlfn.XLOOKUP(C:C,Nicknames!A:A,Nicknames!B:B)</f>
        <v>303</v>
      </c>
      <c r="E427">
        <v>1610612745</v>
      </c>
      <c r="F427" t="str">
        <f>_xlfn.XLOOKUP(Players!E:E,Teams!A:A,Teams!C:C)</f>
        <v>Houston Rockets</v>
      </c>
      <c r="G427" t="s">
        <v>50</v>
      </c>
      <c r="H427" t="s">
        <v>42</v>
      </c>
      <c r="I427">
        <f>_xlfn.XLOOKUP(H:H,Countries!A:A,Countries!B:B)</f>
        <v>2</v>
      </c>
      <c r="J427" t="s">
        <v>38</v>
      </c>
      <c r="K427">
        <f>_xlfn.XLOOKUP(J:J,Position!A:A,Position!B:B)</f>
        <v>1</v>
      </c>
      <c r="L427">
        <v>25</v>
      </c>
      <c r="M427">
        <v>22</v>
      </c>
      <c r="N427">
        <v>11</v>
      </c>
      <c r="O427">
        <v>11</v>
      </c>
      <c r="P427">
        <v>0.5</v>
      </c>
      <c r="Q427">
        <v>5.9</v>
      </c>
      <c r="R427">
        <v>1.2</v>
      </c>
      <c r="S427">
        <v>2.2999999999999998</v>
      </c>
      <c r="T427">
        <v>0.54</v>
      </c>
      <c r="U427">
        <v>0.1</v>
      </c>
      <c r="V427">
        <v>0.2</v>
      </c>
      <c r="W427">
        <v>0.4</v>
      </c>
      <c r="X427">
        <v>0.3</v>
      </c>
      <c r="Y427">
        <v>0.6</v>
      </c>
      <c r="Z427">
        <v>0.53800000000000003</v>
      </c>
      <c r="AA427">
        <v>0.5</v>
      </c>
      <c r="AB427">
        <v>0.5</v>
      </c>
      <c r="AC427">
        <v>1</v>
      </c>
      <c r="AD427">
        <v>0.3</v>
      </c>
      <c r="AE427">
        <v>0.2</v>
      </c>
      <c r="AF427">
        <v>0.2</v>
      </c>
      <c r="AG427">
        <v>0</v>
      </c>
      <c r="AH427">
        <v>0.4</v>
      </c>
      <c r="AI427">
        <v>0.5</v>
      </c>
      <c r="AJ427">
        <v>0.4</v>
      </c>
      <c r="AK427">
        <v>2.9</v>
      </c>
      <c r="AL427">
        <v>1</v>
      </c>
    </row>
    <row r="428" spans="1:38" x14ac:dyDescent="0.3">
      <c r="A428">
        <v>1641877</v>
      </c>
      <c r="B428" t="s">
        <v>826</v>
      </c>
      <c r="C428" t="s">
        <v>827</v>
      </c>
      <c r="D428">
        <f>_xlfn.XLOOKUP(C:C,Nicknames!A:A,Nicknames!B:B)</f>
        <v>304</v>
      </c>
      <c r="E428">
        <v>1610612766</v>
      </c>
      <c r="F428" t="str">
        <f>_xlfn.XLOOKUP(Players!E:E,Teams!A:A,Teams!C:C)</f>
        <v>Charlotte Bobcats</v>
      </c>
      <c r="G428" t="s">
        <v>76</v>
      </c>
      <c r="H428" t="s">
        <v>828</v>
      </c>
      <c r="I428">
        <f>_xlfn.XLOOKUP(H:H,Countries!A:A,Countries!B:B)</f>
        <v>39</v>
      </c>
      <c r="J428" t="s">
        <v>84</v>
      </c>
      <c r="K428">
        <f>_xlfn.XLOOKUP(J:J,Position!A:A,Position!B:B)</f>
        <v>5</v>
      </c>
      <c r="L428">
        <v>26</v>
      </c>
      <c r="M428">
        <v>25</v>
      </c>
      <c r="N428">
        <v>3</v>
      </c>
      <c r="O428">
        <v>22</v>
      </c>
      <c r="P428">
        <v>0.12</v>
      </c>
      <c r="Q428">
        <v>12.3</v>
      </c>
      <c r="R428">
        <v>0.5</v>
      </c>
      <c r="S428">
        <v>1.1000000000000001</v>
      </c>
      <c r="T428">
        <v>0.42899999999999999</v>
      </c>
      <c r="U428">
        <v>0</v>
      </c>
      <c r="V428">
        <v>0</v>
      </c>
      <c r="W428">
        <v>0</v>
      </c>
      <c r="X428">
        <v>0.4</v>
      </c>
      <c r="Y428">
        <v>0.5</v>
      </c>
      <c r="Z428">
        <v>0.75</v>
      </c>
      <c r="AA428">
        <v>1.2</v>
      </c>
      <c r="AB428">
        <v>1.4</v>
      </c>
      <c r="AC428">
        <v>2.6</v>
      </c>
      <c r="AD428">
        <v>0.4</v>
      </c>
      <c r="AE428">
        <v>0.6</v>
      </c>
      <c r="AF428">
        <v>0.2</v>
      </c>
      <c r="AG428">
        <v>0.6</v>
      </c>
      <c r="AH428">
        <v>0.1</v>
      </c>
      <c r="AI428">
        <v>2.6</v>
      </c>
      <c r="AJ428">
        <v>0.8</v>
      </c>
      <c r="AK428">
        <v>1.3</v>
      </c>
      <c r="AL428">
        <v>-5.3</v>
      </c>
    </row>
    <row r="429" spans="1:38" x14ac:dyDescent="0.3">
      <c r="A429">
        <v>1629675</v>
      </c>
      <c r="B429" t="s">
        <v>829</v>
      </c>
      <c r="C429" t="s">
        <v>830</v>
      </c>
      <c r="D429">
        <f>_xlfn.XLOOKUP(C:C,Nicknames!A:A,Nicknames!B:B)</f>
        <v>305</v>
      </c>
      <c r="E429">
        <v>1610612750</v>
      </c>
      <c r="F429" t="str">
        <f>_xlfn.XLOOKUP(Players!E:E,Teams!A:A,Teams!C:C)</f>
        <v>Minnesota Timberwolves</v>
      </c>
      <c r="G429" t="s">
        <v>9</v>
      </c>
      <c r="H429" t="s">
        <v>42</v>
      </c>
      <c r="I429">
        <f>_xlfn.XLOOKUP(H:H,Countries!A:A,Countries!B:B)</f>
        <v>2</v>
      </c>
      <c r="J429" t="s">
        <v>70</v>
      </c>
      <c r="K429">
        <f>_xlfn.XLOOKUP(J:J,Position!A:A,Position!B:B)</f>
        <v>4</v>
      </c>
      <c r="L429">
        <v>24</v>
      </c>
      <c r="M429">
        <v>81</v>
      </c>
      <c r="N429">
        <v>56</v>
      </c>
      <c r="O429">
        <v>25</v>
      </c>
      <c r="P429">
        <v>0.69099999999999995</v>
      </c>
      <c r="Q429">
        <v>24.2</v>
      </c>
      <c r="R429">
        <v>5</v>
      </c>
      <c r="S429">
        <v>10.5</v>
      </c>
      <c r="T429">
        <v>0.47699999999999998</v>
      </c>
      <c r="U429">
        <v>2.1</v>
      </c>
      <c r="V429">
        <v>5</v>
      </c>
      <c r="W429">
        <v>0.41399999999999998</v>
      </c>
      <c r="X429">
        <v>1.3</v>
      </c>
      <c r="Y429">
        <v>1.8</v>
      </c>
      <c r="Z429">
        <v>0.73599999999999999</v>
      </c>
      <c r="AA429">
        <v>0.9</v>
      </c>
      <c r="AB429">
        <v>4.3</v>
      </c>
      <c r="AC429">
        <v>5.2</v>
      </c>
      <c r="AD429">
        <v>1.3</v>
      </c>
      <c r="AE429">
        <v>1.4</v>
      </c>
      <c r="AF429">
        <v>0.8</v>
      </c>
      <c r="AG429">
        <v>0.9</v>
      </c>
      <c r="AH429">
        <v>0.8</v>
      </c>
      <c r="AI429">
        <v>2.1</v>
      </c>
      <c r="AJ429">
        <v>1.4</v>
      </c>
      <c r="AK429">
        <v>13.5</v>
      </c>
      <c r="AL429">
        <v>3.1</v>
      </c>
    </row>
    <row r="430" spans="1:38" x14ac:dyDescent="0.3">
      <c r="A430">
        <v>1629674</v>
      </c>
      <c r="B430" t="s">
        <v>831</v>
      </c>
      <c r="C430" t="s">
        <v>832</v>
      </c>
      <c r="D430">
        <f>_xlfn.XLOOKUP(C:C,Nicknames!A:A,Nicknames!B:B)</f>
        <v>306</v>
      </c>
      <c r="E430">
        <v>1610612738</v>
      </c>
      <c r="F430" t="str">
        <f>_xlfn.XLOOKUP(Players!E:E,Teams!A:A,Teams!C:C)</f>
        <v>Boston Celtics</v>
      </c>
      <c r="G430" t="s">
        <v>68</v>
      </c>
      <c r="H430" t="s">
        <v>833</v>
      </c>
      <c r="I430">
        <f>_xlfn.XLOOKUP(H:H,Countries!A:A,Countries!B:B)</f>
        <v>40</v>
      </c>
      <c r="J430" t="s">
        <v>84</v>
      </c>
      <c r="K430">
        <f>_xlfn.XLOOKUP(J:J,Position!A:A,Position!B:B)</f>
        <v>5</v>
      </c>
      <c r="L430">
        <v>24</v>
      </c>
      <c r="M430">
        <v>28</v>
      </c>
      <c r="N430">
        <v>24</v>
      </c>
      <c r="O430">
        <v>4</v>
      </c>
      <c r="P430">
        <v>0.85699999999999998</v>
      </c>
      <c r="Q430">
        <v>11.9</v>
      </c>
      <c r="R430">
        <v>2.4</v>
      </c>
      <c r="S430">
        <v>3.7</v>
      </c>
      <c r="T430">
        <v>0.64400000000000002</v>
      </c>
      <c r="U430">
        <v>0</v>
      </c>
      <c r="V430">
        <v>0</v>
      </c>
      <c r="W430">
        <v>0</v>
      </c>
      <c r="X430">
        <v>0.7</v>
      </c>
      <c r="Y430">
        <v>1</v>
      </c>
      <c r="Z430">
        <v>0.71399999999999997</v>
      </c>
      <c r="AA430">
        <v>1.9</v>
      </c>
      <c r="AB430">
        <v>2.5</v>
      </c>
      <c r="AC430">
        <v>4.4000000000000004</v>
      </c>
      <c r="AD430">
        <v>0.7</v>
      </c>
      <c r="AE430">
        <v>0.5</v>
      </c>
      <c r="AF430">
        <v>0.5</v>
      </c>
      <c r="AG430">
        <v>0.8</v>
      </c>
      <c r="AH430">
        <v>0.4</v>
      </c>
      <c r="AI430">
        <v>1.8</v>
      </c>
      <c r="AJ430">
        <v>0.9</v>
      </c>
      <c r="AK430">
        <v>5.5</v>
      </c>
      <c r="AL430">
        <v>4.8</v>
      </c>
    </row>
    <row r="431" spans="1:38" x14ac:dyDescent="0.3">
      <c r="A431">
        <v>1629651</v>
      </c>
      <c r="B431" t="s">
        <v>834</v>
      </c>
      <c r="C431" t="s">
        <v>835</v>
      </c>
      <c r="D431">
        <f>_xlfn.XLOOKUP(C:C,Nicknames!A:A,Nicknames!B:B)</f>
        <v>307</v>
      </c>
      <c r="E431">
        <v>1610612751</v>
      </c>
      <c r="F431" t="str">
        <f>_xlfn.XLOOKUP(Players!E:E,Teams!A:A,Teams!C:C)</f>
        <v>New Jersey Nets</v>
      </c>
      <c r="G431" t="s">
        <v>119</v>
      </c>
      <c r="H431" t="s">
        <v>42</v>
      </c>
      <c r="I431">
        <f>_xlfn.XLOOKUP(H:H,Countries!A:A,Countries!B:B)</f>
        <v>2</v>
      </c>
      <c r="J431" t="s">
        <v>84</v>
      </c>
      <c r="K431">
        <f>_xlfn.XLOOKUP(J:J,Position!A:A,Position!B:B)</f>
        <v>5</v>
      </c>
      <c r="L431">
        <v>25</v>
      </c>
      <c r="M431">
        <v>71</v>
      </c>
      <c r="N431">
        <v>27</v>
      </c>
      <c r="O431">
        <v>44</v>
      </c>
      <c r="P431">
        <v>0.38</v>
      </c>
      <c r="Q431">
        <v>29.8</v>
      </c>
      <c r="R431">
        <v>5.2</v>
      </c>
      <c r="S431">
        <v>8.1999999999999993</v>
      </c>
      <c r="T431">
        <v>0.629</v>
      </c>
      <c r="U431">
        <v>0</v>
      </c>
      <c r="V431">
        <v>0.1</v>
      </c>
      <c r="W431">
        <v>0.2</v>
      </c>
      <c r="X431">
        <v>1.5</v>
      </c>
      <c r="Y431">
        <v>2.8</v>
      </c>
      <c r="Z431">
        <v>0.55100000000000005</v>
      </c>
      <c r="AA431">
        <v>2.7</v>
      </c>
      <c r="AB431">
        <v>7.2</v>
      </c>
      <c r="AC431">
        <v>9.9</v>
      </c>
      <c r="AD431">
        <v>2.1</v>
      </c>
      <c r="AE431">
        <v>1.3</v>
      </c>
      <c r="AF431">
        <v>0.6</v>
      </c>
      <c r="AG431">
        <v>2.1</v>
      </c>
      <c r="AH431">
        <v>0.6</v>
      </c>
      <c r="AI431">
        <v>2.5</v>
      </c>
      <c r="AJ431">
        <v>3.4</v>
      </c>
      <c r="AK431">
        <v>11.8</v>
      </c>
      <c r="AL431">
        <v>-3.9</v>
      </c>
    </row>
    <row r="432" spans="1:38" x14ac:dyDescent="0.3">
      <c r="A432">
        <v>1630208</v>
      </c>
      <c r="B432" t="s">
        <v>836</v>
      </c>
      <c r="C432" t="s">
        <v>837</v>
      </c>
      <c r="D432">
        <f>_xlfn.XLOOKUP(C:C,Nicknames!A:A,Nicknames!B:B)</f>
        <v>308</v>
      </c>
      <c r="E432">
        <v>1610612766</v>
      </c>
      <c r="F432" t="str">
        <f>_xlfn.XLOOKUP(Players!E:E,Teams!A:A,Teams!C:C)</f>
        <v>Charlotte Bobcats</v>
      </c>
      <c r="G432" t="s">
        <v>76</v>
      </c>
      <c r="H432" t="s">
        <v>838</v>
      </c>
      <c r="I432">
        <f>_xlfn.XLOOKUP(H:H,Countries!A:A,Countries!B:B)</f>
        <v>41</v>
      </c>
      <c r="J432" t="s">
        <v>84</v>
      </c>
      <c r="K432">
        <f>_xlfn.XLOOKUP(J:J,Position!A:A,Position!B:B)</f>
        <v>5</v>
      </c>
      <c r="L432">
        <v>26</v>
      </c>
      <c r="M432">
        <v>67</v>
      </c>
      <c r="N432">
        <v>14</v>
      </c>
      <c r="O432">
        <v>53</v>
      </c>
      <c r="P432">
        <v>0.20899999999999999</v>
      </c>
      <c r="Q432">
        <v>26.2</v>
      </c>
      <c r="R432">
        <v>3.9</v>
      </c>
      <c r="S432">
        <v>5.6</v>
      </c>
      <c r="T432">
        <v>0.69099999999999995</v>
      </c>
      <c r="U432">
        <v>0</v>
      </c>
      <c r="V432">
        <v>0</v>
      </c>
      <c r="W432">
        <v>0</v>
      </c>
      <c r="X432">
        <v>2</v>
      </c>
      <c r="Y432">
        <v>2.7</v>
      </c>
      <c r="Z432">
        <v>0.73699999999999999</v>
      </c>
      <c r="AA432">
        <v>2.6</v>
      </c>
      <c r="AB432">
        <v>5.5</v>
      </c>
      <c r="AC432">
        <v>8</v>
      </c>
      <c r="AD432">
        <v>0.8</v>
      </c>
      <c r="AE432">
        <v>1.1000000000000001</v>
      </c>
      <c r="AF432">
        <v>0.4</v>
      </c>
      <c r="AG432">
        <v>1.1000000000000001</v>
      </c>
      <c r="AH432">
        <v>0.6</v>
      </c>
      <c r="AI432">
        <v>2.6</v>
      </c>
      <c r="AJ432">
        <v>2.4</v>
      </c>
      <c r="AK432">
        <v>9.6999999999999993</v>
      </c>
      <c r="AL432">
        <v>-6.4</v>
      </c>
    </row>
    <row r="433" spans="1:38" x14ac:dyDescent="0.3">
      <c r="A433">
        <v>1641733</v>
      </c>
      <c r="B433" t="s">
        <v>839</v>
      </c>
      <c r="C433" t="s">
        <v>837</v>
      </c>
      <c r="D433">
        <f>_xlfn.XLOOKUP(C:C,Nicknames!A:A,Nicknames!B:B)</f>
        <v>308</v>
      </c>
      <c r="E433">
        <v>1610612766</v>
      </c>
      <c r="F433" t="str">
        <f>_xlfn.XLOOKUP(Players!E:E,Teams!A:A,Teams!C:C)</f>
        <v>Charlotte Bobcats</v>
      </c>
      <c r="G433" t="s">
        <v>76</v>
      </c>
      <c r="H433" t="s">
        <v>42</v>
      </c>
      <c r="I433">
        <f>_xlfn.XLOOKUP(H:H,Countries!A:A,Countries!B:B)</f>
        <v>2</v>
      </c>
      <c r="J433" t="s">
        <v>38</v>
      </c>
      <c r="K433">
        <f>_xlfn.XLOOKUP(J:J,Position!A:A,Position!B:B)</f>
        <v>1</v>
      </c>
      <c r="L433">
        <v>20</v>
      </c>
      <c r="M433">
        <v>51</v>
      </c>
      <c r="N433">
        <v>9</v>
      </c>
      <c r="O433">
        <v>42</v>
      </c>
      <c r="P433">
        <v>0.17599999999999999</v>
      </c>
      <c r="Q433">
        <v>14.3</v>
      </c>
      <c r="R433">
        <v>2.2000000000000002</v>
      </c>
      <c r="S433">
        <v>5.7</v>
      </c>
      <c r="T433">
        <v>0.39100000000000001</v>
      </c>
      <c r="U433">
        <v>1.2</v>
      </c>
      <c r="V433">
        <v>2.9</v>
      </c>
      <c r="W433">
        <v>0.432</v>
      </c>
      <c r="X433">
        <v>0.3</v>
      </c>
      <c r="Y433">
        <v>0.3</v>
      </c>
      <c r="Z433">
        <v>0.86699999999999999</v>
      </c>
      <c r="AA433">
        <v>0.4</v>
      </c>
      <c r="AB433">
        <v>1.1000000000000001</v>
      </c>
      <c r="AC433">
        <v>1.4</v>
      </c>
      <c r="AD433">
        <v>1.2</v>
      </c>
      <c r="AE433">
        <v>0.8</v>
      </c>
      <c r="AF433">
        <v>0.2</v>
      </c>
      <c r="AG433">
        <v>0.1</v>
      </c>
      <c r="AH433">
        <v>0.2</v>
      </c>
      <c r="AI433">
        <v>1.1000000000000001</v>
      </c>
      <c r="AJ433">
        <v>0.3</v>
      </c>
      <c r="AK433">
        <v>5.9</v>
      </c>
      <c r="AL433">
        <v>-3.8</v>
      </c>
    </row>
    <row r="434" spans="1:38" x14ac:dyDescent="0.3">
      <c r="A434">
        <v>1629638</v>
      </c>
      <c r="B434" t="s">
        <v>840</v>
      </c>
      <c r="C434" t="s">
        <v>841</v>
      </c>
      <c r="D434">
        <f>_xlfn.XLOOKUP(C:C,Nicknames!A:A,Nicknames!B:B)</f>
        <v>309</v>
      </c>
      <c r="E434">
        <v>1610612750</v>
      </c>
      <c r="F434" t="str">
        <f>_xlfn.XLOOKUP(Players!E:E,Teams!A:A,Teams!C:C)</f>
        <v>Minnesota Timberwolves</v>
      </c>
      <c r="G434" t="s">
        <v>9</v>
      </c>
      <c r="H434" t="s">
        <v>37</v>
      </c>
      <c r="I434">
        <f>_xlfn.XLOOKUP(H:H,Countries!A:A,Countries!B:B)</f>
        <v>1</v>
      </c>
      <c r="J434" t="s">
        <v>38</v>
      </c>
      <c r="K434">
        <f>_xlfn.XLOOKUP(J:J,Position!A:A,Position!B:B)</f>
        <v>1</v>
      </c>
      <c r="L434">
        <v>25</v>
      </c>
      <c r="M434">
        <v>82</v>
      </c>
      <c r="N434">
        <v>56</v>
      </c>
      <c r="O434">
        <v>26</v>
      </c>
      <c r="P434">
        <v>0.68300000000000005</v>
      </c>
      <c r="Q434">
        <v>23.4</v>
      </c>
      <c r="R434">
        <v>2.9</v>
      </c>
      <c r="S434">
        <v>6.6</v>
      </c>
      <c r="T434">
        <v>0.439</v>
      </c>
      <c r="U434">
        <v>1.6</v>
      </c>
      <c r="V434">
        <v>4.0999999999999996</v>
      </c>
      <c r="W434">
        <v>0.39100000000000001</v>
      </c>
      <c r="X434">
        <v>0.6</v>
      </c>
      <c r="Y434">
        <v>0.8</v>
      </c>
      <c r="Z434">
        <v>0.8</v>
      </c>
      <c r="AA434">
        <v>0.4</v>
      </c>
      <c r="AB434">
        <v>1.6</v>
      </c>
      <c r="AC434">
        <v>2</v>
      </c>
      <c r="AD434">
        <v>2.5</v>
      </c>
      <c r="AE434">
        <v>0.9</v>
      </c>
      <c r="AF434">
        <v>0.8</v>
      </c>
      <c r="AG434">
        <v>0.5</v>
      </c>
      <c r="AH434">
        <v>0.4</v>
      </c>
      <c r="AI434">
        <v>1.7</v>
      </c>
      <c r="AJ434">
        <v>1</v>
      </c>
      <c r="AK434">
        <v>8</v>
      </c>
      <c r="AL434">
        <v>3.8</v>
      </c>
    </row>
    <row r="435" spans="1:38" x14ac:dyDescent="0.3">
      <c r="A435">
        <v>201587</v>
      </c>
      <c r="B435" t="s">
        <v>842</v>
      </c>
      <c r="C435" t="s">
        <v>843</v>
      </c>
      <c r="D435">
        <f>_xlfn.XLOOKUP(C:C,Nicknames!A:A,Nicknames!B:B)</f>
        <v>310</v>
      </c>
      <c r="E435">
        <v>1610612755</v>
      </c>
      <c r="F435" t="str">
        <f>_xlfn.XLOOKUP(Players!E:E,Teams!A:A,Teams!C:C)</f>
        <v>Philadelphia 76ers</v>
      </c>
      <c r="G435" t="s">
        <v>189</v>
      </c>
      <c r="H435" t="s">
        <v>139</v>
      </c>
      <c r="I435">
        <f>_xlfn.XLOOKUP(H:H,Countries!A:A,Countries!B:B)</f>
        <v>10</v>
      </c>
      <c r="J435" t="s">
        <v>53</v>
      </c>
      <c r="K435">
        <f>_xlfn.XLOOKUP(J:J,Position!A:A,Position!B:B)</f>
        <v>3</v>
      </c>
      <c r="L435">
        <v>35</v>
      </c>
      <c r="M435">
        <v>60</v>
      </c>
      <c r="N435">
        <v>36</v>
      </c>
      <c r="O435">
        <v>24</v>
      </c>
      <c r="P435">
        <v>0.6</v>
      </c>
      <c r="Q435">
        <v>25.5</v>
      </c>
      <c r="R435">
        <v>1.9</v>
      </c>
      <c r="S435">
        <v>4.3</v>
      </c>
      <c r="T435">
        <v>0.45300000000000001</v>
      </c>
      <c r="U435">
        <v>1.2</v>
      </c>
      <c r="V435">
        <v>3.1</v>
      </c>
      <c r="W435">
        <v>0.39500000000000002</v>
      </c>
      <c r="X435">
        <v>0.3</v>
      </c>
      <c r="Y435">
        <v>0.4</v>
      </c>
      <c r="Z435">
        <v>0.71399999999999997</v>
      </c>
      <c r="AA435">
        <v>1.2</v>
      </c>
      <c r="AB435">
        <v>3</v>
      </c>
      <c r="AC435">
        <v>4.0999999999999996</v>
      </c>
      <c r="AD435">
        <v>2.1</v>
      </c>
      <c r="AE435">
        <v>0.7</v>
      </c>
      <c r="AF435">
        <v>0.8</v>
      </c>
      <c r="AG435">
        <v>0.6</v>
      </c>
      <c r="AH435">
        <v>0</v>
      </c>
      <c r="AI435">
        <v>1.8</v>
      </c>
      <c r="AJ435">
        <v>0.4</v>
      </c>
      <c r="AK435">
        <v>5.3</v>
      </c>
      <c r="AL435">
        <v>3</v>
      </c>
    </row>
    <row r="436" spans="1:38" x14ac:dyDescent="0.3">
      <c r="A436">
        <v>203999</v>
      </c>
      <c r="B436" t="s">
        <v>1240</v>
      </c>
      <c r="C436" t="s">
        <v>844</v>
      </c>
      <c r="D436">
        <f>_xlfn.XLOOKUP(C:C,Nicknames!A:A,Nicknames!B:B)</f>
        <v>311</v>
      </c>
      <c r="E436">
        <v>1610612743</v>
      </c>
      <c r="F436" t="str">
        <f>_xlfn.XLOOKUP(Players!E:E,Teams!A:A,Teams!C:C)</f>
        <v>Denver Nuggets</v>
      </c>
      <c r="G436" t="s">
        <v>48</v>
      </c>
      <c r="H436" t="s">
        <v>77</v>
      </c>
      <c r="I436">
        <f>_xlfn.XLOOKUP(H:H,Countries!A:A,Countries!B:B)</f>
        <v>6</v>
      </c>
      <c r="J436" t="s">
        <v>84</v>
      </c>
      <c r="K436">
        <f>_xlfn.XLOOKUP(J:J,Position!A:A,Position!B:B)</f>
        <v>5</v>
      </c>
      <c r="L436">
        <v>29</v>
      </c>
      <c r="M436">
        <v>79</v>
      </c>
      <c r="N436">
        <v>55</v>
      </c>
      <c r="O436">
        <v>24</v>
      </c>
      <c r="P436">
        <v>0.69599999999999995</v>
      </c>
      <c r="Q436">
        <v>34.6</v>
      </c>
      <c r="R436">
        <v>10.4</v>
      </c>
      <c r="S436">
        <v>17.899999999999999</v>
      </c>
      <c r="T436">
        <v>0.58299999999999996</v>
      </c>
      <c r="U436">
        <v>1.1000000000000001</v>
      </c>
      <c r="V436">
        <v>2.9</v>
      </c>
      <c r="W436">
        <v>0.35899999999999999</v>
      </c>
      <c r="X436">
        <v>4.5</v>
      </c>
      <c r="Y436">
        <v>5.5</v>
      </c>
      <c r="Z436">
        <v>0.81699999999999995</v>
      </c>
      <c r="AA436">
        <v>2.8</v>
      </c>
      <c r="AB436">
        <v>9.5</v>
      </c>
      <c r="AC436">
        <v>12.4</v>
      </c>
      <c r="AD436">
        <v>9</v>
      </c>
      <c r="AE436">
        <v>3</v>
      </c>
      <c r="AF436">
        <v>1.4</v>
      </c>
      <c r="AG436">
        <v>0.9</v>
      </c>
      <c r="AH436">
        <v>0.9</v>
      </c>
      <c r="AI436">
        <v>2.5</v>
      </c>
      <c r="AJ436">
        <v>5.4</v>
      </c>
      <c r="AK436">
        <v>26.4</v>
      </c>
      <c r="AL436">
        <v>8.6</v>
      </c>
    </row>
    <row r="437" spans="1:38" x14ac:dyDescent="0.3">
      <c r="A437">
        <v>1631107</v>
      </c>
      <c r="B437" t="s">
        <v>1240</v>
      </c>
      <c r="C437" t="s">
        <v>844</v>
      </c>
      <c r="D437">
        <f>_xlfn.XLOOKUP(C:C,Nicknames!A:A,Nicknames!B:B)</f>
        <v>311</v>
      </c>
      <c r="E437">
        <v>1610612748</v>
      </c>
      <c r="F437" t="str">
        <f>_xlfn.XLOOKUP(Players!E:E,Teams!A:A,Teams!C:C)</f>
        <v>Miami Heat</v>
      </c>
      <c r="G437" t="s">
        <v>87</v>
      </c>
      <c r="H437" t="s">
        <v>77</v>
      </c>
      <c r="I437">
        <f>_xlfn.XLOOKUP(H:H,Countries!A:A,Countries!B:B)</f>
        <v>6</v>
      </c>
      <c r="J437" t="s">
        <v>45</v>
      </c>
      <c r="K437">
        <f>_xlfn.XLOOKUP(J:J,Position!A:A,Position!B:B)</f>
        <v>2</v>
      </c>
      <c r="L437">
        <v>21</v>
      </c>
      <c r="M437">
        <v>46</v>
      </c>
      <c r="N437">
        <v>24</v>
      </c>
      <c r="O437">
        <v>22</v>
      </c>
      <c r="P437">
        <v>0.52200000000000002</v>
      </c>
      <c r="Q437">
        <v>19.5</v>
      </c>
      <c r="R437">
        <v>2.8</v>
      </c>
      <c r="S437">
        <v>6.1</v>
      </c>
      <c r="T437">
        <v>0.45200000000000001</v>
      </c>
      <c r="U437">
        <v>1.4</v>
      </c>
      <c r="V437">
        <v>3.5</v>
      </c>
      <c r="W437">
        <v>0.39900000000000002</v>
      </c>
      <c r="X437">
        <v>0.7</v>
      </c>
      <c r="Y437">
        <v>1</v>
      </c>
      <c r="Z437">
        <v>0.70199999999999996</v>
      </c>
      <c r="AA437">
        <v>0.5</v>
      </c>
      <c r="AB437">
        <v>3.6</v>
      </c>
      <c r="AC437">
        <v>4.2</v>
      </c>
      <c r="AD437">
        <v>2</v>
      </c>
      <c r="AE437">
        <v>0.9</v>
      </c>
      <c r="AF437">
        <v>0.5</v>
      </c>
      <c r="AG437">
        <v>0.3</v>
      </c>
      <c r="AH437">
        <v>0.2</v>
      </c>
      <c r="AI437">
        <v>1.8</v>
      </c>
      <c r="AJ437">
        <v>1.1000000000000001</v>
      </c>
      <c r="AK437">
        <v>7.7</v>
      </c>
      <c r="AL437">
        <v>3.2</v>
      </c>
    </row>
    <row r="438" spans="1:38" x14ac:dyDescent="0.3">
      <c r="A438">
        <v>202696</v>
      </c>
      <c r="B438" t="s">
        <v>1241</v>
      </c>
      <c r="C438" t="s">
        <v>844</v>
      </c>
      <c r="D438">
        <f>_xlfn.XLOOKUP(C:C,Nicknames!A:A,Nicknames!B:B)</f>
        <v>311</v>
      </c>
      <c r="E438">
        <v>1610612741</v>
      </c>
      <c r="F438" t="str">
        <f>_xlfn.XLOOKUP(Players!E:E,Teams!A:A,Teams!C:C)</f>
        <v>Chicago Bulls</v>
      </c>
      <c r="G438" t="s">
        <v>60</v>
      </c>
      <c r="H438" t="s">
        <v>845</v>
      </c>
      <c r="I438">
        <f>_xlfn.XLOOKUP(H:H,Countries!A:A,Countries!B:B)</f>
        <v>42</v>
      </c>
      <c r="J438" t="s">
        <v>84</v>
      </c>
      <c r="K438">
        <f>_xlfn.XLOOKUP(J:J,Position!A:A,Position!B:B)</f>
        <v>5</v>
      </c>
      <c r="L438">
        <v>33</v>
      </c>
      <c r="M438">
        <v>76</v>
      </c>
      <c r="N438">
        <v>36</v>
      </c>
      <c r="O438">
        <v>40</v>
      </c>
      <c r="P438">
        <v>0.47399999999999998</v>
      </c>
      <c r="Q438">
        <v>34.299999999999997</v>
      </c>
      <c r="R438">
        <v>7.7</v>
      </c>
      <c r="S438">
        <v>15.9</v>
      </c>
      <c r="T438">
        <v>0.48399999999999999</v>
      </c>
      <c r="U438">
        <v>1.2</v>
      </c>
      <c r="V438">
        <v>4.0999999999999996</v>
      </c>
      <c r="W438">
        <v>0.29399999999999998</v>
      </c>
      <c r="X438">
        <v>1.4</v>
      </c>
      <c r="Y438">
        <v>1.7</v>
      </c>
      <c r="Z438">
        <v>0.82199999999999995</v>
      </c>
      <c r="AA438">
        <v>2.8</v>
      </c>
      <c r="AB438">
        <v>7.8</v>
      </c>
      <c r="AC438">
        <v>10.5</v>
      </c>
      <c r="AD438">
        <v>3.3</v>
      </c>
      <c r="AE438">
        <v>1.6</v>
      </c>
      <c r="AF438">
        <v>0.7</v>
      </c>
      <c r="AG438">
        <v>0.8</v>
      </c>
      <c r="AH438">
        <v>0.6</v>
      </c>
      <c r="AI438">
        <v>2.5</v>
      </c>
      <c r="AJ438">
        <v>1.9</v>
      </c>
      <c r="AK438">
        <v>18</v>
      </c>
      <c r="AL438">
        <v>-2.4</v>
      </c>
    </row>
    <row r="439" spans="1:38" x14ac:dyDescent="0.3">
      <c r="A439">
        <v>1641730</v>
      </c>
      <c r="B439" t="s">
        <v>846</v>
      </c>
      <c r="C439" t="s">
        <v>847</v>
      </c>
      <c r="D439">
        <f>_xlfn.XLOOKUP(C:C,Nicknames!A:A,Nicknames!B:B)</f>
        <v>312</v>
      </c>
      <c r="E439">
        <v>1610612751</v>
      </c>
      <c r="F439" t="str">
        <f>_xlfn.XLOOKUP(Players!E:E,Teams!A:A,Teams!C:C)</f>
        <v>New Jersey Nets</v>
      </c>
      <c r="G439" t="s">
        <v>119</v>
      </c>
      <c r="H439" t="s">
        <v>42</v>
      </c>
      <c r="I439">
        <f>_xlfn.XLOOKUP(H:H,Countries!A:A,Countries!B:B)</f>
        <v>2</v>
      </c>
      <c r="J439" t="s">
        <v>113</v>
      </c>
      <c r="K439">
        <f>_xlfn.XLOOKUP(J:J,Position!A:A,Position!B:B)</f>
        <v>6</v>
      </c>
      <c r="L439">
        <v>19</v>
      </c>
      <c r="M439">
        <v>23</v>
      </c>
      <c r="N439">
        <v>10</v>
      </c>
      <c r="O439">
        <v>13</v>
      </c>
      <c r="P439">
        <v>0.435</v>
      </c>
      <c r="Q439">
        <v>16.100000000000001</v>
      </c>
      <c r="R439">
        <v>2.2000000000000002</v>
      </c>
      <c r="S439">
        <v>4</v>
      </c>
      <c r="T439">
        <v>0.53800000000000003</v>
      </c>
      <c r="U439">
        <v>0.5</v>
      </c>
      <c r="V439">
        <v>1.4</v>
      </c>
      <c r="W439">
        <v>0.36399999999999999</v>
      </c>
      <c r="X439">
        <v>0.9</v>
      </c>
      <c r="Y439">
        <v>1.3</v>
      </c>
      <c r="Z439">
        <v>0.7</v>
      </c>
      <c r="AA439">
        <v>1.1000000000000001</v>
      </c>
      <c r="AB439">
        <v>2.4</v>
      </c>
      <c r="AC439">
        <v>3.5</v>
      </c>
      <c r="AD439">
        <v>0.8</v>
      </c>
      <c r="AE439">
        <v>0.7</v>
      </c>
      <c r="AF439">
        <v>0.3</v>
      </c>
      <c r="AG439">
        <v>0.7</v>
      </c>
      <c r="AH439">
        <v>0.3</v>
      </c>
      <c r="AI439">
        <v>1.1000000000000001</v>
      </c>
      <c r="AJ439">
        <v>1.2</v>
      </c>
      <c r="AK439">
        <v>5.8</v>
      </c>
      <c r="AL439">
        <v>-2.2999999999999998</v>
      </c>
    </row>
    <row r="440" spans="1:38" x14ac:dyDescent="0.3">
      <c r="A440">
        <v>1626181</v>
      </c>
      <c r="B440" t="s">
        <v>848</v>
      </c>
      <c r="C440" t="s">
        <v>849</v>
      </c>
      <c r="D440">
        <f>_xlfn.XLOOKUP(C:C,Nicknames!A:A,Nicknames!B:B)</f>
        <v>313</v>
      </c>
      <c r="E440">
        <v>1610612746</v>
      </c>
      <c r="F440" t="str">
        <f>_xlfn.XLOOKUP(Players!E:E,Teams!A:A,Teams!C:C)</f>
        <v>Los Angeles Clippers</v>
      </c>
      <c r="G440" t="s">
        <v>97</v>
      </c>
      <c r="H440" t="s">
        <v>42</v>
      </c>
      <c r="I440">
        <f>_xlfn.XLOOKUP(H:H,Countries!A:A,Countries!B:B)</f>
        <v>2</v>
      </c>
      <c r="J440" t="s">
        <v>38</v>
      </c>
      <c r="K440">
        <f>_xlfn.XLOOKUP(J:J,Position!A:A,Position!B:B)</f>
        <v>1</v>
      </c>
      <c r="L440">
        <v>31</v>
      </c>
      <c r="M440">
        <v>76</v>
      </c>
      <c r="N440">
        <v>48</v>
      </c>
      <c r="O440">
        <v>28</v>
      </c>
      <c r="P440">
        <v>0.63200000000000001</v>
      </c>
      <c r="Q440">
        <v>26.2</v>
      </c>
      <c r="R440">
        <v>4.9000000000000004</v>
      </c>
      <c r="S440">
        <v>10.1</v>
      </c>
      <c r="T440">
        <v>0.48599999999999999</v>
      </c>
      <c r="U440">
        <v>2.2000000000000002</v>
      </c>
      <c r="V440">
        <v>5.0999999999999996</v>
      </c>
      <c r="W440">
        <v>0.435</v>
      </c>
      <c r="X440">
        <v>1.9</v>
      </c>
      <c r="Y440">
        <v>2.2999999999999998</v>
      </c>
      <c r="Z440">
        <v>0.83099999999999996</v>
      </c>
      <c r="AA440">
        <v>0.2</v>
      </c>
      <c r="AB440">
        <v>2.4</v>
      </c>
      <c r="AC440">
        <v>2.6</v>
      </c>
      <c r="AD440">
        <v>1.1000000000000001</v>
      </c>
      <c r="AE440">
        <v>0.9</v>
      </c>
      <c r="AF440">
        <v>0.6</v>
      </c>
      <c r="AG440">
        <v>0.3</v>
      </c>
      <c r="AH440">
        <v>0.5</v>
      </c>
      <c r="AI440">
        <v>1.8</v>
      </c>
      <c r="AJ440">
        <v>2</v>
      </c>
      <c r="AK440">
        <v>13.9</v>
      </c>
      <c r="AL440">
        <v>2.8</v>
      </c>
    </row>
    <row r="441" spans="1:38" x14ac:dyDescent="0.3">
      <c r="A441">
        <v>1628384</v>
      </c>
      <c r="B441" t="s">
        <v>850</v>
      </c>
      <c r="C441" t="s">
        <v>851</v>
      </c>
      <c r="D441">
        <f>_xlfn.XLOOKUP(C:C,Nicknames!A:A,Nicknames!B:B)</f>
        <v>314</v>
      </c>
      <c r="E441">
        <v>1610612752</v>
      </c>
      <c r="F441" t="str">
        <f>_xlfn.XLOOKUP(Players!E:E,Teams!A:A,Teams!C:C)</f>
        <v>New York Knicks</v>
      </c>
      <c r="G441" t="s">
        <v>73</v>
      </c>
      <c r="H441" t="s">
        <v>65</v>
      </c>
      <c r="I441">
        <f>_xlfn.XLOOKUP(H:H,Countries!A:A,Countries!B:B)</f>
        <v>4</v>
      </c>
      <c r="J441" t="s">
        <v>200</v>
      </c>
      <c r="K441">
        <f>_xlfn.XLOOKUP(J:J,Position!A:A,Position!B:B)</f>
        <v>7</v>
      </c>
      <c r="L441">
        <v>26</v>
      </c>
      <c r="M441">
        <v>50</v>
      </c>
      <c r="N441">
        <v>31</v>
      </c>
      <c r="O441">
        <v>19</v>
      </c>
      <c r="P441">
        <v>0.62</v>
      </c>
      <c r="Q441">
        <v>34</v>
      </c>
      <c r="R441">
        <v>5.6</v>
      </c>
      <c r="S441">
        <v>11.5</v>
      </c>
      <c r="T441">
        <v>0.48899999999999999</v>
      </c>
      <c r="U441">
        <v>2</v>
      </c>
      <c r="V441">
        <v>5.3</v>
      </c>
      <c r="W441">
        <v>0.38200000000000001</v>
      </c>
      <c r="X441">
        <v>1.3</v>
      </c>
      <c r="Y441">
        <v>1.8</v>
      </c>
      <c r="Z441">
        <v>0.753</v>
      </c>
      <c r="AA441">
        <v>0.9</v>
      </c>
      <c r="AB441">
        <v>3.2</v>
      </c>
      <c r="AC441">
        <v>4.2</v>
      </c>
      <c r="AD441">
        <v>2.1</v>
      </c>
      <c r="AE441">
        <v>1.6</v>
      </c>
      <c r="AF441">
        <v>1.4</v>
      </c>
      <c r="AG441">
        <v>0.7</v>
      </c>
      <c r="AH441">
        <v>0.8</v>
      </c>
      <c r="AI441">
        <v>2.4</v>
      </c>
      <c r="AJ441">
        <v>1.5</v>
      </c>
      <c r="AK441">
        <v>14.7</v>
      </c>
      <c r="AL441">
        <v>7.8</v>
      </c>
    </row>
    <row r="442" spans="1:38" x14ac:dyDescent="0.3">
      <c r="A442">
        <v>1630167</v>
      </c>
      <c r="B442" t="s">
        <v>852</v>
      </c>
      <c r="C442" t="s">
        <v>853</v>
      </c>
      <c r="D442">
        <f>_xlfn.XLOOKUP(C:C,Nicknames!A:A,Nicknames!B:B)</f>
        <v>315</v>
      </c>
      <c r="E442">
        <v>1610612754</v>
      </c>
      <c r="F442" t="str">
        <f>_xlfn.XLOOKUP(Players!E:E,Teams!A:A,Teams!C:C)</f>
        <v>Indiana Pacers</v>
      </c>
      <c r="G442" t="s">
        <v>52</v>
      </c>
      <c r="H442" t="s">
        <v>42</v>
      </c>
      <c r="I442">
        <f>_xlfn.XLOOKUP(H:H,Countries!A:A,Countries!B:B)</f>
        <v>2</v>
      </c>
      <c r="J442" t="s">
        <v>45</v>
      </c>
      <c r="K442">
        <f>_xlfn.XLOOKUP(J:J,Position!A:A,Position!B:B)</f>
        <v>2</v>
      </c>
      <c r="L442">
        <v>26</v>
      </c>
      <c r="M442">
        <v>82</v>
      </c>
      <c r="N442">
        <v>47</v>
      </c>
      <c r="O442">
        <v>35</v>
      </c>
      <c r="P442">
        <v>0.57299999999999995</v>
      </c>
      <c r="Q442">
        <v>21.1</v>
      </c>
      <c r="R442">
        <v>4</v>
      </c>
      <c r="S442">
        <v>7.1</v>
      </c>
      <c r="T442">
        <v>0.57299999999999995</v>
      </c>
      <c r="U442">
        <v>1.2</v>
      </c>
      <c r="V442">
        <v>3.1</v>
      </c>
      <c r="W442">
        <v>0.40300000000000002</v>
      </c>
      <c r="X442">
        <v>0.9</v>
      </c>
      <c r="Y442">
        <v>1.2</v>
      </c>
      <c r="Z442">
        <v>0.77</v>
      </c>
      <c r="AA442">
        <v>1</v>
      </c>
      <c r="AB442">
        <v>2.9</v>
      </c>
      <c r="AC442">
        <v>3.9</v>
      </c>
      <c r="AD442">
        <v>1.6</v>
      </c>
      <c r="AE442">
        <v>0.8</v>
      </c>
      <c r="AF442">
        <v>0.6</v>
      </c>
      <c r="AG442">
        <v>0.5</v>
      </c>
      <c r="AH442">
        <v>0.4</v>
      </c>
      <c r="AI442">
        <v>1.7</v>
      </c>
      <c r="AJ442">
        <v>1.1000000000000001</v>
      </c>
      <c r="AK442">
        <v>10.3</v>
      </c>
      <c r="AL442">
        <v>1.7</v>
      </c>
    </row>
    <row r="443" spans="1:38" x14ac:dyDescent="0.3">
      <c r="A443">
        <v>1630534</v>
      </c>
      <c r="B443" t="s">
        <v>854</v>
      </c>
      <c r="C443" t="s">
        <v>855</v>
      </c>
      <c r="D443">
        <f>_xlfn.XLOOKUP(C:C,Nicknames!A:A,Nicknames!B:B)</f>
        <v>316</v>
      </c>
      <c r="E443">
        <v>1610612761</v>
      </c>
      <c r="F443" t="str">
        <f>_xlfn.XLOOKUP(Players!E:E,Teams!A:A,Teams!C:C)</f>
        <v>Toronto Raptors</v>
      </c>
      <c r="G443" t="s">
        <v>180</v>
      </c>
      <c r="H443" t="s">
        <v>42</v>
      </c>
      <c r="I443">
        <f>_xlfn.XLOOKUP(H:H,Countries!A:A,Countries!B:B)</f>
        <v>2</v>
      </c>
      <c r="J443" t="s">
        <v>38</v>
      </c>
      <c r="K443">
        <f>_xlfn.XLOOKUP(J:J,Position!A:A,Position!B:B)</f>
        <v>1</v>
      </c>
      <c r="L443">
        <v>24</v>
      </c>
      <c r="M443">
        <v>78</v>
      </c>
      <c r="N443">
        <v>31</v>
      </c>
      <c r="O443">
        <v>47</v>
      </c>
      <c r="P443">
        <v>0.39700000000000002</v>
      </c>
      <c r="Q443">
        <v>21</v>
      </c>
      <c r="R443">
        <v>2.2999999999999998</v>
      </c>
      <c r="S443">
        <v>5.6</v>
      </c>
      <c r="T443">
        <v>0.41099999999999998</v>
      </c>
      <c r="U443">
        <v>0.8</v>
      </c>
      <c r="V443">
        <v>2.7</v>
      </c>
      <c r="W443">
        <v>0.29399999999999998</v>
      </c>
      <c r="X443">
        <v>0.5</v>
      </c>
      <c r="Y443">
        <v>0.7</v>
      </c>
      <c r="Z443">
        <v>0.66100000000000003</v>
      </c>
      <c r="AA443">
        <v>0.9</v>
      </c>
      <c r="AB443">
        <v>1.8</v>
      </c>
      <c r="AC443">
        <v>2.8</v>
      </c>
      <c r="AD443">
        <v>1.1000000000000001</v>
      </c>
      <c r="AE443">
        <v>0.8</v>
      </c>
      <c r="AF443">
        <v>0.6</v>
      </c>
      <c r="AG443">
        <v>0.6</v>
      </c>
      <c r="AH443">
        <v>0.5</v>
      </c>
      <c r="AI443">
        <v>1.5</v>
      </c>
      <c r="AJ443">
        <v>0.7</v>
      </c>
      <c r="AK443">
        <v>5.8</v>
      </c>
      <c r="AL443">
        <v>-3.2</v>
      </c>
    </row>
    <row r="444" spans="1:38" x14ac:dyDescent="0.3">
      <c r="A444">
        <v>1630846</v>
      </c>
      <c r="B444" t="s">
        <v>856</v>
      </c>
      <c r="C444" t="s">
        <v>857</v>
      </c>
      <c r="D444">
        <f>_xlfn.XLOOKUP(C:C,Nicknames!A:A,Nicknames!B:B)</f>
        <v>317</v>
      </c>
      <c r="E444">
        <v>1610612760</v>
      </c>
      <c r="F444" t="str">
        <f>_xlfn.XLOOKUP(Players!E:E,Teams!A:A,Teams!C:C)</f>
        <v>Oklahoma City Thunder</v>
      </c>
      <c r="G444" t="s">
        <v>55</v>
      </c>
      <c r="H444" t="s">
        <v>139</v>
      </c>
      <c r="I444">
        <f>_xlfn.XLOOKUP(H:H,Countries!A:A,Countries!B:B)</f>
        <v>10</v>
      </c>
      <c r="J444" t="s">
        <v>84</v>
      </c>
      <c r="K444">
        <f>_xlfn.XLOOKUP(J:J,Position!A:A,Position!B:B)</f>
        <v>5</v>
      </c>
      <c r="L444">
        <v>25</v>
      </c>
      <c r="M444">
        <v>15</v>
      </c>
      <c r="N444">
        <v>8</v>
      </c>
      <c r="O444">
        <v>7</v>
      </c>
      <c r="P444">
        <v>0.53300000000000003</v>
      </c>
      <c r="Q444">
        <v>6.5</v>
      </c>
      <c r="R444">
        <v>0.7</v>
      </c>
      <c r="S444">
        <v>1.3</v>
      </c>
      <c r="T444">
        <v>0.57899999999999996</v>
      </c>
      <c r="U444">
        <v>0.1</v>
      </c>
      <c r="V444">
        <v>0.4</v>
      </c>
      <c r="W444">
        <v>0.33300000000000002</v>
      </c>
      <c r="X444">
        <v>0.7</v>
      </c>
      <c r="Y444">
        <v>1</v>
      </c>
      <c r="Z444">
        <v>0.66700000000000004</v>
      </c>
      <c r="AA444">
        <v>0.7</v>
      </c>
      <c r="AB444">
        <v>1.7</v>
      </c>
      <c r="AC444">
        <v>2.4</v>
      </c>
      <c r="AD444">
        <v>0.1</v>
      </c>
      <c r="AE444">
        <v>0.2</v>
      </c>
      <c r="AF444">
        <v>0</v>
      </c>
      <c r="AG444">
        <v>0.5</v>
      </c>
      <c r="AH444">
        <v>0</v>
      </c>
      <c r="AI444">
        <v>1.2</v>
      </c>
      <c r="AJ444">
        <v>0.7</v>
      </c>
      <c r="AK444">
        <v>2.2999999999999998</v>
      </c>
      <c r="AL444">
        <v>0.1</v>
      </c>
    </row>
    <row r="445" spans="1:38" x14ac:dyDescent="0.3">
      <c r="A445">
        <v>1641765</v>
      </c>
      <c r="B445" t="s">
        <v>858</v>
      </c>
      <c r="C445" t="s">
        <v>859</v>
      </c>
      <c r="D445">
        <f>_xlfn.XLOOKUP(C:C,Nicknames!A:A,Nicknames!B:B)</f>
        <v>318</v>
      </c>
      <c r="E445">
        <v>1610612742</v>
      </c>
      <c r="F445" t="str">
        <f>_xlfn.XLOOKUP(Players!E:E,Teams!A:A,Teams!C:C)</f>
        <v>Dallas Mavericks</v>
      </c>
      <c r="G445" t="s">
        <v>36</v>
      </c>
      <c r="H445" t="s">
        <v>37</v>
      </c>
      <c r="I445">
        <f>_xlfn.XLOOKUP(H:H,Countries!A:A,Countries!B:B)</f>
        <v>1</v>
      </c>
      <c r="J445" t="s">
        <v>45</v>
      </c>
      <c r="K445">
        <f>_xlfn.XLOOKUP(J:J,Position!A:A,Position!B:B)</f>
        <v>2</v>
      </c>
      <c r="L445">
        <v>21</v>
      </c>
      <c r="M445">
        <v>40</v>
      </c>
      <c r="N445">
        <v>24</v>
      </c>
      <c r="O445">
        <v>16</v>
      </c>
      <c r="P445">
        <v>0.6</v>
      </c>
      <c r="Q445">
        <v>8.4</v>
      </c>
      <c r="R445">
        <v>1</v>
      </c>
      <c r="S445">
        <v>2.6</v>
      </c>
      <c r="T445">
        <v>0.38500000000000001</v>
      </c>
      <c r="U445">
        <v>0.3</v>
      </c>
      <c r="V445">
        <v>1.1000000000000001</v>
      </c>
      <c r="W445">
        <v>0.28899999999999998</v>
      </c>
      <c r="X445">
        <v>0.7</v>
      </c>
      <c r="Y445">
        <v>1</v>
      </c>
      <c r="Z445">
        <v>0.68300000000000005</v>
      </c>
      <c r="AA445">
        <v>0.6</v>
      </c>
      <c r="AB445">
        <v>1.4</v>
      </c>
      <c r="AC445">
        <v>2</v>
      </c>
      <c r="AD445">
        <v>0.6</v>
      </c>
      <c r="AE445">
        <v>0.2</v>
      </c>
      <c r="AF445">
        <v>0.2</v>
      </c>
      <c r="AG445">
        <v>0.1</v>
      </c>
      <c r="AH445">
        <v>0.2</v>
      </c>
      <c r="AI445">
        <v>0.5</v>
      </c>
      <c r="AJ445">
        <v>0.7</v>
      </c>
      <c r="AK445">
        <v>3</v>
      </c>
      <c r="AL445">
        <v>-2.2000000000000002</v>
      </c>
    </row>
    <row r="446" spans="1:38" x14ac:dyDescent="0.3">
      <c r="A446">
        <v>1630209</v>
      </c>
      <c r="B446" t="s">
        <v>860</v>
      </c>
      <c r="C446" t="s">
        <v>861</v>
      </c>
      <c r="D446">
        <f>_xlfn.XLOOKUP(C:C,Nicknames!A:A,Nicknames!B:B)</f>
        <v>319</v>
      </c>
      <c r="E446">
        <v>1610612762</v>
      </c>
      <c r="F446" t="str">
        <f>_xlfn.XLOOKUP(Players!E:E,Teams!A:A,Teams!C:C)</f>
        <v>Utah Jazz</v>
      </c>
      <c r="G446" t="s">
        <v>175</v>
      </c>
      <c r="H446" t="s">
        <v>90</v>
      </c>
      <c r="I446">
        <f>_xlfn.XLOOKUP(H:H,Countries!A:A,Countries!B:B)</f>
        <v>8</v>
      </c>
      <c r="J446" t="s">
        <v>84</v>
      </c>
      <c r="K446">
        <f>_xlfn.XLOOKUP(J:J,Position!A:A,Position!B:B)</f>
        <v>5</v>
      </c>
      <c r="L446">
        <v>26</v>
      </c>
      <c r="M446">
        <v>48</v>
      </c>
      <c r="N446">
        <v>17</v>
      </c>
      <c r="O446">
        <v>31</v>
      </c>
      <c r="P446">
        <v>0.35399999999999998</v>
      </c>
      <c r="Q446">
        <v>11.4</v>
      </c>
      <c r="R446">
        <v>2.1</v>
      </c>
      <c r="S446">
        <v>3.8</v>
      </c>
      <c r="T446">
        <v>0.53800000000000003</v>
      </c>
      <c r="U446">
        <v>0.1</v>
      </c>
      <c r="V446">
        <v>0.5</v>
      </c>
      <c r="W446">
        <v>0.20799999999999999</v>
      </c>
      <c r="X446">
        <v>0.4</v>
      </c>
      <c r="Y446">
        <v>0.6</v>
      </c>
      <c r="Z446">
        <v>0.67900000000000005</v>
      </c>
      <c r="AA446">
        <v>1.5</v>
      </c>
      <c r="AB446">
        <v>2.8</v>
      </c>
      <c r="AC446">
        <v>4.3</v>
      </c>
      <c r="AD446">
        <v>0.6</v>
      </c>
      <c r="AE446">
        <v>0.8</v>
      </c>
      <c r="AF446">
        <v>0.2</v>
      </c>
      <c r="AG446">
        <v>0.4</v>
      </c>
      <c r="AH446">
        <v>0.3</v>
      </c>
      <c r="AI446">
        <v>1.1000000000000001</v>
      </c>
      <c r="AJ446">
        <v>0.7</v>
      </c>
      <c r="AK446">
        <v>4.5999999999999996</v>
      </c>
      <c r="AL446">
        <v>-2.8</v>
      </c>
    </row>
    <row r="447" spans="1:38" x14ac:dyDescent="0.3">
      <c r="A447">
        <v>1641931</v>
      </c>
      <c r="B447" t="s">
        <v>862</v>
      </c>
      <c r="C447" t="s">
        <v>863</v>
      </c>
      <c r="D447">
        <f>_xlfn.XLOOKUP(C:C,Nicknames!A:A,Nicknames!B:B)</f>
        <v>320</v>
      </c>
      <c r="E447">
        <v>1610612741</v>
      </c>
      <c r="F447" t="str">
        <f>_xlfn.XLOOKUP(Players!E:E,Teams!A:A,Teams!C:C)</f>
        <v>Chicago Bulls</v>
      </c>
      <c r="G447" t="s">
        <v>60</v>
      </c>
      <c r="H447" t="s">
        <v>90</v>
      </c>
      <c r="I447">
        <f>_xlfn.XLOOKUP(H:H,Countries!A:A,Countries!B:B)</f>
        <v>8</v>
      </c>
      <c r="J447" t="s">
        <v>45</v>
      </c>
      <c r="K447">
        <f>_xlfn.XLOOKUP(J:J,Position!A:A,Position!B:B)</f>
        <v>2</v>
      </c>
      <c r="L447">
        <v>25</v>
      </c>
      <c r="M447">
        <v>23</v>
      </c>
      <c r="N447">
        <v>11</v>
      </c>
      <c r="O447">
        <v>12</v>
      </c>
      <c r="P447">
        <v>0.47799999999999998</v>
      </c>
      <c r="Q447">
        <v>11.7</v>
      </c>
      <c r="R447">
        <v>1.4</v>
      </c>
      <c r="S447">
        <v>3.7</v>
      </c>
      <c r="T447">
        <v>0.38100000000000001</v>
      </c>
      <c r="U447">
        <v>0.5</v>
      </c>
      <c r="V447">
        <v>1.9</v>
      </c>
      <c r="W447">
        <v>0.27300000000000002</v>
      </c>
      <c r="X447">
        <v>0.2</v>
      </c>
      <c r="Y447">
        <v>0.2</v>
      </c>
      <c r="Z447">
        <v>0.8</v>
      </c>
      <c r="AA447">
        <v>0.3</v>
      </c>
      <c r="AB447">
        <v>1.1000000000000001</v>
      </c>
      <c r="AC447">
        <v>1.4</v>
      </c>
      <c r="AD447">
        <v>0.6</v>
      </c>
      <c r="AE447">
        <v>0.4</v>
      </c>
      <c r="AF447">
        <v>0.1</v>
      </c>
      <c r="AG447">
        <v>0.1</v>
      </c>
      <c r="AH447">
        <v>0.2</v>
      </c>
      <c r="AI447">
        <v>1</v>
      </c>
      <c r="AJ447">
        <v>0.3</v>
      </c>
      <c r="AK447">
        <v>3.5</v>
      </c>
      <c r="AL447">
        <v>-2</v>
      </c>
    </row>
    <row r="448" spans="1:38" x14ac:dyDescent="0.3">
      <c r="A448">
        <v>1630168</v>
      </c>
      <c r="B448" t="s">
        <v>864</v>
      </c>
      <c r="C448" t="s">
        <v>865</v>
      </c>
      <c r="D448">
        <f>_xlfn.XLOOKUP(C:C,Nicknames!A:A,Nicknames!B:B)</f>
        <v>321</v>
      </c>
      <c r="E448">
        <v>1610612737</v>
      </c>
      <c r="F448" t="str">
        <f>_xlfn.XLOOKUP(Players!E:E,Teams!A:A,Teams!C:C)</f>
        <v>Atlanta Hawks</v>
      </c>
      <c r="G448" t="s">
        <v>44</v>
      </c>
      <c r="H448" t="s">
        <v>42</v>
      </c>
      <c r="I448">
        <f>_xlfn.XLOOKUP(H:H,Countries!A:A,Countries!B:B)</f>
        <v>2</v>
      </c>
      <c r="J448" t="s">
        <v>113</v>
      </c>
      <c r="K448">
        <f>_xlfn.XLOOKUP(J:J,Position!A:A,Position!B:B)</f>
        <v>6</v>
      </c>
      <c r="L448">
        <v>23</v>
      </c>
      <c r="M448">
        <v>55</v>
      </c>
      <c r="N448">
        <v>23</v>
      </c>
      <c r="O448">
        <v>32</v>
      </c>
      <c r="P448">
        <v>0.41799999999999998</v>
      </c>
      <c r="Q448">
        <v>25.5</v>
      </c>
      <c r="R448">
        <v>4.0999999999999996</v>
      </c>
      <c r="S448">
        <v>6.6</v>
      </c>
      <c r="T448">
        <v>0.61099999999999999</v>
      </c>
      <c r="U448">
        <v>0.4</v>
      </c>
      <c r="V448">
        <v>1.3</v>
      </c>
      <c r="W448">
        <v>0.33300000000000002</v>
      </c>
      <c r="X448">
        <v>1.7</v>
      </c>
      <c r="Y448">
        <v>2.1</v>
      </c>
      <c r="Z448">
        <v>0.79300000000000004</v>
      </c>
      <c r="AA448">
        <v>2.6</v>
      </c>
      <c r="AB448">
        <v>4.2</v>
      </c>
      <c r="AC448">
        <v>6.8</v>
      </c>
      <c r="AD448">
        <v>1.3</v>
      </c>
      <c r="AE448">
        <v>0.8</v>
      </c>
      <c r="AF448">
        <v>0.5</v>
      </c>
      <c r="AG448">
        <v>1.1000000000000001</v>
      </c>
      <c r="AH448">
        <v>0.5</v>
      </c>
      <c r="AI448">
        <v>2.9</v>
      </c>
      <c r="AJ448">
        <v>1.7</v>
      </c>
      <c r="AK448">
        <v>10.199999999999999</v>
      </c>
      <c r="AL448">
        <v>-0.6</v>
      </c>
    </row>
    <row r="449" spans="1:38" x14ac:dyDescent="0.3">
      <c r="A449">
        <v>1631115</v>
      </c>
      <c r="B449" t="s">
        <v>866</v>
      </c>
      <c r="C449" t="s">
        <v>867</v>
      </c>
      <c r="D449">
        <f>_xlfn.XLOOKUP(C:C,Nicknames!A:A,Nicknames!B:B)</f>
        <v>322</v>
      </c>
      <c r="E449">
        <v>1610612748</v>
      </c>
      <c r="F449" t="str">
        <f>_xlfn.XLOOKUP(Players!E:E,Teams!A:A,Teams!C:C)</f>
        <v>Miami Heat</v>
      </c>
      <c r="G449" t="s">
        <v>87</v>
      </c>
      <c r="H449" t="s">
        <v>42</v>
      </c>
      <c r="I449">
        <f>_xlfn.XLOOKUP(H:H,Countries!A:A,Countries!B:B)</f>
        <v>2</v>
      </c>
      <c r="J449" t="s">
        <v>84</v>
      </c>
      <c r="K449">
        <f>_xlfn.XLOOKUP(J:J,Position!A:A,Position!B:B)</f>
        <v>5</v>
      </c>
      <c r="L449">
        <v>23</v>
      </c>
      <c r="M449">
        <v>36</v>
      </c>
      <c r="N449">
        <v>20</v>
      </c>
      <c r="O449">
        <v>16</v>
      </c>
      <c r="P449">
        <v>0.55600000000000005</v>
      </c>
      <c r="Q449">
        <v>8.4</v>
      </c>
      <c r="R449">
        <v>1</v>
      </c>
      <c r="S449">
        <v>2</v>
      </c>
      <c r="T449">
        <v>0.5</v>
      </c>
      <c r="U449">
        <v>0.2</v>
      </c>
      <c r="V449">
        <v>0.4</v>
      </c>
      <c r="W449">
        <v>0.53300000000000003</v>
      </c>
      <c r="X449">
        <v>0.5</v>
      </c>
      <c r="Y449">
        <v>0.7</v>
      </c>
      <c r="Z449">
        <v>0.76</v>
      </c>
      <c r="AA449">
        <v>0.8</v>
      </c>
      <c r="AB449">
        <v>1.6</v>
      </c>
      <c r="AC449">
        <v>2.2999999999999998</v>
      </c>
      <c r="AD449">
        <v>0.9</v>
      </c>
      <c r="AE449">
        <v>0.5</v>
      </c>
      <c r="AF449">
        <v>0.2</v>
      </c>
      <c r="AG449">
        <v>0.2</v>
      </c>
      <c r="AH449">
        <v>0.2</v>
      </c>
      <c r="AI449">
        <v>1</v>
      </c>
      <c r="AJ449">
        <v>0.7</v>
      </c>
      <c r="AK449">
        <v>2.8</v>
      </c>
      <c r="AL449">
        <v>0.3</v>
      </c>
    </row>
    <row r="450" spans="1:38" x14ac:dyDescent="0.3">
      <c r="A450">
        <v>1631131</v>
      </c>
      <c r="B450" t="s">
        <v>868</v>
      </c>
      <c r="C450" t="s">
        <v>869</v>
      </c>
      <c r="D450">
        <f>_xlfn.XLOOKUP(C:C,Nicknames!A:A,Nicknames!B:B)</f>
        <v>323</v>
      </c>
      <c r="E450">
        <v>1610612754</v>
      </c>
      <c r="F450" t="str">
        <f>_xlfn.XLOOKUP(Players!E:E,Teams!A:A,Teams!C:C)</f>
        <v>Indiana Pacers</v>
      </c>
      <c r="G450" t="s">
        <v>52</v>
      </c>
      <c r="H450" t="s">
        <v>142</v>
      </c>
      <c r="I450">
        <f>_xlfn.XLOOKUP(H:H,Countries!A:A,Countries!B:B)</f>
        <v>11</v>
      </c>
      <c r="J450" t="s">
        <v>113</v>
      </c>
      <c r="K450">
        <f>_xlfn.XLOOKUP(J:J,Position!A:A,Position!B:B)</f>
        <v>6</v>
      </c>
      <c r="L450">
        <v>24</v>
      </c>
      <c r="M450">
        <v>8</v>
      </c>
      <c r="N450">
        <v>2</v>
      </c>
      <c r="O450">
        <v>6</v>
      </c>
      <c r="P450">
        <v>0.25</v>
      </c>
      <c r="Q450">
        <v>5.2</v>
      </c>
      <c r="R450">
        <v>1.3</v>
      </c>
      <c r="S450">
        <v>2.5</v>
      </c>
      <c r="T450">
        <v>0.5</v>
      </c>
      <c r="U450">
        <v>0</v>
      </c>
      <c r="V450">
        <v>0</v>
      </c>
      <c r="W450">
        <v>0</v>
      </c>
      <c r="X450">
        <v>0.8</v>
      </c>
      <c r="Y450">
        <v>1</v>
      </c>
      <c r="Z450">
        <v>0.75</v>
      </c>
      <c r="AA450">
        <v>1</v>
      </c>
      <c r="AB450">
        <v>1</v>
      </c>
      <c r="AC450">
        <v>2</v>
      </c>
      <c r="AD450">
        <v>0.3</v>
      </c>
      <c r="AE450">
        <v>0</v>
      </c>
      <c r="AF450">
        <v>0.3</v>
      </c>
      <c r="AG450">
        <v>0.1</v>
      </c>
      <c r="AH450">
        <v>0.5</v>
      </c>
      <c r="AI450">
        <v>0.4</v>
      </c>
      <c r="AJ450">
        <v>0.6</v>
      </c>
      <c r="AK450">
        <v>3.3</v>
      </c>
      <c r="AL450">
        <v>1.8</v>
      </c>
    </row>
    <row r="451" spans="1:38" x14ac:dyDescent="0.3">
      <c r="A451">
        <v>1629052</v>
      </c>
      <c r="B451" t="s">
        <v>870</v>
      </c>
      <c r="C451" t="s">
        <v>871</v>
      </c>
      <c r="D451">
        <f>_xlfn.XLOOKUP(C:C,Nicknames!A:A,Nicknames!B:B)</f>
        <v>324</v>
      </c>
      <c r="E451">
        <v>1610612738</v>
      </c>
      <c r="F451" t="str">
        <f>_xlfn.XLOOKUP(Players!E:E,Teams!A:A,Teams!C:C)</f>
        <v>Boston Celtics</v>
      </c>
      <c r="G451" t="s">
        <v>68</v>
      </c>
      <c r="H451" t="s">
        <v>37</v>
      </c>
      <c r="I451">
        <f>_xlfn.XLOOKUP(H:H,Countries!A:A,Countries!B:B)</f>
        <v>1</v>
      </c>
      <c r="J451" t="s">
        <v>200</v>
      </c>
      <c r="K451">
        <f>_xlfn.XLOOKUP(J:J,Position!A:A,Position!B:B)</f>
        <v>7</v>
      </c>
      <c r="L451">
        <v>26</v>
      </c>
      <c r="M451">
        <v>55</v>
      </c>
      <c r="N451">
        <v>46</v>
      </c>
      <c r="O451">
        <v>9</v>
      </c>
      <c r="P451">
        <v>0.83599999999999997</v>
      </c>
      <c r="Q451">
        <v>11.5</v>
      </c>
      <c r="R451">
        <v>1.2</v>
      </c>
      <c r="S451">
        <v>2.8</v>
      </c>
      <c r="T451">
        <v>0.44400000000000001</v>
      </c>
      <c r="U451">
        <v>0.3</v>
      </c>
      <c r="V451">
        <v>1</v>
      </c>
      <c r="W451">
        <v>0.27300000000000002</v>
      </c>
      <c r="X451">
        <v>0.9</v>
      </c>
      <c r="Y451">
        <v>1.5</v>
      </c>
      <c r="Z451">
        <v>0.60199999999999998</v>
      </c>
      <c r="AA451">
        <v>1.1000000000000001</v>
      </c>
      <c r="AB451">
        <v>1.8</v>
      </c>
      <c r="AC451">
        <v>2.9</v>
      </c>
      <c r="AD451">
        <v>0.8</v>
      </c>
      <c r="AE451">
        <v>0.4</v>
      </c>
      <c r="AF451">
        <v>0.3</v>
      </c>
      <c r="AG451">
        <v>0.1</v>
      </c>
      <c r="AH451">
        <v>0.2</v>
      </c>
      <c r="AI451">
        <v>1</v>
      </c>
      <c r="AJ451">
        <v>1</v>
      </c>
      <c r="AK451">
        <v>3.7</v>
      </c>
      <c r="AL451">
        <v>2.1</v>
      </c>
    </row>
    <row r="452" spans="1:38" x14ac:dyDescent="0.3">
      <c r="A452">
        <v>203490</v>
      </c>
      <c r="B452" t="s">
        <v>872</v>
      </c>
      <c r="C452" t="s">
        <v>873</v>
      </c>
      <c r="D452">
        <f>_xlfn.XLOOKUP(C:C,Nicknames!A:A,Nicknames!B:B)</f>
        <v>325</v>
      </c>
      <c r="E452">
        <v>1610612761</v>
      </c>
      <c r="F452" t="str">
        <f>_xlfn.XLOOKUP(Players!E:E,Teams!A:A,Teams!C:C)</f>
        <v>Toronto Raptors</v>
      </c>
      <c r="G452" t="s">
        <v>180</v>
      </c>
      <c r="H452" t="s">
        <v>42</v>
      </c>
      <c r="I452">
        <f>_xlfn.XLOOKUP(H:H,Countries!A:A,Countries!B:B)</f>
        <v>2</v>
      </c>
      <c r="J452" t="s">
        <v>45</v>
      </c>
      <c r="K452">
        <f>_xlfn.XLOOKUP(J:J,Position!A:A,Position!B:B)</f>
        <v>2</v>
      </c>
      <c r="L452">
        <v>31</v>
      </c>
      <c r="M452">
        <v>15</v>
      </c>
      <c r="N452">
        <v>6</v>
      </c>
      <c r="O452">
        <v>9</v>
      </c>
      <c r="P452">
        <v>0.4</v>
      </c>
      <c r="Q452">
        <v>11.6</v>
      </c>
      <c r="R452">
        <v>0.9</v>
      </c>
      <c r="S452">
        <v>2.2000000000000002</v>
      </c>
      <c r="T452">
        <v>0.42399999999999999</v>
      </c>
      <c r="U452">
        <v>0.5</v>
      </c>
      <c r="V452">
        <v>1.5</v>
      </c>
      <c r="W452">
        <v>0.34799999999999998</v>
      </c>
      <c r="X452">
        <v>0.2</v>
      </c>
      <c r="Y452">
        <v>0.2</v>
      </c>
      <c r="Z452">
        <v>1</v>
      </c>
      <c r="AA452">
        <v>0.4</v>
      </c>
      <c r="AB452">
        <v>1.5</v>
      </c>
      <c r="AC452">
        <v>1.9</v>
      </c>
      <c r="AD452">
        <v>0.5</v>
      </c>
      <c r="AE452">
        <v>0.1</v>
      </c>
      <c r="AF452">
        <v>0.3</v>
      </c>
      <c r="AG452">
        <v>0.3</v>
      </c>
      <c r="AH452">
        <v>0.1</v>
      </c>
      <c r="AI452">
        <v>1.3</v>
      </c>
      <c r="AJ452">
        <v>0.1</v>
      </c>
      <c r="AK452">
        <v>2.6</v>
      </c>
      <c r="AL452">
        <v>1.5</v>
      </c>
    </row>
    <row r="453" spans="1:38" x14ac:dyDescent="0.3">
      <c r="A453">
        <v>1631172</v>
      </c>
      <c r="B453" t="s">
        <v>874</v>
      </c>
      <c r="C453" t="s">
        <v>875</v>
      </c>
      <c r="D453">
        <f>_xlfn.XLOOKUP(C:C,Nicknames!A:A,Nicknames!B:B)</f>
        <v>326</v>
      </c>
      <c r="E453">
        <v>1610612760</v>
      </c>
      <c r="F453" t="str">
        <f>_xlfn.XLOOKUP(Players!E:E,Teams!A:A,Teams!C:C)</f>
        <v>Oklahoma City Thunder</v>
      </c>
      <c r="G453" t="s">
        <v>55</v>
      </c>
      <c r="H453" t="s">
        <v>139</v>
      </c>
      <c r="I453">
        <f>_xlfn.XLOOKUP(H:H,Countries!A:A,Countries!B:B)</f>
        <v>10</v>
      </c>
      <c r="J453" t="s">
        <v>45</v>
      </c>
      <c r="K453">
        <f>_xlfn.XLOOKUP(J:J,Position!A:A,Position!B:B)</f>
        <v>2</v>
      </c>
      <c r="L453">
        <v>21</v>
      </c>
      <c r="M453">
        <v>33</v>
      </c>
      <c r="N453">
        <v>21</v>
      </c>
      <c r="O453">
        <v>12</v>
      </c>
      <c r="P453">
        <v>0.63600000000000001</v>
      </c>
      <c r="Q453">
        <v>11.1</v>
      </c>
      <c r="R453">
        <v>1.5</v>
      </c>
      <c r="S453">
        <v>3.5</v>
      </c>
      <c r="T453">
        <v>0.42199999999999999</v>
      </c>
      <c r="U453">
        <v>0.6</v>
      </c>
      <c r="V453">
        <v>2.1</v>
      </c>
      <c r="W453">
        <v>0.3</v>
      </c>
      <c r="X453">
        <v>0.4</v>
      </c>
      <c r="Y453">
        <v>0.5</v>
      </c>
      <c r="Z453">
        <v>0.875</v>
      </c>
      <c r="AA453">
        <v>0.3</v>
      </c>
      <c r="AB453">
        <v>1.2</v>
      </c>
      <c r="AC453">
        <v>1.5</v>
      </c>
      <c r="AD453">
        <v>1.1000000000000001</v>
      </c>
      <c r="AE453">
        <v>0.6</v>
      </c>
      <c r="AF453">
        <v>0.2</v>
      </c>
      <c r="AG453">
        <v>0.2</v>
      </c>
      <c r="AH453">
        <v>0.1</v>
      </c>
      <c r="AI453">
        <v>0.7</v>
      </c>
      <c r="AJ453">
        <v>0.4</v>
      </c>
      <c r="AK453">
        <v>4</v>
      </c>
      <c r="AL453">
        <v>0</v>
      </c>
    </row>
    <row r="454" spans="1:38" x14ac:dyDescent="0.3">
      <c r="A454">
        <v>200782</v>
      </c>
      <c r="B454" t="s">
        <v>876</v>
      </c>
      <c r="C454" t="s">
        <v>877</v>
      </c>
      <c r="D454">
        <f>_xlfn.XLOOKUP(C:C,Nicknames!A:A,Nicknames!B:B)</f>
        <v>327</v>
      </c>
      <c r="E454">
        <v>1610612746</v>
      </c>
      <c r="F454" t="str">
        <f>_xlfn.XLOOKUP(Players!E:E,Teams!A:A,Teams!C:C)</f>
        <v>Los Angeles Clippers</v>
      </c>
      <c r="G454" t="s">
        <v>97</v>
      </c>
      <c r="H454" t="s">
        <v>42</v>
      </c>
      <c r="I454">
        <f>_xlfn.XLOOKUP(H:H,Countries!A:A,Countries!B:B)</f>
        <v>2</v>
      </c>
      <c r="J454" t="s">
        <v>45</v>
      </c>
      <c r="K454">
        <f>_xlfn.XLOOKUP(J:J,Position!A:A,Position!B:B)</f>
        <v>2</v>
      </c>
      <c r="L454">
        <v>39</v>
      </c>
      <c r="M454">
        <v>31</v>
      </c>
      <c r="N454">
        <v>13</v>
      </c>
      <c r="O454">
        <v>18</v>
      </c>
      <c r="P454">
        <v>0.41899999999999998</v>
      </c>
      <c r="Q454">
        <v>15.7</v>
      </c>
      <c r="R454">
        <v>0.6</v>
      </c>
      <c r="S454">
        <v>1.6</v>
      </c>
      <c r="T454">
        <v>0.36</v>
      </c>
      <c r="U454">
        <v>0.4</v>
      </c>
      <c r="V454">
        <v>1.1000000000000001</v>
      </c>
      <c r="W454">
        <v>0.371</v>
      </c>
      <c r="X454">
        <v>0.1</v>
      </c>
      <c r="Y454">
        <v>0.1</v>
      </c>
      <c r="Z454">
        <v>1</v>
      </c>
      <c r="AA454">
        <v>0.9</v>
      </c>
      <c r="AB454">
        <v>1.8</v>
      </c>
      <c r="AC454">
        <v>2.7</v>
      </c>
      <c r="AD454">
        <v>0.5</v>
      </c>
      <c r="AE454">
        <v>0.3</v>
      </c>
      <c r="AF454">
        <v>0.5</v>
      </c>
      <c r="AG454">
        <v>0.2</v>
      </c>
      <c r="AH454">
        <v>0.1</v>
      </c>
      <c r="AI454">
        <v>1.7</v>
      </c>
      <c r="AJ454">
        <v>0.4</v>
      </c>
      <c r="AK454">
        <v>1.7</v>
      </c>
      <c r="AL454">
        <v>-0.8</v>
      </c>
    </row>
    <row r="455" spans="1:38" x14ac:dyDescent="0.3">
      <c r="A455">
        <v>1629023</v>
      </c>
      <c r="B455" t="s">
        <v>878</v>
      </c>
      <c r="C455" t="s">
        <v>877</v>
      </c>
      <c r="D455">
        <f>_xlfn.XLOOKUP(C:C,Nicknames!A:A,Nicknames!B:B)</f>
        <v>327</v>
      </c>
      <c r="E455">
        <v>1610612742</v>
      </c>
      <c r="F455" t="str">
        <f>_xlfn.XLOOKUP(Players!E:E,Teams!A:A,Teams!C:C)</f>
        <v>Dallas Mavericks</v>
      </c>
      <c r="G455" t="s">
        <v>36</v>
      </c>
      <c r="H455" t="s">
        <v>42</v>
      </c>
      <c r="I455">
        <f>_xlfn.XLOOKUP(H:H,Countries!A:A,Countries!B:B)</f>
        <v>2</v>
      </c>
      <c r="J455" t="s">
        <v>45</v>
      </c>
      <c r="K455">
        <f>_xlfn.XLOOKUP(J:J,Position!A:A,Position!B:B)</f>
        <v>2</v>
      </c>
      <c r="L455">
        <v>25</v>
      </c>
      <c r="M455">
        <v>73</v>
      </c>
      <c r="N455">
        <v>30</v>
      </c>
      <c r="O455">
        <v>43</v>
      </c>
      <c r="P455">
        <v>0.41099999999999998</v>
      </c>
      <c r="Q455">
        <v>30.4</v>
      </c>
      <c r="R455">
        <v>4.8</v>
      </c>
      <c r="S455">
        <v>11.1</v>
      </c>
      <c r="T455">
        <v>0.436</v>
      </c>
      <c r="U455">
        <v>1.8</v>
      </c>
      <c r="V455">
        <v>5.7</v>
      </c>
      <c r="W455">
        <v>0.32</v>
      </c>
      <c r="X455">
        <v>1.4</v>
      </c>
      <c r="Y455">
        <v>2</v>
      </c>
      <c r="Z455">
        <v>0.68300000000000005</v>
      </c>
      <c r="AA455">
        <v>1.2</v>
      </c>
      <c r="AB455">
        <v>4.5</v>
      </c>
      <c r="AC455">
        <v>5.6</v>
      </c>
      <c r="AD455">
        <v>1.9</v>
      </c>
      <c r="AE455">
        <v>1.3</v>
      </c>
      <c r="AF455">
        <v>1</v>
      </c>
      <c r="AG455">
        <v>0.8</v>
      </c>
      <c r="AH455">
        <v>0.6</v>
      </c>
      <c r="AI455">
        <v>2.2999999999999998</v>
      </c>
      <c r="AJ455">
        <v>1.6</v>
      </c>
      <c r="AK455">
        <v>12.9</v>
      </c>
      <c r="AL455">
        <v>-1.8</v>
      </c>
    </row>
    <row r="456" spans="1:38" x14ac:dyDescent="0.3">
      <c r="A456">
        <v>1631094</v>
      </c>
      <c r="B456" t="s">
        <v>879</v>
      </c>
      <c r="C456" t="s">
        <v>880</v>
      </c>
      <c r="D456">
        <f>_xlfn.XLOOKUP(C:C,Nicknames!A:A,Nicknames!B:B)</f>
        <v>328</v>
      </c>
      <c r="E456">
        <v>1610612753</v>
      </c>
      <c r="F456" t="str">
        <f>_xlfn.XLOOKUP(Players!E:E,Teams!A:A,Teams!C:C)</f>
        <v>Orlando Magic</v>
      </c>
      <c r="G456" t="s">
        <v>64</v>
      </c>
      <c r="H456" t="s">
        <v>42</v>
      </c>
      <c r="I456">
        <f>_xlfn.XLOOKUP(H:H,Countries!A:A,Countries!B:B)</f>
        <v>2</v>
      </c>
      <c r="J456" t="s">
        <v>45</v>
      </c>
      <c r="K456">
        <f>_xlfn.XLOOKUP(J:J,Position!A:A,Position!B:B)</f>
        <v>2</v>
      </c>
      <c r="L456">
        <v>21</v>
      </c>
      <c r="M456">
        <v>80</v>
      </c>
      <c r="N456">
        <v>46</v>
      </c>
      <c r="O456">
        <v>34</v>
      </c>
      <c r="P456">
        <v>0.57499999999999996</v>
      </c>
      <c r="Q456">
        <v>35</v>
      </c>
      <c r="R456">
        <v>8</v>
      </c>
      <c r="S456">
        <v>17.600000000000001</v>
      </c>
      <c r="T456">
        <v>0.45500000000000002</v>
      </c>
      <c r="U456">
        <v>1.5</v>
      </c>
      <c r="V456">
        <v>4.4000000000000004</v>
      </c>
      <c r="W456">
        <v>0.33900000000000002</v>
      </c>
      <c r="X456">
        <v>5.0999999999999996</v>
      </c>
      <c r="Y456">
        <v>7</v>
      </c>
      <c r="Z456">
        <v>0.72499999999999998</v>
      </c>
      <c r="AA456">
        <v>1</v>
      </c>
      <c r="AB456">
        <v>5.9</v>
      </c>
      <c r="AC456">
        <v>6.9</v>
      </c>
      <c r="AD456">
        <v>5.4</v>
      </c>
      <c r="AE456">
        <v>3.1</v>
      </c>
      <c r="AF456">
        <v>0.9</v>
      </c>
      <c r="AG456">
        <v>0.6</v>
      </c>
      <c r="AH456">
        <v>1.1000000000000001</v>
      </c>
      <c r="AI456">
        <v>1.9</v>
      </c>
      <c r="AJ456">
        <v>4.8</v>
      </c>
      <c r="AK456">
        <v>22.6</v>
      </c>
      <c r="AL456">
        <v>0</v>
      </c>
    </row>
    <row r="457" spans="1:38" x14ac:dyDescent="0.3">
      <c r="A457">
        <v>1627783</v>
      </c>
      <c r="B457" t="s">
        <v>881</v>
      </c>
      <c r="C457" t="s">
        <v>882</v>
      </c>
      <c r="D457">
        <f>_xlfn.XLOOKUP(C:C,Nicknames!A:A,Nicknames!B:B)</f>
        <v>329</v>
      </c>
      <c r="E457">
        <v>1610612754</v>
      </c>
      <c r="F457" t="str">
        <f>_xlfn.XLOOKUP(Players!E:E,Teams!A:A,Teams!C:C)</f>
        <v>Indiana Pacers</v>
      </c>
      <c r="G457" t="s">
        <v>52</v>
      </c>
      <c r="H457" t="s">
        <v>587</v>
      </c>
      <c r="I457">
        <f>_xlfn.XLOOKUP(H:H,Countries!A:A,Countries!B:B)</f>
        <v>34</v>
      </c>
      <c r="J457" t="s">
        <v>45</v>
      </c>
      <c r="K457">
        <f>_xlfn.XLOOKUP(J:J,Position!A:A,Position!B:B)</f>
        <v>2</v>
      </c>
      <c r="L457">
        <v>30</v>
      </c>
      <c r="M457">
        <v>80</v>
      </c>
      <c r="N457">
        <v>38</v>
      </c>
      <c r="O457">
        <v>42</v>
      </c>
      <c r="P457">
        <v>0.47499999999999998</v>
      </c>
      <c r="Q457">
        <v>33.200000000000003</v>
      </c>
      <c r="R457">
        <v>8.5</v>
      </c>
      <c r="S457">
        <v>15.9</v>
      </c>
      <c r="T457">
        <v>0.53600000000000003</v>
      </c>
      <c r="U457">
        <v>1.1000000000000001</v>
      </c>
      <c r="V457">
        <v>3.1</v>
      </c>
      <c r="W457">
        <v>0.34599999999999997</v>
      </c>
      <c r="X457">
        <v>3.6</v>
      </c>
      <c r="Y457">
        <v>5</v>
      </c>
      <c r="Z457">
        <v>0.73199999999999998</v>
      </c>
      <c r="AA457">
        <v>1.7</v>
      </c>
      <c r="AB457">
        <v>5.3</v>
      </c>
      <c r="AC457">
        <v>7.1</v>
      </c>
      <c r="AD457">
        <v>4.3</v>
      </c>
      <c r="AE457">
        <v>1.8</v>
      </c>
      <c r="AF457">
        <v>0.8</v>
      </c>
      <c r="AG457">
        <v>0.3</v>
      </c>
      <c r="AH457">
        <v>0.6</v>
      </c>
      <c r="AI457">
        <v>2.4</v>
      </c>
      <c r="AJ457">
        <v>4.0999999999999996</v>
      </c>
      <c r="AK457">
        <v>21.7</v>
      </c>
      <c r="AL457">
        <v>1.4</v>
      </c>
    </row>
    <row r="458" spans="1:38" x14ac:dyDescent="0.3">
      <c r="A458">
        <v>1626192</v>
      </c>
      <c r="B458" t="s">
        <v>883</v>
      </c>
      <c r="C458" t="s">
        <v>884</v>
      </c>
      <c r="D458">
        <f>_xlfn.XLOOKUP(C:C,Nicknames!A:A,Nicknames!B:B)</f>
        <v>330</v>
      </c>
      <c r="E458">
        <v>1610612749</v>
      </c>
      <c r="F458" t="str">
        <f>_xlfn.XLOOKUP(Players!E:E,Teams!A:A,Teams!C:C)</f>
        <v>Milwaukee Bucks</v>
      </c>
      <c r="G458" t="s">
        <v>41</v>
      </c>
      <c r="H458" t="s">
        <v>42</v>
      </c>
      <c r="I458">
        <f>_xlfn.XLOOKUP(H:H,Countries!A:A,Countries!B:B)</f>
        <v>2</v>
      </c>
      <c r="J458" t="s">
        <v>38</v>
      </c>
      <c r="K458">
        <f>_xlfn.XLOOKUP(J:J,Position!A:A,Position!B:B)</f>
        <v>1</v>
      </c>
      <c r="L458">
        <v>31</v>
      </c>
      <c r="M458">
        <v>76</v>
      </c>
      <c r="N458">
        <v>45</v>
      </c>
      <c r="O458">
        <v>31</v>
      </c>
      <c r="P458">
        <v>0.59199999999999997</v>
      </c>
      <c r="Q458">
        <v>22.1</v>
      </c>
      <c r="R458">
        <v>2</v>
      </c>
      <c r="S458">
        <v>4.5999999999999996</v>
      </c>
      <c r="T458">
        <v>0.435</v>
      </c>
      <c r="U458">
        <v>1.1000000000000001</v>
      </c>
      <c r="V458">
        <v>3.1</v>
      </c>
      <c r="W458">
        <v>0.34499999999999997</v>
      </c>
      <c r="X458">
        <v>0.6</v>
      </c>
      <c r="Y458">
        <v>0.8</v>
      </c>
      <c r="Z458">
        <v>0.75900000000000001</v>
      </c>
      <c r="AA458">
        <v>0.7</v>
      </c>
      <c r="AB458">
        <v>2.5</v>
      </c>
      <c r="AC458">
        <v>3.1</v>
      </c>
      <c r="AD458">
        <v>2.1</v>
      </c>
      <c r="AE458">
        <v>0.6</v>
      </c>
      <c r="AF458">
        <v>0.5</v>
      </c>
      <c r="AG458">
        <v>0.3</v>
      </c>
      <c r="AH458">
        <v>0.1</v>
      </c>
      <c r="AI458">
        <v>1.3</v>
      </c>
      <c r="AJ458">
        <v>0.8</v>
      </c>
      <c r="AK458">
        <v>5.6</v>
      </c>
      <c r="AL458">
        <v>-0.2</v>
      </c>
    </row>
    <row r="459" spans="1:38" x14ac:dyDescent="0.3">
      <c r="A459">
        <v>1630311</v>
      </c>
      <c r="B459" t="s">
        <v>885</v>
      </c>
      <c r="C459" t="s">
        <v>884</v>
      </c>
      <c r="D459">
        <f>_xlfn.XLOOKUP(C:C,Nicknames!A:A,Nicknames!B:B)</f>
        <v>330</v>
      </c>
      <c r="E459">
        <v>1610612744</v>
      </c>
      <c r="F459" t="str">
        <f>_xlfn.XLOOKUP(Players!E:E,Teams!A:A,Teams!C:C)</f>
        <v>Golden State Warriors</v>
      </c>
      <c r="G459" t="s">
        <v>105</v>
      </c>
      <c r="H459" t="s">
        <v>42</v>
      </c>
      <c r="I459">
        <f>_xlfn.XLOOKUP(H:H,Countries!A:A,Countries!B:B)</f>
        <v>2</v>
      </c>
      <c r="J459" t="s">
        <v>38</v>
      </c>
      <c r="K459">
        <f>_xlfn.XLOOKUP(J:J,Position!A:A,Position!B:B)</f>
        <v>1</v>
      </c>
      <c r="L459">
        <v>27</v>
      </c>
      <c r="M459">
        <v>6</v>
      </c>
      <c r="N459">
        <v>4</v>
      </c>
      <c r="O459">
        <v>2</v>
      </c>
      <c r="P459">
        <v>0.66700000000000004</v>
      </c>
      <c r="Q459">
        <v>4.3</v>
      </c>
      <c r="R459">
        <v>0.3</v>
      </c>
      <c r="S459">
        <v>0.7</v>
      </c>
      <c r="T459">
        <v>0.5</v>
      </c>
      <c r="U459">
        <v>0</v>
      </c>
      <c r="V459">
        <v>0.3</v>
      </c>
      <c r="W459">
        <v>0</v>
      </c>
      <c r="X459">
        <v>0</v>
      </c>
      <c r="Y459">
        <v>0</v>
      </c>
      <c r="Z459">
        <v>0</v>
      </c>
      <c r="AA459">
        <v>0.3</v>
      </c>
      <c r="AB459">
        <v>0.3</v>
      </c>
      <c r="AC459">
        <v>0.7</v>
      </c>
      <c r="AD459">
        <v>0.8</v>
      </c>
      <c r="AE459">
        <v>0.2</v>
      </c>
      <c r="AF459">
        <v>0</v>
      </c>
      <c r="AG459">
        <v>0</v>
      </c>
      <c r="AH459">
        <v>0</v>
      </c>
      <c r="AI459">
        <v>0.2</v>
      </c>
      <c r="AJ459">
        <v>0</v>
      </c>
      <c r="AK459">
        <v>0.7</v>
      </c>
      <c r="AL459">
        <v>-1</v>
      </c>
    </row>
    <row r="460" spans="1:38" x14ac:dyDescent="0.3">
      <c r="A460">
        <v>1631116</v>
      </c>
      <c r="B460" t="s">
        <v>886</v>
      </c>
      <c r="C460" t="s">
        <v>887</v>
      </c>
      <c r="D460">
        <f>_xlfn.XLOOKUP(C:C,Nicknames!A:A,Nicknames!B:B)</f>
        <v>331</v>
      </c>
      <c r="E460">
        <v>1610612764</v>
      </c>
      <c r="F460" t="str">
        <f>_xlfn.XLOOKUP(Players!E:E,Teams!A:A,Teams!C:C)</f>
        <v>Washington Wizards</v>
      </c>
      <c r="G460" t="s">
        <v>116</v>
      </c>
      <c r="H460" t="s">
        <v>42</v>
      </c>
      <c r="I460">
        <f>_xlfn.XLOOKUP(H:H,Countries!A:A,Countries!B:B)</f>
        <v>2</v>
      </c>
      <c r="J460" t="s">
        <v>45</v>
      </c>
      <c r="K460">
        <f>_xlfn.XLOOKUP(J:J,Position!A:A,Position!B:B)</f>
        <v>2</v>
      </c>
      <c r="L460">
        <v>21</v>
      </c>
      <c r="M460">
        <v>38</v>
      </c>
      <c r="N460">
        <v>6</v>
      </c>
      <c r="O460">
        <v>32</v>
      </c>
      <c r="P460">
        <v>0.158</v>
      </c>
      <c r="Q460">
        <v>13</v>
      </c>
      <c r="R460">
        <v>1.6</v>
      </c>
      <c r="S460">
        <v>4.0999999999999996</v>
      </c>
      <c r="T460">
        <v>0.38100000000000001</v>
      </c>
      <c r="U460">
        <v>0.8</v>
      </c>
      <c r="V460">
        <v>2.6</v>
      </c>
      <c r="W460">
        <v>0.32</v>
      </c>
      <c r="X460">
        <v>0.5</v>
      </c>
      <c r="Y460">
        <v>0.7</v>
      </c>
      <c r="Z460">
        <v>0.67900000000000005</v>
      </c>
      <c r="AA460">
        <v>0.4</v>
      </c>
      <c r="AB460">
        <v>2.8</v>
      </c>
      <c r="AC460">
        <v>3.2</v>
      </c>
      <c r="AD460">
        <v>0.8</v>
      </c>
      <c r="AE460">
        <v>0.5</v>
      </c>
      <c r="AF460">
        <v>0.5</v>
      </c>
      <c r="AG460">
        <v>0.4</v>
      </c>
      <c r="AH460">
        <v>0.1</v>
      </c>
      <c r="AI460">
        <v>1.5</v>
      </c>
      <c r="AJ460">
        <v>0.7</v>
      </c>
      <c r="AK460">
        <v>4.4000000000000004</v>
      </c>
      <c r="AL460">
        <v>-0.6</v>
      </c>
    </row>
    <row r="461" spans="1:38" x14ac:dyDescent="0.3">
      <c r="A461">
        <v>201976</v>
      </c>
      <c r="B461" t="s">
        <v>888</v>
      </c>
      <c r="C461" t="s">
        <v>887</v>
      </c>
      <c r="D461">
        <f>_xlfn.XLOOKUP(C:C,Nicknames!A:A,Nicknames!B:B)</f>
        <v>331</v>
      </c>
      <c r="E461">
        <v>1610612749</v>
      </c>
      <c r="F461" t="str">
        <f>_xlfn.XLOOKUP(Players!E:E,Teams!A:A,Teams!C:C)</f>
        <v>Milwaukee Bucks</v>
      </c>
      <c r="G461" t="s">
        <v>41</v>
      </c>
      <c r="H461" t="s">
        <v>42</v>
      </c>
      <c r="I461">
        <f>_xlfn.XLOOKUP(H:H,Countries!A:A,Countries!B:B)</f>
        <v>2</v>
      </c>
      <c r="J461" t="s">
        <v>38</v>
      </c>
      <c r="K461">
        <f>_xlfn.XLOOKUP(J:J,Position!A:A,Position!B:B)</f>
        <v>1</v>
      </c>
      <c r="L461">
        <v>35</v>
      </c>
      <c r="M461">
        <v>73</v>
      </c>
      <c r="N461">
        <v>43</v>
      </c>
      <c r="O461">
        <v>30</v>
      </c>
      <c r="P461">
        <v>0.58899999999999997</v>
      </c>
      <c r="Q461">
        <v>20</v>
      </c>
      <c r="R461">
        <v>2.2000000000000002</v>
      </c>
      <c r="S461">
        <v>5.2</v>
      </c>
      <c r="T461">
        <v>0.41699999999999998</v>
      </c>
      <c r="U461">
        <v>0.8</v>
      </c>
      <c r="V461">
        <v>2.5</v>
      </c>
      <c r="W461">
        <v>0.33700000000000002</v>
      </c>
      <c r="X461">
        <v>1</v>
      </c>
      <c r="Y461">
        <v>1.2</v>
      </c>
      <c r="Z461">
        <v>0.82199999999999995</v>
      </c>
      <c r="AA461">
        <v>0.7</v>
      </c>
      <c r="AB461">
        <v>2.6</v>
      </c>
      <c r="AC461">
        <v>3.3</v>
      </c>
      <c r="AD461">
        <v>2.9</v>
      </c>
      <c r="AE461">
        <v>0.9</v>
      </c>
      <c r="AF461">
        <v>0.6</v>
      </c>
      <c r="AG461">
        <v>0.4</v>
      </c>
      <c r="AH461">
        <v>0.2</v>
      </c>
      <c r="AI461">
        <v>1.8</v>
      </c>
      <c r="AJ461">
        <v>1.3</v>
      </c>
      <c r="AK461">
        <v>6.2</v>
      </c>
      <c r="AL461">
        <v>-0.8</v>
      </c>
    </row>
    <row r="462" spans="1:38" x14ac:dyDescent="0.3">
      <c r="A462">
        <v>1630172</v>
      </c>
      <c r="B462" t="s">
        <v>889</v>
      </c>
      <c r="C462" t="s">
        <v>887</v>
      </c>
      <c r="D462">
        <f>_xlfn.XLOOKUP(C:C,Nicknames!A:A,Nicknames!B:B)</f>
        <v>331</v>
      </c>
      <c r="E462">
        <v>1610612741</v>
      </c>
      <c r="F462" t="str">
        <f>_xlfn.XLOOKUP(Players!E:E,Teams!A:A,Teams!C:C)</f>
        <v>Chicago Bulls</v>
      </c>
      <c r="G462" t="s">
        <v>60</v>
      </c>
      <c r="H462" t="s">
        <v>42</v>
      </c>
      <c r="I462">
        <f>_xlfn.XLOOKUP(H:H,Countries!A:A,Countries!B:B)</f>
        <v>2</v>
      </c>
      <c r="J462" t="s">
        <v>45</v>
      </c>
      <c r="K462">
        <f>_xlfn.XLOOKUP(J:J,Position!A:A,Position!B:B)</f>
        <v>2</v>
      </c>
      <c r="L462">
        <v>22</v>
      </c>
      <c r="M462">
        <v>43</v>
      </c>
      <c r="N462">
        <v>19</v>
      </c>
      <c r="O462">
        <v>24</v>
      </c>
      <c r="P462">
        <v>0.442</v>
      </c>
      <c r="Q462">
        <v>27.3</v>
      </c>
      <c r="R462">
        <v>3.7</v>
      </c>
      <c r="S462">
        <v>8.3000000000000007</v>
      </c>
      <c r="T462">
        <v>0.443</v>
      </c>
      <c r="U462">
        <v>1.4</v>
      </c>
      <c r="V462">
        <v>3.4</v>
      </c>
      <c r="W462">
        <v>0.39900000000000002</v>
      </c>
      <c r="X462">
        <v>1.2</v>
      </c>
      <c r="Y462">
        <v>1.5</v>
      </c>
      <c r="Z462">
        <v>0.78800000000000003</v>
      </c>
      <c r="AA462">
        <v>1.1000000000000001</v>
      </c>
      <c r="AB462">
        <v>2.8</v>
      </c>
      <c r="AC462">
        <v>3.9</v>
      </c>
      <c r="AD462">
        <v>1.5</v>
      </c>
      <c r="AE462">
        <v>1.3</v>
      </c>
      <c r="AF462">
        <v>0.9</v>
      </c>
      <c r="AG462">
        <v>0.8</v>
      </c>
      <c r="AH462">
        <v>0.7</v>
      </c>
      <c r="AI462">
        <v>2</v>
      </c>
      <c r="AJ462">
        <v>1.2</v>
      </c>
      <c r="AK462">
        <v>10</v>
      </c>
      <c r="AL462">
        <v>-0.3</v>
      </c>
    </row>
    <row r="463" spans="1:38" x14ac:dyDescent="0.3">
      <c r="A463">
        <v>201988</v>
      </c>
      <c r="B463" t="s">
        <v>890</v>
      </c>
      <c r="C463" t="s">
        <v>891</v>
      </c>
      <c r="D463">
        <f>_xlfn.XLOOKUP(C:C,Nicknames!A:A,Nicknames!B:B)</f>
        <v>332</v>
      </c>
      <c r="E463">
        <v>1610612748</v>
      </c>
      <c r="F463" t="str">
        <f>_xlfn.XLOOKUP(Players!E:E,Teams!A:A,Teams!C:C)</f>
        <v>Miami Heat</v>
      </c>
      <c r="G463" t="s">
        <v>87</v>
      </c>
      <c r="H463" t="s">
        <v>134</v>
      </c>
      <c r="I463">
        <f>_xlfn.XLOOKUP(H:H,Countries!A:A,Countries!B:B)</f>
        <v>9</v>
      </c>
      <c r="J463" t="s">
        <v>38</v>
      </c>
      <c r="K463">
        <f>_xlfn.XLOOKUP(J:J,Position!A:A,Position!B:B)</f>
        <v>1</v>
      </c>
      <c r="L463">
        <v>35</v>
      </c>
      <c r="M463">
        <v>32</v>
      </c>
      <c r="N463">
        <v>15</v>
      </c>
      <c r="O463">
        <v>17</v>
      </c>
      <c r="P463">
        <v>0.46899999999999997</v>
      </c>
      <c r="Q463">
        <v>13</v>
      </c>
      <c r="R463">
        <v>1.4</v>
      </c>
      <c r="S463">
        <v>4.0999999999999996</v>
      </c>
      <c r="T463">
        <v>0.35099999999999998</v>
      </c>
      <c r="U463">
        <v>0.8</v>
      </c>
      <c r="V463">
        <v>2.7</v>
      </c>
      <c r="W463">
        <v>0.27600000000000002</v>
      </c>
      <c r="X463">
        <v>0.3</v>
      </c>
      <c r="Y463">
        <v>0.3</v>
      </c>
      <c r="Z463">
        <v>1</v>
      </c>
      <c r="AA463">
        <v>0.3</v>
      </c>
      <c r="AB463">
        <v>0.8</v>
      </c>
      <c r="AC463">
        <v>1.1000000000000001</v>
      </c>
      <c r="AD463">
        <v>1.1000000000000001</v>
      </c>
      <c r="AE463">
        <v>0.5</v>
      </c>
      <c r="AF463">
        <v>0.6</v>
      </c>
      <c r="AG463">
        <v>0</v>
      </c>
      <c r="AH463">
        <v>0.1</v>
      </c>
      <c r="AI463">
        <v>1</v>
      </c>
      <c r="AJ463">
        <v>0.6</v>
      </c>
      <c r="AK463">
        <v>4</v>
      </c>
      <c r="AL463">
        <v>0.2</v>
      </c>
    </row>
    <row r="464" spans="1:38" x14ac:dyDescent="0.3">
      <c r="A464">
        <v>202331</v>
      </c>
      <c r="B464" t="s">
        <v>892</v>
      </c>
      <c r="C464" t="s">
        <v>893</v>
      </c>
      <c r="D464">
        <f>_xlfn.XLOOKUP(C:C,Nicknames!A:A,Nicknames!B:B)</f>
        <v>333</v>
      </c>
      <c r="E464">
        <v>1610612746</v>
      </c>
      <c r="F464" t="str">
        <f>_xlfn.XLOOKUP(Players!E:E,Teams!A:A,Teams!C:C)</f>
        <v>Los Angeles Clippers</v>
      </c>
      <c r="G464" t="s">
        <v>97</v>
      </c>
      <c r="H464" t="s">
        <v>42</v>
      </c>
      <c r="I464">
        <f>_xlfn.XLOOKUP(H:H,Countries!A:A,Countries!B:B)</f>
        <v>2</v>
      </c>
      <c r="J464" t="s">
        <v>45</v>
      </c>
      <c r="K464">
        <f>_xlfn.XLOOKUP(J:J,Position!A:A,Position!B:B)</f>
        <v>2</v>
      </c>
      <c r="L464">
        <v>34</v>
      </c>
      <c r="M464">
        <v>74</v>
      </c>
      <c r="N464">
        <v>48</v>
      </c>
      <c r="O464">
        <v>26</v>
      </c>
      <c r="P464">
        <v>0.64900000000000002</v>
      </c>
      <c r="Q464">
        <v>33.799999999999997</v>
      </c>
      <c r="R464">
        <v>7.9</v>
      </c>
      <c r="S464">
        <v>16.7</v>
      </c>
      <c r="T464">
        <v>0.47099999999999997</v>
      </c>
      <c r="U464">
        <v>3.3</v>
      </c>
      <c r="V464">
        <v>7.9</v>
      </c>
      <c r="W464">
        <v>0.41299999999999998</v>
      </c>
      <c r="X464">
        <v>3.6</v>
      </c>
      <c r="Y464">
        <v>3.9</v>
      </c>
      <c r="Z464">
        <v>0.90700000000000003</v>
      </c>
      <c r="AA464">
        <v>0.5</v>
      </c>
      <c r="AB464">
        <v>4.7</v>
      </c>
      <c r="AC464">
        <v>5.2</v>
      </c>
      <c r="AD464">
        <v>3.5</v>
      </c>
      <c r="AE464">
        <v>2.1</v>
      </c>
      <c r="AF464">
        <v>1.5</v>
      </c>
      <c r="AG464">
        <v>0.5</v>
      </c>
      <c r="AH464">
        <v>0.7</v>
      </c>
      <c r="AI464">
        <v>2.7</v>
      </c>
      <c r="AJ464">
        <v>3.2</v>
      </c>
      <c r="AK464">
        <v>22.6</v>
      </c>
      <c r="AL464">
        <v>6.2</v>
      </c>
    </row>
    <row r="465" spans="1:38" x14ac:dyDescent="0.3">
      <c r="A465">
        <v>1630194</v>
      </c>
      <c r="B465" t="s">
        <v>894</v>
      </c>
      <c r="C465" t="s">
        <v>893</v>
      </c>
      <c r="D465">
        <f>_xlfn.XLOOKUP(C:C,Nicknames!A:A,Nicknames!B:B)</f>
        <v>333</v>
      </c>
      <c r="E465">
        <v>1610612755</v>
      </c>
      <c r="F465" t="str">
        <f>_xlfn.XLOOKUP(Players!E:E,Teams!A:A,Teams!C:C)</f>
        <v>Philadelphia 76ers</v>
      </c>
      <c r="G465" t="s">
        <v>189</v>
      </c>
      <c r="H465" t="s">
        <v>42</v>
      </c>
      <c r="I465">
        <f>_xlfn.XLOOKUP(H:H,Countries!A:A,Countries!B:B)</f>
        <v>2</v>
      </c>
      <c r="J465" t="s">
        <v>45</v>
      </c>
      <c r="K465">
        <f>_xlfn.XLOOKUP(J:J,Position!A:A,Position!B:B)</f>
        <v>2</v>
      </c>
      <c r="L465">
        <v>25</v>
      </c>
      <c r="M465">
        <v>82</v>
      </c>
      <c r="N465">
        <v>47</v>
      </c>
      <c r="O465">
        <v>35</v>
      </c>
      <c r="P465">
        <v>0.57299999999999995</v>
      </c>
      <c r="Q465">
        <v>19.399999999999999</v>
      </c>
      <c r="R465">
        <v>3.2</v>
      </c>
      <c r="S465">
        <v>5.9</v>
      </c>
      <c r="T465">
        <v>0.54</v>
      </c>
      <c r="U465">
        <v>0.3</v>
      </c>
      <c r="V465">
        <v>0.7</v>
      </c>
      <c r="W465">
        <v>0.36799999999999999</v>
      </c>
      <c r="X465">
        <v>0.7</v>
      </c>
      <c r="Y465">
        <v>1</v>
      </c>
      <c r="Z465">
        <v>0.71799999999999997</v>
      </c>
      <c r="AA465">
        <v>2.4</v>
      </c>
      <c r="AB465">
        <v>3.6</v>
      </c>
      <c r="AC465">
        <v>6</v>
      </c>
      <c r="AD465">
        <v>1.3</v>
      </c>
      <c r="AE465">
        <v>0.8</v>
      </c>
      <c r="AF465">
        <v>0.8</v>
      </c>
      <c r="AG465">
        <v>1</v>
      </c>
      <c r="AH465">
        <v>0.5</v>
      </c>
      <c r="AI465">
        <v>2.4</v>
      </c>
      <c r="AJ465">
        <v>1.2</v>
      </c>
      <c r="AK465">
        <v>7.3</v>
      </c>
      <c r="AL465">
        <v>1.2</v>
      </c>
    </row>
    <row r="466" spans="1:38" x14ac:dyDescent="0.3">
      <c r="A466">
        <v>1630202</v>
      </c>
      <c r="B466" t="s">
        <v>895</v>
      </c>
      <c r="C466" t="s">
        <v>896</v>
      </c>
      <c r="D466">
        <f>_xlfn.XLOOKUP(C:C,Nicknames!A:A,Nicknames!B:B)</f>
        <v>334</v>
      </c>
      <c r="E466">
        <v>1610612738</v>
      </c>
      <c r="F466" t="str">
        <f>_xlfn.XLOOKUP(Players!E:E,Teams!A:A,Teams!C:C)</f>
        <v>Boston Celtics</v>
      </c>
      <c r="G466" t="s">
        <v>68</v>
      </c>
      <c r="H466" t="s">
        <v>42</v>
      </c>
      <c r="I466">
        <f>_xlfn.XLOOKUP(H:H,Countries!A:A,Countries!B:B)</f>
        <v>2</v>
      </c>
      <c r="J466" t="s">
        <v>38</v>
      </c>
      <c r="K466">
        <f>_xlfn.XLOOKUP(J:J,Position!A:A,Position!B:B)</f>
        <v>1</v>
      </c>
      <c r="L466">
        <v>26</v>
      </c>
      <c r="M466">
        <v>82</v>
      </c>
      <c r="N466">
        <v>64</v>
      </c>
      <c r="O466">
        <v>18</v>
      </c>
      <c r="P466">
        <v>0.78</v>
      </c>
      <c r="Q466">
        <v>22.3</v>
      </c>
      <c r="R466">
        <v>3.6</v>
      </c>
      <c r="S466">
        <v>7.7</v>
      </c>
      <c r="T466">
        <v>0.46800000000000003</v>
      </c>
      <c r="U466">
        <v>1.8</v>
      </c>
      <c r="V466">
        <v>4.7</v>
      </c>
      <c r="W466">
        <v>0.38500000000000001</v>
      </c>
      <c r="X466">
        <v>0.6</v>
      </c>
      <c r="Y466">
        <v>0.7</v>
      </c>
      <c r="Z466">
        <v>0.82099999999999995</v>
      </c>
      <c r="AA466">
        <v>0.9</v>
      </c>
      <c r="AB466">
        <v>2.4</v>
      </c>
      <c r="AC466">
        <v>3.2</v>
      </c>
      <c r="AD466">
        <v>3.4</v>
      </c>
      <c r="AE466">
        <v>0.7</v>
      </c>
      <c r="AF466">
        <v>0.5</v>
      </c>
      <c r="AG466">
        <v>0.1</v>
      </c>
      <c r="AH466">
        <v>0.3</v>
      </c>
      <c r="AI466">
        <v>1.3</v>
      </c>
      <c r="AJ466">
        <v>0.8</v>
      </c>
      <c r="AK466">
        <v>9.6</v>
      </c>
      <c r="AL466">
        <v>5.5</v>
      </c>
    </row>
    <row r="467" spans="1:38" x14ac:dyDescent="0.3">
      <c r="A467">
        <v>1631250</v>
      </c>
      <c r="B467" t="s">
        <v>897</v>
      </c>
      <c r="C467" t="s">
        <v>898</v>
      </c>
      <c r="D467">
        <f>_xlfn.XLOOKUP(C:C,Nicknames!A:A,Nicknames!B:B)</f>
        <v>335</v>
      </c>
      <c r="E467">
        <v>1610612739</v>
      </c>
      <c r="F467" t="str">
        <f>_xlfn.XLOOKUP(Players!E:E,Teams!A:A,Teams!C:C)</f>
        <v>Cleveland Cavaliers</v>
      </c>
      <c r="G467" t="s">
        <v>209</v>
      </c>
      <c r="H467" t="s">
        <v>42</v>
      </c>
      <c r="I467">
        <f>_xlfn.XLOOKUP(H:H,Countries!A:A,Countries!B:B)</f>
        <v>2</v>
      </c>
      <c r="J467" t="s">
        <v>45</v>
      </c>
      <c r="K467">
        <f>_xlfn.XLOOKUP(J:J,Position!A:A,Position!B:B)</f>
        <v>2</v>
      </c>
      <c r="L467">
        <v>24</v>
      </c>
      <c r="M467">
        <v>8</v>
      </c>
      <c r="N467">
        <v>3</v>
      </c>
      <c r="O467">
        <v>5</v>
      </c>
      <c r="P467">
        <v>0.375</v>
      </c>
      <c r="Q467">
        <v>3.4</v>
      </c>
      <c r="R467">
        <v>0.1</v>
      </c>
      <c r="S467">
        <v>0.8</v>
      </c>
      <c r="T467">
        <v>0.16700000000000001</v>
      </c>
      <c r="U467">
        <v>0.1</v>
      </c>
      <c r="V467">
        <v>0.1</v>
      </c>
      <c r="W467">
        <v>1</v>
      </c>
      <c r="X467">
        <v>0</v>
      </c>
      <c r="Y467">
        <v>0.3</v>
      </c>
      <c r="Z467">
        <v>0</v>
      </c>
      <c r="AA467">
        <v>0</v>
      </c>
      <c r="AB467">
        <v>0.4</v>
      </c>
      <c r="AC467">
        <v>0.4</v>
      </c>
      <c r="AD467">
        <v>0</v>
      </c>
      <c r="AE467">
        <v>0.1</v>
      </c>
      <c r="AF467">
        <v>0.1</v>
      </c>
      <c r="AG467">
        <v>0</v>
      </c>
      <c r="AH467">
        <v>0</v>
      </c>
      <c r="AI467">
        <v>0.3</v>
      </c>
      <c r="AJ467">
        <v>0.1</v>
      </c>
      <c r="AK467">
        <v>0.4</v>
      </c>
      <c r="AL467">
        <v>-2.9</v>
      </c>
    </row>
    <row r="468" spans="1:38" x14ac:dyDescent="0.3">
      <c r="A468">
        <v>1631212</v>
      </c>
      <c r="B468" t="s">
        <v>899</v>
      </c>
      <c r="C468" t="s">
        <v>900</v>
      </c>
      <c r="D468">
        <f>_xlfn.XLOOKUP(C:C,Nicknames!A:A,Nicknames!B:B)</f>
        <v>336</v>
      </c>
      <c r="E468">
        <v>1610612743</v>
      </c>
      <c r="F468" t="str">
        <f>_xlfn.XLOOKUP(Players!E:E,Teams!A:A,Teams!C:C)</f>
        <v>Denver Nuggets</v>
      </c>
      <c r="G468" t="s">
        <v>48</v>
      </c>
      <c r="H468" t="s">
        <v>42</v>
      </c>
      <c r="I468">
        <f>_xlfn.XLOOKUP(H:H,Countries!A:A,Countries!B:B)</f>
        <v>2</v>
      </c>
      <c r="J468" t="s">
        <v>38</v>
      </c>
      <c r="K468">
        <f>_xlfn.XLOOKUP(J:J,Position!A:A,Position!B:B)</f>
        <v>1</v>
      </c>
      <c r="L468">
        <v>21</v>
      </c>
      <c r="M468">
        <v>80</v>
      </c>
      <c r="N468">
        <v>56</v>
      </c>
      <c r="O468">
        <v>24</v>
      </c>
      <c r="P468">
        <v>0.7</v>
      </c>
      <c r="Q468">
        <v>18.600000000000001</v>
      </c>
      <c r="R468">
        <v>2.6</v>
      </c>
      <c r="S468">
        <v>5.6</v>
      </c>
      <c r="T468">
        <v>0.46500000000000002</v>
      </c>
      <c r="U468">
        <v>0.6</v>
      </c>
      <c r="V468">
        <v>1.9</v>
      </c>
      <c r="W468">
        <v>0.29599999999999999</v>
      </c>
      <c r="X468">
        <v>0.9</v>
      </c>
      <c r="Y468">
        <v>1.3</v>
      </c>
      <c r="Z468">
        <v>0.67</v>
      </c>
      <c r="AA468">
        <v>0.7</v>
      </c>
      <c r="AB468">
        <v>2.5</v>
      </c>
      <c r="AC468">
        <v>3.2</v>
      </c>
      <c r="AD468">
        <v>1.1000000000000001</v>
      </c>
      <c r="AE468">
        <v>0.7</v>
      </c>
      <c r="AF468">
        <v>0.5</v>
      </c>
      <c r="AG468">
        <v>1.1000000000000001</v>
      </c>
      <c r="AH468">
        <v>0.4</v>
      </c>
      <c r="AI468">
        <v>1.8</v>
      </c>
      <c r="AJ468">
        <v>1</v>
      </c>
      <c r="AK468">
        <v>6.7</v>
      </c>
      <c r="AL468">
        <v>-0.9</v>
      </c>
    </row>
    <row r="469" spans="1:38" x14ac:dyDescent="0.3">
      <c r="A469">
        <v>1630173</v>
      </c>
      <c r="B469" t="s">
        <v>901</v>
      </c>
      <c r="C469" t="s">
        <v>902</v>
      </c>
      <c r="D469">
        <f>_xlfn.XLOOKUP(C:C,Nicknames!A:A,Nicknames!B:B)</f>
        <v>337</v>
      </c>
      <c r="E469">
        <v>1610612752</v>
      </c>
      <c r="F469" t="str">
        <f>_xlfn.XLOOKUP(Players!E:E,Teams!A:A,Teams!C:C)</f>
        <v>New York Knicks</v>
      </c>
      <c r="G469" t="s">
        <v>73</v>
      </c>
      <c r="H469" t="s">
        <v>216</v>
      </c>
      <c r="I469">
        <f>_xlfn.XLOOKUP(H:H,Countries!A:A,Countries!B:B)</f>
        <v>17</v>
      </c>
      <c r="J469" t="s">
        <v>45</v>
      </c>
      <c r="K469">
        <f>_xlfn.XLOOKUP(J:J,Position!A:A,Position!B:B)</f>
        <v>2</v>
      </c>
      <c r="L469">
        <v>24</v>
      </c>
      <c r="M469">
        <v>74</v>
      </c>
      <c r="N469">
        <v>40</v>
      </c>
      <c r="O469">
        <v>34</v>
      </c>
      <c r="P469">
        <v>0.54100000000000004</v>
      </c>
      <c r="Q469">
        <v>21.9</v>
      </c>
      <c r="R469">
        <v>3.2</v>
      </c>
      <c r="S469">
        <v>6.3</v>
      </c>
      <c r="T469">
        <v>0.501</v>
      </c>
      <c r="U469">
        <v>0.4</v>
      </c>
      <c r="V469">
        <v>1.3</v>
      </c>
      <c r="W469">
        <v>0.26800000000000002</v>
      </c>
      <c r="X469">
        <v>0.9</v>
      </c>
      <c r="Y469">
        <v>1.5</v>
      </c>
      <c r="Z469">
        <v>0.61599999999999999</v>
      </c>
      <c r="AA469">
        <v>2.6</v>
      </c>
      <c r="AB469">
        <v>4</v>
      </c>
      <c r="AC469">
        <v>6.6</v>
      </c>
      <c r="AD469">
        <v>1.3</v>
      </c>
      <c r="AE469">
        <v>1.1000000000000001</v>
      </c>
      <c r="AF469">
        <v>0.6</v>
      </c>
      <c r="AG469">
        <v>0.9</v>
      </c>
      <c r="AH469">
        <v>0.5</v>
      </c>
      <c r="AI469">
        <v>1.9</v>
      </c>
      <c r="AJ469">
        <v>1.1000000000000001</v>
      </c>
      <c r="AK469">
        <v>7.6</v>
      </c>
      <c r="AL469">
        <v>-0.6</v>
      </c>
    </row>
    <row r="470" spans="1:38" x14ac:dyDescent="0.3">
      <c r="A470">
        <v>1629656</v>
      </c>
      <c r="B470" t="s">
        <v>903</v>
      </c>
      <c r="C470" t="s">
        <v>904</v>
      </c>
      <c r="D470">
        <f>_xlfn.XLOOKUP(C:C,Nicknames!A:A,Nicknames!B:B)</f>
        <v>338</v>
      </c>
      <c r="E470">
        <v>1610612765</v>
      </c>
      <c r="F470" t="str">
        <f>_xlfn.XLOOKUP(Players!E:E,Teams!A:A,Teams!C:C)</f>
        <v>Detroit Pistons</v>
      </c>
      <c r="G470" t="s">
        <v>124</v>
      </c>
      <c r="H470" t="s">
        <v>42</v>
      </c>
      <c r="I470">
        <f>_xlfn.XLOOKUP(H:H,Countries!A:A,Countries!B:B)</f>
        <v>2</v>
      </c>
      <c r="J470" t="s">
        <v>38</v>
      </c>
      <c r="K470">
        <f>_xlfn.XLOOKUP(J:J,Position!A:A,Position!B:B)</f>
        <v>1</v>
      </c>
      <c r="L470">
        <v>24</v>
      </c>
      <c r="M470">
        <v>51</v>
      </c>
      <c r="N470">
        <v>32</v>
      </c>
      <c r="O470">
        <v>19</v>
      </c>
      <c r="P470">
        <v>0.627</v>
      </c>
      <c r="Q470">
        <v>20.100000000000001</v>
      </c>
      <c r="R470">
        <v>2.4</v>
      </c>
      <c r="S470">
        <v>6.4</v>
      </c>
      <c r="T470">
        <v>0.372</v>
      </c>
      <c r="U470">
        <v>1.6</v>
      </c>
      <c r="V470">
        <v>4.7</v>
      </c>
      <c r="W470">
        <v>0.33800000000000002</v>
      </c>
      <c r="X470">
        <v>0.7</v>
      </c>
      <c r="Y470">
        <v>0.9</v>
      </c>
      <c r="Z470">
        <v>0.75600000000000001</v>
      </c>
      <c r="AA470">
        <v>0.3</v>
      </c>
      <c r="AB470">
        <v>1.7</v>
      </c>
      <c r="AC470">
        <v>2</v>
      </c>
      <c r="AD470">
        <v>1.3</v>
      </c>
      <c r="AE470">
        <v>0.5</v>
      </c>
      <c r="AF470">
        <v>0.7</v>
      </c>
      <c r="AG470">
        <v>0.1</v>
      </c>
      <c r="AH470">
        <v>0.3</v>
      </c>
      <c r="AI470">
        <v>1.5</v>
      </c>
      <c r="AJ470">
        <v>0.7</v>
      </c>
      <c r="AK470">
        <v>7</v>
      </c>
      <c r="AL470">
        <v>-0.8</v>
      </c>
    </row>
    <row r="471" spans="1:38" x14ac:dyDescent="0.3">
      <c r="A471">
        <v>1631245</v>
      </c>
      <c r="B471" t="s">
        <v>905</v>
      </c>
      <c r="C471" t="s">
        <v>906</v>
      </c>
      <c r="D471">
        <f>_xlfn.XLOOKUP(C:C,Nicknames!A:A,Nicknames!B:B)</f>
        <v>339</v>
      </c>
      <c r="E471">
        <v>1610612754</v>
      </c>
      <c r="F471" t="str">
        <f>_xlfn.XLOOKUP(Players!E:E,Teams!A:A,Teams!C:C)</f>
        <v>Indiana Pacers</v>
      </c>
      <c r="G471" t="s">
        <v>52</v>
      </c>
      <c r="H471" t="s">
        <v>42</v>
      </c>
      <c r="I471">
        <f>_xlfn.XLOOKUP(H:H,Countries!A:A,Countries!B:B)</f>
        <v>2</v>
      </c>
      <c r="J471" t="s">
        <v>38</v>
      </c>
      <c r="K471">
        <f>_xlfn.XLOOKUP(J:J,Position!A:A,Position!B:B)</f>
        <v>1</v>
      </c>
      <c r="L471">
        <v>25</v>
      </c>
      <c r="M471">
        <v>3</v>
      </c>
      <c r="N471">
        <v>3</v>
      </c>
      <c r="O471">
        <v>0</v>
      </c>
      <c r="P471">
        <v>1</v>
      </c>
      <c r="Q471">
        <v>3.5</v>
      </c>
      <c r="R471">
        <v>0</v>
      </c>
      <c r="S471">
        <v>0.3</v>
      </c>
      <c r="T471">
        <v>0</v>
      </c>
      <c r="U471">
        <v>0</v>
      </c>
      <c r="V471">
        <v>0</v>
      </c>
      <c r="W471">
        <v>0</v>
      </c>
      <c r="X471">
        <v>0.7</v>
      </c>
      <c r="Y471">
        <v>0.7</v>
      </c>
      <c r="Z471">
        <v>1</v>
      </c>
      <c r="AA471">
        <v>0</v>
      </c>
      <c r="AB471">
        <v>1.3</v>
      </c>
      <c r="AC471">
        <v>1.3</v>
      </c>
      <c r="AD471">
        <v>0.7</v>
      </c>
      <c r="AE471">
        <v>0</v>
      </c>
      <c r="AF471">
        <v>0.3</v>
      </c>
      <c r="AG471">
        <v>0</v>
      </c>
      <c r="AH471">
        <v>0</v>
      </c>
      <c r="AI471">
        <v>0.3</v>
      </c>
      <c r="AJ471">
        <v>0.3</v>
      </c>
      <c r="AK471">
        <v>0.7</v>
      </c>
      <c r="AL471">
        <v>0</v>
      </c>
    </row>
    <row r="472" spans="1:38" x14ac:dyDescent="0.3">
      <c r="A472">
        <v>1630181</v>
      </c>
      <c r="B472" t="s">
        <v>907</v>
      </c>
      <c r="C472" t="s">
        <v>908</v>
      </c>
      <c r="D472">
        <f>_xlfn.XLOOKUP(C:C,Nicknames!A:A,Nicknames!B:B)</f>
        <v>340</v>
      </c>
      <c r="E472">
        <v>1610612748</v>
      </c>
      <c r="F472" t="str">
        <f>_xlfn.XLOOKUP(Players!E:E,Teams!A:A,Teams!C:C)</f>
        <v>Miami Heat</v>
      </c>
      <c r="G472" t="s">
        <v>87</v>
      </c>
      <c r="H472" t="s">
        <v>42</v>
      </c>
      <c r="I472">
        <f>_xlfn.XLOOKUP(H:H,Countries!A:A,Countries!B:B)</f>
        <v>2</v>
      </c>
      <c r="J472" t="s">
        <v>38</v>
      </c>
      <c r="K472">
        <f>_xlfn.XLOOKUP(J:J,Position!A:A,Position!B:B)</f>
        <v>1</v>
      </c>
      <c r="L472">
        <v>23</v>
      </c>
      <c r="M472">
        <v>8</v>
      </c>
      <c r="N472">
        <v>3</v>
      </c>
      <c r="O472">
        <v>5</v>
      </c>
      <c r="P472">
        <v>0.375</v>
      </c>
      <c r="Q472">
        <v>9.5</v>
      </c>
      <c r="R472">
        <v>0.5</v>
      </c>
      <c r="S472">
        <v>1.8</v>
      </c>
      <c r="T472">
        <v>0.28599999999999998</v>
      </c>
      <c r="U472">
        <v>0.1</v>
      </c>
      <c r="V472">
        <v>1</v>
      </c>
      <c r="W472">
        <v>0.125</v>
      </c>
      <c r="X472">
        <v>0.1</v>
      </c>
      <c r="Y472">
        <v>0.3</v>
      </c>
      <c r="Z472">
        <v>0.5</v>
      </c>
      <c r="AA472">
        <v>0.3</v>
      </c>
      <c r="AB472">
        <v>0.5</v>
      </c>
      <c r="AC472">
        <v>0.8</v>
      </c>
      <c r="AD472">
        <v>1</v>
      </c>
      <c r="AE472">
        <v>0.4</v>
      </c>
      <c r="AF472">
        <v>0</v>
      </c>
      <c r="AG472">
        <v>0</v>
      </c>
      <c r="AH472">
        <v>0.1</v>
      </c>
      <c r="AI472">
        <v>1</v>
      </c>
      <c r="AJ472">
        <v>0.1</v>
      </c>
      <c r="AK472">
        <v>1.3</v>
      </c>
      <c r="AL472">
        <v>2.6</v>
      </c>
    </row>
    <row r="473" spans="1:38" x14ac:dyDescent="0.3">
      <c r="A473">
        <v>1629628</v>
      </c>
      <c r="B473" t="s">
        <v>909</v>
      </c>
      <c r="C473" t="s">
        <v>910</v>
      </c>
      <c r="D473">
        <f>_xlfn.XLOOKUP(C:C,Nicknames!A:A,Nicknames!B:B)</f>
        <v>341</v>
      </c>
      <c r="E473">
        <v>1610612761</v>
      </c>
      <c r="F473" t="str">
        <f>_xlfn.XLOOKUP(Players!E:E,Teams!A:A,Teams!C:C)</f>
        <v>Toronto Raptors</v>
      </c>
      <c r="G473" t="s">
        <v>180</v>
      </c>
      <c r="H473" t="s">
        <v>37</v>
      </c>
      <c r="I473">
        <f>_xlfn.XLOOKUP(H:H,Countries!A:A,Countries!B:B)</f>
        <v>1</v>
      </c>
      <c r="J473" t="s">
        <v>200</v>
      </c>
      <c r="K473">
        <f>_xlfn.XLOOKUP(J:J,Position!A:A,Position!B:B)</f>
        <v>7</v>
      </c>
      <c r="L473">
        <v>24</v>
      </c>
      <c r="M473">
        <v>58</v>
      </c>
      <c r="N473">
        <v>26</v>
      </c>
      <c r="O473">
        <v>32</v>
      </c>
      <c r="P473">
        <v>0.44800000000000001</v>
      </c>
      <c r="Q473">
        <v>31.7</v>
      </c>
      <c r="R473">
        <v>7.5</v>
      </c>
      <c r="S473">
        <v>15.2</v>
      </c>
      <c r="T473">
        <v>0.495</v>
      </c>
      <c r="U473">
        <v>1.6</v>
      </c>
      <c r="V473">
        <v>4.3</v>
      </c>
      <c r="W473">
        <v>0.36</v>
      </c>
      <c r="X473">
        <v>3.6</v>
      </c>
      <c r="Y473">
        <v>5</v>
      </c>
      <c r="Z473">
        <v>0.71499999999999997</v>
      </c>
      <c r="AA473">
        <v>0.9</v>
      </c>
      <c r="AB473">
        <v>4.5</v>
      </c>
      <c r="AC473">
        <v>5.4</v>
      </c>
      <c r="AD473">
        <v>3.3</v>
      </c>
      <c r="AE473">
        <v>2.2000000000000002</v>
      </c>
      <c r="AF473">
        <v>0.5</v>
      </c>
      <c r="AG473">
        <v>0.4</v>
      </c>
      <c r="AH473">
        <v>1.6</v>
      </c>
      <c r="AI473">
        <v>2.2000000000000002</v>
      </c>
      <c r="AJ473">
        <v>3.6</v>
      </c>
      <c r="AK473">
        <v>20.2</v>
      </c>
      <c r="AL473">
        <v>-2.6</v>
      </c>
    </row>
    <row r="474" spans="1:38" x14ac:dyDescent="0.3">
      <c r="A474">
        <v>1630564</v>
      </c>
      <c r="B474" t="s">
        <v>911</v>
      </c>
      <c r="C474" t="s">
        <v>912</v>
      </c>
      <c r="D474">
        <f>_xlfn.XLOOKUP(C:C,Nicknames!A:A,Nicknames!B:B)</f>
        <v>342</v>
      </c>
      <c r="E474">
        <v>1610612759</v>
      </c>
      <c r="F474" t="str">
        <f>_xlfn.XLOOKUP(Players!E:E,Teams!A:A,Teams!C:C)</f>
        <v>San Antonio Spurs</v>
      </c>
      <c r="G474" t="s">
        <v>145</v>
      </c>
      <c r="H474" t="s">
        <v>42</v>
      </c>
      <c r="I474">
        <f>_xlfn.XLOOKUP(H:H,Countries!A:A,Countries!B:B)</f>
        <v>2</v>
      </c>
      <c r="J474" t="s">
        <v>45</v>
      </c>
      <c r="K474">
        <f>_xlfn.XLOOKUP(J:J,Position!A:A,Position!B:B)</f>
        <v>2</v>
      </c>
      <c r="L474">
        <v>24</v>
      </c>
      <c r="M474">
        <v>3</v>
      </c>
      <c r="N474">
        <v>2</v>
      </c>
      <c r="O474">
        <v>1</v>
      </c>
      <c r="P474">
        <v>0.66700000000000004</v>
      </c>
      <c r="Q474">
        <v>13</v>
      </c>
      <c r="R474">
        <v>3.3</v>
      </c>
      <c r="S474">
        <v>5.7</v>
      </c>
      <c r="T474">
        <v>0.58799999999999997</v>
      </c>
      <c r="U474">
        <v>1</v>
      </c>
      <c r="V474">
        <v>2.2999999999999998</v>
      </c>
      <c r="W474">
        <v>0.42899999999999999</v>
      </c>
      <c r="X474">
        <v>0</v>
      </c>
      <c r="Y474">
        <v>0</v>
      </c>
      <c r="Z474">
        <v>0</v>
      </c>
      <c r="AA474">
        <v>0.7</v>
      </c>
      <c r="AB474">
        <v>1.7</v>
      </c>
      <c r="AC474">
        <v>2.2999999999999998</v>
      </c>
      <c r="AD474">
        <v>2</v>
      </c>
      <c r="AE474">
        <v>0.3</v>
      </c>
      <c r="AF474">
        <v>0.3</v>
      </c>
      <c r="AG474">
        <v>0.3</v>
      </c>
      <c r="AH474">
        <v>0.3</v>
      </c>
      <c r="AI474">
        <v>0</v>
      </c>
      <c r="AJ474">
        <v>0</v>
      </c>
      <c r="AK474">
        <v>7.7</v>
      </c>
      <c r="AL474">
        <v>4.7</v>
      </c>
    </row>
    <row r="475" spans="1:38" x14ac:dyDescent="0.3">
      <c r="A475">
        <v>1641712</v>
      </c>
      <c r="B475" t="s">
        <v>913</v>
      </c>
      <c r="C475" t="s">
        <v>914</v>
      </c>
      <c r="D475">
        <f>_xlfn.XLOOKUP(C:C,Nicknames!A:A,Nicknames!B:B)</f>
        <v>343</v>
      </c>
      <c r="E475">
        <v>1610612757</v>
      </c>
      <c r="F475" t="str">
        <f>_xlfn.XLOOKUP(Players!E:E,Teams!A:A,Teams!C:C)</f>
        <v>Portland Trail Blazers</v>
      </c>
      <c r="G475" t="s">
        <v>108</v>
      </c>
      <c r="H475" t="s">
        <v>139</v>
      </c>
      <c r="I475">
        <f>_xlfn.XLOOKUP(H:H,Countries!A:A,Countries!B:B)</f>
        <v>10</v>
      </c>
      <c r="J475" t="s">
        <v>53</v>
      </c>
      <c r="K475">
        <f>_xlfn.XLOOKUP(J:J,Position!A:A,Position!B:B)</f>
        <v>3</v>
      </c>
      <c r="L475">
        <v>20</v>
      </c>
      <c r="M475">
        <v>39</v>
      </c>
      <c r="N475">
        <v>7</v>
      </c>
      <c r="O475">
        <v>32</v>
      </c>
      <c r="P475">
        <v>0.17899999999999999</v>
      </c>
      <c r="Q475">
        <v>16.2</v>
      </c>
      <c r="R475">
        <v>1.4</v>
      </c>
      <c r="S475">
        <v>4.0999999999999996</v>
      </c>
      <c r="T475">
        <v>0.33500000000000002</v>
      </c>
      <c r="U475">
        <v>0.7</v>
      </c>
      <c r="V475">
        <v>2</v>
      </c>
      <c r="W475">
        <v>0.35899999999999999</v>
      </c>
      <c r="X475">
        <v>0.5</v>
      </c>
      <c r="Y475">
        <v>0.6</v>
      </c>
      <c r="Z475">
        <v>0.76</v>
      </c>
      <c r="AA475">
        <v>0.6</v>
      </c>
      <c r="AB475">
        <v>1.7</v>
      </c>
      <c r="AC475">
        <v>2.4</v>
      </c>
      <c r="AD475">
        <v>1.6</v>
      </c>
      <c r="AE475">
        <v>0.8</v>
      </c>
      <c r="AF475">
        <v>0.3</v>
      </c>
      <c r="AG475">
        <v>0.1</v>
      </c>
      <c r="AH475">
        <v>0.5</v>
      </c>
      <c r="AI475">
        <v>1.4</v>
      </c>
      <c r="AJ475">
        <v>0.5</v>
      </c>
      <c r="AK475">
        <v>4</v>
      </c>
      <c r="AL475">
        <v>-3.2</v>
      </c>
    </row>
    <row r="476" spans="1:38" x14ac:dyDescent="0.3">
      <c r="A476">
        <v>203493</v>
      </c>
      <c r="B476" t="s">
        <v>915</v>
      </c>
      <c r="C476" t="s">
        <v>916</v>
      </c>
      <c r="D476">
        <f>_xlfn.XLOOKUP(C:C,Nicknames!A:A,Nicknames!B:B)</f>
        <v>344</v>
      </c>
      <c r="E476">
        <v>1610612745</v>
      </c>
      <c r="F476" t="str">
        <f>_xlfn.XLOOKUP(Players!E:E,Teams!A:A,Teams!C:C)</f>
        <v>Houston Rockets</v>
      </c>
      <c r="G476" t="s">
        <v>50</v>
      </c>
      <c r="H476" t="s">
        <v>42</v>
      </c>
      <c r="I476">
        <f>_xlfn.XLOOKUP(H:H,Countries!A:A,Countries!B:B)</f>
        <v>2</v>
      </c>
      <c r="J476" t="s">
        <v>53</v>
      </c>
      <c r="K476">
        <f>_xlfn.XLOOKUP(J:J,Position!A:A,Position!B:B)</f>
        <v>3</v>
      </c>
      <c r="L476">
        <v>33</v>
      </c>
      <c r="M476">
        <v>44</v>
      </c>
      <c r="N476">
        <v>24</v>
      </c>
      <c r="O476">
        <v>20</v>
      </c>
      <c r="P476">
        <v>0.54500000000000004</v>
      </c>
      <c r="Q476">
        <v>9.5</v>
      </c>
      <c r="R476">
        <v>0.8</v>
      </c>
      <c r="S476">
        <v>1.9</v>
      </c>
      <c r="T476">
        <v>0.41499999999999998</v>
      </c>
      <c r="U476">
        <v>0.6</v>
      </c>
      <c r="V476">
        <v>1.5</v>
      </c>
      <c r="W476">
        <v>0.40300000000000002</v>
      </c>
      <c r="X476">
        <v>0</v>
      </c>
      <c r="Y476">
        <v>0</v>
      </c>
      <c r="Z476">
        <v>1</v>
      </c>
      <c r="AA476">
        <v>0.1</v>
      </c>
      <c r="AB476">
        <v>1.5</v>
      </c>
      <c r="AC476">
        <v>1.7</v>
      </c>
      <c r="AD476">
        <v>0.3</v>
      </c>
      <c r="AE476">
        <v>0.2</v>
      </c>
      <c r="AF476">
        <v>0.3</v>
      </c>
      <c r="AG476">
        <v>0.1</v>
      </c>
      <c r="AH476">
        <v>0</v>
      </c>
      <c r="AI476">
        <v>0.7</v>
      </c>
      <c r="AJ476">
        <v>0.1</v>
      </c>
      <c r="AK476">
        <v>2.2000000000000002</v>
      </c>
      <c r="AL476">
        <v>-1.2</v>
      </c>
    </row>
    <row r="477" spans="1:38" x14ac:dyDescent="0.3">
      <c r="A477">
        <v>202704</v>
      </c>
      <c r="B477" t="s">
        <v>917</v>
      </c>
      <c r="C477" t="s">
        <v>916</v>
      </c>
      <c r="D477">
        <f>_xlfn.XLOOKUP(C:C,Nicknames!A:A,Nicknames!B:B)</f>
        <v>344</v>
      </c>
      <c r="E477">
        <v>1610612743</v>
      </c>
      <c r="F477" t="str">
        <f>_xlfn.XLOOKUP(Players!E:E,Teams!A:A,Teams!C:C)</f>
        <v>Denver Nuggets</v>
      </c>
      <c r="G477" t="s">
        <v>48</v>
      </c>
      <c r="H477" t="s">
        <v>42</v>
      </c>
      <c r="I477">
        <f>_xlfn.XLOOKUP(H:H,Countries!A:A,Countries!B:B)</f>
        <v>2</v>
      </c>
      <c r="J477" t="s">
        <v>38</v>
      </c>
      <c r="K477">
        <f>_xlfn.XLOOKUP(J:J,Position!A:A,Position!B:B)</f>
        <v>1</v>
      </c>
      <c r="L477">
        <v>34</v>
      </c>
      <c r="M477">
        <v>82</v>
      </c>
      <c r="N477">
        <v>57</v>
      </c>
      <c r="O477">
        <v>25</v>
      </c>
      <c r="P477">
        <v>0.69499999999999995</v>
      </c>
      <c r="Q477">
        <v>22.2</v>
      </c>
      <c r="R477">
        <v>4</v>
      </c>
      <c r="S477">
        <v>9.1999999999999993</v>
      </c>
      <c r="T477">
        <v>0.43099999999999999</v>
      </c>
      <c r="U477">
        <v>1.2</v>
      </c>
      <c r="V477">
        <v>3.5</v>
      </c>
      <c r="W477">
        <v>0.35899999999999999</v>
      </c>
      <c r="X477">
        <v>1</v>
      </c>
      <c r="Y477">
        <v>1.2</v>
      </c>
      <c r="Z477">
        <v>0.80600000000000005</v>
      </c>
      <c r="AA477">
        <v>0.4</v>
      </c>
      <c r="AB477">
        <v>1.5</v>
      </c>
      <c r="AC477">
        <v>1.9</v>
      </c>
      <c r="AD477">
        <v>3.8</v>
      </c>
      <c r="AE477">
        <v>1.3</v>
      </c>
      <c r="AF477">
        <v>0.5</v>
      </c>
      <c r="AG477">
        <v>0.1</v>
      </c>
      <c r="AH477">
        <v>0.4</v>
      </c>
      <c r="AI477">
        <v>1.8</v>
      </c>
      <c r="AJ477">
        <v>1.2</v>
      </c>
      <c r="AK477">
        <v>10.199999999999999</v>
      </c>
      <c r="AL477">
        <v>1</v>
      </c>
    </row>
    <row r="478" spans="1:38" x14ac:dyDescent="0.3">
      <c r="A478">
        <v>1626158</v>
      </c>
      <c r="B478" t="s">
        <v>918</v>
      </c>
      <c r="C478" t="s">
        <v>919</v>
      </c>
      <c r="D478">
        <f>_xlfn.XLOOKUP(C:C,Nicknames!A:A,Nicknames!B:B)</f>
        <v>345</v>
      </c>
      <c r="E478">
        <v>1610612764</v>
      </c>
      <c r="F478" t="str">
        <f>_xlfn.XLOOKUP(Players!E:E,Teams!A:A,Teams!C:C)</f>
        <v>Washington Wizards</v>
      </c>
      <c r="G478" t="s">
        <v>116</v>
      </c>
      <c r="H478" t="s">
        <v>42</v>
      </c>
      <c r="I478">
        <f>_xlfn.XLOOKUP(H:H,Countries!A:A,Countries!B:B)</f>
        <v>2</v>
      </c>
      <c r="J478" t="s">
        <v>45</v>
      </c>
      <c r="K478">
        <f>_xlfn.XLOOKUP(J:J,Position!A:A,Position!B:B)</f>
        <v>2</v>
      </c>
      <c r="L478">
        <v>30</v>
      </c>
      <c r="M478">
        <v>40</v>
      </c>
      <c r="N478">
        <v>13</v>
      </c>
      <c r="O478">
        <v>27</v>
      </c>
      <c r="P478">
        <v>0.32500000000000001</v>
      </c>
      <c r="Q478">
        <v>13.9</v>
      </c>
      <c r="R478">
        <v>2.1</v>
      </c>
      <c r="S478">
        <v>3.7</v>
      </c>
      <c r="T478">
        <v>0.55800000000000005</v>
      </c>
      <c r="U478">
        <v>0</v>
      </c>
      <c r="V478">
        <v>0.1</v>
      </c>
      <c r="W478">
        <v>0.33300000000000002</v>
      </c>
      <c r="X478">
        <v>0.9</v>
      </c>
      <c r="Y478">
        <v>1.2</v>
      </c>
      <c r="Z478">
        <v>0.72299999999999998</v>
      </c>
      <c r="AA478">
        <v>1.8</v>
      </c>
      <c r="AB478">
        <v>2.8</v>
      </c>
      <c r="AC478">
        <v>4.5999999999999996</v>
      </c>
      <c r="AD478">
        <v>0.6</v>
      </c>
      <c r="AE478">
        <v>0.6</v>
      </c>
      <c r="AF478">
        <v>0.3</v>
      </c>
      <c r="AG478">
        <v>0.5</v>
      </c>
      <c r="AH478">
        <v>0.5</v>
      </c>
      <c r="AI478">
        <v>1.9</v>
      </c>
      <c r="AJ478">
        <v>0.9</v>
      </c>
      <c r="AK478">
        <v>5</v>
      </c>
      <c r="AL478">
        <v>-2.2999999999999998</v>
      </c>
    </row>
    <row r="479" spans="1:38" x14ac:dyDescent="0.3">
      <c r="A479">
        <v>1641741</v>
      </c>
      <c r="B479" t="s">
        <v>920</v>
      </c>
      <c r="C479" t="s">
        <v>921</v>
      </c>
      <c r="D479">
        <f>_xlfn.XLOOKUP(C:C,Nicknames!A:A,Nicknames!B:B)</f>
        <v>346</v>
      </c>
      <c r="E479">
        <v>1610612755</v>
      </c>
      <c r="F479" t="str">
        <f>_xlfn.XLOOKUP(Players!E:E,Teams!A:A,Teams!C:C)</f>
        <v>Philadelphia 76ers</v>
      </c>
      <c r="G479" t="s">
        <v>189</v>
      </c>
      <c r="H479" t="s">
        <v>42</v>
      </c>
      <c r="I479">
        <f>_xlfn.XLOOKUP(H:H,Countries!A:A,Countries!B:B)</f>
        <v>2</v>
      </c>
      <c r="J479" t="s">
        <v>38</v>
      </c>
      <c r="K479">
        <f>_xlfn.XLOOKUP(J:J,Position!A:A,Position!B:B)</f>
        <v>1</v>
      </c>
      <c r="L479">
        <v>22</v>
      </c>
      <c r="M479">
        <v>32</v>
      </c>
      <c r="N479">
        <v>15</v>
      </c>
      <c r="O479">
        <v>17</v>
      </c>
      <c r="P479">
        <v>0.46899999999999997</v>
      </c>
      <c r="Q479">
        <v>9</v>
      </c>
      <c r="R479">
        <v>1.7</v>
      </c>
      <c r="S479">
        <v>3.5</v>
      </c>
      <c r="T479">
        <v>0.48199999999999998</v>
      </c>
      <c r="U479">
        <v>0.4</v>
      </c>
      <c r="V479">
        <v>1</v>
      </c>
      <c r="W479">
        <v>0.375</v>
      </c>
      <c r="X479">
        <v>1.7</v>
      </c>
      <c r="Y479">
        <v>2.2000000000000002</v>
      </c>
      <c r="Z479">
        <v>0.746</v>
      </c>
      <c r="AA479">
        <v>0.4</v>
      </c>
      <c r="AB479">
        <v>1</v>
      </c>
      <c r="AC479">
        <v>1.4</v>
      </c>
      <c r="AD479">
        <v>0.5</v>
      </c>
      <c r="AE479">
        <v>0.2</v>
      </c>
      <c r="AF479">
        <v>0.3</v>
      </c>
      <c r="AG479">
        <v>0</v>
      </c>
      <c r="AH479">
        <v>0.2</v>
      </c>
      <c r="AI479">
        <v>0.5</v>
      </c>
      <c r="AJ479">
        <v>1.4</v>
      </c>
      <c r="AK479">
        <v>5.4</v>
      </c>
      <c r="AL479">
        <v>0.4</v>
      </c>
    </row>
    <row r="480" spans="1:38" x14ac:dyDescent="0.3">
      <c r="A480">
        <v>203496</v>
      </c>
      <c r="B480" t="s">
        <v>922</v>
      </c>
      <c r="C480" t="s">
        <v>923</v>
      </c>
      <c r="D480">
        <f>_xlfn.XLOOKUP(C:C,Nicknames!A:A,Nicknames!B:B)</f>
        <v>347</v>
      </c>
      <c r="E480">
        <v>1610612755</v>
      </c>
      <c r="F480" t="str">
        <f>_xlfn.XLOOKUP(Players!E:E,Teams!A:A,Teams!C:C)</f>
        <v>Philadelphia 76ers</v>
      </c>
      <c r="G480" t="s">
        <v>189</v>
      </c>
      <c r="H480" t="s">
        <v>42</v>
      </c>
      <c r="I480">
        <f>_xlfn.XLOOKUP(H:H,Countries!A:A,Countries!B:B)</f>
        <v>2</v>
      </c>
      <c r="J480" t="s">
        <v>45</v>
      </c>
      <c r="K480">
        <f>_xlfn.XLOOKUP(J:J,Position!A:A,Position!B:B)</f>
        <v>2</v>
      </c>
      <c r="L480">
        <v>33</v>
      </c>
      <c r="M480">
        <v>29</v>
      </c>
      <c r="N480">
        <v>20</v>
      </c>
      <c r="O480">
        <v>9</v>
      </c>
      <c r="P480">
        <v>0.69</v>
      </c>
      <c r="Q480">
        <v>16.8</v>
      </c>
      <c r="R480">
        <v>1.5</v>
      </c>
      <c r="S480">
        <v>3.4</v>
      </c>
      <c r="T480">
        <v>0.439</v>
      </c>
      <c r="U480">
        <v>0.7</v>
      </c>
      <c r="V480">
        <v>1.9</v>
      </c>
      <c r="W480">
        <v>0.33900000000000002</v>
      </c>
      <c r="X480">
        <v>0.8</v>
      </c>
      <c r="Y480">
        <v>0.9</v>
      </c>
      <c r="Z480">
        <v>0.84599999999999997</v>
      </c>
      <c r="AA480">
        <v>1.1000000000000001</v>
      </c>
      <c r="AB480">
        <v>2.2999999999999998</v>
      </c>
      <c r="AC480">
        <v>3.3</v>
      </c>
      <c r="AD480">
        <v>0.8</v>
      </c>
      <c r="AE480">
        <v>0.4</v>
      </c>
      <c r="AF480">
        <v>1.3</v>
      </c>
      <c r="AG480">
        <v>0.6</v>
      </c>
      <c r="AH480">
        <v>0.2</v>
      </c>
      <c r="AI480">
        <v>1.9</v>
      </c>
      <c r="AJ480">
        <v>0.7</v>
      </c>
      <c r="AK480">
        <v>4.4000000000000004</v>
      </c>
      <c r="AL480">
        <v>3.6</v>
      </c>
    </row>
    <row r="481" spans="1:38" x14ac:dyDescent="0.3">
      <c r="A481">
        <v>1629057</v>
      </c>
      <c r="B481" t="s">
        <v>924</v>
      </c>
      <c r="C481" t="s">
        <v>923</v>
      </c>
      <c r="D481">
        <f>_xlfn.XLOOKUP(C:C,Nicknames!A:A,Nicknames!B:B)</f>
        <v>347</v>
      </c>
      <c r="E481">
        <v>1610612757</v>
      </c>
      <c r="F481" t="str">
        <f>_xlfn.XLOOKUP(Players!E:E,Teams!A:A,Teams!C:C)</f>
        <v>Portland Trail Blazers</v>
      </c>
      <c r="G481" t="s">
        <v>108</v>
      </c>
      <c r="H481" t="s">
        <v>42</v>
      </c>
      <c r="I481">
        <f>_xlfn.XLOOKUP(H:H,Countries!A:A,Countries!B:B)</f>
        <v>2</v>
      </c>
      <c r="J481" t="s">
        <v>70</v>
      </c>
      <c r="K481">
        <f>_xlfn.XLOOKUP(J:J,Position!A:A,Position!B:B)</f>
        <v>4</v>
      </c>
      <c r="L481">
        <v>26</v>
      </c>
      <c r="M481">
        <v>6</v>
      </c>
      <c r="N481">
        <v>2</v>
      </c>
      <c r="O481">
        <v>4</v>
      </c>
      <c r="P481">
        <v>0.33300000000000002</v>
      </c>
      <c r="Q481">
        <v>19.8</v>
      </c>
      <c r="R481">
        <v>2.8</v>
      </c>
      <c r="S481">
        <v>4.3</v>
      </c>
      <c r="T481">
        <v>0.65400000000000003</v>
      </c>
      <c r="U481">
        <v>0</v>
      </c>
      <c r="V481">
        <v>0</v>
      </c>
      <c r="W481">
        <v>0</v>
      </c>
      <c r="X481">
        <v>1.2</v>
      </c>
      <c r="Y481">
        <v>1.5</v>
      </c>
      <c r="Z481">
        <v>0.77800000000000002</v>
      </c>
      <c r="AA481">
        <v>1.8</v>
      </c>
      <c r="AB481">
        <v>4.5</v>
      </c>
      <c r="AC481">
        <v>6.3</v>
      </c>
      <c r="AD481">
        <v>0.8</v>
      </c>
      <c r="AE481">
        <v>1.2</v>
      </c>
      <c r="AF481">
        <v>1.2</v>
      </c>
      <c r="AG481">
        <v>1.2</v>
      </c>
      <c r="AH481">
        <v>0.7</v>
      </c>
      <c r="AI481">
        <v>2.8</v>
      </c>
      <c r="AJ481">
        <v>1.3</v>
      </c>
      <c r="AK481">
        <v>6.8</v>
      </c>
      <c r="AL481">
        <v>-5</v>
      </c>
    </row>
    <row r="482" spans="1:38" x14ac:dyDescent="0.3">
      <c r="A482">
        <v>201577</v>
      </c>
      <c r="B482" t="s">
        <v>925</v>
      </c>
      <c r="C482" t="s">
        <v>926</v>
      </c>
      <c r="D482">
        <f>_xlfn.XLOOKUP(C:C,Nicknames!A:A,Nicknames!B:B)</f>
        <v>348</v>
      </c>
      <c r="E482">
        <v>1610612749</v>
      </c>
      <c r="F482" t="str">
        <f>_xlfn.XLOOKUP(Players!E:E,Teams!A:A,Teams!C:C)</f>
        <v>Milwaukee Bucks</v>
      </c>
      <c r="G482" t="s">
        <v>41</v>
      </c>
      <c r="H482" t="s">
        <v>42</v>
      </c>
      <c r="I482">
        <f>_xlfn.XLOOKUP(H:H,Countries!A:A,Countries!B:B)</f>
        <v>2</v>
      </c>
      <c r="J482" t="s">
        <v>84</v>
      </c>
      <c r="K482">
        <f>_xlfn.XLOOKUP(J:J,Position!A:A,Position!B:B)</f>
        <v>5</v>
      </c>
      <c r="L482">
        <v>36</v>
      </c>
      <c r="M482">
        <v>16</v>
      </c>
      <c r="N482">
        <v>10</v>
      </c>
      <c r="O482">
        <v>6</v>
      </c>
      <c r="P482">
        <v>0.625</v>
      </c>
      <c r="Q482">
        <v>4</v>
      </c>
      <c r="R482">
        <v>0.4</v>
      </c>
      <c r="S482">
        <v>1.2</v>
      </c>
      <c r="T482">
        <v>0.36799999999999999</v>
      </c>
      <c r="U482">
        <v>0.1</v>
      </c>
      <c r="V482">
        <v>0.5</v>
      </c>
      <c r="W482">
        <v>0.25</v>
      </c>
      <c r="X482">
        <v>0.1</v>
      </c>
      <c r="Y482">
        <v>0.1</v>
      </c>
      <c r="Z482">
        <v>1</v>
      </c>
      <c r="AA482">
        <v>0.2</v>
      </c>
      <c r="AB482">
        <v>0.1</v>
      </c>
      <c r="AC482">
        <v>0.3</v>
      </c>
      <c r="AD482">
        <v>0.3</v>
      </c>
      <c r="AE482">
        <v>0.1</v>
      </c>
      <c r="AF482">
        <v>0.1</v>
      </c>
      <c r="AG482">
        <v>0.2</v>
      </c>
      <c r="AH482">
        <v>0.1</v>
      </c>
      <c r="AI482">
        <v>0.4</v>
      </c>
      <c r="AJ482">
        <v>0.3</v>
      </c>
      <c r="AK482">
        <v>1.1000000000000001</v>
      </c>
      <c r="AL482">
        <v>-1.4</v>
      </c>
    </row>
    <row r="483" spans="1:38" x14ac:dyDescent="0.3">
      <c r="A483">
        <v>1631199</v>
      </c>
      <c r="B483" t="s">
        <v>927</v>
      </c>
      <c r="C483" t="s">
        <v>928</v>
      </c>
      <c r="D483">
        <f>_xlfn.XLOOKUP(C:C,Nicknames!A:A,Nicknames!B:B)</f>
        <v>349</v>
      </c>
      <c r="E483">
        <v>1610612761</v>
      </c>
      <c r="F483" t="str">
        <f>_xlfn.XLOOKUP(Players!E:E,Teams!A:A,Teams!C:C)</f>
        <v>Toronto Raptors</v>
      </c>
      <c r="G483" t="s">
        <v>180</v>
      </c>
      <c r="H483" t="s">
        <v>42</v>
      </c>
      <c r="I483">
        <f>_xlfn.XLOOKUP(H:H,Countries!A:A,Countries!B:B)</f>
        <v>2</v>
      </c>
      <c r="J483" t="s">
        <v>53</v>
      </c>
      <c r="K483">
        <f>_xlfn.XLOOKUP(J:J,Position!A:A,Position!B:B)</f>
        <v>3</v>
      </c>
      <c r="L483">
        <v>24</v>
      </c>
      <c r="M483">
        <v>1</v>
      </c>
      <c r="N483">
        <v>1</v>
      </c>
      <c r="O483">
        <v>0</v>
      </c>
      <c r="P483">
        <v>1</v>
      </c>
      <c r="Q483">
        <v>3.7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2</v>
      </c>
      <c r="AJ483">
        <v>0</v>
      </c>
      <c r="AK483">
        <v>0</v>
      </c>
      <c r="AL483">
        <v>-9</v>
      </c>
    </row>
    <row r="484" spans="1:38" x14ac:dyDescent="0.3">
      <c r="A484">
        <v>1626220</v>
      </c>
      <c r="B484" t="s">
        <v>929</v>
      </c>
      <c r="C484" t="s">
        <v>930</v>
      </c>
      <c r="D484">
        <f>_xlfn.XLOOKUP(C:C,Nicknames!A:A,Nicknames!B:B)</f>
        <v>350</v>
      </c>
      <c r="E484">
        <v>1610612756</v>
      </c>
      <c r="F484" t="str">
        <f>_xlfn.XLOOKUP(Players!E:E,Teams!A:A,Teams!C:C)</f>
        <v>Phoenix Suns</v>
      </c>
      <c r="G484" t="s">
        <v>155</v>
      </c>
      <c r="H484" t="s">
        <v>42</v>
      </c>
      <c r="I484">
        <f>_xlfn.XLOOKUP(H:H,Countries!A:A,Countries!B:B)</f>
        <v>2</v>
      </c>
      <c r="J484" t="s">
        <v>45</v>
      </c>
      <c r="K484">
        <f>_xlfn.XLOOKUP(J:J,Position!A:A,Position!B:B)</f>
        <v>2</v>
      </c>
      <c r="L484">
        <v>31</v>
      </c>
      <c r="M484">
        <v>79</v>
      </c>
      <c r="N484">
        <v>38</v>
      </c>
      <c r="O484">
        <v>41</v>
      </c>
      <c r="P484">
        <v>0.48099999999999998</v>
      </c>
      <c r="Q484">
        <v>24.7</v>
      </c>
      <c r="R484">
        <v>2.7</v>
      </c>
      <c r="S484">
        <v>6.8</v>
      </c>
      <c r="T484">
        <v>0.39700000000000002</v>
      </c>
      <c r="U484">
        <v>2</v>
      </c>
      <c r="V484">
        <v>5.3</v>
      </c>
      <c r="W484">
        <v>0.37</v>
      </c>
      <c r="X484">
        <v>0.3</v>
      </c>
      <c r="Y484">
        <v>0.4</v>
      </c>
      <c r="Z484">
        <v>0.68600000000000005</v>
      </c>
      <c r="AA484">
        <v>0.8</v>
      </c>
      <c r="AB484">
        <v>4</v>
      </c>
      <c r="AC484">
        <v>4.8</v>
      </c>
      <c r="AD484">
        <v>2.8</v>
      </c>
      <c r="AE484">
        <v>0.9</v>
      </c>
      <c r="AF484">
        <v>0.7</v>
      </c>
      <c r="AG484">
        <v>0.6</v>
      </c>
      <c r="AH484">
        <v>0.2</v>
      </c>
      <c r="AI484">
        <v>2.2000000000000002</v>
      </c>
      <c r="AJ484">
        <v>0.6</v>
      </c>
      <c r="AK484">
        <v>7.7</v>
      </c>
      <c r="AL484">
        <v>1.5</v>
      </c>
    </row>
    <row r="485" spans="1:38" x14ac:dyDescent="0.3">
      <c r="A485">
        <v>203497</v>
      </c>
      <c r="B485" t="s">
        <v>931</v>
      </c>
      <c r="C485" t="s">
        <v>932</v>
      </c>
      <c r="D485">
        <f>_xlfn.XLOOKUP(C:C,Nicknames!A:A,Nicknames!B:B)</f>
        <v>351</v>
      </c>
      <c r="E485">
        <v>1610612750</v>
      </c>
      <c r="F485" t="str">
        <f>_xlfn.XLOOKUP(Players!E:E,Teams!A:A,Teams!C:C)</f>
        <v>Minnesota Timberwolves</v>
      </c>
      <c r="G485" t="s">
        <v>9</v>
      </c>
      <c r="H485" t="s">
        <v>139</v>
      </c>
      <c r="I485">
        <f>_xlfn.XLOOKUP(H:H,Countries!A:A,Countries!B:B)</f>
        <v>10</v>
      </c>
      <c r="J485" t="s">
        <v>84</v>
      </c>
      <c r="K485">
        <f>_xlfn.XLOOKUP(J:J,Position!A:A,Position!B:B)</f>
        <v>5</v>
      </c>
      <c r="L485">
        <v>32</v>
      </c>
      <c r="M485">
        <v>76</v>
      </c>
      <c r="N485">
        <v>53</v>
      </c>
      <c r="O485">
        <v>23</v>
      </c>
      <c r="P485">
        <v>0.69699999999999995</v>
      </c>
      <c r="Q485">
        <v>34.1</v>
      </c>
      <c r="R485">
        <v>5.3</v>
      </c>
      <c r="S485">
        <v>8.1</v>
      </c>
      <c r="T485">
        <v>0.66100000000000003</v>
      </c>
      <c r="U485">
        <v>0</v>
      </c>
      <c r="V485">
        <v>0</v>
      </c>
      <c r="W485">
        <v>0</v>
      </c>
      <c r="X485">
        <v>3.3</v>
      </c>
      <c r="Y485">
        <v>5.0999999999999996</v>
      </c>
      <c r="Z485">
        <v>0.63800000000000001</v>
      </c>
      <c r="AA485">
        <v>3.8</v>
      </c>
      <c r="AB485">
        <v>9.1999999999999993</v>
      </c>
      <c r="AC485">
        <v>12.9</v>
      </c>
      <c r="AD485">
        <v>1.3</v>
      </c>
      <c r="AE485">
        <v>1.6</v>
      </c>
      <c r="AF485">
        <v>0.7</v>
      </c>
      <c r="AG485">
        <v>2.1</v>
      </c>
      <c r="AH485">
        <v>0.7</v>
      </c>
      <c r="AI485">
        <v>3.1</v>
      </c>
      <c r="AJ485">
        <v>5.0999999999999996</v>
      </c>
      <c r="AK485">
        <v>14</v>
      </c>
      <c r="AL485">
        <v>5.4</v>
      </c>
    </row>
    <row r="486" spans="1:38" x14ac:dyDescent="0.3">
      <c r="A486">
        <v>1629060</v>
      </c>
      <c r="B486" t="s">
        <v>933</v>
      </c>
      <c r="C486" t="s">
        <v>934</v>
      </c>
      <c r="D486">
        <f>_xlfn.XLOOKUP(C:C,Nicknames!A:A,Nicknames!B:B)</f>
        <v>352</v>
      </c>
      <c r="E486">
        <v>1610612747</v>
      </c>
      <c r="F486" t="str">
        <f>_xlfn.XLOOKUP(Players!E:E,Teams!A:A,Teams!C:C)</f>
        <v>Los Angeles Lakers</v>
      </c>
      <c r="G486" t="s">
        <v>112</v>
      </c>
      <c r="H486" t="s">
        <v>202</v>
      </c>
      <c r="I486">
        <f>_xlfn.XLOOKUP(H:H,Countries!A:A,Countries!B:B)</f>
        <v>16</v>
      </c>
      <c r="J486" t="s">
        <v>45</v>
      </c>
      <c r="K486">
        <f>_xlfn.XLOOKUP(J:J,Position!A:A,Position!B:B)</f>
        <v>2</v>
      </c>
      <c r="L486">
        <v>26</v>
      </c>
      <c r="M486">
        <v>68</v>
      </c>
      <c r="N486">
        <v>40</v>
      </c>
      <c r="O486">
        <v>28</v>
      </c>
      <c r="P486">
        <v>0.58799999999999997</v>
      </c>
      <c r="Q486">
        <v>26.8</v>
      </c>
      <c r="R486">
        <v>5.3</v>
      </c>
      <c r="S486">
        <v>9.9</v>
      </c>
      <c r="T486">
        <v>0.53700000000000003</v>
      </c>
      <c r="U486">
        <v>1.4</v>
      </c>
      <c r="V486">
        <v>3.4</v>
      </c>
      <c r="W486">
        <v>0.42199999999999999</v>
      </c>
      <c r="X486">
        <v>1.5</v>
      </c>
      <c r="Y486">
        <v>2</v>
      </c>
      <c r="Z486">
        <v>0.73899999999999999</v>
      </c>
      <c r="AA486">
        <v>0.9</v>
      </c>
      <c r="AB486">
        <v>3.5</v>
      </c>
      <c r="AC486">
        <v>4.3</v>
      </c>
      <c r="AD486">
        <v>1.2</v>
      </c>
      <c r="AE486">
        <v>0.7</v>
      </c>
      <c r="AF486">
        <v>0.6</v>
      </c>
      <c r="AG486">
        <v>0.4</v>
      </c>
      <c r="AH486">
        <v>0.6</v>
      </c>
      <c r="AI486">
        <v>1.5</v>
      </c>
      <c r="AJ486">
        <v>1.4</v>
      </c>
      <c r="AK486">
        <v>13.6</v>
      </c>
      <c r="AL486">
        <v>1.8</v>
      </c>
    </row>
    <row r="487" spans="1:38" x14ac:dyDescent="0.3">
      <c r="A487">
        <v>201566</v>
      </c>
      <c r="B487" t="s">
        <v>935</v>
      </c>
      <c r="C487" t="s">
        <v>936</v>
      </c>
      <c r="D487">
        <f>_xlfn.XLOOKUP(C:C,Nicknames!A:A,Nicknames!B:B)</f>
        <v>353</v>
      </c>
      <c r="E487">
        <v>1610612746</v>
      </c>
      <c r="F487" t="str">
        <f>_xlfn.XLOOKUP(Players!E:E,Teams!A:A,Teams!C:C)</f>
        <v>Los Angeles Clippers</v>
      </c>
      <c r="G487" t="s">
        <v>97</v>
      </c>
      <c r="H487" t="s">
        <v>42</v>
      </c>
      <c r="I487">
        <f>_xlfn.XLOOKUP(H:H,Countries!A:A,Countries!B:B)</f>
        <v>2</v>
      </c>
      <c r="J487" t="s">
        <v>38</v>
      </c>
      <c r="K487">
        <f>_xlfn.XLOOKUP(J:J,Position!A:A,Position!B:B)</f>
        <v>1</v>
      </c>
      <c r="L487">
        <v>35</v>
      </c>
      <c r="M487">
        <v>68</v>
      </c>
      <c r="N487">
        <v>45</v>
      </c>
      <c r="O487">
        <v>23</v>
      </c>
      <c r="P487">
        <v>0.66200000000000003</v>
      </c>
      <c r="Q487">
        <v>22.5</v>
      </c>
      <c r="R487">
        <v>4.4000000000000004</v>
      </c>
      <c r="S487">
        <v>9.8000000000000007</v>
      </c>
      <c r="T487">
        <v>0.45400000000000001</v>
      </c>
      <c r="U487">
        <v>0.6</v>
      </c>
      <c r="V487">
        <v>2.2999999999999998</v>
      </c>
      <c r="W487">
        <v>0.27300000000000002</v>
      </c>
      <c r="X487">
        <v>1.6</v>
      </c>
      <c r="Y487">
        <v>2.4</v>
      </c>
      <c r="Z487">
        <v>0.68799999999999994</v>
      </c>
      <c r="AA487">
        <v>1.4</v>
      </c>
      <c r="AB487">
        <v>3.7</v>
      </c>
      <c r="AC487">
        <v>5</v>
      </c>
      <c r="AD487">
        <v>4.5</v>
      </c>
      <c r="AE487">
        <v>2.1</v>
      </c>
      <c r="AF487">
        <v>1.1000000000000001</v>
      </c>
      <c r="AG487">
        <v>0.3</v>
      </c>
      <c r="AH487">
        <v>0.6</v>
      </c>
      <c r="AI487">
        <v>1.8</v>
      </c>
      <c r="AJ487">
        <v>1.8</v>
      </c>
      <c r="AK487">
        <v>11.1</v>
      </c>
      <c r="AL487">
        <v>1.5</v>
      </c>
    </row>
    <row r="488" spans="1:38" x14ac:dyDescent="0.3">
      <c r="A488">
        <v>1627853</v>
      </c>
      <c r="B488" t="s">
        <v>937</v>
      </c>
      <c r="C488" t="s">
        <v>938</v>
      </c>
      <c r="D488">
        <f>_xlfn.XLOOKUP(C:C,Nicknames!A:A,Nicknames!B:B)</f>
        <v>354</v>
      </c>
      <c r="E488">
        <v>1610612752</v>
      </c>
      <c r="F488" t="str">
        <f>_xlfn.XLOOKUP(Players!E:E,Teams!A:A,Teams!C:C)</f>
        <v>New York Knicks</v>
      </c>
      <c r="G488" t="s">
        <v>73</v>
      </c>
      <c r="H488" t="s">
        <v>42</v>
      </c>
      <c r="I488">
        <f>_xlfn.XLOOKUP(H:H,Countries!A:A,Countries!B:B)</f>
        <v>2</v>
      </c>
      <c r="J488" t="s">
        <v>38</v>
      </c>
      <c r="K488">
        <f>_xlfn.XLOOKUP(J:J,Position!A:A,Position!B:B)</f>
        <v>1</v>
      </c>
      <c r="L488">
        <v>30</v>
      </c>
      <c r="M488">
        <v>20</v>
      </c>
      <c r="N488">
        <v>15</v>
      </c>
      <c r="O488">
        <v>5</v>
      </c>
      <c r="P488">
        <v>0.75</v>
      </c>
      <c r="Q488">
        <v>2.2999999999999998</v>
      </c>
      <c r="R488">
        <v>0</v>
      </c>
      <c r="S488">
        <v>0.3</v>
      </c>
      <c r="T488">
        <v>0</v>
      </c>
      <c r="U488">
        <v>0</v>
      </c>
      <c r="V488">
        <v>0.3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0.4</v>
      </c>
      <c r="AC488">
        <v>0.4</v>
      </c>
      <c r="AD488">
        <v>0.2</v>
      </c>
      <c r="AE488">
        <v>0.1</v>
      </c>
      <c r="AF488">
        <v>0.1</v>
      </c>
      <c r="AG488">
        <v>0</v>
      </c>
      <c r="AH488">
        <v>0</v>
      </c>
      <c r="AI488">
        <v>0.3</v>
      </c>
      <c r="AJ488">
        <v>0.1</v>
      </c>
      <c r="AK488">
        <v>0</v>
      </c>
      <c r="AL488">
        <v>0.1</v>
      </c>
    </row>
    <row r="489" spans="1:38" x14ac:dyDescent="0.3">
      <c r="A489">
        <v>1631157</v>
      </c>
      <c r="B489" t="s">
        <v>939</v>
      </c>
      <c r="C489" t="s">
        <v>938</v>
      </c>
      <c r="D489">
        <f>_xlfn.XLOOKUP(C:C,Nicknames!A:A,Nicknames!B:B)</f>
        <v>354</v>
      </c>
      <c r="E489">
        <v>1610612749</v>
      </c>
      <c r="F489" t="str">
        <f>_xlfn.XLOOKUP(Players!E:E,Teams!A:A,Teams!C:C)</f>
        <v>Milwaukee Bucks</v>
      </c>
      <c r="G489" t="s">
        <v>41</v>
      </c>
      <c r="H489" t="s">
        <v>42</v>
      </c>
      <c r="I489">
        <f>_xlfn.XLOOKUP(H:H,Countries!A:A,Countries!B:B)</f>
        <v>2</v>
      </c>
      <c r="J489" t="s">
        <v>38</v>
      </c>
      <c r="K489">
        <f>_xlfn.XLOOKUP(J:J,Position!A:A,Position!B:B)</f>
        <v>1</v>
      </c>
      <c r="L489">
        <v>21</v>
      </c>
      <c r="M489">
        <v>13</v>
      </c>
      <c r="N489">
        <v>1</v>
      </c>
      <c r="O489">
        <v>12</v>
      </c>
      <c r="P489">
        <v>7.6999999999999999E-2</v>
      </c>
      <c r="Q489">
        <v>6</v>
      </c>
      <c r="R489">
        <v>1.1000000000000001</v>
      </c>
      <c r="S489">
        <v>2.1</v>
      </c>
      <c r="T489">
        <v>0.51900000000000002</v>
      </c>
      <c r="U489">
        <v>0.2</v>
      </c>
      <c r="V489">
        <v>0.3</v>
      </c>
      <c r="W489">
        <v>0.75</v>
      </c>
      <c r="X489">
        <v>1</v>
      </c>
      <c r="Y489">
        <v>1.3</v>
      </c>
      <c r="Z489">
        <v>0.76500000000000001</v>
      </c>
      <c r="AA489">
        <v>0.2</v>
      </c>
      <c r="AB489">
        <v>0.8</v>
      </c>
      <c r="AC489">
        <v>1</v>
      </c>
      <c r="AD489">
        <v>1.1000000000000001</v>
      </c>
      <c r="AE489">
        <v>0.6</v>
      </c>
      <c r="AF489">
        <v>0.8</v>
      </c>
      <c r="AG489">
        <v>0.2</v>
      </c>
      <c r="AH489">
        <v>0.2</v>
      </c>
      <c r="AI489">
        <v>0.6</v>
      </c>
      <c r="AJ489">
        <v>1.1000000000000001</v>
      </c>
      <c r="AK489">
        <v>3.4</v>
      </c>
      <c r="AL489">
        <v>4.8</v>
      </c>
    </row>
    <row r="490" spans="1:38" x14ac:dyDescent="0.3">
      <c r="A490">
        <v>1630240</v>
      </c>
      <c r="B490" t="s">
        <v>940</v>
      </c>
      <c r="C490" t="s">
        <v>941</v>
      </c>
      <c r="D490">
        <f>_xlfn.XLOOKUP(C:C,Nicknames!A:A,Nicknames!B:B)</f>
        <v>355</v>
      </c>
      <c r="E490">
        <v>1610612756</v>
      </c>
      <c r="F490" t="str">
        <f>_xlfn.XLOOKUP(Players!E:E,Teams!A:A,Teams!C:C)</f>
        <v>Phoenix Suns</v>
      </c>
      <c r="G490" t="s">
        <v>155</v>
      </c>
      <c r="H490" t="s">
        <v>42</v>
      </c>
      <c r="I490">
        <f>_xlfn.XLOOKUP(H:H,Countries!A:A,Countries!B:B)</f>
        <v>2</v>
      </c>
      <c r="J490" t="s">
        <v>38</v>
      </c>
      <c r="K490">
        <f>_xlfn.XLOOKUP(J:J,Position!A:A,Position!B:B)</f>
        <v>1</v>
      </c>
      <c r="L490">
        <v>25</v>
      </c>
      <c r="M490">
        <v>24</v>
      </c>
      <c r="N490">
        <v>15</v>
      </c>
      <c r="O490">
        <v>9</v>
      </c>
      <c r="P490">
        <v>0.625</v>
      </c>
      <c r="Q490">
        <v>7.7</v>
      </c>
      <c r="R490">
        <v>0.8</v>
      </c>
      <c r="S490">
        <v>2.2999999999999998</v>
      </c>
      <c r="T490">
        <v>0.36399999999999999</v>
      </c>
      <c r="U490">
        <v>0.1</v>
      </c>
      <c r="V490">
        <v>0.7</v>
      </c>
      <c r="W490">
        <v>0.125</v>
      </c>
      <c r="X490">
        <v>1.2</v>
      </c>
      <c r="Y490">
        <v>1.6</v>
      </c>
      <c r="Z490">
        <v>0.74399999999999999</v>
      </c>
      <c r="AA490">
        <v>0.4</v>
      </c>
      <c r="AB490">
        <v>0.9</v>
      </c>
      <c r="AC490">
        <v>1.3</v>
      </c>
      <c r="AD490">
        <v>1.3</v>
      </c>
      <c r="AE490">
        <v>0.3</v>
      </c>
      <c r="AF490">
        <v>0.3</v>
      </c>
      <c r="AG490">
        <v>0.1</v>
      </c>
      <c r="AH490">
        <v>0.3</v>
      </c>
      <c r="AI490">
        <v>0.5</v>
      </c>
      <c r="AJ490">
        <v>1.1000000000000001</v>
      </c>
      <c r="AK490">
        <v>3</v>
      </c>
      <c r="AL490">
        <v>0.6</v>
      </c>
    </row>
    <row r="491" spans="1:38" x14ac:dyDescent="0.3">
      <c r="A491">
        <v>1630180</v>
      </c>
      <c r="B491" t="s">
        <v>942</v>
      </c>
      <c r="C491" t="s">
        <v>943</v>
      </c>
      <c r="D491">
        <f>_xlfn.XLOOKUP(C:C,Nicknames!A:A,Nicknames!B:B)</f>
        <v>356</v>
      </c>
      <c r="E491">
        <v>1610612737</v>
      </c>
      <c r="F491" t="str">
        <f>_xlfn.XLOOKUP(Players!E:E,Teams!A:A,Teams!C:C)</f>
        <v>Atlanta Hawks</v>
      </c>
      <c r="G491" t="s">
        <v>44</v>
      </c>
      <c r="H491" t="s">
        <v>42</v>
      </c>
      <c r="I491">
        <f>_xlfn.XLOOKUP(H:H,Countries!A:A,Countries!B:B)</f>
        <v>2</v>
      </c>
      <c r="J491" t="s">
        <v>53</v>
      </c>
      <c r="K491">
        <f>_xlfn.XLOOKUP(J:J,Position!A:A,Position!B:B)</f>
        <v>3</v>
      </c>
      <c r="L491">
        <v>25</v>
      </c>
      <c r="M491">
        <v>63</v>
      </c>
      <c r="N491">
        <v>28</v>
      </c>
      <c r="O491">
        <v>35</v>
      </c>
      <c r="P491">
        <v>0.44400000000000001</v>
      </c>
      <c r="Q491">
        <v>32.700000000000003</v>
      </c>
      <c r="R491">
        <v>4.5999999999999996</v>
      </c>
      <c r="S491">
        <v>11.1</v>
      </c>
      <c r="T491">
        <v>0.41599999999999998</v>
      </c>
      <c r="U491">
        <v>1.8</v>
      </c>
      <c r="V491">
        <v>5.7</v>
      </c>
      <c r="W491">
        <v>0.316</v>
      </c>
      <c r="X491">
        <v>2.7</v>
      </c>
      <c r="Y491">
        <v>3.2</v>
      </c>
      <c r="Z491">
        <v>0.83699999999999997</v>
      </c>
      <c r="AA491">
        <v>2.7</v>
      </c>
      <c r="AB491">
        <v>3.9</v>
      </c>
      <c r="AC491">
        <v>6.5</v>
      </c>
      <c r="AD491">
        <v>1.5</v>
      </c>
      <c r="AE491">
        <v>0.9</v>
      </c>
      <c r="AF491">
        <v>0.8</v>
      </c>
      <c r="AG491">
        <v>0.2</v>
      </c>
      <c r="AH491">
        <v>0.8</v>
      </c>
      <c r="AI491">
        <v>1.4</v>
      </c>
      <c r="AJ491">
        <v>2.2000000000000002</v>
      </c>
      <c r="AK491">
        <v>13.7</v>
      </c>
      <c r="AL491">
        <v>-0.3</v>
      </c>
    </row>
    <row r="492" spans="1:38" x14ac:dyDescent="0.3">
      <c r="A492">
        <v>1630573</v>
      </c>
      <c r="B492" t="s">
        <v>944</v>
      </c>
      <c r="C492" t="s">
        <v>945</v>
      </c>
      <c r="D492">
        <f>_xlfn.XLOOKUP(C:C,Nicknames!A:A,Nicknames!B:B)</f>
        <v>357</v>
      </c>
      <c r="E492">
        <v>1610612738</v>
      </c>
      <c r="F492" t="str">
        <f>_xlfn.XLOOKUP(Players!E:E,Teams!A:A,Teams!C:C)</f>
        <v>Boston Celtics</v>
      </c>
      <c r="G492" t="s">
        <v>68</v>
      </c>
      <c r="H492" t="s">
        <v>42</v>
      </c>
      <c r="I492">
        <f>_xlfn.XLOOKUP(H:H,Countries!A:A,Countries!B:B)</f>
        <v>2</v>
      </c>
      <c r="J492" t="s">
        <v>45</v>
      </c>
      <c r="K492">
        <f>_xlfn.XLOOKUP(J:J,Position!A:A,Position!B:B)</f>
        <v>2</v>
      </c>
      <c r="L492">
        <v>26</v>
      </c>
      <c r="M492">
        <v>79</v>
      </c>
      <c r="N492">
        <v>62</v>
      </c>
      <c r="O492">
        <v>17</v>
      </c>
      <c r="P492">
        <v>0.78500000000000003</v>
      </c>
      <c r="Q492">
        <v>22</v>
      </c>
      <c r="R492">
        <v>3.2</v>
      </c>
      <c r="S492">
        <v>7.1</v>
      </c>
      <c r="T492">
        <v>0.44600000000000001</v>
      </c>
      <c r="U492">
        <v>2.5</v>
      </c>
      <c r="V492">
        <v>5.9</v>
      </c>
      <c r="W492">
        <v>0.42399999999999999</v>
      </c>
      <c r="X492">
        <v>0.2</v>
      </c>
      <c r="Y492">
        <v>0.2</v>
      </c>
      <c r="Z492">
        <v>0.89500000000000002</v>
      </c>
      <c r="AA492">
        <v>0.6</v>
      </c>
      <c r="AB492">
        <v>2.9</v>
      </c>
      <c r="AC492">
        <v>3.5</v>
      </c>
      <c r="AD492">
        <v>1</v>
      </c>
      <c r="AE492">
        <v>0.4</v>
      </c>
      <c r="AF492">
        <v>0.5</v>
      </c>
      <c r="AG492">
        <v>0.3</v>
      </c>
      <c r="AH492">
        <v>0.1</v>
      </c>
      <c r="AI492">
        <v>1.3</v>
      </c>
      <c r="AJ492">
        <v>0.3</v>
      </c>
      <c r="AK492">
        <v>9</v>
      </c>
      <c r="AL492">
        <v>6.2</v>
      </c>
    </row>
    <row r="493" spans="1:38" x14ac:dyDescent="0.3">
      <c r="A493">
        <v>1630241</v>
      </c>
      <c r="B493" t="s">
        <v>946</v>
      </c>
      <c r="C493" t="s">
        <v>945</v>
      </c>
      <c r="D493">
        <f>_xlfn.XLOOKUP(C:C,Nicknames!A:A,Nicknames!B:B)</f>
        <v>357</v>
      </c>
      <c r="E493">
        <v>1610612739</v>
      </c>
      <c r="F493" t="str">
        <f>_xlfn.XLOOKUP(Players!E:E,Teams!A:A,Teams!C:C)</f>
        <v>Cleveland Cavaliers</v>
      </c>
      <c r="G493" t="s">
        <v>209</v>
      </c>
      <c r="H493" t="s">
        <v>42</v>
      </c>
      <c r="I493">
        <f>_xlfn.XLOOKUP(H:H,Countries!A:A,Countries!B:B)</f>
        <v>2</v>
      </c>
      <c r="J493" t="s">
        <v>38</v>
      </c>
      <c r="K493">
        <f>_xlfn.XLOOKUP(J:J,Position!A:A,Position!B:B)</f>
        <v>1</v>
      </c>
      <c r="L493">
        <v>28</v>
      </c>
      <c r="M493">
        <v>61</v>
      </c>
      <c r="N493">
        <v>36</v>
      </c>
      <c r="O493">
        <v>25</v>
      </c>
      <c r="P493">
        <v>0.59</v>
      </c>
      <c r="Q493">
        <v>17.5</v>
      </c>
      <c r="R493">
        <v>2.6</v>
      </c>
      <c r="S493">
        <v>6.4</v>
      </c>
      <c r="T493">
        <v>0.40200000000000002</v>
      </c>
      <c r="U493">
        <v>2.2999999999999998</v>
      </c>
      <c r="V493">
        <v>5.8</v>
      </c>
      <c r="W493">
        <v>0.40400000000000003</v>
      </c>
      <c r="X493">
        <v>0.4</v>
      </c>
      <c r="Y493">
        <v>0.5</v>
      </c>
      <c r="Z493">
        <v>0.92900000000000005</v>
      </c>
      <c r="AA493">
        <v>0.4</v>
      </c>
      <c r="AB493">
        <v>1.6</v>
      </c>
      <c r="AC493">
        <v>2</v>
      </c>
      <c r="AD493">
        <v>1.8</v>
      </c>
      <c r="AE493">
        <v>0.3</v>
      </c>
      <c r="AF493">
        <v>0.3</v>
      </c>
      <c r="AG493">
        <v>0.1</v>
      </c>
      <c r="AH493">
        <v>0.2</v>
      </c>
      <c r="AI493">
        <v>1.2</v>
      </c>
      <c r="AJ493">
        <v>0.8</v>
      </c>
      <c r="AK493">
        <v>8</v>
      </c>
      <c r="AL493">
        <v>0.5</v>
      </c>
    </row>
    <row r="494" spans="1:38" x14ac:dyDescent="0.3">
      <c r="A494">
        <v>1630572</v>
      </c>
      <c r="B494" t="s">
        <v>947</v>
      </c>
      <c r="C494" t="s">
        <v>948</v>
      </c>
      <c r="D494">
        <f>_xlfn.XLOOKUP(C:C,Nicknames!A:A,Nicknames!B:B)</f>
        <v>358</v>
      </c>
      <c r="E494">
        <v>1610612759</v>
      </c>
      <c r="F494" t="str">
        <f>_xlfn.XLOOKUP(Players!E:E,Teams!A:A,Teams!C:C)</f>
        <v>San Antonio Spurs</v>
      </c>
      <c r="G494" t="s">
        <v>145</v>
      </c>
      <c r="H494" t="s">
        <v>419</v>
      </c>
      <c r="I494">
        <f>_xlfn.XLOOKUP(H:H,Countries!A:A,Countries!B:B)</f>
        <v>28</v>
      </c>
      <c r="J494" t="s">
        <v>113</v>
      </c>
      <c r="K494">
        <f>_xlfn.XLOOKUP(J:J,Position!A:A,Position!B:B)</f>
        <v>6</v>
      </c>
      <c r="L494">
        <v>25</v>
      </c>
      <c r="M494">
        <v>46</v>
      </c>
      <c r="N494">
        <v>12</v>
      </c>
      <c r="O494">
        <v>34</v>
      </c>
      <c r="P494">
        <v>0.26100000000000001</v>
      </c>
      <c r="Q494">
        <v>9.8000000000000007</v>
      </c>
      <c r="R494">
        <v>1.6</v>
      </c>
      <c r="S494">
        <v>3.4</v>
      </c>
      <c r="T494">
        <v>0.47099999999999997</v>
      </c>
      <c r="U494">
        <v>0.4</v>
      </c>
      <c r="V494">
        <v>1.4</v>
      </c>
      <c r="W494">
        <v>0.29699999999999999</v>
      </c>
      <c r="X494">
        <v>0.5</v>
      </c>
      <c r="Y494">
        <v>0.7</v>
      </c>
      <c r="Z494">
        <v>0.73499999999999999</v>
      </c>
      <c r="AA494">
        <v>1</v>
      </c>
      <c r="AB494">
        <v>2.2000000000000002</v>
      </c>
      <c r="AC494">
        <v>3.2</v>
      </c>
      <c r="AD494">
        <v>1.1000000000000001</v>
      </c>
      <c r="AE494">
        <v>0.4</v>
      </c>
      <c r="AF494">
        <v>0.2</v>
      </c>
      <c r="AG494">
        <v>0.3</v>
      </c>
      <c r="AH494">
        <v>0.2</v>
      </c>
      <c r="AI494">
        <v>0.8</v>
      </c>
      <c r="AJ494">
        <v>0.6</v>
      </c>
      <c r="AK494">
        <v>4.0999999999999996</v>
      </c>
      <c r="AL494">
        <v>1</v>
      </c>
    </row>
    <row r="495" spans="1:38" x14ac:dyDescent="0.3">
      <c r="A495">
        <v>1630583</v>
      </c>
      <c r="B495" t="s">
        <v>949</v>
      </c>
      <c r="C495" t="s">
        <v>950</v>
      </c>
      <c r="D495">
        <f>_xlfn.XLOOKUP(C:C,Nicknames!A:A,Nicknames!B:B)</f>
        <v>359</v>
      </c>
      <c r="E495">
        <v>1610612763</v>
      </c>
      <c r="F495" t="str">
        <f>_xlfn.XLOOKUP(Players!E:E,Teams!A:A,Teams!C:C)</f>
        <v>Memphis Grizzlies</v>
      </c>
      <c r="G495" t="s">
        <v>166</v>
      </c>
      <c r="H495" t="s">
        <v>951</v>
      </c>
      <c r="I495">
        <f>_xlfn.XLOOKUP(H:H,Countries!A:A,Countries!B:B)</f>
        <v>43</v>
      </c>
      <c r="J495" t="s">
        <v>113</v>
      </c>
      <c r="K495">
        <f>_xlfn.XLOOKUP(J:J,Position!A:A,Position!B:B)</f>
        <v>6</v>
      </c>
      <c r="L495">
        <v>23</v>
      </c>
      <c r="M495">
        <v>61</v>
      </c>
      <c r="N495">
        <v>23</v>
      </c>
      <c r="O495">
        <v>38</v>
      </c>
      <c r="P495">
        <v>0.377</v>
      </c>
      <c r="Q495">
        <v>26.5</v>
      </c>
      <c r="R495">
        <v>4</v>
      </c>
      <c r="S495">
        <v>9.3000000000000007</v>
      </c>
      <c r="T495">
        <v>0.435</v>
      </c>
      <c r="U495">
        <v>1.7</v>
      </c>
      <c r="V495">
        <v>5</v>
      </c>
      <c r="W495">
        <v>0.34899999999999998</v>
      </c>
      <c r="X495">
        <v>0.9</v>
      </c>
      <c r="Y495">
        <v>1.4</v>
      </c>
      <c r="Z495">
        <v>0.621</v>
      </c>
      <c r="AA495">
        <v>1.2</v>
      </c>
      <c r="AB495">
        <v>4.5999999999999996</v>
      </c>
      <c r="AC495">
        <v>5.8</v>
      </c>
      <c r="AD495">
        <v>2.2999999999999998</v>
      </c>
      <c r="AE495">
        <v>1.1000000000000001</v>
      </c>
      <c r="AF495">
        <v>0.7</v>
      </c>
      <c r="AG495">
        <v>0.9</v>
      </c>
      <c r="AH495">
        <v>0.4</v>
      </c>
      <c r="AI495">
        <v>1.5</v>
      </c>
      <c r="AJ495">
        <v>1.4</v>
      </c>
      <c r="AK495">
        <v>10.7</v>
      </c>
      <c r="AL495">
        <v>-4.5</v>
      </c>
    </row>
    <row r="496" spans="1:38" x14ac:dyDescent="0.3">
      <c r="A496">
        <v>1628426</v>
      </c>
      <c r="B496" t="s">
        <v>952</v>
      </c>
      <c r="C496" t="s">
        <v>953</v>
      </c>
      <c r="D496">
        <f>_xlfn.XLOOKUP(C:C,Nicknames!A:A,Nicknames!B:B)</f>
        <v>360</v>
      </c>
      <c r="E496">
        <v>1610612758</v>
      </c>
      <c r="F496" t="str">
        <f>_xlfn.XLOOKUP(Players!E:E,Teams!A:A,Teams!C:C)</f>
        <v>Sacramento Kings</v>
      </c>
      <c r="G496" t="s">
        <v>82</v>
      </c>
      <c r="H496" t="s">
        <v>954</v>
      </c>
      <c r="I496">
        <f>_xlfn.XLOOKUP(H:H,Countries!A:A,Countries!B:B)</f>
        <v>44</v>
      </c>
      <c r="J496" t="s">
        <v>45</v>
      </c>
      <c r="K496">
        <f>_xlfn.XLOOKUP(J:J,Position!A:A,Position!B:B)</f>
        <v>2</v>
      </c>
      <c r="L496">
        <v>28</v>
      </c>
      <c r="M496">
        <v>42</v>
      </c>
      <c r="N496">
        <v>22</v>
      </c>
      <c r="O496">
        <v>20</v>
      </c>
      <c r="P496">
        <v>0.52400000000000002</v>
      </c>
      <c r="Q496">
        <v>12.2</v>
      </c>
      <c r="R496">
        <v>2</v>
      </c>
      <c r="S496">
        <v>4.5</v>
      </c>
      <c r="T496">
        <v>0.44</v>
      </c>
      <c r="U496">
        <v>1.1000000000000001</v>
      </c>
      <c r="V496">
        <v>2.9</v>
      </c>
      <c r="W496">
        <v>0.375</v>
      </c>
      <c r="X496">
        <v>0.3</v>
      </c>
      <c r="Y496">
        <v>0.4</v>
      </c>
      <c r="Z496">
        <v>0.8</v>
      </c>
      <c r="AA496">
        <v>0.7</v>
      </c>
      <c r="AB496">
        <v>1.6</v>
      </c>
      <c r="AC496">
        <v>2.2999999999999998</v>
      </c>
      <c r="AD496">
        <v>0.5</v>
      </c>
      <c r="AE496">
        <v>0.3</v>
      </c>
      <c r="AF496">
        <v>0.5</v>
      </c>
      <c r="AG496">
        <v>0.2</v>
      </c>
      <c r="AH496">
        <v>0.2</v>
      </c>
      <c r="AI496">
        <v>1</v>
      </c>
      <c r="AJ496">
        <v>0.4</v>
      </c>
      <c r="AK496">
        <v>5.4</v>
      </c>
      <c r="AL496">
        <v>0</v>
      </c>
    </row>
    <row r="497" spans="1:38" x14ac:dyDescent="0.3">
      <c r="A497">
        <v>1630703</v>
      </c>
      <c r="B497" t="s">
        <v>955</v>
      </c>
      <c r="C497" t="s">
        <v>956</v>
      </c>
      <c r="D497">
        <f>_xlfn.XLOOKUP(C:C,Nicknames!A:A,Nicknames!B:B)</f>
        <v>361</v>
      </c>
      <c r="E497">
        <v>1610612757</v>
      </c>
      <c r="F497" t="str">
        <f>_xlfn.XLOOKUP(Players!E:E,Teams!A:A,Teams!C:C)</f>
        <v>Portland Trail Blazers</v>
      </c>
      <c r="G497" t="s">
        <v>108</v>
      </c>
      <c r="H497" t="s">
        <v>42</v>
      </c>
      <c r="I497">
        <f>_xlfn.XLOOKUP(H:H,Countries!A:A,Countries!B:B)</f>
        <v>2</v>
      </c>
      <c r="J497" t="s">
        <v>38</v>
      </c>
      <c r="K497">
        <f>_xlfn.XLOOKUP(J:J,Position!A:A,Position!B:B)</f>
        <v>1</v>
      </c>
      <c r="L497">
        <v>20</v>
      </c>
      <c r="M497">
        <v>62</v>
      </c>
      <c r="N497">
        <v>18</v>
      </c>
      <c r="O497">
        <v>44</v>
      </c>
      <c r="P497">
        <v>0.28999999999999998</v>
      </c>
      <c r="Q497">
        <v>28.5</v>
      </c>
      <c r="R497">
        <v>5</v>
      </c>
      <c r="S497">
        <v>12.9</v>
      </c>
      <c r="T497">
        <v>0.38500000000000001</v>
      </c>
      <c r="U497">
        <v>1.4</v>
      </c>
      <c r="V497">
        <v>4.3</v>
      </c>
      <c r="W497">
        <v>0.32500000000000001</v>
      </c>
      <c r="X497">
        <v>2.7</v>
      </c>
      <c r="Y497">
        <v>3.3</v>
      </c>
      <c r="Z497">
        <v>0.81899999999999995</v>
      </c>
      <c r="AA497">
        <v>0.9</v>
      </c>
      <c r="AB497">
        <v>2.2999999999999998</v>
      </c>
      <c r="AC497">
        <v>3.1</v>
      </c>
      <c r="AD497">
        <v>5.4</v>
      </c>
      <c r="AE497">
        <v>3.4</v>
      </c>
      <c r="AF497">
        <v>0.8</v>
      </c>
      <c r="AG497">
        <v>0.2</v>
      </c>
      <c r="AH497">
        <v>0.8</v>
      </c>
      <c r="AI497">
        <v>3.1</v>
      </c>
      <c r="AJ497">
        <v>3.4</v>
      </c>
      <c r="AK497">
        <v>14</v>
      </c>
      <c r="AL497">
        <v>-8</v>
      </c>
    </row>
    <row r="498" spans="1:38" x14ac:dyDescent="0.3">
      <c r="A498">
        <v>1630567</v>
      </c>
      <c r="B498" t="s">
        <v>957</v>
      </c>
      <c r="C498" t="s">
        <v>958</v>
      </c>
      <c r="D498">
        <f>_xlfn.XLOOKUP(C:C,Nicknames!A:A,Nicknames!B:B)</f>
        <v>362</v>
      </c>
      <c r="E498">
        <v>1610612761</v>
      </c>
      <c r="F498" t="str">
        <f>_xlfn.XLOOKUP(Players!E:E,Teams!A:A,Teams!C:C)</f>
        <v>Toronto Raptors</v>
      </c>
      <c r="G498" t="s">
        <v>180</v>
      </c>
      <c r="H498" t="s">
        <v>42</v>
      </c>
      <c r="I498">
        <f>_xlfn.XLOOKUP(H:H,Countries!A:A,Countries!B:B)</f>
        <v>2</v>
      </c>
      <c r="J498" t="s">
        <v>200</v>
      </c>
      <c r="K498">
        <f>_xlfn.XLOOKUP(J:J,Position!A:A,Position!B:B)</f>
        <v>7</v>
      </c>
      <c r="L498">
        <v>22</v>
      </c>
      <c r="M498">
        <v>60</v>
      </c>
      <c r="N498">
        <v>22</v>
      </c>
      <c r="O498">
        <v>38</v>
      </c>
      <c r="P498">
        <v>0.36699999999999999</v>
      </c>
      <c r="Q498">
        <v>34.9</v>
      </c>
      <c r="R498">
        <v>7.5</v>
      </c>
      <c r="S498">
        <v>15.7</v>
      </c>
      <c r="T498">
        <v>0.47499999999999998</v>
      </c>
      <c r="U498">
        <v>1.7</v>
      </c>
      <c r="V498">
        <v>4.9000000000000004</v>
      </c>
      <c r="W498">
        <v>0.34100000000000003</v>
      </c>
      <c r="X498">
        <v>3.3</v>
      </c>
      <c r="Y498">
        <v>4.2</v>
      </c>
      <c r="Z498">
        <v>0.78100000000000003</v>
      </c>
      <c r="AA498">
        <v>2.4</v>
      </c>
      <c r="AB498">
        <v>5.9</v>
      </c>
      <c r="AC498">
        <v>8.1999999999999993</v>
      </c>
      <c r="AD498">
        <v>6.1</v>
      </c>
      <c r="AE498">
        <v>2.8</v>
      </c>
      <c r="AF498">
        <v>1.3</v>
      </c>
      <c r="AG498">
        <v>1.5</v>
      </c>
      <c r="AH498">
        <v>0.8</v>
      </c>
      <c r="AI498">
        <v>2</v>
      </c>
      <c r="AJ498">
        <v>3.6</v>
      </c>
      <c r="AK498">
        <v>19.899999999999999</v>
      </c>
      <c r="AL498">
        <v>-2.4</v>
      </c>
    </row>
    <row r="499" spans="1:38" x14ac:dyDescent="0.3">
      <c r="A499">
        <v>1630590</v>
      </c>
      <c r="B499" t="s">
        <v>959</v>
      </c>
      <c r="C499" t="s">
        <v>960</v>
      </c>
      <c r="D499">
        <f>_xlfn.XLOOKUP(C:C,Nicknames!A:A,Nicknames!B:B)</f>
        <v>363</v>
      </c>
      <c r="E499">
        <v>1610612763</v>
      </c>
      <c r="F499" t="str">
        <f>_xlfn.XLOOKUP(Players!E:E,Teams!A:A,Teams!C:C)</f>
        <v>Memphis Grizzlies</v>
      </c>
      <c r="G499" t="s">
        <v>166</v>
      </c>
      <c r="H499" t="s">
        <v>42</v>
      </c>
      <c r="I499">
        <f>_xlfn.XLOOKUP(H:H,Countries!A:A,Countries!B:B)</f>
        <v>2</v>
      </c>
      <c r="J499" t="s">
        <v>38</v>
      </c>
      <c r="K499">
        <f>_xlfn.XLOOKUP(J:J,Position!A:A,Position!B:B)</f>
        <v>1</v>
      </c>
      <c r="L499">
        <v>23</v>
      </c>
      <c r="M499">
        <v>21</v>
      </c>
      <c r="N499">
        <v>5</v>
      </c>
      <c r="O499">
        <v>16</v>
      </c>
      <c r="P499">
        <v>0.23799999999999999</v>
      </c>
      <c r="Q499">
        <v>25.1</v>
      </c>
      <c r="R499">
        <v>4.8</v>
      </c>
      <c r="S499">
        <v>9.6999999999999993</v>
      </c>
      <c r="T499">
        <v>0.49299999999999999</v>
      </c>
      <c r="U499">
        <v>1.4</v>
      </c>
      <c r="V499">
        <v>3.4</v>
      </c>
      <c r="W499">
        <v>0.41699999999999998</v>
      </c>
      <c r="X499">
        <v>2</v>
      </c>
      <c r="Y499">
        <v>2.6</v>
      </c>
      <c r="Z499">
        <v>0.745</v>
      </c>
      <c r="AA499">
        <v>1</v>
      </c>
      <c r="AB499">
        <v>2.1</v>
      </c>
      <c r="AC499">
        <v>3.2</v>
      </c>
      <c r="AD499">
        <v>4.7</v>
      </c>
      <c r="AE499">
        <v>2.7</v>
      </c>
      <c r="AF499">
        <v>1.7</v>
      </c>
      <c r="AG499">
        <v>0.5</v>
      </c>
      <c r="AH499">
        <v>0.6</v>
      </c>
      <c r="AI499">
        <v>2.9</v>
      </c>
      <c r="AJ499">
        <v>3.1</v>
      </c>
      <c r="AK499">
        <v>12.9</v>
      </c>
      <c r="AL499">
        <v>-3.4</v>
      </c>
    </row>
    <row r="500" spans="1:38" x14ac:dyDescent="0.3">
      <c r="A500">
        <v>203552</v>
      </c>
      <c r="B500" t="s">
        <v>961</v>
      </c>
      <c r="C500" t="s">
        <v>962</v>
      </c>
      <c r="D500">
        <f>_xlfn.XLOOKUP(C:C,Nicknames!A:A,Nicknames!B:B)</f>
        <v>364</v>
      </c>
      <c r="E500">
        <v>1610612766</v>
      </c>
      <c r="F500" t="str">
        <f>_xlfn.XLOOKUP(Players!E:E,Teams!A:A,Teams!C:C)</f>
        <v>Charlotte Bobcats</v>
      </c>
      <c r="G500" t="s">
        <v>76</v>
      </c>
      <c r="H500" t="s">
        <v>42</v>
      </c>
      <c r="I500">
        <f>_xlfn.XLOOKUP(H:H,Countries!A:A,Countries!B:B)</f>
        <v>2</v>
      </c>
      <c r="J500" t="s">
        <v>38</v>
      </c>
      <c r="K500">
        <f>_xlfn.XLOOKUP(J:J,Position!A:A,Position!B:B)</f>
        <v>1</v>
      </c>
      <c r="L500">
        <v>33</v>
      </c>
      <c r="M500">
        <v>44</v>
      </c>
      <c r="N500">
        <v>25</v>
      </c>
      <c r="O500">
        <v>19</v>
      </c>
      <c r="P500">
        <v>0.56799999999999995</v>
      </c>
      <c r="Q500">
        <v>14</v>
      </c>
      <c r="R500">
        <v>1.8</v>
      </c>
      <c r="S500">
        <v>4.5999999999999996</v>
      </c>
      <c r="T500">
        <v>0.39200000000000002</v>
      </c>
      <c r="U500">
        <v>0.9</v>
      </c>
      <c r="V500">
        <v>2.5</v>
      </c>
      <c r="W500">
        <v>0.35199999999999998</v>
      </c>
      <c r="X500">
        <v>0.6</v>
      </c>
      <c r="Y500">
        <v>0.7</v>
      </c>
      <c r="Z500">
        <v>0.90300000000000002</v>
      </c>
      <c r="AA500">
        <v>0.4</v>
      </c>
      <c r="AB500">
        <v>1.1000000000000001</v>
      </c>
      <c r="AC500">
        <v>1.5</v>
      </c>
      <c r="AD500">
        <v>1</v>
      </c>
      <c r="AE500">
        <v>0.5</v>
      </c>
      <c r="AF500">
        <v>0.5</v>
      </c>
      <c r="AG500">
        <v>0.1</v>
      </c>
      <c r="AH500">
        <v>0.2</v>
      </c>
      <c r="AI500">
        <v>0.9</v>
      </c>
      <c r="AJ500">
        <v>0.6</v>
      </c>
      <c r="AK500">
        <v>5.0999999999999996</v>
      </c>
      <c r="AL500">
        <v>1.4</v>
      </c>
    </row>
    <row r="501" spans="1:38" x14ac:dyDescent="0.3">
      <c r="A501">
        <v>1641754</v>
      </c>
      <c r="B501" t="s">
        <v>963</v>
      </c>
      <c r="C501" t="s">
        <v>962</v>
      </c>
      <c r="D501">
        <f>_xlfn.XLOOKUP(C:C,Nicknames!A:A,Nicknames!B:B)</f>
        <v>364</v>
      </c>
      <c r="E501">
        <v>1610612737</v>
      </c>
      <c r="F501" t="str">
        <f>_xlfn.XLOOKUP(Players!E:E,Teams!A:A,Teams!C:C)</f>
        <v>Atlanta Hawks</v>
      </c>
      <c r="G501" t="s">
        <v>44</v>
      </c>
      <c r="H501" t="s">
        <v>42</v>
      </c>
      <c r="I501">
        <f>_xlfn.XLOOKUP(H:H,Countries!A:A,Countries!B:B)</f>
        <v>2</v>
      </c>
      <c r="J501" t="s">
        <v>53</v>
      </c>
      <c r="K501">
        <f>_xlfn.XLOOKUP(J:J,Position!A:A,Position!B:B)</f>
        <v>3</v>
      </c>
      <c r="L501">
        <v>24</v>
      </c>
      <c r="M501">
        <v>9</v>
      </c>
      <c r="N501">
        <v>2</v>
      </c>
      <c r="O501">
        <v>7</v>
      </c>
      <c r="P501">
        <v>0.222</v>
      </c>
      <c r="Q501">
        <v>5.8</v>
      </c>
      <c r="R501">
        <v>0.4</v>
      </c>
      <c r="S501">
        <v>1.9</v>
      </c>
      <c r="T501">
        <v>0.23499999999999999</v>
      </c>
      <c r="U501">
        <v>0.3</v>
      </c>
      <c r="V501">
        <v>1.4</v>
      </c>
      <c r="W501">
        <v>0.23100000000000001</v>
      </c>
      <c r="X501">
        <v>0.3</v>
      </c>
      <c r="Y501">
        <v>0.4</v>
      </c>
      <c r="Z501">
        <v>0.75</v>
      </c>
      <c r="AA501">
        <v>0.1</v>
      </c>
      <c r="AB501">
        <v>0.7</v>
      </c>
      <c r="AC501">
        <v>0.8</v>
      </c>
      <c r="AD501">
        <v>0</v>
      </c>
      <c r="AE501">
        <v>0.1</v>
      </c>
      <c r="AF501">
        <v>0</v>
      </c>
      <c r="AG501">
        <v>0</v>
      </c>
      <c r="AH501">
        <v>0.2</v>
      </c>
      <c r="AI501">
        <v>0.7</v>
      </c>
      <c r="AJ501">
        <v>0.3</v>
      </c>
      <c r="AK501">
        <v>1.6</v>
      </c>
      <c r="AL501">
        <v>-1.4</v>
      </c>
    </row>
    <row r="502" spans="1:38" x14ac:dyDescent="0.3">
      <c r="A502">
        <v>1631101</v>
      </c>
      <c r="B502" t="s">
        <v>964</v>
      </c>
      <c r="C502" t="s">
        <v>965</v>
      </c>
      <c r="D502">
        <f>_xlfn.XLOOKUP(C:C,Nicknames!A:A,Nicknames!B:B)</f>
        <v>365</v>
      </c>
      <c r="E502">
        <v>1610612757</v>
      </c>
      <c r="F502" t="str">
        <f>_xlfn.XLOOKUP(Players!E:E,Teams!A:A,Teams!C:C)</f>
        <v>Portland Trail Blazers</v>
      </c>
      <c r="G502" t="s">
        <v>108</v>
      </c>
      <c r="H502" t="s">
        <v>37</v>
      </c>
      <c r="I502">
        <f>_xlfn.XLOOKUP(H:H,Countries!A:A,Countries!B:B)</f>
        <v>1</v>
      </c>
      <c r="J502" t="s">
        <v>38</v>
      </c>
      <c r="K502">
        <f>_xlfn.XLOOKUP(J:J,Position!A:A,Position!B:B)</f>
        <v>1</v>
      </c>
      <c r="L502">
        <v>21</v>
      </c>
      <c r="M502">
        <v>32</v>
      </c>
      <c r="N502">
        <v>8</v>
      </c>
      <c r="O502">
        <v>24</v>
      </c>
      <c r="P502">
        <v>0.25</v>
      </c>
      <c r="Q502">
        <v>33.1</v>
      </c>
      <c r="R502">
        <v>5.5</v>
      </c>
      <c r="S502">
        <v>13.6</v>
      </c>
      <c r="T502">
        <v>0.40600000000000003</v>
      </c>
      <c r="U502">
        <v>1.9</v>
      </c>
      <c r="V502">
        <v>5.6</v>
      </c>
      <c r="W502">
        <v>0.33300000000000002</v>
      </c>
      <c r="X502">
        <v>3.1</v>
      </c>
      <c r="Y502">
        <v>3.7</v>
      </c>
      <c r="Z502">
        <v>0.82399999999999995</v>
      </c>
      <c r="AA502">
        <v>1.3</v>
      </c>
      <c r="AB502">
        <v>3.7</v>
      </c>
      <c r="AC502">
        <v>5</v>
      </c>
      <c r="AD502">
        <v>2.9</v>
      </c>
      <c r="AE502">
        <v>2.2999999999999998</v>
      </c>
      <c r="AF502">
        <v>0.9</v>
      </c>
      <c r="AG502">
        <v>0.4</v>
      </c>
      <c r="AH502">
        <v>1</v>
      </c>
      <c r="AI502">
        <v>2.8</v>
      </c>
      <c r="AJ502">
        <v>3.6</v>
      </c>
      <c r="AK502">
        <v>15.9</v>
      </c>
      <c r="AL502">
        <v>-7.7</v>
      </c>
    </row>
    <row r="503" spans="1:38" x14ac:dyDescent="0.3">
      <c r="A503">
        <v>1628983</v>
      </c>
      <c r="B503" t="s">
        <v>966</v>
      </c>
      <c r="C503" t="s">
        <v>967</v>
      </c>
      <c r="D503">
        <f>_xlfn.XLOOKUP(C:C,Nicknames!A:A,Nicknames!B:B)</f>
        <v>366</v>
      </c>
      <c r="E503">
        <v>1610612760</v>
      </c>
      <c r="F503" t="str">
        <f>_xlfn.XLOOKUP(Players!E:E,Teams!A:A,Teams!C:C)</f>
        <v>Oklahoma City Thunder</v>
      </c>
      <c r="G503" t="s">
        <v>55</v>
      </c>
      <c r="H503" t="s">
        <v>37</v>
      </c>
      <c r="I503">
        <f>_xlfn.XLOOKUP(H:H,Countries!A:A,Countries!B:B)</f>
        <v>1</v>
      </c>
      <c r="J503" t="s">
        <v>38</v>
      </c>
      <c r="K503">
        <f>_xlfn.XLOOKUP(J:J,Position!A:A,Position!B:B)</f>
        <v>1</v>
      </c>
      <c r="L503">
        <v>25</v>
      </c>
      <c r="M503">
        <v>75</v>
      </c>
      <c r="N503">
        <v>55</v>
      </c>
      <c r="O503">
        <v>20</v>
      </c>
      <c r="P503">
        <v>0.73299999999999998</v>
      </c>
      <c r="Q503">
        <v>34</v>
      </c>
      <c r="R503">
        <v>10.6</v>
      </c>
      <c r="S503">
        <v>19.8</v>
      </c>
      <c r="T503">
        <v>0.53500000000000003</v>
      </c>
      <c r="U503">
        <v>1.3</v>
      </c>
      <c r="V503">
        <v>3.6</v>
      </c>
      <c r="W503">
        <v>0.35299999999999998</v>
      </c>
      <c r="X503">
        <v>7.6</v>
      </c>
      <c r="Y503">
        <v>8.6999999999999993</v>
      </c>
      <c r="Z503">
        <v>0.874</v>
      </c>
      <c r="AA503">
        <v>0.9</v>
      </c>
      <c r="AB503">
        <v>4.7</v>
      </c>
      <c r="AC503">
        <v>5.5</v>
      </c>
      <c r="AD503">
        <v>6.2</v>
      </c>
      <c r="AE503">
        <v>2.2000000000000002</v>
      </c>
      <c r="AF503">
        <v>2</v>
      </c>
      <c r="AG503">
        <v>0.9</v>
      </c>
      <c r="AH503">
        <v>1</v>
      </c>
      <c r="AI503">
        <v>2.5</v>
      </c>
      <c r="AJ503">
        <v>6.4</v>
      </c>
      <c r="AK503">
        <v>30.1</v>
      </c>
      <c r="AL503">
        <v>8.1999999999999993</v>
      </c>
    </row>
    <row r="504" spans="1:38" x14ac:dyDescent="0.3">
      <c r="A504">
        <v>1629003</v>
      </c>
      <c r="B504" t="s">
        <v>968</v>
      </c>
      <c r="C504" t="s">
        <v>969</v>
      </c>
      <c r="D504">
        <f>_xlfn.XLOOKUP(C:C,Nicknames!A:A,Nicknames!B:B)</f>
        <v>367</v>
      </c>
      <c r="E504">
        <v>1610612752</v>
      </c>
      <c r="F504" t="str">
        <f>_xlfn.XLOOKUP(Players!E:E,Teams!A:A,Teams!C:C)</f>
        <v>New York Knicks</v>
      </c>
      <c r="G504" t="s">
        <v>73</v>
      </c>
      <c r="H504" t="s">
        <v>42</v>
      </c>
      <c r="I504">
        <f>_xlfn.XLOOKUP(H:H,Countries!A:A,Countries!B:B)</f>
        <v>2</v>
      </c>
      <c r="J504" t="s">
        <v>38</v>
      </c>
      <c r="K504">
        <f>_xlfn.XLOOKUP(J:J,Position!A:A,Position!B:B)</f>
        <v>1</v>
      </c>
      <c r="L504">
        <v>27</v>
      </c>
      <c r="M504">
        <v>48</v>
      </c>
      <c r="N504">
        <v>32</v>
      </c>
      <c r="O504">
        <v>16</v>
      </c>
      <c r="P504">
        <v>0.66700000000000004</v>
      </c>
      <c r="Q504">
        <v>12.1</v>
      </c>
      <c r="R504">
        <v>1.6</v>
      </c>
      <c r="S504">
        <v>4.0999999999999996</v>
      </c>
      <c r="T504">
        <v>0.40500000000000003</v>
      </c>
      <c r="U504">
        <v>0.4</v>
      </c>
      <c r="V504">
        <v>1.3</v>
      </c>
      <c r="W504">
        <v>0.28100000000000003</v>
      </c>
      <c r="X504">
        <v>0.8</v>
      </c>
      <c r="Y504">
        <v>1</v>
      </c>
      <c r="Z504">
        <v>0.81599999999999995</v>
      </c>
      <c r="AA504">
        <v>0.3</v>
      </c>
      <c r="AB504">
        <v>1.3</v>
      </c>
      <c r="AC504">
        <v>1.6</v>
      </c>
      <c r="AD504">
        <v>1.3</v>
      </c>
      <c r="AE504">
        <v>0.6</v>
      </c>
      <c r="AF504">
        <v>0.4</v>
      </c>
      <c r="AG504">
        <v>0.1</v>
      </c>
      <c r="AH504">
        <v>0.4</v>
      </c>
      <c r="AI504">
        <v>1.1000000000000001</v>
      </c>
      <c r="AJ504">
        <v>0.9</v>
      </c>
      <c r="AK504">
        <v>4.5</v>
      </c>
      <c r="AL504">
        <v>-1</v>
      </c>
    </row>
    <row r="505" spans="1:38" x14ac:dyDescent="0.3">
      <c r="A505">
        <v>1627885</v>
      </c>
      <c r="B505" t="s">
        <v>970</v>
      </c>
      <c r="C505" t="s">
        <v>971</v>
      </c>
      <c r="D505">
        <f>_xlfn.XLOOKUP(C:C,Nicknames!A:A,Nicknames!B:B)</f>
        <v>368</v>
      </c>
      <c r="E505">
        <v>1610612763</v>
      </c>
      <c r="F505" t="str">
        <f>_xlfn.XLOOKUP(Players!E:E,Teams!A:A,Teams!C:C)</f>
        <v>Memphis Grizzlies</v>
      </c>
      <c r="G505" t="s">
        <v>166</v>
      </c>
      <c r="H505" t="s">
        <v>42</v>
      </c>
      <c r="I505">
        <f>_xlfn.XLOOKUP(H:H,Countries!A:A,Countries!B:B)</f>
        <v>2</v>
      </c>
      <c r="J505" t="s">
        <v>38</v>
      </c>
      <c r="K505">
        <f>_xlfn.XLOOKUP(J:J,Position!A:A,Position!B:B)</f>
        <v>1</v>
      </c>
      <c r="L505">
        <v>30</v>
      </c>
      <c r="M505">
        <v>3</v>
      </c>
      <c r="N505">
        <v>1</v>
      </c>
      <c r="O505">
        <v>2</v>
      </c>
      <c r="P505">
        <v>0.33300000000000002</v>
      </c>
      <c r="Q505">
        <v>2</v>
      </c>
      <c r="R505">
        <v>0.3</v>
      </c>
      <c r="S505">
        <v>0.7</v>
      </c>
      <c r="T505">
        <v>0.5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0.7</v>
      </c>
      <c r="AC505">
        <v>0.7</v>
      </c>
      <c r="AD505">
        <v>0</v>
      </c>
      <c r="AE505">
        <v>0</v>
      </c>
      <c r="AF505">
        <v>0</v>
      </c>
      <c r="AG505">
        <v>0.3</v>
      </c>
      <c r="AH505">
        <v>0</v>
      </c>
      <c r="AI505">
        <v>0</v>
      </c>
      <c r="AJ505">
        <v>0</v>
      </c>
      <c r="AK505">
        <v>0.7</v>
      </c>
      <c r="AL505">
        <v>-3.7</v>
      </c>
    </row>
    <row r="506" spans="1:38" x14ac:dyDescent="0.3">
      <c r="A506">
        <v>1631321</v>
      </c>
      <c r="B506" t="s">
        <v>972</v>
      </c>
      <c r="C506" t="s">
        <v>973</v>
      </c>
      <c r="D506">
        <f>_xlfn.XLOOKUP(C:C,Nicknames!A:A,Nicknames!B:B)</f>
        <v>369</v>
      </c>
      <c r="E506">
        <v>1610612759</v>
      </c>
      <c r="F506" t="str">
        <f>_xlfn.XLOOKUP(Players!E:E,Teams!A:A,Teams!C:C)</f>
        <v>San Antonio Spurs</v>
      </c>
      <c r="G506" t="s">
        <v>145</v>
      </c>
      <c r="H506" t="s">
        <v>139</v>
      </c>
      <c r="I506">
        <f>_xlfn.XLOOKUP(H:H,Countries!A:A,Countries!B:B)</f>
        <v>10</v>
      </c>
      <c r="J506" t="s">
        <v>38</v>
      </c>
      <c r="K506">
        <f>_xlfn.XLOOKUP(J:J,Position!A:A,Position!B:B)</f>
        <v>1</v>
      </c>
      <c r="L506">
        <v>20</v>
      </c>
      <c r="M506">
        <v>12</v>
      </c>
      <c r="N506">
        <v>5</v>
      </c>
      <c r="O506">
        <v>7</v>
      </c>
      <c r="P506">
        <v>0.41699999999999998</v>
      </c>
      <c r="Q506">
        <v>11.7</v>
      </c>
      <c r="R506">
        <v>1.3</v>
      </c>
      <c r="S506">
        <v>2.8</v>
      </c>
      <c r="T506">
        <v>0.48499999999999999</v>
      </c>
      <c r="U506">
        <v>0.1</v>
      </c>
      <c r="V506">
        <v>1</v>
      </c>
      <c r="W506">
        <v>8.3000000000000004E-2</v>
      </c>
      <c r="X506">
        <v>1</v>
      </c>
      <c r="Y506">
        <v>1.3</v>
      </c>
      <c r="Z506">
        <v>0.8</v>
      </c>
      <c r="AA506">
        <v>0.7</v>
      </c>
      <c r="AB506">
        <v>1.2</v>
      </c>
      <c r="AC506">
        <v>1.8</v>
      </c>
      <c r="AD506">
        <v>0.8</v>
      </c>
      <c r="AE506">
        <v>0.3</v>
      </c>
      <c r="AF506">
        <v>0.6</v>
      </c>
      <c r="AG506">
        <v>0.3</v>
      </c>
      <c r="AH506">
        <v>0.2</v>
      </c>
      <c r="AI506">
        <v>1.5</v>
      </c>
      <c r="AJ506">
        <v>0.9</v>
      </c>
      <c r="AK506">
        <v>3.8</v>
      </c>
      <c r="AL506">
        <v>2.1</v>
      </c>
    </row>
    <row r="507" spans="1:38" x14ac:dyDescent="0.3">
      <c r="A507">
        <v>1631323</v>
      </c>
      <c r="B507" t="s">
        <v>974</v>
      </c>
      <c r="C507" t="s">
        <v>975</v>
      </c>
      <c r="D507">
        <f>_xlfn.XLOOKUP(C:C,Nicknames!A:A,Nicknames!B:B)</f>
        <v>370</v>
      </c>
      <c r="E507">
        <v>1610612765</v>
      </c>
      <c r="F507" t="str">
        <f>_xlfn.XLOOKUP(Players!E:E,Teams!A:A,Teams!C:C)</f>
        <v>Detroit Pistons</v>
      </c>
      <c r="G507" t="s">
        <v>124</v>
      </c>
      <c r="H507" t="s">
        <v>283</v>
      </c>
      <c r="I507">
        <f>_xlfn.XLOOKUP(H:H,Countries!A:A,Countries!B:B)</f>
        <v>22</v>
      </c>
      <c r="J507" t="s">
        <v>45</v>
      </c>
      <c r="K507">
        <f>_xlfn.XLOOKUP(J:J,Position!A:A,Position!B:B)</f>
        <v>2</v>
      </c>
      <c r="L507">
        <v>28</v>
      </c>
      <c r="M507">
        <v>66</v>
      </c>
      <c r="N507">
        <v>29</v>
      </c>
      <c r="O507">
        <v>37</v>
      </c>
      <c r="P507">
        <v>0.439</v>
      </c>
      <c r="Q507">
        <v>24.9</v>
      </c>
      <c r="R507">
        <v>3.8</v>
      </c>
      <c r="S507">
        <v>8.3000000000000007</v>
      </c>
      <c r="T507">
        <v>0.46</v>
      </c>
      <c r="U507">
        <v>2</v>
      </c>
      <c r="V507">
        <v>5.0999999999999996</v>
      </c>
      <c r="W507">
        <v>0.40100000000000002</v>
      </c>
      <c r="X507">
        <v>0.8</v>
      </c>
      <c r="Y507">
        <v>1</v>
      </c>
      <c r="Z507">
        <v>0.81799999999999995</v>
      </c>
      <c r="AA507">
        <v>1</v>
      </c>
      <c r="AB507">
        <v>2.8</v>
      </c>
      <c r="AC507">
        <v>3.7</v>
      </c>
      <c r="AD507">
        <v>1.5</v>
      </c>
      <c r="AE507">
        <v>1</v>
      </c>
      <c r="AF507">
        <v>0.7</v>
      </c>
      <c r="AG507">
        <v>0.3</v>
      </c>
      <c r="AH507">
        <v>0.5</v>
      </c>
      <c r="AI507">
        <v>1.7</v>
      </c>
      <c r="AJ507">
        <v>0.9</v>
      </c>
      <c r="AK507">
        <v>10.5</v>
      </c>
      <c r="AL507">
        <v>-0.4</v>
      </c>
    </row>
    <row r="508" spans="1:38" x14ac:dyDescent="0.3">
      <c r="A508">
        <v>1630219</v>
      </c>
      <c r="B508" t="s">
        <v>976</v>
      </c>
      <c r="C508" t="s">
        <v>977</v>
      </c>
      <c r="D508">
        <f>_xlfn.XLOOKUP(C:C,Nicknames!A:A,Nicknames!B:B)</f>
        <v>371</v>
      </c>
      <c r="E508">
        <v>1610612747</v>
      </c>
      <c r="F508" t="str">
        <f>_xlfn.XLOOKUP(Players!E:E,Teams!A:A,Teams!C:C)</f>
        <v>Los Angeles Lakers</v>
      </c>
      <c r="G508" t="s">
        <v>112</v>
      </c>
      <c r="H508" t="s">
        <v>42</v>
      </c>
      <c r="I508">
        <f>_xlfn.XLOOKUP(H:H,Countries!A:A,Countries!B:B)</f>
        <v>2</v>
      </c>
      <c r="J508" t="s">
        <v>38</v>
      </c>
      <c r="K508">
        <f>_xlfn.XLOOKUP(J:J,Position!A:A,Position!B:B)</f>
        <v>1</v>
      </c>
      <c r="L508">
        <v>26</v>
      </c>
      <c r="M508">
        <v>38</v>
      </c>
      <c r="N508">
        <v>14</v>
      </c>
      <c r="O508">
        <v>24</v>
      </c>
      <c r="P508">
        <v>0.36799999999999999</v>
      </c>
      <c r="Q508">
        <v>11.4</v>
      </c>
      <c r="R508">
        <v>1.7</v>
      </c>
      <c r="S508">
        <v>4.2</v>
      </c>
      <c r="T508">
        <v>0.39600000000000002</v>
      </c>
      <c r="U508">
        <v>0.4</v>
      </c>
      <c r="V508">
        <v>1.4</v>
      </c>
      <c r="W508">
        <v>0.29599999999999999</v>
      </c>
      <c r="X508">
        <v>0.3</v>
      </c>
      <c r="Y508">
        <v>0.4</v>
      </c>
      <c r="Z508">
        <v>0.76500000000000001</v>
      </c>
      <c r="AA508">
        <v>0.3</v>
      </c>
      <c r="AB508">
        <v>0.9</v>
      </c>
      <c r="AC508">
        <v>1.1000000000000001</v>
      </c>
      <c r="AD508">
        <v>2.2000000000000002</v>
      </c>
      <c r="AE508">
        <v>0.5</v>
      </c>
      <c r="AF508">
        <v>0.6</v>
      </c>
      <c r="AG508">
        <v>0.1</v>
      </c>
      <c r="AH508">
        <v>0.3</v>
      </c>
      <c r="AI508">
        <v>0.7</v>
      </c>
      <c r="AJ508">
        <v>0.5</v>
      </c>
      <c r="AK508">
        <v>4.0999999999999996</v>
      </c>
      <c r="AL508">
        <v>-2.7</v>
      </c>
    </row>
    <row r="509" spans="1:38" x14ac:dyDescent="0.3">
      <c r="A509">
        <v>203915</v>
      </c>
      <c r="B509" t="s">
        <v>978</v>
      </c>
      <c r="C509" t="s">
        <v>979</v>
      </c>
      <c r="D509">
        <f>_xlfn.XLOOKUP(C:C,Nicknames!A:A,Nicknames!B:B)</f>
        <v>372</v>
      </c>
      <c r="E509">
        <v>1610612747</v>
      </c>
      <c r="F509" t="str">
        <f>_xlfn.XLOOKUP(Players!E:E,Teams!A:A,Teams!C:C)</f>
        <v>Los Angeles Lakers</v>
      </c>
      <c r="G509" t="s">
        <v>112</v>
      </c>
      <c r="H509" t="s">
        <v>42</v>
      </c>
      <c r="I509">
        <f>_xlfn.XLOOKUP(H:H,Countries!A:A,Countries!B:B)</f>
        <v>2</v>
      </c>
      <c r="J509" t="s">
        <v>38</v>
      </c>
      <c r="K509">
        <f>_xlfn.XLOOKUP(J:J,Position!A:A,Position!B:B)</f>
        <v>1</v>
      </c>
      <c r="L509">
        <v>31</v>
      </c>
      <c r="M509">
        <v>76</v>
      </c>
      <c r="N509">
        <v>38</v>
      </c>
      <c r="O509">
        <v>38</v>
      </c>
      <c r="P509">
        <v>0.5</v>
      </c>
      <c r="Q509">
        <v>28.3</v>
      </c>
      <c r="R509">
        <v>3.3</v>
      </c>
      <c r="S509">
        <v>8.4</v>
      </c>
      <c r="T509">
        <v>0.39200000000000002</v>
      </c>
      <c r="U509">
        <v>1.6</v>
      </c>
      <c r="V509">
        <v>4.8</v>
      </c>
      <c r="W509">
        <v>0.33700000000000002</v>
      </c>
      <c r="X509">
        <v>2.2000000000000002</v>
      </c>
      <c r="Y509">
        <v>2.8</v>
      </c>
      <c r="Z509">
        <v>0.80500000000000005</v>
      </c>
      <c r="AA509">
        <v>0.4</v>
      </c>
      <c r="AB509">
        <v>2.2999999999999998</v>
      </c>
      <c r="AC509">
        <v>2.7</v>
      </c>
      <c r="AD509">
        <v>4.7</v>
      </c>
      <c r="AE509">
        <v>1.2</v>
      </c>
      <c r="AF509">
        <v>0.7</v>
      </c>
      <c r="AG509">
        <v>0.3</v>
      </c>
      <c r="AH509">
        <v>0.2</v>
      </c>
      <c r="AI509">
        <v>1.8</v>
      </c>
      <c r="AJ509">
        <v>1.9</v>
      </c>
      <c r="AK509">
        <v>10.5</v>
      </c>
      <c r="AL509">
        <v>0.9</v>
      </c>
    </row>
    <row r="510" spans="1:38" x14ac:dyDescent="0.3">
      <c r="A510">
        <v>1630649</v>
      </c>
      <c r="B510" t="s">
        <v>980</v>
      </c>
      <c r="C510" t="s">
        <v>981</v>
      </c>
      <c r="D510">
        <f>_xlfn.XLOOKUP(C:C,Nicknames!A:A,Nicknames!B:B)</f>
        <v>373</v>
      </c>
      <c r="E510">
        <v>1610612765</v>
      </c>
      <c r="F510" t="str">
        <f>_xlfn.XLOOKUP(Players!E:E,Teams!A:A,Teams!C:C)</f>
        <v>Detroit Pistons</v>
      </c>
      <c r="G510" t="s">
        <v>124</v>
      </c>
      <c r="H510" t="s">
        <v>42</v>
      </c>
      <c r="I510">
        <f>_xlfn.XLOOKUP(H:H,Countries!A:A,Countries!B:B)</f>
        <v>2</v>
      </c>
      <c r="J510" t="s">
        <v>38</v>
      </c>
      <c r="K510">
        <f>_xlfn.XLOOKUP(J:J,Position!A:A,Position!B:B)</f>
        <v>1</v>
      </c>
      <c r="L510">
        <v>25</v>
      </c>
      <c r="M510">
        <v>24</v>
      </c>
      <c r="N510">
        <v>4</v>
      </c>
      <c r="O510">
        <v>20</v>
      </c>
      <c r="P510">
        <v>0.16700000000000001</v>
      </c>
      <c r="Q510">
        <v>12.8</v>
      </c>
      <c r="R510">
        <v>1.5</v>
      </c>
      <c r="S510">
        <v>3.5</v>
      </c>
      <c r="T510">
        <v>0.44</v>
      </c>
      <c r="U510">
        <v>1</v>
      </c>
      <c r="V510">
        <v>2.2000000000000002</v>
      </c>
      <c r="W510">
        <v>0.45300000000000001</v>
      </c>
      <c r="X510">
        <v>1.2</v>
      </c>
      <c r="Y510">
        <v>1.3</v>
      </c>
      <c r="Z510">
        <v>0.90600000000000003</v>
      </c>
      <c r="AA510">
        <v>0.3</v>
      </c>
      <c r="AB510">
        <v>1.8</v>
      </c>
      <c r="AC510">
        <v>2.1</v>
      </c>
      <c r="AD510">
        <v>0.5</v>
      </c>
      <c r="AE510">
        <v>0.6</v>
      </c>
      <c r="AF510">
        <v>0.3</v>
      </c>
      <c r="AG510">
        <v>0.3</v>
      </c>
      <c r="AH510">
        <v>0.2</v>
      </c>
      <c r="AI510">
        <v>1.7</v>
      </c>
      <c r="AJ510">
        <v>0.9</v>
      </c>
      <c r="AK510">
        <v>5.3</v>
      </c>
      <c r="AL510">
        <v>-3.1</v>
      </c>
    </row>
    <row r="511" spans="1:38" x14ac:dyDescent="0.3">
      <c r="A511">
        <v>201939</v>
      </c>
      <c r="B511" t="s">
        <v>982</v>
      </c>
      <c r="C511" t="s">
        <v>983</v>
      </c>
      <c r="D511">
        <f>_xlfn.XLOOKUP(C:C,Nicknames!A:A,Nicknames!B:B)</f>
        <v>374</v>
      </c>
      <c r="E511">
        <v>1610612744</v>
      </c>
      <c r="F511" t="str">
        <f>_xlfn.XLOOKUP(Players!E:E,Teams!A:A,Teams!C:C)</f>
        <v>Golden State Warriors</v>
      </c>
      <c r="G511" t="s">
        <v>105</v>
      </c>
      <c r="H511" t="s">
        <v>42</v>
      </c>
      <c r="I511">
        <f>_xlfn.XLOOKUP(H:H,Countries!A:A,Countries!B:B)</f>
        <v>2</v>
      </c>
      <c r="J511" t="s">
        <v>38</v>
      </c>
      <c r="K511">
        <f>_xlfn.XLOOKUP(J:J,Position!A:A,Position!B:B)</f>
        <v>1</v>
      </c>
      <c r="L511">
        <v>36</v>
      </c>
      <c r="M511">
        <v>74</v>
      </c>
      <c r="N511">
        <v>43</v>
      </c>
      <c r="O511">
        <v>31</v>
      </c>
      <c r="P511">
        <v>0.58099999999999996</v>
      </c>
      <c r="Q511">
        <v>32.700000000000003</v>
      </c>
      <c r="R511">
        <v>8.8000000000000007</v>
      </c>
      <c r="S511">
        <v>19.5</v>
      </c>
      <c r="T511">
        <v>0.45</v>
      </c>
      <c r="U511">
        <v>4.8</v>
      </c>
      <c r="V511">
        <v>11.8</v>
      </c>
      <c r="W511">
        <v>0.40799999999999997</v>
      </c>
      <c r="X511">
        <v>4</v>
      </c>
      <c r="Y511">
        <v>4.4000000000000004</v>
      </c>
      <c r="Z511">
        <v>0.92300000000000004</v>
      </c>
      <c r="AA511">
        <v>0.5</v>
      </c>
      <c r="AB511">
        <v>4</v>
      </c>
      <c r="AC511">
        <v>4.5</v>
      </c>
      <c r="AD511">
        <v>5.0999999999999996</v>
      </c>
      <c r="AE511">
        <v>2.8</v>
      </c>
      <c r="AF511">
        <v>0.7</v>
      </c>
      <c r="AG511">
        <v>0.4</v>
      </c>
      <c r="AH511">
        <v>0.7</v>
      </c>
      <c r="AI511">
        <v>1.6</v>
      </c>
      <c r="AJ511">
        <v>3.6</v>
      </c>
      <c r="AK511">
        <v>26.4</v>
      </c>
      <c r="AL511">
        <v>2.6</v>
      </c>
    </row>
    <row r="512" spans="1:38" x14ac:dyDescent="0.3">
      <c r="A512">
        <v>1629004</v>
      </c>
      <c r="B512" t="s">
        <v>984</v>
      </c>
      <c r="C512" t="s">
        <v>985</v>
      </c>
      <c r="D512">
        <f>_xlfn.XLOOKUP(C:C,Nicknames!A:A,Nicknames!B:B)</f>
        <v>375</v>
      </c>
      <c r="E512">
        <v>1610612738</v>
      </c>
      <c r="F512" t="str">
        <f>_xlfn.XLOOKUP(Players!E:E,Teams!A:A,Teams!C:C)</f>
        <v>Boston Celtics</v>
      </c>
      <c r="G512" t="s">
        <v>68</v>
      </c>
      <c r="H512" t="s">
        <v>83</v>
      </c>
      <c r="I512">
        <f>_xlfn.XLOOKUP(H:H,Countries!A:A,Countries!B:B)</f>
        <v>7</v>
      </c>
      <c r="J512" t="s">
        <v>53</v>
      </c>
      <c r="K512">
        <f>_xlfn.XLOOKUP(J:J,Position!A:A,Position!B:B)</f>
        <v>3</v>
      </c>
      <c r="L512">
        <v>27</v>
      </c>
      <c r="M512">
        <v>41</v>
      </c>
      <c r="N512">
        <v>32</v>
      </c>
      <c r="O512">
        <v>9</v>
      </c>
      <c r="P512">
        <v>0.78</v>
      </c>
      <c r="Q512">
        <v>10.1</v>
      </c>
      <c r="R512">
        <v>1.4</v>
      </c>
      <c r="S512">
        <v>3.3</v>
      </c>
      <c r="T512">
        <v>0.41599999999999998</v>
      </c>
      <c r="U512">
        <v>1</v>
      </c>
      <c r="V512">
        <v>2.6</v>
      </c>
      <c r="W512">
        <v>0.38900000000000001</v>
      </c>
      <c r="X512">
        <v>0.1</v>
      </c>
      <c r="Y512">
        <v>0.2</v>
      </c>
      <c r="Z512">
        <v>0.66700000000000004</v>
      </c>
      <c r="AA512">
        <v>0.3</v>
      </c>
      <c r="AB512">
        <v>1</v>
      </c>
      <c r="AC512">
        <v>1.2</v>
      </c>
      <c r="AD512">
        <v>0.9</v>
      </c>
      <c r="AE512">
        <v>0.3</v>
      </c>
      <c r="AF512">
        <v>0.3</v>
      </c>
      <c r="AG512">
        <v>0</v>
      </c>
      <c r="AH512">
        <v>0.1</v>
      </c>
      <c r="AI512">
        <v>0.5</v>
      </c>
      <c r="AJ512">
        <v>0.3</v>
      </c>
      <c r="AK512">
        <v>4</v>
      </c>
      <c r="AL512">
        <v>3.6</v>
      </c>
    </row>
    <row r="513" spans="1:38" x14ac:dyDescent="0.3">
      <c r="A513">
        <v>204456</v>
      </c>
      <c r="B513" t="s">
        <v>986</v>
      </c>
      <c r="C513" t="s">
        <v>987</v>
      </c>
      <c r="D513">
        <f>_xlfn.XLOOKUP(C:C,Nicknames!A:A,Nicknames!B:B)</f>
        <v>376</v>
      </c>
      <c r="E513">
        <v>1610612754</v>
      </c>
      <c r="F513" t="str">
        <f>_xlfn.XLOOKUP(Players!E:E,Teams!A:A,Teams!C:C)</f>
        <v>Indiana Pacers</v>
      </c>
      <c r="G513" t="s">
        <v>52</v>
      </c>
      <c r="H513" t="s">
        <v>42</v>
      </c>
      <c r="I513">
        <f>_xlfn.XLOOKUP(H:H,Countries!A:A,Countries!B:B)</f>
        <v>2</v>
      </c>
      <c r="J513" t="s">
        <v>38</v>
      </c>
      <c r="K513">
        <f>_xlfn.XLOOKUP(J:J,Position!A:A,Position!B:B)</f>
        <v>1</v>
      </c>
      <c r="L513">
        <v>32</v>
      </c>
      <c r="M513">
        <v>71</v>
      </c>
      <c r="N513">
        <v>40</v>
      </c>
      <c r="O513">
        <v>31</v>
      </c>
      <c r="P513">
        <v>0.56299999999999994</v>
      </c>
      <c r="Q513">
        <v>18.2</v>
      </c>
      <c r="R513">
        <v>4.5999999999999996</v>
      </c>
      <c r="S513">
        <v>8.4</v>
      </c>
      <c r="T513">
        <v>0.55600000000000005</v>
      </c>
      <c r="U513">
        <v>0.3</v>
      </c>
      <c r="V513">
        <v>0.6</v>
      </c>
      <c r="W513">
        <v>0.40899999999999997</v>
      </c>
      <c r="X513">
        <v>0.7</v>
      </c>
      <c r="Y513">
        <v>0.9</v>
      </c>
      <c r="Z513">
        <v>0.79</v>
      </c>
      <c r="AA513">
        <v>0.5</v>
      </c>
      <c r="AB513">
        <v>2.2000000000000002</v>
      </c>
      <c r="AC513">
        <v>2.7</v>
      </c>
      <c r="AD513">
        <v>5.5</v>
      </c>
      <c r="AE513">
        <v>1.5</v>
      </c>
      <c r="AF513">
        <v>1</v>
      </c>
      <c r="AG513">
        <v>0.1</v>
      </c>
      <c r="AH513">
        <v>0.5</v>
      </c>
      <c r="AI513">
        <v>1.1000000000000001</v>
      </c>
      <c r="AJ513">
        <v>1.5</v>
      </c>
      <c r="AK513">
        <v>10.199999999999999</v>
      </c>
      <c r="AL513">
        <v>1.3</v>
      </c>
    </row>
    <row r="514" spans="1:38" x14ac:dyDescent="0.3">
      <c r="A514">
        <v>203933</v>
      </c>
      <c r="B514" t="s">
        <v>988</v>
      </c>
      <c r="C514" t="s">
        <v>987</v>
      </c>
      <c r="D514">
        <f>_xlfn.XLOOKUP(C:C,Nicknames!A:A,Nicknames!B:B)</f>
        <v>376</v>
      </c>
      <c r="E514">
        <v>1610612750</v>
      </c>
      <c r="F514" t="str">
        <f>_xlfn.XLOOKUP(Players!E:E,Teams!A:A,Teams!C:C)</f>
        <v>Minnesota Timberwolves</v>
      </c>
      <c r="G514" t="s">
        <v>9</v>
      </c>
      <c r="H514" t="s">
        <v>42</v>
      </c>
      <c r="I514">
        <f>_xlfn.XLOOKUP(H:H,Countries!A:A,Countries!B:B)</f>
        <v>2</v>
      </c>
      <c r="J514" t="s">
        <v>45</v>
      </c>
      <c r="K514">
        <f>_xlfn.XLOOKUP(J:J,Position!A:A,Position!B:B)</f>
        <v>2</v>
      </c>
      <c r="L514">
        <v>30</v>
      </c>
      <c r="M514">
        <v>11</v>
      </c>
      <c r="N514">
        <v>7</v>
      </c>
      <c r="O514">
        <v>4</v>
      </c>
      <c r="P514">
        <v>0.63600000000000001</v>
      </c>
      <c r="Q514">
        <v>11.3</v>
      </c>
      <c r="R514">
        <v>1.6</v>
      </c>
      <c r="S514">
        <v>3.7</v>
      </c>
      <c r="T514">
        <v>0.439</v>
      </c>
      <c r="U514">
        <v>0.2</v>
      </c>
      <c r="V514">
        <v>1.2</v>
      </c>
      <c r="W514">
        <v>0.154</v>
      </c>
      <c r="X514">
        <v>0.3</v>
      </c>
      <c r="Y514">
        <v>0.4</v>
      </c>
      <c r="Z514">
        <v>0.75</v>
      </c>
      <c r="AA514">
        <v>0.5</v>
      </c>
      <c r="AB514">
        <v>1.5</v>
      </c>
      <c r="AC514">
        <v>2</v>
      </c>
      <c r="AD514">
        <v>0.8</v>
      </c>
      <c r="AE514">
        <v>0.4</v>
      </c>
      <c r="AF514">
        <v>0.4</v>
      </c>
      <c r="AG514">
        <v>0.1</v>
      </c>
      <c r="AH514">
        <v>0.1</v>
      </c>
      <c r="AI514">
        <v>1</v>
      </c>
      <c r="AJ514">
        <v>0.2</v>
      </c>
      <c r="AK514">
        <v>3.7</v>
      </c>
      <c r="AL514">
        <v>4.5999999999999996</v>
      </c>
    </row>
    <row r="515" spans="1:38" x14ac:dyDescent="0.3">
      <c r="A515">
        <v>201959</v>
      </c>
      <c r="B515" t="s">
        <v>989</v>
      </c>
      <c r="C515" t="s">
        <v>990</v>
      </c>
      <c r="D515">
        <f>_xlfn.XLOOKUP(C:C,Nicknames!A:A,Nicknames!B:B)</f>
        <v>377</v>
      </c>
      <c r="E515">
        <v>1610612765</v>
      </c>
      <c r="F515" t="str">
        <f>_xlfn.XLOOKUP(Players!E:E,Teams!A:A,Teams!C:C)</f>
        <v>Detroit Pistons</v>
      </c>
      <c r="G515" t="s">
        <v>124</v>
      </c>
      <c r="H515" t="s">
        <v>42</v>
      </c>
      <c r="I515">
        <f>_xlfn.XLOOKUP(H:H,Countries!A:A,Countries!B:B)</f>
        <v>2</v>
      </c>
      <c r="J515" t="s">
        <v>45</v>
      </c>
      <c r="K515">
        <f>_xlfn.XLOOKUP(J:J,Position!A:A,Position!B:B)</f>
        <v>2</v>
      </c>
      <c r="L515">
        <v>39</v>
      </c>
      <c r="M515">
        <v>20</v>
      </c>
      <c r="N515">
        <v>8</v>
      </c>
      <c r="O515">
        <v>12</v>
      </c>
      <c r="P515">
        <v>0.4</v>
      </c>
      <c r="Q515">
        <v>10.199999999999999</v>
      </c>
      <c r="R515">
        <v>0.8</v>
      </c>
      <c r="S515">
        <v>1.9</v>
      </c>
      <c r="T515">
        <v>0.40500000000000003</v>
      </c>
      <c r="U515">
        <v>0.1</v>
      </c>
      <c r="V515">
        <v>0.5</v>
      </c>
      <c r="W515">
        <v>0.2</v>
      </c>
      <c r="X515">
        <v>0.1</v>
      </c>
      <c r="Y515">
        <v>0.1</v>
      </c>
      <c r="Z515">
        <v>1</v>
      </c>
      <c r="AA515">
        <v>0.6</v>
      </c>
      <c r="AB515">
        <v>1.3</v>
      </c>
      <c r="AC515">
        <v>1.9</v>
      </c>
      <c r="AD515">
        <v>0.6</v>
      </c>
      <c r="AE515">
        <v>0.3</v>
      </c>
      <c r="AF515">
        <v>0.2</v>
      </c>
      <c r="AG515">
        <v>0.4</v>
      </c>
      <c r="AH515">
        <v>0.2</v>
      </c>
      <c r="AI515">
        <v>1.6</v>
      </c>
      <c r="AJ515">
        <v>0.2</v>
      </c>
      <c r="AK515">
        <v>1.7</v>
      </c>
      <c r="AL515">
        <v>-1.5</v>
      </c>
    </row>
    <row r="516" spans="1:38" x14ac:dyDescent="0.3">
      <c r="A516">
        <v>1629659</v>
      </c>
      <c r="B516" t="s">
        <v>991</v>
      </c>
      <c r="C516" t="s">
        <v>992</v>
      </c>
      <c r="D516">
        <f>_xlfn.XLOOKUP(C:C,Nicknames!A:A,Nicknames!B:B)</f>
        <v>378</v>
      </c>
      <c r="E516">
        <v>1610612762</v>
      </c>
      <c r="F516" t="str">
        <f>_xlfn.XLOOKUP(Players!E:E,Teams!A:A,Teams!C:C)</f>
        <v>Utah Jazz</v>
      </c>
      <c r="G516" t="s">
        <v>175</v>
      </c>
      <c r="H516" t="s">
        <v>42</v>
      </c>
      <c r="I516">
        <f>_xlfn.XLOOKUP(H:H,Countries!A:A,Countries!B:B)</f>
        <v>2</v>
      </c>
      <c r="J516" t="s">
        <v>38</v>
      </c>
      <c r="K516">
        <f>_xlfn.XLOOKUP(J:J,Position!A:A,Position!B:B)</f>
        <v>1</v>
      </c>
      <c r="L516">
        <v>23</v>
      </c>
      <c r="M516">
        <v>51</v>
      </c>
      <c r="N516">
        <v>14</v>
      </c>
      <c r="O516">
        <v>37</v>
      </c>
      <c r="P516">
        <v>0.27500000000000002</v>
      </c>
      <c r="Q516">
        <v>19.8</v>
      </c>
      <c r="R516">
        <v>3.6</v>
      </c>
      <c r="S516">
        <v>9.1</v>
      </c>
      <c r="T516">
        <v>0.39600000000000002</v>
      </c>
      <c r="U516">
        <v>1.2</v>
      </c>
      <c r="V516">
        <v>3.6</v>
      </c>
      <c r="W516">
        <v>0.33</v>
      </c>
      <c r="X516">
        <v>1.7</v>
      </c>
      <c r="Y516">
        <v>2.1</v>
      </c>
      <c r="Z516">
        <v>0.80700000000000005</v>
      </c>
      <c r="AA516">
        <v>0.4</v>
      </c>
      <c r="AB516">
        <v>2</v>
      </c>
      <c r="AC516">
        <v>2.4</v>
      </c>
      <c r="AD516">
        <v>3.5</v>
      </c>
      <c r="AE516">
        <v>1.3</v>
      </c>
      <c r="AF516">
        <v>0.9</v>
      </c>
      <c r="AG516">
        <v>0.4</v>
      </c>
      <c r="AH516">
        <v>0.5</v>
      </c>
      <c r="AI516">
        <v>1.8</v>
      </c>
      <c r="AJ516">
        <v>1.6</v>
      </c>
      <c r="AK516">
        <v>10.1</v>
      </c>
      <c r="AL516">
        <v>-2.1</v>
      </c>
    </row>
    <row r="517" spans="1:38" x14ac:dyDescent="0.3">
      <c r="A517">
        <v>1631106</v>
      </c>
      <c r="B517" t="s">
        <v>993</v>
      </c>
      <c r="C517" t="s">
        <v>994</v>
      </c>
      <c r="D517">
        <f>_xlfn.XLOOKUP(C:C,Nicknames!A:A,Nicknames!B:B)</f>
        <v>379</v>
      </c>
      <c r="E517">
        <v>1610612745</v>
      </c>
      <c r="F517" t="str">
        <f>_xlfn.XLOOKUP(Players!E:E,Teams!A:A,Teams!C:C)</f>
        <v>Houston Rockets</v>
      </c>
      <c r="G517" t="s">
        <v>50</v>
      </c>
      <c r="H517" t="s">
        <v>42</v>
      </c>
      <c r="I517">
        <f>_xlfn.XLOOKUP(H:H,Countries!A:A,Countries!B:B)</f>
        <v>2</v>
      </c>
      <c r="J517" t="s">
        <v>45</v>
      </c>
      <c r="K517">
        <f>_xlfn.XLOOKUP(J:J,Position!A:A,Position!B:B)</f>
        <v>2</v>
      </c>
      <c r="L517">
        <v>23</v>
      </c>
      <c r="M517">
        <v>22</v>
      </c>
      <c r="N517">
        <v>12</v>
      </c>
      <c r="O517">
        <v>10</v>
      </c>
      <c r="P517">
        <v>0.54500000000000004</v>
      </c>
      <c r="Q517">
        <v>21.8</v>
      </c>
      <c r="R517">
        <v>4</v>
      </c>
      <c r="S517">
        <v>8.6</v>
      </c>
      <c r="T517">
        <v>0.46600000000000003</v>
      </c>
      <c r="U517">
        <v>0.8</v>
      </c>
      <c r="V517">
        <v>2.2999999999999998</v>
      </c>
      <c r="W517">
        <v>0.36</v>
      </c>
      <c r="X517">
        <v>1</v>
      </c>
      <c r="Y517">
        <v>1.5</v>
      </c>
      <c r="Z517">
        <v>0.63600000000000001</v>
      </c>
      <c r="AA517">
        <v>2.1</v>
      </c>
      <c r="AB517">
        <v>4.9000000000000004</v>
      </c>
      <c r="AC517">
        <v>7</v>
      </c>
      <c r="AD517">
        <v>1.2</v>
      </c>
      <c r="AE517">
        <v>0.9</v>
      </c>
      <c r="AF517">
        <v>1.4</v>
      </c>
      <c r="AG517">
        <v>0.9</v>
      </c>
      <c r="AH517">
        <v>0.8</v>
      </c>
      <c r="AI517">
        <v>2.2999999999999998</v>
      </c>
      <c r="AJ517">
        <v>1.1000000000000001</v>
      </c>
      <c r="AK517">
        <v>9.8000000000000007</v>
      </c>
      <c r="AL517">
        <v>4</v>
      </c>
    </row>
    <row r="518" spans="1:38" x14ac:dyDescent="0.3">
      <c r="A518">
        <v>1627752</v>
      </c>
      <c r="B518" t="s">
        <v>995</v>
      </c>
      <c r="C518" t="s">
        <v>996</v>
      </c>
      <c r="D518">
        <f>_xlfn.XLOOKUP(C:C,Nicknames!A:A,Nicknames!B:B)</f>
        <v>380</v>
      </c>
      <c r="E518">
        <v>1610612747</v>
      </c>
      <c r="F518" t="str">
        <f>_xlfn.XLOOKUP(Players!E:E,Teams!A:A,Teams!C:C)</f>
        <v>Los Angeles Lakers</v>
      </c>
      <c r="G518" t="s">
        <v>112</v>
      </c>
      <c r="H518" t="s">
        <v>42</v>
      </c>
      <c r="I518">
        <f>_xlfn.XLOOKUP(H:H,Countries!A:A,Countries!B:B)</f>
        <v>2</v>
      </c>
      <c r="J518" t="s">
        <v>45</v>
      </c>
      <c r="K518">
        <f>_xlfn.XLOOKUP(J:J,Position!A:A,Position!B:B)</f>
        <v>2</v>
      </c>
      <c r="L518">
        <v>30</v>
      </c>
      <c r="M518">
        <v>78</v>
      </c>
      <c r="N518">
        <v>44</v>
      </c>
      <c r="O518">
        <v>34</v>
      </c>
      <c r="P518">
        <v>0.56399999999999995</v>
      </c>
      <c r="Q518">
        <v>27</v>
      </c>
      <c r="R518">
        <v>3.2</v>
      </c>
      <c r="S518">
        <v>7.3</v>
      </c>
      <c r="T518">
        <v>0.442</v>
      </c>
      <c r="U518">
        <v>1.8</v>
      </c>
      <c r="V518">
        <v>4.5999999999999996</v>
      </c>
      <c r="W518">
        <v>0.39600000000000002</v>
      </c>
      <c r="X518">
        <v>0.6</v>
      </c>
      <c r="Y518">
        <v>0.9</v>
      </c>
      <c r="Z518">
        <v>0.73499999999999999</v>
      </c>
      <c r="AA518">
        <v>0.3</v>
      </c>
      <c r="AB518">
        <v>2.7</v>
      </c>
      <c r="AC518">
        <v>2.9</v>
      </c>
      <c r="AD518">
        <v>1.5</v>
      </c>
      <c r="AE518">
        <v>0.9</v>
      </c>
      <c r="AF518">
        <v>0.7</v>
      </c>
      <c r="AG518">
        <v>0.4</v>
      </c>
      <c r="AH518">
        <v>0.4</v>
      </c>
      <c r="AI518">
        <v>1.9</v>
      </c>
      <c r="AJ518">
        <v>0.9</v>
      </c>
      <c r="AK518">
        <v>8.9</v>
      </c>
      <c r="AL518">
        <v>-1.5</v>
      </c>
    </row>
    <row r="519" spans="1:38" x14ac:dyDescent="0.3">
      <c r="A519">
        <v>1641707</v>
      </c>
      <c r="B519" t="s">
        <v>997</v>
      </c>
      <c r="C519" t="s">
        <v>998</v>
      </c>
      <c r="D519">
        <f>_xlfn.XLOOKUP(C:C,Nicknames!A:A,Nicknames!B:B)</f>
        <v>381</v>
      </c>
      <c r="E519">
        <v>1610612762</v>
      </c>
      <c r="F519" t="str">
        <f>_xlfn.XLOOKUP(Players!E:E,Teams!A:A,Teams!C:C)</f>
        <v>Utah Jazz</v>
      </c>
      <c r="G519" t="s">
        <v>175</v>
      </c>
      <c r="H519" t="s">
        <v>42</v>
      </c>
      <c r="I519">
        <f>_xlfn.XLOOKUP(H:H,Countries!A:A,Countries!B:B)</f>
        <v>2</v>
      </c>
      <c r="J519" t="s">
        <v>45</v>
      </c>
      <c r="K519">
        <f>_xlfn.XLOOKUP(J:J,Position!A:A,Position!B:B)</f>
        <v>2</v>
      </c>
      <c r="L519">
        <v>20</v>
      </c>
      <c r="M519">
        <v>40</v>
      </c>
      <c r="N519">
        <v>13</v>
      </c>
      <c r="O519">
        <v>27</v>
      </c>
      <c r="P519">
        <v>0.32500000000000001</v>
      </c>
      <c r="Q519">
        <v>21.4</v>
      </c>
      <c r="R519">
        <v>2.7</v>
      </c>
      <c r="S519">
        <v>6</v>
      </c>
      <c r="T519">
        <v>0.45</v>
      </c>
      <c r="U519">
        <v>1.3</v>
      </c>
      <c r="V519">
        <v>3.5</v>
      </c>
      <c r="W519">
        <v>0.379</v>
      </c>
      <c r="X519">
        <v>0.6</v>
      </c>
      <c r="Y519">
        <v>0.7</v>
      </c>
      <c r="Z519">
        <v>0.79300000000000004</v>
      </c>
      <c r="AA519">
        <v>1.2</v>
      </c>
      <c r="AB519">
        <v>3.5</v>
      </c>
      <c r="AC519">
        <v>4.5999999999999996</v>
      </c>
      <c r="AD519">
        <v>0.8</v>
      </c>
      <c r="AE519">
        <v>0.7</v>
      </c>
      <c r="AF519">
        <v>0.7</v>
      </c>
      <c r="AG519">
        <v>0.8</v>
      </c>
      <c r="AH519">
        <v>0.3</v>
      </c>
      <c r="AI519">
        <v>1.9</v>
      </c>
      <c r="AJ519">
        <v>0.5</v>
      </c>
      <c r="AK519">
        <v>7.3</v>
      </c>
      <c r="AL519">
        <v>-3.8</v>
      </c>
    </row>
    <row r="520" spans="1:38" x14ac:dyDescent="0.3">
      <c r="A520">
        <v>1631386</v>
      </c>
      <c r="B520" t="s">
        <v>1242</v>
      </c>
      <c r="C520" t="s">
        <v>1243</v>
      </c>
      <c r="D520">
        <f>_xlfn.XLOOKUP(C:C,Nicknames!A:A,Nicknames!B:B)</f>
        <v>382</v>
      </c>
      <c r="E520">
        <v>1610612757</v>
      </c>
      <c r="F520" t="str">
        <f>_xlfn.XLOOKUP(Players!E:E,Teams!A:A,Teams!C:C)</f>
        <v>Portland Trail Blazers</v>
      </c>
      <c r="G520" t="s">
        <v>108</v>
      </c>
      <c r="H520" t="s">
        <v>42</v>
      </c>
      <c r="I520">
        <f>_xlfn.XLOOKUP(H:H,Countries!A:A,Countries!B:B)</f>
        <v>2</v>
      </c>
      <c r="J520" t="s">
        <v>38</v>
      </c>
      <c r="K520">
        <f>_xlfn.XLOOKUP(J:J,Position!A:A,Position!B:B)</f>
        <v>1</v>
      </c>
      <c r="L520">
        <v>26</v>
      </c>
      <c r="M520">
        <v>4</v>
      </c>
      <c r="N520">
        <v>1</v>
      </c>
      <c r="O520">
        <v>3</v>
      </c>
      <c r="P520">
        <v>0.25</v>
      </c>
      <c r="Q520">
        <v>10.1</v>
      </c>
      <c r="R520">
        <v>2</v>
      </c>
      <c r="S520">
        <v>4.8</v>
      </c>
      <c r="T520">
        <v>0.42099999999999999</v>
      </c>
      <c r="U520">
        <v>0.3</v>
      </c>
      <c r="V520">
        <v>1.8</v>
      </c>
      <c r="W520">
        <v>0.14299999999999999</v>
      </c>
      <c r="X520">
        <v>0.3</v>
      </c>
      <c r="Y520">
        <v>0.5</v>
      </c>
      <c r="Z520">
        <v>0.5</v>
      </c>
      <c r="AA520">
        <v>1</v>
      </c>
      <c r="AB520">
        <v>1</v>
      </c>
      <c r="AC520">
        <v>2</v>
      </c>
      <c r="AD520">
        <v>1.3</v>
      </c>
      <c r="AE520">
        <v>0.8</v>
      </c>
      <c r="AF520">
        <v>0.5</v>
      </c>
      <c r="AG520">
        <v>0</v>
      </c>
      <c r="AH520">
        <v>0</v>
      </c>
      <c r="AI520">
        <v>1</v>
      </c>
      <c r="AJ520">
        <v>0.8</v>
      </c>
      <c r="AK520">
        <v>4.5</v>
      </c>
      <c r="AL520">
        <v>-5.5</v>
      </c>
    </row>
    <row r="521" spans="1:38" x14ac:dyDescent="0.3">
      <c r="A521">
        <v>1629611</v>
      </c>
      <c r="B521" t="s">
        <v>999</v>
      </c>
      <c r="C521" t="s">
        <v>1000</v>
      </c>
      <c r="D521">
        <f>_xlfn.XLOOKUP(C:C,Nicknames!A:A,Nicknames!B:B)</f>
        <v>383</v>
      </c>
      <c r="E521">
        <v>1610612746</v>
      </c>
      <c r="F521" t="str">
        <f>_xlfn.XLOOKUP(Players!E:E,Teams!A:A,Teams!C:C)</f>
        <v>Los Angeles Clippers</v>
      </c>
      <c r="G521" t="s">
        <v>97</v>
      </c>
      <c r="H521" t="s">
        <v>42</v>
      </c>
      <c r="I521">
        <f>_xlfn.XLOOKUP(H:H,Countries!A:A,Countries!B:B)</f>
        <v>2</v>
      </c>
      <c r="J521" t="s">
        <v>53</v>
      </c>
      <c r="K521">
        <f>_xlfn.XLOOKUP(J:J,Position!A:A,Position!B:B)</f>
        <v>3</v>
      </c>
      <c r="L521">
        <v>27</v>
      </c>
      <c r="M521">
        <v>75</v>
      </c>
      <c r="N521">
        <v>47</v>
      </c>
      <c r="O521">
        <v>28</v>
      </c>
      <c r="P521">
        <v>0.627</v>
      </c>
      <c r="Q521">
        <v>25</v>
      </c>
      <c r="R521">
        <v>3.4</v>
      </c>
      <c r="S521">
        <v>6.6</v>
      </c>
      <c r="T521">
        <v>0.51500000000000001</v>
      </c>
      <c r="U521">
        <v>0.9</v>
      </c>
      <c r="V521">
        <v>2.7</v>
      </c>
      <c r="W521">
        <v>0.34799999999999998</v>
      </c>
      <c r="X521">
        <v>1.1000000000000001</v>
      </c>
      <c r="Y521">
        <v>1.3</v>
      </c>
      <c r="Z521">
        <v>0.83199999999999996</v>
      </c>
      <c r="AA521">
        <v>1.2</v>
      </c>
      <c r="AB521">
        <v>2.2000000000000002</v>
      </c>
      <c r="AC521">
        <v>3.4</v>
      </c>
      <c r="AD521">
        <v>1.6</v>
      </c>
      <c r="AE521">
        <v>0.6</v>
      </c>
      <c r="AF521">
        <v>0.6</v>
      </c>
      <c r="AG521">
        <v>0.2</v>
      </c>
      <c r="AH521">
        <v>0.4</v>
      </c>
      <c r="AI521">
        <v>1.9</v>
      </c>
      <c r="AJ521">
        <v>1.1000000000000001</v>
      </c>
      <c r="AK521">
        <v>8.8000000000000007</v>
      </c>
      <c r="AL521">
        <v>0.7</v>
      </c>
    </row>
    <row r="522" spans="1:38" x14ac:dyDescent="0.3">
      <c r="A522">
        <v>1631173</v>
      </c>
      <c r="B522" t="s">
        <v>1001</v>
      </c>
      <c r="C522" t="s">
        <v>1002</v>
      </c>
      <c r="D522">
        <f>_xlfn.XLOOKUP(C:C,Nicknames!A:A,Nicknames!B:B)</f>
        <v>384</v>
      </c>
      <c r="E522">
        <v>1610612755</v>
      </c>
      <c r="F522" t="str">
        <f>_xlfn.XLOOKUP(Players!E:E,Teams!A:A,Teams!C:C)</f>
        <v>Philadelphia 76ers</v>
      </c>
      <c r="G522" t="s">
        <v>189</v>
      </c>
      <c r="H522" t="s">
        <v>42</v>
      </c>
      <c r="I522">
        <f>_xlfn.XLOOKUP(H:H,Countries!A:A,Countries!B:B)</f>
        <v>2</v>
      </c>
      <c r="J522" t="s">
        <v>38</v>
      </c>
      <c r="K522">
        <f>_xlfn.XLOOKUP(J:J,Position!A:A,Position!B:B)</f>
        <v>1</v>
      </c>
      <c r="L522">
        <v>21</v>
      </c>
      <c r="M522">
        <v>16</v>
      </c>
      <c r="N522">
        <v>8</v>
      </c>
      <c r="O522">
        <v>8</v>
      </c>
      <c r="P522">
        <v>0.5</v>
      </c>
      <c r="Q522">
        <v>5.3</v>
      </c>
      <c r="R522">
        <v>1.1000000000000001</v>
      </c>
      <c r="S522">
        <v>2.9</v>
      </c>
      <c r="T522">
        <v>0.39100000000000001</v>
      </c>
      <c r="U522">
        <v>0.8</v>
      </c>
      <c r="V522">
        <v>2.2000000000000002</v>
      </c>
      <c r="W522">
        <v>0.371</v>
      </c>
      <c r="X522">
        <v>0.2</v>
      </c>
      <c r="Y522">
        <v>0.3</v>
      </c>
      <c r="Z522">
        <v>0.6</v>
      </c>
      <c r="AA522">
        <v>0</v>
      </c>
      <c r="AB522">
        <v>0.3</v>
      </c>
      <c r="AC522">
        <v>0.3</v>
      </c>
      <c r="AD522">
        <v>0.8</v>
      </c>
      <c r="AE522">
        <v>0.4</v>
      </c>
      <c r="AF522">
        <v>0.5</v>
      </c>
      <c r="AG522">
        <v>0</v>
      </c>
      <c r="AH522">
        <v>0.2</v>
      </c>
      <c r="AI522">
        <v>0.5</v>
      </c>
      <c r="AJ522">
        <v>0.3</v>
      </c>
      <c r="AK522">
        <v>3.3</v>
      </c>
      <c r="AL522">
        <v>-0.4</v>
      </c>
    </row>
    <row r="523" spans="1:38" x14ac:dyDescent="0.3">
      <c r="A523">
        <v>1626179</v>
      </c>
      <c r="B523" t="s">
        <v>1003</v>
      </c>
      <c r="C523" t="s">
        <v>1004</v>
      </c>
      <c r="D523">
        <f>_xlfn.XLOOKUP(C:C,Nicknames!A:A,Nicknames!B:B)</f>
        <v>385</v>
      </c>
      <c r="E523">
        <v>1610612748</v>
      </c>
      <c r="F523" t="str">
        <f>_xlfn.XLOOKUP(Players!E:E,Teams!A:A,Teams!C:C)</f>
        <v>Miami Heat</v>
      </c>
      <c r="G523" t="s">
        <v>87</v>
      </c>
      <c r="H523" t="s">
        <v>42</v>
      </c>
      <c r="I523">
        <f>_xlfn.XLOOKUP(H:H,Countries!A:A,Countries!B:B)</f>
        <v>2</v>
      </c>
      <c r="J523" t="s">
        <v>38</v>
      </c>
      <c r="K523">
        <f>_xlfn.XLOOKUP(J:J,Position!A:A,Position!B:B)</f>
        <v>1</v>
      </c>
      <c r="L523">
        <v>30</v>
      </c>
      <c r="M523">
        <v>61</v>
      </c>
      <c r="N523">
        <v>22</v>
      </c>
      <c r="O523">
        <v>39</v>
      </c>
      <c r="P523">
        <v>0.36099999999999999</v>
      </c>
      <c r="Q523">
        <v>33.4</v>
      </c>
      <c r="R523">
        <v>7.2</v>
      </c>
      <c r="S523">
        <v>16.399999999999999</v>
      </c>
      <c r="T523">
        <v>0.443</v>
      </c>
      <c r="U523">
        <v>2.4</v>
      </c>
      <c r="V523">
        <v>6.7</v>
      </c>
      <c r="W523">
        <v>0.36299999999999999</v>
      </c>
      <c r="X523">
        <v>2.8</v>
      </c>
      <c r="Y523">
        <v>3.2</v>
      </c>
      <c r="Z523">
        <v>0.86899999999999999</v>
      </c>
      <c r="AA523">
        <v>0.6</v>
      </c>
      <c r="AB523">
        <v>3.5</v>
      </c>
      <c r="AC523">
        <v>4</v>
      </c>
      <c r="AD523">
        <v>5.6</v>
      </c>
      <c r="AE523">
        <v>1.7</v>
      </c>
      <c r="AF523">
        <v>1</v>
      </c>
      <c r="AG523">
        <v>0.3</v>
      </c>
      <c r="AH523">
        <v>1</v>
      </c>
      <c r="AI523">
        <v>1.7</v>
      </c>
      <c r="AJ523">
        <v>2.9</v>
      </c>
      <c r="AK523">
        <v>19.8</v>
      </c>
      <c r="AL523">
        <v>-4.8</v>
      </c>
    </row>
    <row r="524" spans="1:38" x14ac:dyDescent="0.3">
      <c r="A524">
        <v>1630678</v>
      </c>
      <c r="B524" t="s">
        <v>1005</v>
      </c>
      <c r="C524" t="s">
        <v>1004</v>
      </c>
      <c r="D524">
        <f>_xlfn.XLOOKUP(C:C,Nicknames!A:A,Nicknames!B:B)</f>
        <v>385</v>
      </c>
      <c r="E524">
        <v>1610612741</v>
      </c>
      <c r="F524" t="str">
        <f>_xlfn.XLOOKUP(Players!E:E,Teams!A:A,Teams!C:C)</f>
        <v>Chicago Bulls</v>
      </c>
      <c r="G524" t="s">
        <v>60</v>
      </c>
      <c r="H524" t="s">
        <v>42</v>
      </c>
      <c r="I524">
        <f>_xlfn.XLOOKUP(H:H,Countries!A:A,Countries!B:B)</f>
        <v>2</v>
      </c>
      <c r="J524" t="s">
        <v>45</v>
      </c>
      <c r="K524">
        <f>_xlfn.XLOOKUP(J:J,Position!A:A,Position!B:B)</f>
        <v>2</v>
      </c>
      <c r="L524">
        <v>24</v>
      </c>
      <c r="M524">
        <v>31</v>
      </c>
      <c r="N524">
        <v>12</v>
      </c>
      <c r="O524">
        <v>19</v>
      </c>
      <c r="P524">
        <v>0.38700000000000001</v>
      </c>
      <c r="Q524">
        <v>6.1</v>
      </c>
      <c r="R524">
        <v>0.6</v>
      </c>
      <c r="S524">
        <v>1.3</v>
      </c>
      <c r="T524">
        <v>0.51300000000000001</v>
      </c>
      <c r="U524">
        <v>0.1</v>
      </c>
      <c r="V524">
        <v>0.3</v>
      </c>
      <c r="W524">
        <v>0.222</v>
      </c>
      <c r="X524">
        <v>0.1</v>
      </c>
      <c r="Y524">
        <v>0.2</v>
      </c>
      <c r="Z524">
        <v>0.8</v>
      </c>
      <c r="AA524">
        <v>0.5</v>
      </c>
      <c r="AB524">
        <v>0.6</v>
      </c>
      <c r="AC524">
        <v>1.2</v>
      </c>
      <c r="AD524">
        <v>0.3</v>
      </c>
      <c r="AE524">
        <v>0.2</v>
      </c>
      <c r="AF524">
        <v>0.2</v>
      </c>
      <c r="AG524">
        <v>0.1</v>
      </c>
      <c r="AH524">
        <v>0.1</v>
      </c>
      <c r="AI524">
        <v>0.5</v>
      </c>
      <c r="AJ524">
        <v>0.1</v>
      </c>
      <c r="AK524">
        <v>1.5</v>
      </c>
      <c r="AL524">
        <v>0.5</v>
      </c>
    </row>
    <row r="525" spans="1:38" x14ac:dyDescent="0.3">
      <c r="A525">
        <v>201152</v>
      </c>
      <c r="B525" t="s">
        <v>1006</v>
      </c>
      <c r="C525" t="s">
        <v>1007</v>
      </c>
      <c r="D525">
        <f>_xlfn.XLOOKUP(C:C,Nicknames!A:A,Nicknames!B:B)</f>
        <v>386</v>
      </c>
      <c r="E525">
        <v>1610612756</v>
      </c>
      <c r="F525" t="str">
        <f>_xlfn.XLOOKUP(Players!E:E,Teams!A:A,Teams!C:C)</f>
        <v>Phoenix Suns</v>
      </c>
      <c r="G525" t="s">
        <v>155</v>
      </c>
      <c r="H525" t="s">
        <v>42</v>
      </c>
      <c r="I525">
        <f>_xlfn.XLOOKUP(H:H,Countries!A:A,Countries!B:B)</f>
        <v>2</v>
      </c>
      <c r="J525" t="s">
        <v>45</v>
      </c>
      <c r="K525">
        <f>_xlfn.XLOOKUP(J:J,Position!A:A,Position!B:B)</f>
        <v>2</v>
      </c>
      <c r="L525">
        <v>36</v>
      </c>
      <c r="M525">
        <v>33</v>
      </c>
      <c r="N525">
        <v>12</v>
      </c>
      <c r="O525">
        <v>21</v>
      </c>
      <c r="P525">
        <v>0.36399999999999999</v>
      </c>
      <c r="Q525">
        <v>13.3</v>
      </c>
      <c r="R525">
        <v>2</v>
      </c>
      <c r="S525">
        <v>3.3</v>
      </c>
      <c r="T525">
        <v>0.60199999999999998</v>
      </c>
      <c r="U525">
        <v>0</v>
      </c>
      <c r="V525">
        <v>0.2</v>
      </c>
      <c r="W525">
        <v>0.14299999999999999</v>
      </c>
      <c r="X525">
        <v>0.2</v>
      </c>
      <c r="Y525">
        <v>0.5</v>
      </c>
      <c r="Z525">
        <v>0.4</v>
      </c>
      <c r="AA525">
        <v>1.4</v>
      </c>
      <c r="AB525">
        <v>1.7</v>
      </c>
      <c r="AC525">
        <v>3.1</v>
      </c>
      <c r="AD525">
        <v>1.7</v>
      </c>
      <c r="AE525">
        <v>0.5</v>
      </c>
      <c r="AF525">
        <v>0.7</v>
      </c>
      <c r="AG525">
        <v>0.2</v>
      </c>
      <c r="AH525">
        <v>0.3</v>
      </c>
      <c r="AI525">
        <v>1.5</v>
      </c>
      <c r="AJ525">
        <v>0.5</v>
      </c>
      <c r="AK525">
        <v>4.2</v>
      </c>
      <c r="AL525">
        <v>-1.2</v>
      </c>
    </row>
    <row r="526" spans="1:38" x14ac:dyDescent="0.3">
      <c r="A526">
        <v>203648</v>
      </c>
      <c r="B526" t="s">
        <v>1008</v>
      </c>
      <c r="C526" t="s">
        <v>1009</v>
      </c>
      <c r="D526">
        <f>_xlfn.XLOOKUP(C:C,Nicknames!A:A,Nicknames!B:B)</f>
        <v>387</v>
      </c>
      <c r="E526">
        <v>1610612749</v>
      </c>
      <c r="F526" t="str">
        <f>_xlfn.XLOOKUP(Players!E:E,Teams!A:A,Teams!C:C)</f>
        <v>Milwaukee Bucks</v>
      </c>
      <c r="G526" t="s">
        <v>41</v>
      </c>
      <c r="H526" t="s">
        <v>416</v>
      </c>
      <c r="I526">
        <f>_xlfn.XLOOKUP(H:H,Countries!A:A,Countries!B:B)</f>
        <v>27</v>
      </c>
      <c r="J526" t="s">
        <v>45</v>
      </c>
      <c r="K526">
        <f>_xlfn.XLOOKUP(J:J,Position!A:A,Position!B:B)</f>
        <v>2</v>
      </c>
      <c r="L526">
        <v>31</v>
      </c>
      <c r="M526">
        <v>34</v>
      </c>
      <c r="N526">
        <v>21</v>
      </c>
      <c r="O526">
        <v>13</v>
      </c>
      <c r="P526">
        <v>0.61799999999999999</v>
      </c>
      <c r="Q526">
        <v>4.5999999999999996</v>
      </c>
      <c r="R526">
        <v>0.5</v>
      </c>
      <c r="S526">
        <v>0.9</v>
      </c>
      <c r="T526">
        <v>0.53300000000000003</v>
      </c>
      <c r="U526">
        <v>0</v>
      </c>
      <c r="V526">
        <v>0</v>
      </c>
      <c r="W526">
        <v>0</v>
      </c>
      <c r="X526">
        <v>0</v>
      </c>
      <c r="Y526">
        <v>0.1</v>
      </c>
      <c r="Z526">
        <v>0</v>
      </c>
      <c r="AA526">
        <v>0.2</v>
      </c>
      <c r="AB526">
        <v>0.2</v>
      </c>
      <c r="AC526">
        <v>0.4</v>
      </c>
      <c r="AD526">
        <v>0.5</v>
      </c>
      <c r="AE526">
        <v>0.4</v>
      </c>
      <c r="AF526">
        <v>0.2</v>
      </c>
      <c r="AG526">
        <v>0.1</v>
      </c>
      <c r="AH526">
        <v>0.1</v>
      </c>
      <c r="AI526">
        <v>0.7</v>
      </c>
      <c r="AJ526">
        <v>0.2</v>
      </c>
      <c r="AK526">
        <v>0.9</v>
      </c>
      <c r="AL526">
        <v>-1.2</v>
      </c>
    </row>
    <row r="527" spans="1:38" x14ac:dyDescent="0.3">
      <c r="A527">
        <v>1630177</v>
      </c>
      <c r="B527" t="s">
        <v>1010</v>
      </c>
      <c r="C527" t="s">
        <v>1011</v>
      </c>
      <c r="D527">
        <f>_xlfn.XLOOKUP(C:C,Nicknames!A:A,Nicknames!B:B)</f>
        <v>388</v>
      </c>
      <c r="E527">
        <v>1610612756</v>
      </c>
      <c r="F527" t="str">
        <f>_xlfn.XLOOKUP(Players!E:E,Teams!A:A,Teams!C:C)</f>
        <v>Phoenix Suns</v>
      </c>
      <c r="G527" t="s">
        <v>155</v>
      </c>
      <c r="H527" t="s">
        <v>139</v>
      </c>
      <c r="I527">
        <f>_xlfn.XLOOKUP(H:H,Countries!A:A,Countries!B:B)</f>
        <v>10</v>
      </c>
      <c r="J527" t="s">
        <v>38</v>
      </c>
      <c r="K527">
        <f>_xlfn.XLOOKUP(J:J,Position!A:A,Position!B:B)</f>
        <v>1</v>
      </c>
      <c r="L527">
        <v>23</v>
      </c>
      <c r="M527">
        <v>17</v>
      </c>
      <c r="N527">
        <v>5</v>
      </c>
      <c r="O527">
        <v>12</v>
      </c>
      <c r="P527">
        <v>0.29399999999999998</v>
      </c>
      <c r="Q527">
        <v>12.5</v>
      </c>
      <c r="R527">
        <v>1.2</v>
      </c>
      <c r="S527">
        <v>4.0999999999999996</v>
      </c>
      <c r="T527">
        <v>0.28599999999999998</v>
      </c>
      <c r="U527">
        <v>0.3</v>
      </c>
      <c r="V527">
        <v>1.8</v>
      </c>
      <c r="W527">
        <v>0.16700000000000001</v>
      </c>
      <c r="X527">
        <v>0.8</v>
      </c>
      <c r="Y527">
        <v>0.9</v>
      </c>
      <c r="Z527">
        <v>0.93300000000000005</v>
      </c>
      <c r="AA527">
        <v>0.2</v>
      </c>
      <c r="AB527">
        <v>1.2</v>
      </c>
      <c r="AC527">
        <v>1.4</v>
      </c>
      <c r="AD527">
        <v>1.6</v>
      </c>
      <c r="AE527">
        <v>1.1000000000000001</v>
      </c>
      <c r="AF527">
        <v>0.4</v>
      </c>
      <c r="AG527">
        <v>0</v>
      </c>
      <c r="AH527">
        <v>0.4</v>
      </c>
      <c r="AI527">
        <v>1.2</v>
      </c>
      <c r="AJ527">
        <v>1.2</v>
      </c>
      <c r="AK527">
        <v>3.5</v>
      </c>
      <c r="AL527">
        <v>-3.8</v>
      </c>
    </row>
    <row r="528" spans="1:38" x14ac:dyDescent="0.3">
      <c r="A528">
        <v>1628418</v>
      </c>
      <c r="B528" t="s">
        <v>1012</v>
      </c>
      <c r="C528" t="s">
        <v>1013</v>
      </c>
      <c r="D528">
        <f>_xlfn.XLOOKUP(C:C,Nicknames!A:A,Nicknames!B:B)</f>
        <v>389</v>
      </c>
      <c r="E528">
        <v>1610612748</v>
      </c>
      <c r="F528" t="str">
        <f>_xlfn.XLOOKUP(Players!E:E,Teams!A:A,Teams!C:C)</f>
        <v>Miami Heat</v>
      </c>
      <c r="G528" t="s">
        <v>87</v>
      </c>
      <c r="H528" t="s">
        <v>42</v>
      </c>
      <c r="I528">
        <f>_xlfn.XLOOKUP(H:H,Countries!A:A,Countries!B:B)</f>
        <v>2</v>
      </c>
      <c r="J528" t="s">
        <v>70</v>
      </c>
      <c r="K528">
        <f>_xlfn.XLOOKUP(J:J,Position!A:A,Position!B:B)</f>
        <v>4</v>
      </c>
      <c r="L528">
        <v>26</v>
      </c>
      <c r="M528">
        <v>38</v>
      </c>
      <c r="N528">
        <v>22</v>
      </c>
      <c r="O528">
        <v>16</v>
      </c>
      <c r="P528">
        <v>0.57899999999999996</v>
      </c>
      <c r="Q528">
        <v>11.6</v>
      </c>
      <c r="R528">
        <v>2.2999999999999998</v>
      </c>
      <c r="S528">
        <v>3.9</v>
      </c>
      <c r="T528">
        <v>0.57699999999999996</v>
      </c>
      <c r="U528">
        <v>0.1</v>
      </c>
      <c r="V528">
        <v>0.6</v>
      </c>
      <c r="W528">
        <v>0.182</v>
      </c>
      <c r="X528">
        <v>1.1000000000000001</v>
      </c>
      <c r="Y528">
        <v>1.2</v>
      </c>
      <c r="Z528">
        <v>0.872</v>
      </c>
      <c r="AA528">
        <v>1.1000000000000001</v>
      </c>
      <c r="AB528">
        <v>2.7</v>
      </c>
      <c r="AC528">
        <v>3.7</v>
      </c>
      <c r="AD528">
        <v>0.6</v>
      </c>
      <c r="AE528">
        <v>0.6</v>
      </c>
      <c r="AF528">
        <v>0.3</v>
      </c>
      <c r="AG528">
        <v>0.4</v>
      </c>
      <c r="AH528">
        <v>0.3</v>
      </c>
      <c r="AI528">
        <v>1.2</v>
      </c>
      <c r="AJ528">
        <v>0.9</v>
      </c>
      <c r="AK528">
        <v>5.7</v>
      </c>
      <c r="AL528">
        <v>0.3</v>
      </c>
    </row>
    <row r="529" spans="1:38" x14ac:dyDescent="0.3">
      <c r="A529">
        <v>203501</v>
      </c>
      <c r="B529" t="s">
        <v>1014</v>
      </c>
      <c r="C529" t="s">
        <v>1015</v>
      </c>
      <c r="D529">
        <f>_xlfn.XLOOKUP(C:C,Nicknames!A:A,Nicknames!B:B)</f>
        <v>390</v>
      </c>
      <c r="E529">
        <v>1610612742</v>
      </c>
      <c r="F529" t="str">
        <f>_xlfn.XLOOKUP(Players!E:E,Teams!A:A,Teams!C:C)</f>
        <v>Dallas Mavericks</v>
      </c>
      <c r="G529" t="s">
        <v>36</v>
      </c>
      <c r="H529" t="s">
        <v>42</v>
      </c>
      <c r="I529">
        <f>_xlfn.XLOOKUP(H:H,Countries!A:A,Countries!B:B)</f>
        <v>2</v>
      </c>
      <c r="J529" t="s">
        <v>53</v>
      </c>
      <c r="K529">
        <f>_xlfn.XLOOKUP(J:J,Position!A:A,Position!B:B)</f>
        <v>3</v>
      </c>
      <c r="L529">
        <v>32</v>
      </c>
      <c r="M529">
        <v>79</v>
      </c>
      <c r="N529">
        <v>49</v>
      </c>
      <c r="O529">
        <v>30</v>
      </c>
      <c r="P529">
        <v>0.62</v>
      </c>
      <c r="Q529">
        <v>26.8</v>
      </c>
      <c r="R529">
        <v>5</v>
      </c>
      <c r="S529">
        <v>12.4</v>
      </c>
      <c r="T529">
        <v>0.40200000000000002</v>
      </c>
      <c r="U529">
        <v>2.7</v>
      </c>
      <c r="V529">
        <v>7.6</v>
      </c>
      <c r="W529">
        <v>0.35299999999999998</v>
      </c>
      <c r="X529">
        <v>1.8</v>
      </c>
      <c r="Y529">
        <v>2.1</v>
      </c>
      <c r="Z529">
        <v>0.85199999999999998</v>
      </c>
      <c r="AA529">
        <v>0.3</v>
      </c>
      <c r="AB529">
        <v>2.9</v>
      </c>
      <c r="AC529">
        <v>3.2</v>
      </c>
      <c r="AD529">
        <v>1.8</v>
      </c>
      <c r="AE529">
        <v>0.9</v>
      </c>
      <c r="AF529">
        <v>0.5</v>
      </c>
      <c r="AG529">
        <v>0.1</v>
      </c>
      <c r="AH529">
        <v>0.4</v>
      </c>
      <c r="AI529">
        <v>1.3</v>
      </c>
      <c r="AJ529">
        <v>2</v>
      </c>
      <c r="AK529">
        <v>14.4</v>
      </c>
      <c r="AL529">
        <v>0.2</v>
      </c>
    </row>
    <row r="530" spans="1:38" x14ac:dyDescent="0.3">
      <c r="A530">
        <v>1641851</v>
      </c>
      <c r="B530" t="s">
        <v>1016</v>
      </c>
      <c r="C530" t="s">
        <v>1017</v>
      </c>
      <c r="D530">
        <f>_xlfn.XLOOKUP(C:C,Nicknames!A:A,Nicknames!B:B)</f>
        <v>391</v>
      </c>
      <c r="E530">
        <v>1610612763</v>
      </c>
      <c r="F530" t="str">
        <f>_xlfn.XLOOKUP(Players!E:E,Teams!A:A,Teams!C:C)</f>
        <v>Memphis Grizzlies</v>
      </c>
      <c r="G530" t="s">
        <v>166</v>
      </c>
      <c r="H530" t="s">
        <v>42</v>
      </c>
      <c r="I530">
        <f>_xlfn.XLOOKUP(H:H,Countries!A:A,Countries!B:B)</f>
        <v>2</v>
      </c>
      <c r="J530" t="s">
        <v>45</v>
      </c>
      <c r="K530">
        <f>_xlfn.XLOOKUP(J:J,Position!A:A,Position!B:B)</f>
        <v>2</v>
      </c>
      <c r="L530">
        <v>24</v>
      </c>
      <c r="M530">
        <v>5</v>
      </c>
      <c r="N530">
        <v>0</v>
      </c>
      <c r="O530">
        <v>5</v>
      </c>
      <c r="P530">
        <v>0</v>
      </c>
      <c r="Q530">
        <v>25.1</v>
      </c>
      <c r="R530">
        <v>1.2</v>
      </c>
      <c r="S530">
        <v>4.5999999999999996</v>
      </c>
      <c r="T530">
        <v>0.26100000000000001</v>
      </c>
      <c r="U530">
        <v>0</v>
      </c>
      <c r="V530">
        <v>1.4</v>
      </c>
      <c r="W530">
        <v>0</v>
      </c>
      <c r="X530">
        <v>0.2</v>
      </c>
      <c r="Y530">
        <v>0.4</v>
      </c>
      <c r="Z530">
        <v>0.5</v>
      </c>
      <c r="AA530">
        <v>0.8</v>
      </c>
      <c r="AB530">
        <v>2.6</v>
      </c>
      <c r="AC530">
        <v>3.4</v>
      </c>
      <c r="AD530">
        <v>1</v>
      </c>
      <c r="AE530">
        <v>0.4</v>
      </c>
      <c r="AF530">
        <v>0.8</v>
      </c>
      <c r="AG530">
        <v>0</v>
      </c>
      <c r="AH530">
        <v>0.2</v>
      </c>
      <c r="AI530">
        <v>3.6</v>
      </c>
      <c r="AJ530">
        <v>1</v>
      </c>
      <c r="AK530">
        <v>2.6</v>
      </c>
      <c r="AL530">
        <v>-13</v>
      </c>
    </row>
    <row r="531" spans="1:38" x14ac:dyDescent="0.3">
      <c r="A531">
        <v>202699</v>
      </c>
      <c r="B531" t="s">
        <v>1018</v>
      </c>
      <c r="C531" t="s">
        <v>1019</v>
      </c>
      <c r="D531">
        <f>_xlfn.XLOOKUP(C:C,Nicknames!A:A,Nicknames!B:B)</f>
        <v>392</v>
      </c>
      <c r="E531">
        <v>1610612755</v>
      </c>
      <c r="F531" t="str">
        <f>_xlfn.XLOOKUP(Players!E:E,Teams!A:A,Teams!C:C)</f>
        <v>Philadelphia 76ers</v>
      </c>
      <c r="G531" t="s">
        <v>189</v>
      </c>
      <c r="H531" t="s">
        <v>42</v>
      </c>
      <c r="I531">
        <f>_xlfn.XLOOKUP(H:H,Countries!A:A,Countries!B:B)</f>
        <v>2</v>
      </c>
      <c r="J531" t="s">
        <v>45</v>
      </c>
      <c r="K531">
        <f>_xlfn.XLOOKUP(J:J,Position!A:A,Position!B:B)</f>
        <v>2</v>
      </c>
      <c r="L531">
        <v>31</v>
      </c>
      <c r="M531">
        <v>70</v>
      </c>
      <c r="N531">
        <v>41</v>
      </c>
      <c r="O531">
        <v>29</v>
      </c>
      <c r="P531">
        <v>0.58599999999999997</v>
      </c>
      <c r="Q531">
        <v>33.799999999999997</v>
      </c>
      <c r="R531">
        <v>6.6</v>
      </c>
      <c r="S531">
        <v>13.6</v>
      </c>
      <c r="T531">
        <v>0.48699999999999999</v>
      </c>
      <c r="U531">
        <v>1.3</v>
      </c>
      <c r="V531">
        <v>3.7</v>
      </c>
      <c r="W531">
        <v>0.35299999999999998</v>
      </c>
      <c r="X531">
        <v>2.7</v>
      </c>
      <c r="Y531">
        <v>3</v>
      </c>
      <c r="Z531">
        <v>0.878</v>
      </c>
      <c r="AA531">
        <v>1.1000000000000001</v>
      </c>
      <c r="AB531">
        <v>5.3</v>
      </c>
      <c r="AC531">
        <v>6.5</v>
      </c>
      <c r="AD531">
        <v>3.1</v>
      </c>
      <c r="AE531">
        <v>1.3</v>
      </c>
      <c r="AF531">
        <v>1</v>
      </c>
      <c r="AG531">
        <v>0.7</v>
      </c>
      <c r="AH531">
        <v>1.1000000000000001</v>
      </c>
      <c r="AI531">
        <v>1.6</v>
      </c>
      <c r="AJ531">
        <v>2.4</v>
      </c>
      <c r="AK531">
        <v>17.2</v>
      </c>
      <c r="AL531">
        <v>3.2</v>
      </c>
    </row>
    <row r="532" spans="1:38" x14ac:dyDescent="0.3">
      <c r="A532">
        <v>1628470</v>
      </c>
      <c r="B532" t="s">
        <v>1020</v>
      </c>
      <c r="C532" t="s">
        <v>1021</v>
      </c>
      <c r="D532">
        <f>_xlfn.XLOOKUP(C:C,Nicknames!A:A,Nicknames!B:B)</f>
        <v>393</v>
      </c>
      <c r="E532">
        <v>1610612741</v>
      </c>
      <c r="F532" t="str">
        <f>_xlfn.XLOOKUP(Players!E:E,Teams!A:A,Teams!C:C)</f>
        <v>Chicago Bulls</v>
      </c>
      <c r="G532" t="s">
        <v>60</v>
      </c>
      <c r="H532" t="s">
        <v>42</v>
      </c>
      <c r="I532">
        <f>_xlfn.XLOOKUP(H:H,Countries!A:A,Countries!B:B)</f>
        <v>2</v>
      </c>
      <c r="J532" t="s">
        <v>45</v>
      </c>
      <c r="K532">
        <f>_xlfn.XLOOKUP(J:J,Position!A:A,Position!B:B)</f>
        <v>2</v>
      </c>
      <c r="L532">
        <v>33</v>
      </c>
      <c r="M532">
        <v>53</v>
      </c>
      <c r="N532">
        <v>22</v>
      </c>
      <c r="O532">
        <v>31</v>
      </c>
      <c r="P532">
        <v>0.41499999999999998</v>
      </c>
      <c r="Q532">
        <v>19.8</v>
      </c>
      <c r="R532">
        <v>2</v>
      </c>
      <c r="S532">
        <v>4.7</v>
      </c>
      <c r="T532">
        <v>0.43</v>
      </c>
      <c r="U532">
        <v>1.1000000000000001</v>
      </c>
      <c r="V532">
        <v>2.9</v>
      </c>
      <c r="W532">
        <v>0.39200000000000002</v>
      </c>
      <c r="X532">
        <v>0.5</v>
      </c>
      <c r="Y532">
        <v>0.7</v>
      </c>
      <c r="Z532">
        <v>0.75</v>
      </c>
      <c r="AA532">
        <v>1.3</v>
      </c>
      <c r="AB532">
        <v>2.8</v>
      </c>
      <c r="AC532">
        <v>4.0999999999999996</v>
      </c>
      <c r="AD532">
        <v>1.1000000000000001</v>
      </c>
      <c r="AE532">
        <v>0.6</v>
      </c>
      <c r="AF532">
        <v>0.6</v>
      </c>
      <c r="AG532">
        <v>0.4</v>
      </c>
      <c r="AH532">
        <v>0.2</v>
      </c>
      <c r="AI532">
        <v>2.1</v>
      </c>
      <c r="AJ532">
        <v>0.7</v>
      </c>
      <c r="AK532">
        <v>5.7</v>
      </c>
      <c r="AL532">
        <v>-3.4</v>
      </c>
    </row>
    <row r="533" spans="1:38" x14ac:dyDescent="0.3">
      <c r="A533">
        <v>1641787</v>
      </c>
      <c r="B533" t="s">
        <v>1022</v>
      </c>
      <c r="C533" t="s">
        <v>1023</v>
      </c>
      <c r="D533">
        <f>_xlfn.XLOOKUP(C:C,Nicknames!A:A,Nicknames!B:B)</f>
        <v>394</v>
      </c>
      <c r="E533">
        <v>1610612765</v>
      </c>
      <c r="F533" t="str">
        <f>_xlfn.XLOOKUP(Players!E:E,Teams!A:A,Teams!C:C)</f>
        <v>Detroit Pistons</v>
      </c>
      <c r="G533" t="s">
        <v>124</v>
      </c>
      <c r="H533" t="s">
        <v>65</v>
      </c>
      <c r="I533">
        <f>_xlfn.XLOOKUP(H:H,Countries!A:A,Countries!B:B)</f>
        <v>4</v>
      </c>
      <c r="J533" t="s">
        <v>45</v>
      </c>
      <c r="K533">
        <f>_xlfn.XLOOKUP(J:J,Position!A:A,Position!B:B)</f>
        <v>2</v>
      </c>
      <c r="L533">
        <v>23</v>
      </c>
      <c r="M533">
        <v>17</v>
      </c>
      <c r="N533">
        <v>1</v>
      </c>
      <c r="O533">
        <v>16</v>
      </c>
      <c r="P533">
        <v>5.8999999999999997E-2</v>
      </c>
      <c r="Q533">
        <v>21.6</v>
      </c>
      <c r="R533">
        <v>2.1</v>
      </c>
      <c r="S533">
        <v>4.2</v>
      </c>
      <c r="T533">
        <v>0.50700000000000001</v>
      </c>
      <c r="U533">
        <v>0.7</v>
      </c>
      <c r="V533">
        <v>1.9</v>
      </c>
      <c r="W533">
        <v>0.375</v>
      </c>
      <c r="X533">
        <v>1</v>
      </c>
      <c r="Y533">
        <v>1.5</v>
      </c>
      <c r="Z533">
        <v>0.68</v>
      </c>
      <c r="AA533">
        <v>1.1000000000000001</v>
      </c>
      <c r="AB533">
        <v>2.5</v>
      </c>
      <c r="AC533">
        <v>3.5</v>
      </c>
      <c r="AD533">
        <v>0.9</v>
      </c>
      <c r="AE533">
        <v>0.5</v>
      </c>
      <c r="AF533">
        <v>0.4</v>
      </c>
      <c r="AG533">
        <v>0.3</v>
      </c>
      <c r="AH533">
        <v>0.3</v>
      </c>
      <c r="AI533">
        <v>1.4</v>
      </c>
      <c r="AJ533">
        <v>1.1000000000000001</v>
      </c>
      <c r="AK533">
        <v>5.9</v>
      </c>
      <c r="AL533">
        <v>-7.5</v>
      </c>
    </row>
    <row r="534" spans="1:38" x14ac:dyDescent="0.3">
      <c r="A534">
        <v>1641739</v>
      </c>
      <c r="B534" t="s">
        <v>1024</v>
      </c>
      <c r="C534" t="s">
        <v>1025</v>
      </c>
      <c r="D534">
        <f>_xlfn.XLOOKUP(C:C,Nicknames!A:A,Nicknames!B:B)</f>
        <v>395</v>
      </c>
      <c r="E534">
        <v>1610612757</v>
      </c>
      <c r="F534" t="str">
        <f>_xlfn.XLOOKUP(Players!E:E,Teams!A:A,Teams!C:C)</f>
        <v>Portland Trail Blazers</v>
      </c>
      <c r="G534" t="s">
        <v>108</v>
      </c>
      <c r="H534" t="s">
        <v>1026</v>
      </c>
      <c r="I534">
        <f>_xlfn.XLOOKUP(H:H,Countries!A:A,Countries!B:B)</f>
        <v>45</v>
      </c>
      <c r="J534" t="s">
        <v>45</v>
      </c>
      <c r="K534">
        <f>_xlfn.XLOOKUP(J:J,Position!A:A,Position!B:B)</f>
        <v>2</v>
      </c>
      <c r="L534">
        <v>24</v>
      </c>
      <c r="M534">
        <v>70</v>
      </c>
      <c r="N534">
        <v>19</v>
      </c>
      <c r="O534">
        <v>51</v>
      </c>
      <c r="P534">
        <v>0.27100000000000002</v>
      </c>
      <c r="Q534">
        <v>24.8</v>
      </c>
      <c r="R534">
        <v>2.8</v>
      </c>
      <c r="S534">
        <v>6.3</v>
      </c>
      <c r="T534">
        <v>0.45</v>
      </c>
      <c r="U534">
        <v>0.8</v>
      </c>
      <c r="V534">
        <v>2.5</v>
      </c>
      <c r="W534">
        <v>0.33700000000000002</v>
      </c>
      <c r="X534">
        <v>1.1000000000000001</v>
      </c>
      <c r="Y534">
        <v>1.4</v>
      </c>
      <c r="Z534">
        <v>0.75800000000000001</v>
      </c>
      <c r="AA534">
        <v>2</v>
      </c>
      <c r="AB534">
        <v>2.9</v>
      </c>
      <c r="AC534">
        <v>4.9000000000000004</v>
      </c>
      <c r="AD534">
        <v>1.2</v>
      </c>
      <c r="AE534">
        <v>1.2</v>
      </c>
      <c r="AF534">
        <v>0.9</v>
      </c>
      <c r="AG534">
        <v>0.5</v>
      </c>
      <c r="AH534">
        <v>0.4</v>
      </c>
      <c r="AI534">
        <v>2.5</v>
      </c>
      <c r="AJ534">
        <v>1.6</v>
      </c>
      <c r="AK534">
        <v>7.5</v>
      </c>
      <c r="AL534">
        <v>-2.7</v>
      </c>
    </row>
    <row r="535" spans="1:38" x14ac:dyDescent="0.3">
      <c r="A535">
        <v>1629027</v>
      </c>
      <c r="B535" t="s">
        <v>1027</v>
      </c>
      <c r="C535" t="s">
        <v>1028</v>
      </c>
      <c r="D535">
        <f>_xlfn.XLOOKUP(C:C,Nicknames!A:A,Nicknames!B:B)</f>
        <v>396</v>
      </c>
      <c r="E535">
        <v>1610612737</v>
      </c>
      <c r="F535" t="str">
        <f>_xlfn.XLOOKUP(Players!E:E,Teams!A:A,Teams!C:C)</f>
        <v>Atlanta Hawks</v>
      </c>
      <c r="G535" t="s">
        <v>44</v>
      </c>
      <c r="H535" t="s">
        <v>42</v>
      </c>
      <c r="I535">
        <f>_xlfn.XLOOKUP(H:H,Countries!A:A,Countries!B:B)</f>
        <v>2</v>
      </c>
      <c r="J535" t="s">
        <v>38</v>
      </c>
      <c r="K535">
        <f>_xlfn.XLOOKUP(J:J,Position!A:A,Position!B:B)</f>
        <v>1</v>
      </c>
      <c r="L535">
        <v>25</v>
      </c>
      <c r="M535">
        <v>54</v>
      </c>
      <c r="N535">
        <v>22</v>
      </c>
      <c r="O535">
        <v>32</v>
      </c>
      <c r="P535">
        <v>0.40699999999999997</v>
      </c>
      <c r="Q535">
        <v>36</v>
      </c>
      <c r="R535">
        <v>8</v>
      </c>
      <c r="S535">
        <v>18.7</v>
      </c>
      <c r="T535">
        <v>0.43</v>
      </c>
      <c r="U535">
        <v>3.2</v>
      </c>
      <c r="V535">
        <v>8.6999999999999993</v>
      </c>
      <c r="W535">
        <v>0.373</v>
      </c>
      <c r="X535">
        <v>6.4</v>
      </c>
      <c r="Y535">
        <v>7.5</v>
      </c>
      <c r="Z535">
        <v>0.85499999999999998</v>
      </c>
      <c r="AA535">
        <v>0.4</v>
      </c>
      <c r="AB535">
        <v>2.2999999999999998</v>
      </c>
      <c r="AC535">
        <v>2.8</v>
      </c>
      <c r="AD535">
        <v>10.8</v>
      </c>
      <c r="AE535">
        <v>4.4000000000000004</v>
      </c>
      <c r="AF535">
        <v>1.3</v>
      </c>
      <c r="AG535">
        <v>0.2</v>
      </c>
      <c r="AH535">
        <v>1</v>
      </c>
      <c r="AI535">
        <v>2</v>
      </c>
      <c r="AJ535">
        <v>6.4</v>
      </c>
      <c r="AK535">
        <v>25.7</v>
      </c>
      <c r="AL535">
        <v>-2.1</v>
      </c>
    </row>
    <row r="536" spans="1:38" x14ac:dyDescent="0.3">
      <c r="A536">
        <v>1631218</v>
      </c>
      <c r="B536" t="s">
        <v>1029</v>
      </c>
      <c r="C536" t="s">
        <v>1030</v>
      </c>
      <c r="D536">
        <f>_xlfn.XLOOKUP(C:C,Nicknames!A:A,Nicknames!B:B)</f>
        <v>397</v>
      </c>
      <c r="E536">
        <v>1610612744</v>
      </c>
      <c r="F536" t="str">
        <f>_xlfn.XLOOKUP(Players!E:E,Teams!A:A,Teams!C:C)</f>
        <v>Golden State Warriors</v>
      </c>
      <c r="G536" t="s">
        <v>105</v>
      </c>
      <c r="H536" t="s">
        <v>42</v>
      </c>
      <c r="I536">
        <f>_xlfn.XLOOKUP(H:H,Countries!A:A,Countries!B:B)</f>
        <v>2</v>
      </c>
      <c r="J536" t="s">
        <v>45</v>
      </c>
      <c r="K536">
        <f>_xlfn.XLOOKUP(J:J,Position!A:A,Position!B:B)</f>
        <v>2</v>
      </c>
      <c r="L536">
        <v>24</v>
      </c>
      <c r="M536">
        <v>68</v>
      </c>
      <c r="N536">
        <v>39</v>
      </c>
      <c r="O536">
        <v>29</v>
      </c>
      <c r="P536">
        <v>0.57399999999999995</v>
      </c>
      <c r="Q536">
        <v>16.600000000000001</v>
      </c>
      <c r="R536">
        <v>3.4</v>
      </c>
      <c r="S536">
        <v>4.9000000000000004</v>
      </c>
      <c r="T536">
        <v>0.70199999999999996</v>
      </c>
      <c r="U536">
        <v>0</v>
      </c>
      <c r="V536">
        <v>0</v>
      </c>
      <c r="W536">
        <v>0</v>
      </c>
      <c r="X536">
        <v>1.1000000000000001</v>
      </c>
      <c r="Y536">
        <v>1.9</v>
      </c>
      <c r="Z536">
        <v>0.56100000000000005</v>
      </c>
      <c r="AA536">
        <v>2</v>
      </c>
      <c r="AB536">
        <v>3</v>
      </c>
      <c r="AC536">
        <v>5</v>
      </c>
      <c r="AD536">
        <v>1.2</v>
      </c>
      <c r="AE536">
        <v>0.7</v>
      </c>
      <c r="AF536">
        <v>0.4</v>
      </c>
      <c r="AG536">
        <v>1.1000000000000001</v>
      </c>
      <c r="AH536">
        <v>0.6</v>
      </c>
      <c r="AI536">
        <v>1.6</v>
      </c>
      <c r="AJ536">
        <v>1.4</v>
      </c>
      <c r="AK536">
        <v>7.9</v>
      </c>
      <c r="AL536">
        <v>0.5</v>
      </c>
    </row>
    <row r="537" spans="1:38" x14ac:dyDescent="0.3">
      <c r="A537">
        <v>1630200</v>
      </c>
      <c r="B537" t="s">
        <v>1031</v>
      </c>
      <c r="C537" t="s">
        <v>1032</v>
      </c>
      <c r="D537">
        <f>_xlfn.XLOOKUP(C:C,Nicknames!A:A,Nicknames!B:B)</f>
        <v>398</v>
      </c>
      <c r="E537">
        <v>1610612759</v>
      </c>
      <c r="F537" t="str">
        <f>_xlfn.XLOOKUP(Players!E:E,Teams!A:A,Teams!C:C)</f>
        <v>San Antonio Spurs</v>
      </c>
      <c r="G537" t="s">
        <v>145</v>
      </c>
      <c r="H537" t="s">
        <v>42</v>
      </c>
      <c r="I537">
        <f>_xlfn.XLOOKUP(H:H,Countries!A:A,Countries!B:B)</f>
        <v>2</v>
      </c>
      <c r="J537" t="s">
        <v>38</v>
      </c>
      <c r="K537">
        <f>_xlfn.XLOOKUP(J:J,Position!A:A,Position!B:B)</f>
        <v>1</v>
      </c>
      <c r="L537">
        <v>24</v>
      </c>
      <c r="M537">
        <v>77</v>
      </c>
      <c r="N537">
        <v>21</v>
      </c>
      <c r="O537">
        <v>56</v>
      </c>
      <c r="P537">
        <v>0.27300000000000002</v>
      </c>
      <c r="Q537">
        <v>27.8</v>
      </c>
      <c r="R537">
        <v>3.9</v>
      </c>
      <c r="S537">
        <v>7.8</v>
      </c>
      <c r="T537">
        <v>0.505</v>
      </c>
      <c r="U537">
        <v>0.8</v>
      </c>
      <c r="V537">
        <v>2.5</v>
      </c>
      <c r="W537">
        <v>0.33500000000000002</v>
      </c>
      <c r="X537">
        <v>1.3</v>
      </c>
      <c r="Y537">
        <v>1.5</v>
      </c>
      <c r="Z537">
        <v>0.85599999999999998</v>
      </c>
      <c r="AA537">
        <v>0.8</v>
      </c>
      <c r="AB537">
        <v>3</v>
      </c>
      <c r="AC537">
        <v>3.8</v>
      </c>
      <c r="AD537">
        <v>6.2</v>
      </c>
      <c r="AE537">
        <v>1.5</v>
      </c>
      <c r="AF537">
        <v>1</v>
      </c>
      <c r="AG537">
        <v>0.1</v>
      </c>
      <c r="AH537">
        <v>0.4</v>
      </c>
      <c r="AI537">
        <v>1.2</v>
      </c>
      <c r="AJ537">
        <v>1.7</v>
      </c>
      <c r="AK537">
        <v>10</v>
      </c>
      <c r="AL537">
        <v>-0.3</v>
      </c>
    </row>
    <row r="538" spans="1:38" x14ac:dyDescent="0.3">
      <c r="A538">
        <v>1630544</v>
      </c>
      <c r="B538" t="s">
        <v>1033</v>
      </c>
      <c r="C538" t="s">
        <v>1032</v>
      </c>
      <c r="D538">
        <f>_xlfn.XLOOKUP(C:C,Nicknames!A:A,Nicknames!B:B)</f>
        <v>398</v>
      </c>
      <c r="E538">
        <v>1610612766</v>
      </c>
      <c r="F538" t="str">
        <f>_xlfn.XLOOKUP(Players!E:E,Teams!A:A,Teams!C:C)</f>
        <v>Charlotte Bobcats</v>
      </c>
      <c r="G538" t="s">
        <v>76</v>
      </c>
      <c r="H538" t="s">
        <v>42</v>
      </c>
      <c r="I538">
        <f>_xlfn.XLOOKUP(H:H,Countries!A:A,Countries!B:B)</f>
        <v>2</v>
      </c>
      <c r="J538" t="s">
        <v>38</v>
      </c>
      <c r="K538">
        <f>_xlfn.XLOOKUP(J:J,Position!A:A,Position!B:B)</f>
        <v>1</v>
      </c>
      <c r="L538">
        <v>23</v>
      </c>
      <c r="M538">
        <v>41</v>
      </c>
      <c r="N538">
        <v>21</v>
      </c>
      <c r="O538">
        <v>20</v>
      </c>
      <c r="P538">
        <v>0.51200000000000001</v>
      </c>
      <c r="Q538">
        <v>24.1</v>
      </c>
      <c r="R538">
        <v>3.5</v>
      </c>
      <c r="S538">
        <v>7.7</v>
      </c>
      <c r="T538">
        <v>0.45900000000000002</v>
      </c>
      <c r="U538">
        <v>1.1000000000000001</v>
      </c>
      <c r="V538">
        <v>3.1</v>
      </c>
      <c r="W538">
        <v>0.373</v>
      </c>
      <c r="X538">
        <v>1.1000000000000001</v>
      </c>
      <c r="Y538">
        <v>1.4</v>
      </c>
      <c r="Z538">
        <v>0.76300000000000001</v>
      </c>
      <c r="AA538">
        <v>0.5</v>
      </c>
      <c r="AB538">
        <v>3.1</v>
      </c>
      <c r="AC538">
        <v>3.6</v>
      </c>
      <c r="AD538">
        <v>4</v>
      </c>
      <c r="AE538">
        <v>1.6</v>
      </c>
      <c r="AF538">
        <v>1.2</v>
      </c>
      <c r="AG538">
        <v>0.1</v>
      </c>
      <c r="AH538">
        <v>0.4</v>
      </c>
      <c r="AI538">
        <v>1.2</v>
      </c>
      <c r="AJ538">
        <v>1.9</v>
      </c>
      <c r="AK538">
        <v>9.3000000000000007</v>
      </c>
      <c r="AL538">
        <v>-3.1</v>
      </c>
    </row>
    <row r="539" spans="1:38" x14ac:dyDescent="0.3">
      <c r="A539">
        <v>1630570</v>
      </c>
      <c r="B539" t="s">
        <v>1034</v>
      </c>
      <c r="C539" t="s">
        <v>1035</v>
      </c>
      <c r="D539">
        <f>_xlfn.XLOOKUP(C:C,Nicknames!A:A,Nicknames!B:B)</f>
        <v>399</v>
      </c>
      <c r="E539">
        <v>1610612751</v>
      </c>
      <c r="F539" t="str">
        <f>_xlfn.XLOOKUP(Players!E:E,Teams!A:A,Teams!C:C)</f>
        <v>New Jersey Nets</v>
      </c>
      <c r="G539" t="s">
        <v>119</v>
      </c>
      <c r="H539" t="s">
        <v>42</v>
      </c>
      <c r="I539">
        <f>_xlfn.XLOOKUP(H:H,Countries!A:A,Countries!B:B)</f>
        <v>2</v>
      </c>
      <c r="J539" t="s">
        <v>53</v>
      </c>
      <c r="K539">
        <f>_xlfn.XLOOKUP(J:J,Position!A:A,Position!B:B)</f>
        <v>3</v>
      </c>
      <c r="L539">
        <v>23</v>
      </c>
      <c r="M539">
        <v>63</v>
      </c>
      <c r="N539">
        <v>25</v>
      </c>
      <c r="O539">
        <v>38</v>
      </c>
      <c r="P539">
        <v>0.39700000000000002</v>
      </c>
      <c r="Q539">
        <v>13.6</v>
      </c>
      <c r="R539">
        <v>2.6</v>
      </c>
      <c r="S539">
        <v>4.9000000000000004</v>
      </c>
      <c r="T539">
        <v>0.52700000000000002</v>
      </c>
      <c r="U539">
        <v>0.4</v>
      </c>
      <c r="V539">
        <v>1.1000000000000001</v>
      </c>
      <c r="W539">
        <v>0.39700000000000002</v>
      </c>
      <c r="X539">
        <v>1.2</v>
      </c>
      <c r="Y539">
        <v>1.5</v>
      </c>
      <c r="Z539">
        <v>0.79400000000000004</v>
      </c>
      <c r="AA539">
        <v>0.8</v>
      </c>
      <c r="AB539">
        <v>2.2999999999999998</v>
      </c>
      <c r="AC539">
        <v>3.1</v>
      </c>
      <c r="AD539">
        <v>1.3</v>
      </c>
      <c r="AE539">
        <v>1</v>
      </c>
      <c r="AF539">
        <v>0.4</v>
      </c>
      <c r="AG539">
        <v>0.3</v>
      </c>
      <c r="AH539">
        <v>0.4</v>
      </c>
      <c r="AI539">
        <v>1.7</v>
      </c>
      <c r="AJ539">
        <v>1.2</v>
      </c>
      <c r="AK539">
        <v>6.9</v>
      </c>
      <c r="AL539">
        <v>-1.2</v>
      </c>
    </row>
    <row r="540" spans="1:38" x14ac:dyDescent="0.3">
      <c r="A540">
        <v>1630235</v>
      </c>
      <c r="B540" t="s">
        <v>1036</v>
      </c>
      <c r="C540" t="s">
        <v>1037</v>
      </c>
      <c r="D540">
        <f>_xlfn.XLOOKUP(C:C,Nicknames!A:A,Nicknames!B:B)</f>
        <v>400</v>
      </c>
      <c r="E540">
        <v>1610612737</v>
      </c>
      <c r="F540" t="str">
        <f>_xlfn.XLOOKUP(Players!E:E,Teams!A:A,Teams!C:C)</f>
        <v>Atlanta Hawks</v>
      </c>
      <c r="G540" t="s">
        <v>44</v>
      </c>
      <c r="H540" t="s">
        <v>42</v>
      </c>
      <c r="I540">
        <f>_xlfn.XLOOKUP(H:H,Countries!A:A,Countries!B:B)</f>
        <v>2</v>
      </c>
      <c r="J540" t="s">
        <v>38</v>
      </c>
      <c r="K540">
        <f>_xlfn.XLOOKUP(J:J,Position!A:A,Position!B:B)</f>
        <v>1</v>
      </c>
      <c r="L540">
        <v>26</v>
      </c>
      <c r="M540">
        <v>38</v>
      </c>
      <c r="N540">
        <v>18</v>
      </c>
      <c r="O540">
        <v>20</v>
      </c>
      <c r="P540">
        <v>0.47399999999999998</v>
      </c>
      <c r="Q540">
        <v>10.9</v>
      </c>
      <c r="R540">
        <v>0.9</v>
      </c>
      <c r="S540">
        <v>2.4</v>
      </c>
      <c r="T540">
        <v>0.378</v>
      </c>
      <c r="U540">
        <v>0.1</v>
      </c>
      <c r="V540">
        <v>0.3</v>
      </c>
      <c r="W540">
        <v>0.2</v>
      </c>
      <c r="X540">
        <v>0.3</v>
      </c>
      <c r="Y540">
        <v>0.4</v>
      </c>
      <c r="Z540">
        <v>0.76500000000000001</v>
      </c>
      <c r="AA540">
        <v>0.3</v>
      </c>
      <c r="AB540">
        <v>1.1000000000000001</v>
      </c>
      <c r="AC540">
        <v>1.3</v>
      </c>
      <c r="AD540">
        <v>2.4</v>
      </c>
      <c r="AE540">
        <v>0.5</v>
      </c>
      <c r="AF540">
        <v>0.3</v>
      </c>
      <c r="AG540">
        <v>0.1</v>
      </c>
      <c r="AH540">
        <v>0.1</v>
      </c>
      <c r="AI540">
        <v>0.7</v>
      </c>
      <c r="AJ540">
        <v>0.4</v>
      </c>
      <c r="AK540">
        <v>2.2000000000000002</v>
      </c>
      <c r="AL540">
        <v>-2.5</v>
      </c>
    </row>
    <row r="541" spans="1:38" x14ac:dyDescent="0.3">
      <c r="A541">
        <v>1630243</v>
      </c>
      <c r="B541" t="s">
        <v>1038</v>
      </c>
      <c r="C541" t="s">
        <v>1039</v>
      </c>
      <c r="D541">
        <f>_xlfn.XLOOKUP(C:C,Nicknames!A:A,Nicknames!B:B)</f>
        <v>401</v>
      </c>
      <c r="E541">
        <v>1610612753</v>
      </c>
      <c r="F541" t="str">
        <f>_xlfn.XLOOKUP(Players!E:E,Teams!A:A,Teams!C:C)</f>
        <v>Orlando Magic</v>
      </c>
      <c r="G541" t="s">
        <v>64</v>
      </c>
      <c r="H541" t="s">
        <v>42</v>
      </c>
      <c r="I541">
        <f>_xlfn.XLOOKUP(H:H,Countries!A:A,Countries!B:B)</f>
        <v>2</v>
      </c>
      <c r="J541" t="s">
        <v>38</v>
      </c>
      <c r="K541">
        <f>_xlfn.XLOOKUP(J:J,Position!A:A,Position!B:B)</f>
        <v>1</v>
      </c>
      <c r="L541">
        <v>27</v>
      </c>
      <c r="M541">
        <v>14</v>
      </c>
      <c r="N541">
        <v>5</v>
      </c>
      <c r="O541">
        <v>9</v>
      </c>
      <c r="P541">
        <v>0.35699999999999998</v>
      </c>
      <c r="Q541">
        <v>11.8</v>
      </c>
      <c r="R541">
        <v>1</v>
      </c>
      <c r="S541">
        <v>2.7</v>
      </c>
      <c r="T541">
        <v>0.36799999999999999</v>
      </c>
      <c r="U541">
        <v>0.2</v>
      </c>
      <c r="V541">
        <v>1.2</v>
      </c>
      <c r="W541">
        <v>0.17599999999999999</v>
      </c>
      <c r="X541">
        <v>0.6</v>
      </c>
      <c r="Y541">
        <v>0.9</v>
      </c>
      <c r="Z541">
        <v>0.75</v>
      </c>
      <c r="AA541">
        <v>0.2</v>
      </c>
      <c r="AB541">
        <v>1.2</v>
      </c>
      <c r="AC541">
        <v>1.4</v>
      </c>
      <c r="AD541">
        <v>1.3</v>
      </c>
      <c r="AE541">
        <v>0.5</v>
      </c>
      <c r="AF541">
        <v>0.5</v>
      </c>
      <c r="AG541">
        <v>0.4</v>
      </c>
      <c r="AH541">
        <v>0</v>
      </c>
      <c r="AI541">
        <v>1.1000000000000001</v>
      </c>
      <c r="AJ541">
        <v>0.8</v>
      </c>
      <c r="AK541">
        <v>2.9</v>
      </c>
      <c r="AL541">
        <v>-0.6</v>
      </c>
    </row>
    <row r="542" spans="1:38" x14ac:dyDescent="0.3">
      <c r="A542">
        <v>1641998</v>
      </c>
      <c r="B542" t="s">
        <v>1040</v>
      </c>
      <c r="C542" t="s">
        <v>1041</v>
      </c>
      <c r="D542">
        <f>_xlfn.XLOOKUP(C:C,Nicknames!A:A,Nicknames!B:B)</f>
        <v>402</v>
      </c>
      <c r="E542">
        <v>1610612763</v>
      </c>
      <c r="F542" t="str">
        <f>_xlfn.XLOOKUP(Players!E:E,Teams!A:A,Teams!C:C)</f>
        <v>Memphis Grizzlies</v>
      </c>
      <c r="G542" t="s">
        <v>166</v>
      </c>
      <c r="H542" t="s">
        <v>42</v>
      </c>
      <c r="I542">
        <f>_xlfn.XLOOKUP(H:H,Countries!A:A,Countries!B:B)</f>
        <v>2</v>
      </c>
      <c r="J542" t="s">
        <v>84</v>
      </c>
      <c r="K542">
        <f>_xlfn.XLOOKUP(J:J,Position!A:A,Position!B:B)</f>
        <v>5</v>
      </c>
      <c r="L542">
        <v>24</v>
      </c>
      <c r="M542">
        <v>25</v>
      </c>
      <c r="N542">
        <v>5</v>
      </c>
      <c r="O542">
        <v>20</v>
      </c>
      <c r="P542">
        <v>0.2</v>
      </c>
      <c r="Q542">
        <v>23</v>
      </c>
      <c r="R542">
        <v>3</v>
      </c>
      <c r="S542">
        <v>5.4</v>
      </c>
      <c r="T542">
        <v>0.55100000000000005</v>
      </c>
      <c r="U542">
        <v>0</v>
      </c>
      <c r="V542">
        <v>0</v>
      </c>
      <c r="W542">
        <v>0</v>
      </c>
      <c r="X542">
        <v>0.8</v>
      </c>
      <c r="Y542">
        <v>1</v>
      </c>
      <c r="Z542">
        <v>0.84</v>
      </c>
      <c r="AA542">
        <v>2.6</v>
      </c>
      <c r="AB542">
        <v>2.8</v>
      </c>
      <c r="AC542">
        <v>5.4</v>
      </c>
      <c r="AD542">
        <v>1.1000000000000001</v>
      </c>
      <c r="AE542">
        <v>1.4</v>
      </c>
      <c r="AF542">
        <v>0.5</v>
      </c>
      <c r="AG542">
        <v>1.1000000000000001</v>
      </c>
      <c r="AH542">
        <v>0.6</v>
      </c>
      <c r="AI542">
        <v>2.8</v>
      </c>
      <c r="AJ542">
        <v>1.2</v>
      </c>
      <c r="AK542">
        <v>6.8</v>
      </c>
      <c r="AL542">
        <v>-4.4000000000000004</v>
      </c>
    </row>
    <row r="543" spans="1:38" x14ac:dyDescent="0.3">
      <c r="A543">
        <v>1626168</v>
      </c>
      <c r="B543" t="s">
        <v>1042</v>
      </c>
      <c r="C543" t="s">
        <v>1041</v>
      </c>
      <c r="D543">
        <f>_xlfn.XLOOKUP(C:C,Nicknames!A:A,Nicknames!B:B)</f>
        <v>402</v>
      </c>
      <c r="E543">
        <v>1610612758</v>
      </c>
      <c r="F543" t="str">
        <f>_xlfn.XLOOKUP(Players!E:E,Teams!A:A,Teams!C:C)</f>
        <v>Sacramento Kings</v>
      </c>
      <c r="G543" t="s">
        <v>82</v>
      </c>
      <c r="H543" t="s">
        <v>37</v>
      </c>
      <c r="I543">
        <f>_xlfn.XLOOKUP(H:H,Countries!A:A,Countries!B:B)</f>
        <v>1</v>
      </c>
      <c r="J543" t="s">
        <v>45</v>
      </c>
      <c r="K543">
        <f>_xlfn.XLOOKUP(J:J,Position!A:A,Position!B:B)</f>
        <v>2</v>
      </c>
      <c r="L543">
        <v>28</v>
      </c>
      <c r="M543">
        <v>58</v>
      </c>
      <c r="N543">
        <v>33</v>
      </c>
      <c r="O543">
        <v>25</v>
      </c>
      <c r="P543">
        <v>0.56899999999999995</v>
      </c>
      <c r="Q543">
        <v>20</v>
      </c>
      <c r="R543">
        <v>2.5</v>
      </c>
      <c r="S543">
        <v>5.5</v>
      </c>
      <c r="T543">
        <v>0.44500000000000001</v>
      </c>
      <c r="U543">
        <v>1.4</v>
      </c>
      <c r="V543">
        <v>3.8</v>
      </c>
      <c r="W543">
        <v>0.38400000000000001</v>
      </c>
      <c r="X543">
        <v>0.8</v>
      </c>
      <c r="Y543">
        <v>1.2</v>
      </c>
      <c r="Z543">
        <v>0.7</v>
      </c>
      <c r="AA543">
        <v>1.1000000000000001</v>
      </c>
      <c r="AB543">
        <v>3.4</v>
      </c>
      <c r="AC543">
        <v>4.4000000000000004</v>
      </c>
      <c r="AD543">
        <v>1.2</v>
      </c>
      <c r="AE543">
        <v>0.7</v>
      </c>
      <c r="AF543">
        <v>0.3</v>
      </c>
      <c r="AG543">
        <v>0.3</v>
      </c>
      <c r="AH543">
        <v>0.3</v>
      </c>
      <c r="AI543">
        <v>1.5</v>
      </c>
      <c r="AJ543">
        <v>1.2</v>
      </c>
      <c r="AK543">
        <v>7.2</v>
      </c>
      <c r="AL543">
        <v>3.1</v>
      </c>
    </row>
    <row r="544" spans="1:38" x14ac:dyDescent="0.3">
      <c r="A544">
        <v>1630530</v>
      </c>
      <c r="B544" t="s">
        <v>1043</v>
      </c>
      <c r="C544" t="s">
        <v>1041</v>
      </c>
      <c r="D544">
        <f>_xlfn.XLOOKUP(C:C,Nicknames!A:A,Nicknames!B:B)</f>
        <v>402</v>
      </c>
      <c r="E544">
        <v>1610612740</v>
      </c>
      <c r="F544" t="str">
        <f>_xlfn.XLOOKUP(Players!E:E,Teams!A:A,Teams!C:C)</f>
        <v>New Orleans Hornets</v>
      </c>
      <c r="G544" t="s">
        <v>168</v>
      </c>
      <c r="H544" t="s">
        <v>42</v>
      </c>
      <c r="I544">
        <f>_xlfn.XLOOKUP(H:H,Countries!A:A,Countries!B:B)</f>
        <v>2</v>
      </c>
      <c r="J544" t="s">
        <v>45</v>
      </c>
      <c r="K544">
        <f>_xlfn.XLOOKUP(J:J,Position!A:A,Position!B:B)</f>
        <v>2</v>
      </c>
      <c r="L544">
        <v>24</v>
      </c>
      <c r="M544">
        <v>57</v>
      </c>
      <c r="N544">
        <v>35</v>
      </c>
      <c r="O544">
        <v>22</v>
      </c>
      <c r="P544">
        <v>0.61399999999999999</v>
      </c>
      <c r="Q544">
        <v>29.7</v>
      </c>
      <c r="R544">
        <v>4.8</v>
      </c>
      <c r="S544">
        <v>10.9</v>
      </c>
      <c r="T544">
        <v>0.443</v>
      </c>
      <c r="U544">
        <v>3</v>
      </c>
      <c r="V544">
        <v>7.8</v>
      </c>
      <c r="W544">
        <v>0.38</v>
      </c>
      <c r="X544">
        <v>2.2000000000000002</v>
      </c>
      <c r="Y544">
        <v>2.6</v>
      </c>
      <c r="Z544">
        <v>0.81499999999999995</v>
      </c>
      <c r="AA544">
        <v>0.7</v>
      </c>
      <c r="AB544">
        <v>4.2</v>
      </c>
      <c r="AC544">
        <v>4.9000000000000004</v>
      </c>
      <c r="AD544">
        <v>2.2000000000000002</v>
      </c>
      <c r="AE544">
        <v>0.6</v>
      </c>
      <c r="AF544">
        <v>0.9</v>
      </c>
      <c r="AG544">
        <v>0.5</v>
      </c>
      <c r="AH544">
        <v>0.3</v>
      </c>
      <c r="AI544">
        <v>1.2</v>
      </c>
      <c r="AJ544">
        <v>1.8</v>
      </c>
      <c r="AK544">
        <v>14.8</v>
      </c>
      <c r="AL544">
        <v>4.5999999999999996</v>
      </c>
    </row>
    <row r="545" spans="1:38" x14ac:dyDescent="0.3">
      <c r="A545">
        <v>202684</v>
      </c>
      <c r="B545" t="s">
        <v>1044</v>
      </c>
      <c r="C545" t="s">
        <v>1045</v>
      </c>
      <c r="D545">
        <f>_xlfn.XLOOKUP(C:C,Nicknames!A:A,Nicknames!B:B)</f>
        <v>403</v>
      </c>
      <c r="E545">
        <v>1610612739</v>
      </c>
      <c r="F545" t="str">
        <f>_xlfn.XLOOKUP(Players!E:E,Teams!A:A,Teams!C:C)</f>
        <v>Cleveland Cavaliers</v>
      </c>
      <c r="G545" t="s">
        <v>209</v>
      </c>
      <c r="H545" t="s">
        <v>37</v>
      </c>
      <c r="I545">
        <f>_xlfn.XLOOKUP(H:H,Countries!A:A,Countries!B:B)</f>
        <v>1</v>
      </c>
      <c r="J545" t="s">
        <v>70</v>
      </c>
      <c r="K545">
        <f>_xlfn.XLOOKUP(J:J,Position!A:A,Position!B:B)</f>
        <v>4</v>
      </c>
      <c r="L545">
        <v>33</v>
      </c>
      <c r="M545">
        <v>49</v>
      </c>
      <c r="N545">
        <v>28</v>
      </c>
      <c r="O545">
        <v>21</v>
      </c>
      <c r="P545">
        <v>0.57099999999999995</v>
      </c>
      <c r="Q545">
        <v>11.2</v>
      </c>
      <c r="R545">
        <v>1.5</v>
      </c>
      <c r="S545">
        <v>2.4</v>
      </c>
      <c r="T545">
        <v>0.61299999999999999</v>
      </c>
      <c r="U545">
        <v>0</v>
      </c>
      <c r="V545">
        <v>0</v>
      </c>
      <c r="W545">
        <v>0</v>
      </c>
      <c r="X545">
        <v>0.3</v>
      </c>
      <c r="Y545">
        <v>1.1000000000000001</v>
      </c>
      <c r="Z545">
        <v>0.28799999999999998</v>
      </c>
      <c r="AA545">
        <v>1.5</v>
      </c>
      <c r="AB545">
        <v>2.1</v>
      </c>
      <c r="AC545">
        <v>3.6</v>
      </c>
      <c r="AD545">
        <v>1</v>
      </c>
      <c r="AE545">
        <v>0.6</v>
      </c>
      <c r="AF545">
        <v>0.2</v>
      </c>
      <c r="AG545">
        <v>0.3</v>
      </c>
      <c r="AH545">
        <v>0.2</v>
      </c>
      <c r="AI545">
        <v>1.2</v>
      </c>
      <c r="AJ545">
        <v>1.2</v>
      </c>
      <c r="AK545">
        <v>3.3</v>
      </c>
      <c r="AL545">
        <v>-0.3</v>
      </c>
    </row>
    <row r="546" spans="1:38" x14ac:dyDescent="0.3">
      <c r="A546">
        <v>1641774</v>
      </c>
      <c r="B546" t="s">
        <v>1046</v>
      </c>
      <c r="C546" t="s">
        <v>1045</v>
      </c>
      <c r="D546">
        <f>_xlfn.XLOOKUP(C:C,Nicknames!A:A,Nicknames!B:B)</f>
        <v>403</v>
      </c>
      <c r="E546">
        <v>1610612764</v>
      </c>
      <c r="F546" t="str">
        <f>_xlfn.XLOOKUP(Players!E:E,Teams!A:A,Teams!C:C)</f>
        <v>Washington Wizards</v>
      </c>
      <c r="G546" t="s">
        <v>116</v>
      </c>
      <c r="H546" t="s">
        <v>283</v>
      </c>
      <c r="I546">
        <f>_xlfn.XLOOKUP(H:H,Countries!A:A,Countries!B:B)</f>
        <v>22</v>
      </c>
      <c r="J546" t="s">
        <v>45</v>
      </c>
      <c r="K546">
        <f>_xlfn.XLOOKUP(J:J,Position!A:A,Position!B:B)</f>
        <v>2</v>
      </c>
      <c r="L546">
        <v>21</v>
      </c>
      <c r="M546">
        <v>10</v>
      </c>
      <c r="N546">
        <v>3</v>
      </c>
      <c r="O546">
        <v>7</v>
      </c>
      <c r="P546">
        <v>0.3</v>
      </c>
      <c r="Q546">
        <v>15.3</v>
      </c>
      <c r="R546">
        <v>2.9</v>
      </c>
      <c r="S546">
        <v>6.7</v>
      </c>
      <c r="T546">
        <v>0.433</v>
      </c>
      <c r="U546">
        <v>1</v>
      </c>
      <c r="V546">
        <v>3.6</v>
      </c>
      <c r="W546">
        <v>0.27800000000000002</v>
      </c>
      <c r="X546">
        <v>1.7</v>
      </c>
      <c r="Y546">
        <v>2.2000000000000002</v>
      </c>
      <c r="Z546">
        <v>0.77300000000000002</v>
      </c>
      <c r="AA546">
        <v>0.6</v>
      </c>
      <c r="AB546">
        <v>3</v>
      </c>
      <c r="AC546">
        <v>3.6</v>
      </c>
      <c r="AD546">
        <v>1.3</v>
      </c>
      <c r="AE546">
        <v>1</v>
      </c>
      <c r="AF546">
        <v>0.5</v>
      </c>
      <c r="AG546">
        <v>0.7</v>
      </c>
      <c r="AH546">
        <v>0.3</v>
      </c>
      <c r="AI546">
        <v>2.8</v>
      </c>
      <c r="AJ546">
        <v>1.8</v>
      </c>
      <c r="AK546">
        <v>8.5</v>
      </c>
      <c r="AL546">
        <v>3.2</v>
      </c>
    </row>
    <row r="547" spans="1:38" x14ac:dyDescent="0.3">
      <c r="A547">
        <v>1628972</v>
      </c>
      <c r="B547" t="s">
        <v>1047</v>
      </c>
      <c r="C547" t="s">
        <v>1048</v>
      </c>
      <c r="D547">
        <f>_xlfn.XLOOKUP(C:C,Nicknames!A:A,Nicknames!B:B)</f>
        <v>404</v>
      </c>
      <c r="E547">
        <v>1610612765</v>
      </c>
      <c r="F547" t="str">
        <f>_xlfn.XLOOKUP(Players!E:E,Teams!A:A,Teams!C:C)</f>
        <v>Detroit Pistons</v>
      </c>
      <c r="G547" t="s">
        <v>124</v>
      </c>
      <c r="H547" t="s">
        <v>42</v>
      </c>
      <c r="I547">
        <f>_xlfn.XLOOKUP(H:H,Countries!A:A,Countries!B:B)</f>
        <v>2</v>
      </c>
      <c r="J547" t="s">
        <v>53</v>
      </c>
      <c r="K547">
        <f>_xlfn.XLOOKUP(J:J,Position!A:A,Position!B:B)</f>
        <v>3</v>
      </c>
      <c r="L547">
        <v>24</v>
      </c>
      <c r="M547">
        <v>59</v>
      </c>
      <c r="N547">
        <v>30</v>
      </c>
      <c r="O547">
        <v>29</v>
      </c>
      <c r="P547">
        <v>0.50800000000000001</v>
      </c>
      <c r="Q547">
        <v>14</v>
      </c>
      <c r="R547">
        <v>1.4</v>
      </c>
      <c r="S547">
        <v>3.8</v>
      </c>
      <c r="T547">
        <v>0.372</v>
      </c>
      <c r="U547">
        <v>0.8</v>
      </c>
      <c r="V547">
        <v>2.4</v>
      </c>
      <c r="W547">
        <v>0.33300000000000002</v>
      </c>
      <c r="X547">
        <v>0.5</v>
      </c>
      <c r="Y547">
        <v>0.6</v>
      </c>
      <c r="Z547">
        <v>0.86499999999999999</v>
      </c>
      <c r="AA547">
        <v>0.4</v>
      </c>
      <c r="AB547">
        <v>2</v>
      </c>
      <c r="AC547">
        <v>2.4</v>
      </c>
      <c r="AD547">
        <v>1</v>
      </c>
      <c r="AE547">
        <v>0.5</v>
      </c>
      <c r="AF547">
        <v>0.4</v>
      </c>
      <c r="AG547">
        <v>0.1</v>
      </c>
      <c r="AH547">
        <v>0.3</v>
      </c>
      <c r="AI547">
        <v>0.7</v>
      </c>
      <c r="AJ547">
        <v>0.5</v>
      </c>
      <c r="AK547">
        <v>4.2</v>
      </c>
      <c r="AL547">
        <v>-2.2000000000000002</v>
      </c>
    </row>
    <row r="548" spans="1:38" x14ac:dyDescent="0.3">
      <c r="A548">
        <v>1629660</v>
      </c>
      <c r="B548" t="s">
        <v>1049</v>
      </c>
      <c r="C548" t="s">
        <v>1050</v>
      </c>
      <c r="D548">
        <f>_xlfn.XLOOKUP(C:C,Nicknames!A:A,Nicknames!B:B)</f>
        <v>405</v>
      </c>
      <c r="E548">
        <v>1610612739</v>
      </c>
      <c r="F548" t="str">
        <f>_xlfn.XLOOKUP(Players!E:E,Teams!A:A,Teams!C:C)</f>
        <v>Cleveland Cavaliers</v>
      </c>
      <c r="G548" t="s">
        <v>209</v>
      </c>
      <c r="H548" t="s">
        <v>42</v>
      </c>
      <c r="I548">
        <f>_xlfn.XLOOKUP(H:H,Countries!A:A,Countries!B:B)</f>
        <v>2</v>
      </c>
      <c r="J548" t="s">
        <v>53</v>
      </c>
      <c r="K548">
        <f>_xlfn.XLOOKUP(J:J,Position!A:A,Position!B:B)</f>
        <v>3</v>
      </c>
      <c r="L548">
        <v>26</v>
      </c>
      <c r="M548">
        <v>2</v>
      </c>
      <c r="N548">
        <v>1</v>
      </c>
      <c r="O548">
        <v>1</v>
      </c>
      <c r="P548">
        <v>0.5</v>
      </c>
      <c r="Q548">
        <v>7.4</v>
      </c>
      <c r="R548">
        <v>1</v>
      </c>
      <c r="S548">
        <v>2</v>
      </c>
      <c r="T548">
        <v>0.5</v>
      </c>
      <c r="U548">
        <v>0</v>
      </c>
      <c r="V548">
        <v>0.5</v>
      </c>
      <c r="W548">
        <v>0</v>
      </c>
      <c r="X548">
        <v>0</v>
      </c>
      <c r="Y548">
        <v>0</v>
      </c>
      <c r="Z548">
        <v>0</v>
      </c>
      <c r="AA548">
        <v>0.5</v>
      </c>
      <c r="AB548">
        <v>0</v>
      </c>
      <c r="AC548">
        <v>0.5</v>
      </c>
      <c r="AD548">
        <v>1.5</v>
      </c>
      <c r="AE548">
        <v>0.5</v>
      </c>
      <c r="AF548">
        <v>0</v>
      </c>
      <c r="AG548">
        <v>0</v>
      </c>
      <c r="AH548">
        <v>0</v>
      </c>
      <c r="AI548">
        <v>1</v>
      </c>
      <c r="AJ548">
        <v>0</v>
      </c>
      <c r="AK548">
        <v>2</v>
      </c>
      <c r="AL548">
        <v>-7</v>
      </c>
    </row>
    <row r="549" spans="1:38" x14ac:dyDescent="0.3">
      <c r="A549">
        <v>1631102</v>
      </c>
      <c r="B549" t="s">
        <v>1051</v>
      </c>
      <c r="C549" t="s">
        <v>1052</v>
      </c>
      <c r="D549">
        <f>_xlfn.XLOOKUP(C:C,Nicknames!A:A,Nicknames!B:B)</f>
        <v>406</v>
      </c>
      <c r="E549">
        <v>1610612749</v>
      </c>
      <c r="F549" t="str">
        <f>_xlfn.XLOOKUP(Players!E:E,Teams!A:A,Teams!C:C)</f>
        <v>Milwaukee Bucks</v>
      </c>
      <c r="G549" t="s">
        <v>41</v>
      </c>
      <c r="H549" t="s">
        <v>42</v>
      </c>
      <c r="I549">
        <f>_xlfn.XLOOKUP(H:H,Countries!A:A,Countries!B:B)</f>
        <v>2</v>
      </c>
      <c r="J549" t="s">
        <v>38</v>
      </c>
      <c r="K549">
        <f>_xlfn.XLOOKUP(J:J,Position!A:A,Position!B:B)</f>
        <v>1</v>
      </c>
      <c r="L549">
        <v>22</v>
      </c>
      <c r="M549">
        <v>11</v>
      </c>
      <c r="N549">
        <v>5</v>
      </c>
      <c r="O549">
        <v>6</v>
      </c>
      <c r="P549">
        <v>0.45500000000000002</v>
      </c>
      <c r="Q549">
        <v>5.0999999999999996</v>
      </c>
      <c r="R549">
        <v>0.5</v>
      </c>
      <c r="S549">
        <v>1.8</v>
      </c>
      <c r="T549">
        <v>0.3</v>
      </c>
      <c r="U549">
        <v>0.2</v>
      </c>
      <c r="V549">
        <v>0.5</v>
      </c>
      <c r="W549">
        <v>0.33300000000000002</v>
      </c>
      <c r="X549">
        <v>0</v>
      </c>
      <c r="Y549">
        <v>0</v>
      </c>
      <c r="Z549">
        <v>0</v>
      </c>
      <c r="AA549">
        <v>0.1</v>
      </c>
      <c r="AB549">
        <v>0.4</v>
      </c>
      <c r="AC549">
        <v>0.5</v>
      </c>
      <c r="AD549">
        <v>0.5</v>
      </c>
      <c r="AE549">
        <v>0.2</v>
      </c>
      <c r="AF549">
        <v>0.3</v>
      </c>
      <c r="AG549">
        <v>0</v>
      </c>
      <c r="AH549">
        <v>0</v>
      </c>
      <c r="AI549">
        <v>0.1</v>
      </c>
      <c r="AJ549">
        <v>0.2</v>
      </c>
      <c r="AK549">
        <v>1.3</v>
      </c>
      <c r="AL549">
        <v>-1.2</v>
      </c>
    </row>
    <row r="550" spans="1:38" x14ac:dyDescent="0.3">
      <c r="A550">
        <v>1629639</v>
      </c>
      <c r="B550" t="s">
        <v>1053</v>
      </c>
      <c r="C550" t="s">
        <v>1054</v>
      </c>
      <c r="D550">
        <f>_xlfn.XLOOKUP(C:C,Nicknames!A:A,Nicknames!B:B)</f>
        <v>407</v>
      </c>
      <c r="E550">
        <v>1610612748</v>
      </c>
      <c r="F550" t="str">
        <f>_xlfn.XLOOKUP(Players!E:E,Teams!A:A,Teams!C:C)</f>
        <v>Miami Heat</v>
      </c>
      <c r="G550" t="s">
        <v>87</v>
      </c>
      <c r="H550" t="s">
        <v>42</v>
      </c>
      <c r="I550">
        <f>_xlfn.XLOOKUP(H:H,Countries!A:A,Countries!B:B)</f>
        <v>2</v>
      </c>
      <c r="J550" t="s">
        <v>38</v>
      </c>
      <c r="K550">
        <f>_xlfn.XLOOKUP(J:J,Position!A:A,Position!B:B)</f>
        <v>1</v>
      </c>
      <c r="L550">
        <v>24</v>
      </c>
      <c r="M550">
        <v>42</v>
      </c>
      <c r="N550">
        <v>23</v>
      </c>
      <c r="O550">
        <v>19</v>
      </c>
      <c r="P550">
        <v>0.54800000000000004</v>
      </c>
      <c r="Q550">
        <v>33.5</v>
      </c>
      <c r="R550">
        <v>7.7</v>
      </c>
      <c r="S550">
        <v>17.5</v>
      </c>
      <c r="T550">
        <v>0.441</v>
      </c>
      <c r="U550">
        <v>3.1</v>
      </c>
      <c r="V550">
        <v>7.9</v>
      </c>
      <c r="W550">
        <v>0.39600000000000002</v>
      </c>
      <c r="X550">
        <v>2.2999999999999998</v>
      </c>
      <c r="Y550">
        <v>2.6</v>
      </c>
      <c r="Z550">
        <v>0.85599999999999998</v>
      </c>
      <c r="AA550">
        <v>0.5</v>
      </c>
      <c r="AB550">
        <v>4.8</v>
      </c>
      <c r="AC550">
        <v>5.3</v>
      </c>
      <c r="AD550">
        <v>4.5</v>
      </c>
      <c r="AE550">
        <v>2.2000000000000002</v>
      </c>
      <c r="AF550">
        <v>0.7</v>
      </c>
      <c r="AG550">
        <v>0.1</v>
      </c>
      <c r="AH550">
        <v>1</v>
      </c>
      <c r="AI550">
        <v>1.5</v>
      </c>
      <c r="AJ550">
        <v>2.1</v>
      </c>
      <c r="AK550">
        <v>20.8</v>
      </c>
      <c r="AL550">
        <v>0.7</v>
      </c>
    </row>
    <row r="551" spans="1:38" x14ac:dyDescent="0.3">
      <c r="A551">
        <v>1630169</v>
      </c>
      <c r="B551" t="s">
        <v>1055</v>
      </c>
      <c r="C551" t="s">
        <v>1056</v>
      </c>
      <c r="D551">
        <f>_xlfn.XLOOKUP(C:C,Nicknames!A:A,Nicknames!B:B)</f>
        <v>408</v>
      </c>
      <c r="E551">
        <v>1610612754</v>
      </c>
      <c r="F551" t="str">
        <f>_xlfn.XLOOKUP(Players!E:E,Teams!A:A,Teams!C:C)</f>
        <v>Indiana Pacers</v>
      </c>
      <c r="G551" t="s">
        <v>52</v>
      </c>
      <c r="H551" t="s">
        <v>42</v>
      </c>
      <c r="I551">
        <f>_xlfn.XLOOKUP(H:H,Countries!A:A,Countries!B:B)</f>
        <v>2</v>
      </c>
      <c r="J551" t="s">
        <v>38</v>
      </c>
      <c r="K551">
        <f>_xlfn.XLOOKUP(J:J,Position!A:A,Position!B:B)</f>
        <v>1</v>
      </c>
      <c r="L551">
        <v>24</v>
      </c>
      <c r="M551">
        <v>69</v>
      </c>
      <c r="N551">
        <v>40</v>
      </c>
      <c r="O551">
        <v>29</v>
      </c>
      <c r="P551">
        <v>0.57999999999999996</v>
      </c>
      <c r="Q551">
        <v>32.200000000000003</v>
      </c>
      <c r="R551">
        <v>7.2</v>
      </c>
      <c r="S551">
        <v>15.2</v>
      </c>
      <c r="T551">
        <v>0.47699999999999998</v>
      </c>
      <c r="U551">
        <v>2.8</v>
      </c>
      <c r="V551">
        <v>7.8</v>
      </c>
      <c r="W551">
        <v>0.36399999999999999</v>
      </c>
      <c r="X551">
        <v>2.8</v>
      </c>
      <c r="Y551">
        <v>3.3</v>
      </c>
      <c r="Z551">
        <v>0.85499999999999998</v>
      </c>
      <c r="AA551">
        <v>0.5</v>
      </c>
      <c r="AB551">
        <v>3.4</v>
      </c>
      <c r="AC551">
        <v>3.9</v>
      </c>
      <c r="AD551">
        <v>10.9</v>
      </c>
      <c r="AE551">
        <v>2.2999999999999998</v>
      </c>
      <c r="AF551">
        <v>1.2</v>
      </c>
      <c r="AG551">
        <v>0.7</v>
      </c>
      <c r="AH551">
        <v>0.8</v>
      </c>
      <c r="AI551">
        <v>1.1000000000000001</v>
      </c>
      <c r="AJ551">
        <v>2.4</v>
      </c>
      <c r="AK551">
        <v>20.100000000000001</v>
      </c>
      <c r="AL551">
        <v>4.3</v>
      </c>
    </row>
    <row r="552" spans="1:38" x14ac:dyDescent="0.3">
      <c r="A552">
        <v>1630178</v>
      </c>
      <c r="B552" t="s">
        <v>1057</v>
      </c>
      <c r="C552" t="s">
        <v>1056</v>
      </c>
      <c r="D552">
        <f>_xlfn.XLOOKUP(C:C,Nicknames!A:A,Nicknames!B:B)</f>
        <v>408</v>
      </c>
      <c r="E552">
        <v>1610612755</v>
      </c>
      <c r="F552" t="str">
        <f>_xlfn.XLOOKUP(Players!E:E,Teams!A:A,Teams!C:C)</f>
        <v>Philadelphia 76ers</v>
      </c>
      <c r="G552" t="s">
        <v>189</v>
      </c>
      <c r="H552" t="s">
        <v>42</v>
      </c>
      <c r="I552">
        <f>_xlfn.XLOOKUP(H:H,Countries!A:A,Countries!B:B)</f>
        <v>2</v>
      </c>
      <c r="J552" t="s">
        <v>38</v>
      </c>
      <c r="K552">
        <f>_xlfn.XLOOKUP(J:J,Position!A:A,Position!B:B)</f>
        <v>1</v>
      </c>
      <c r="L552">
        <v>23</v>
      </c>
      <c r="M552">
        <v>70</v>
      </c>
      <c r="N552">
        <v>43</v>
      </c>
      <c r="O552">
        <v>27</v>
      </c>
      <c r="P552">
        <v>0.61399999999999999</v>
      </c>
      <c r="Q552">
        <v>37.5</v>
      </c>
      <c r="R552">
        <v>9.1</v>
      </c>
      <c r="S552">
        <v>20.3</v>
      </c>
      <c r="T552">
        <v>0.45</v>
      </c>
      <c r="U552">
        <v>3</v>
      </c>
      <c r="V552">
        <v>8.1</v>
      </c>
      <c r="W552">
        <v>0.373</v>
      </c>
      <c r="X552">
        <v>4.7</v>
      </c>
      <c r="Y552">
        <v>5.4</v>
      </c>
      <c r="Z552">
        <v>0.86799999999999999</v>
      </c>
      <c r="AA552">
        <v>0.5</v>
      </c>
      <c r="AB552">
        <v>3.2</v>
      </c>
      <c r="AC552">
        <v>3.7</v>
      </c>
      <c r="AD552">
        <v>6.2</v>
      </c>
      <c r="AE552">
        <v>1.7</v>
      </c>
      <c r="AF552">
        <v>1</v>
      </c>
      <c r="AG552">
        <v>0.5</v>
      </c>
      <c r="AH552">
        <v>1.3</v>
      </c>
      <c r="AI552">
        <v>2.2000000000000002</v>
      </c>
      <c r="AJ552">
        <v>4.0999999999999996</v>
      </c>
      <c r="AK552">
        <v>25.9</v>
      </c>
      <c r="AL552">
        <v>4.3</v>
      </c>
    </row>
    <row r="553" spans="1:38" x14ac:dyDescent="0.3">
      <c r="A553">
        <v>1626145</v>
      </c>
      <c r="B553" t="s">
        <v>1058</v>
      </c>
      <c r="C553" t="s">
        <v>1059</v>
      </c>
      <c r="D553">
        <f>_xlfn.XLOOKUP(C:C,Nicknames!A:A,Nicknames!B:B)</f>
        <v>409</v>
      </c>
      <c r="E553">
        <v>1610612764</v>
      </c>
      <c r="F553" t="str">
        <f>_xlfn.XLOOKUP(Players!E:E,Teams!A:A,Teams!C:C)</f>
        <v>Washington Wizards</v>
      </c>
      <c r="G553" t="s">
        <v>116</v>
      </c>
      <c r="H553" t="s">
        <v>42</v>
      </c>
      <c r="I553">
        <f>_xlfn.XLOOKUP(H:H,Countries!A:A,Countries!B:B)</f>
        <v>2</v>
      </c>
      <c r="J553" t="s">
        <v>38</v>
      </c>
      <c r="K553">
        <f>_xlfn.XLOOKUP(J:J,Position!A:A,Position!B:B)</f>
        <v>1</v>
      </c>
      <c r="L553">
        <v>28</v>
      </c>
      <c r="M553">
        <v>66</v>
      </c>
      <c r="N553">
        <v>11</v>
      </c>
      <c r="O553">
        <v>55</v>
      </c>
      <c r="P553">
        <v>0.16700000000000001</v>
      </c>
      <c r="Q553">
        <v>29.3</v>
      </c>
      <c r="R553">
        <v>4.9000000000000004</v>
      </c>
      <c r="S553">
        <v>10.1</v>
      </c>
      <c r="T553">
        <v>0.48899999999999999</v>
      </c>
      <c r="U553">
        <v>1.6</v>
      </c>
      <c r="V553">
        <v>3.9</v>
      </c>
      <c r="W553">
        <v>0.41399999999999998</v>
      </c>
      <c r="X553">
        <v>0.5</v>
      </c>
      <c r="Y553">
        <v>0.6</v>
      </c>
      <c r="Z553">
        <v>0.8</v>
      </c>
      <c r="AA553">
        <v>0.3</v>
      </c>
      <c r="AB553">
        <v>2.4</v>
      </c>
      <c r="AC553">
        <v>2.7</v>
      </c>
      <c r="AD553">
        <v>7.3</v>
      </c>
      <c r="AE553">
        <v>1</v>
      </c>
      <c r="AF553">
        <v>1.1000000000000001</v>
      </c>
      <c r="AG553">
        <v>0.3</v>
      </c>
      <c r="AH553">
        <v>0.3</v>
      </c>
      <c r="AI553">
        <v>0.7</v>
      </c>
      <c r="AJ553">
        <v>0.7</v>
      </c>
      <c r="AK553">
        <v>12</v>
      </c>
      <c r="AL553">
        <v>-7.5</v>
      </c>
    </row>
    <row r="554" spans="1:38" x14ac:dyDescent="0.3">
      <c r="A554">
        <v>1628962</v>
      </c>
      <c r="B554" t="s">
        <v>1060</v>
      </c>
      <c r="C554" t="s">
        <v>1061</v>
      </c>
      <c r="D554">
        <f>_xlfn.XLOOKUP(C:C,Nicknames!A:A,Nicknames!B:B)</f>
        <v>410</v>
      </c>
      <c r="E554">
        <v>1610612756</v>
      </c>
      <c r="F554" t="str">
        <f>_xlfn.XLOOKUP(Players!E:E,Teams!A:A,Teams!C:C)</f>
        <v>Phoenix Suns</v>
      </c>
      <c r="G554" t="s">
        <v>155</v>
      </c>
      <c r="H554" t="s">
        <v>216</v>
      </c>
      <c r="I554">
        <f>_xlfn.XLOOKUP(H:H,Countries!A:A,Countries!B:B)</f>
        <v>17</v>
      </c>
      <c r="J554" t="s">
        <v>70</v>
      </c>
      <c r="K554">
        <f>_xlfn.XLOOKUP(J:J,Position!A:A,Position!B:B)</f>
        <v>4</v>
      </c>
      <c r="L554">
        <v>24</v>
      </c>
      <c r="M554">
        <v>16</v>
      </c>
      <c r="N554">
        <v>12</v>
      </c>
      <c r="O554">
        <v>4</v>
      </c>
      <c r="P554">
        <v>0.75</v>
      </c>
      <c r="Q554">
        <v>7.1</v>
      </c>
      <c r="R554">
        <v>1</v>
      </c>
      <c r="S554">
        <v>1.4</v>
      </c>
      <c r="T554">
        <v>0.69599999999999995</v>
      </c>
      <c r="U554">
        <v>0</v>
      </c>
      <c r="V554">
        <v>0</v>
      </c>
      <c r="W554">
        <v>0</v>
      </c>
      <c r="X554">
        <v>0.2</v>
      </c>
      <c r="Y554">
        <v>0.8</v>
      </c>
      <c r="Z554">
        <v>0.23100000000000001</v>
      </c>
      <c r="AA554">
        <v>0.7</v>
      </c>
      <c r="AB554">
        <v>1.3</v>
      </c>
      <c r="AC554">
        <v>2</v>
      </c>
      <c r="AD554">
        <v>0.2</v>
      </c>
      <c r="AE554">
        <v>0.3</v>
      </c>
      <c r="AF554">
        <v>0.1</v>
      </c>
      <c r="AG554">
        <v>0.4</v>
      </c>
      <c r="AH554">
        <v>0.2</v>
      </c>
      <c r="AI554">
        <v>1.1000000000000001</v>
      </c>
      <c r="AJ554">
        <v>0.6</v>
      </c>
      <c r="AK554">
        <v>2.2000000000000002</v>
      </c>
      <c r="AL554">
        <v>-3</v>
      </c>
    </row>
    <row r="555" spans="1:38" x14ac:dyDescent="0.3">
      <c r="A555">
        <v>1630586</v>
      </c>
      <c r="B555" t="s">
        <v>1062</v>
      </c>
      <c r="C555" t="s">
        <v>1063</v>
      </c>
      <c r="D555">
        <f>_xlfn.XLOOKUP(C:C,Nicknames!A:A,Nicknames!B:B)</f>
        <v>411</v>
      </c>
      <c r="E555">
        <v>1610612744</v>
      </c>
      <c r="F555" t="str">
        <f>_xlfn.XLOOKUP(Players!E:E,Teams!A:A,Teams!C:C)</f>
        <v>Golden State Warriors</v>
      </c>
      <c r="G555" t="s">
        <v>105</v>
      </c>
      <c r="H555" t="s">
        <v>951</v>
      </c>
      <c r="I555">
        <f>_xlfn.XLOOKUP(H:H,Countries!A:A,Countries!B:B)</f>
        <v>43</v>
      </c>
      <c r="J555" t="s">
        <v>45</v>
      </c>
      <c r="K555">
        <f>_xlfn.XLOOKUP(J:J,Position!A:A,Position!B:B)</f>
        <v>2</v>
      </c>
      <c r="L555">
        <v>22</v>
      </c>
      <c r="M555">
        <v>6</v>
      </c>
      <c r="N555">
        <v>5</v>
      </c>
      <c r="O555">
        <v>1</v>
      </c>
      <c r="P555">
        <v>0.83299999999999996</v>
      </c>
      <c r="Q555">
        <v>3</v>
      </c>
      <c r="R555">
        <v>0.2</v>
      </c>
      <c r="S555">
        <v>1</v>
      </c>
      <c r="T555">
        <v>0.16700000000000001</v>
      </c>
      <c r="U555">
        <v>0</v>
      </c>
      <c r="V555">
        <v>0.2</v>
      </c>
      <c r="W555">
        <v>0</v>
      </c>
      <c r="X555">
        <v>0.2</v>
      </c>
      <c r="Y555">
        <v>0.3</v>
      </c>
      <c r="Z555">
        <v>0.5</v>
      </c>
      <c r="AA555">
        <v>0.5</v>
      </c>
      <c r="AB555">
        <v>0.7</v>
      </c>
      <c r="AC555">
        <v>1.2</v>
      </c>
      <c r="AD555">
        <v>0.2</v>
      </c>
      <c r="AE555">
        <v>0.3</v>
      </c>
      <c r="AF555">
        <v>0.2</v>
      </c>
      <c r="AG555">
        <v>0.5</v>
      </c>
      <c r="AH555">
        <v>0.3</v>
      </c>
      <c r="AI555">
        <v>0.3</v>
      </c>
      <c r="AJ555">
        <v>0.2</v>
      </c>
      <c r="AK555">
        <v>0.5</v>
      </c>
      <c r="AL555">
        <v>-1.8</v>
      </c>
    </row>
    <row r="556" spans="1:38" x14ac:dyDescent="0.3">
      <c r="A556">
        <v>203995</v>
      </c>
      <c r="B556" t="s">
        <v>1244</v>
      </c>
      <c r="C556" t="s">
        <v>1064</v>
      </c>
      <c r="D556">
        <f>_xlfn.XLOOKUP(C:C,Nicknames!A:A,Nicknames!B:B)</f>
        <v>412</v>
      </c>
      <c r="E556">
        <v>1610612766</v>
      </c>
      <c r="F556" t="str">
        <f>_xlfn.XLOOKUP(Players!E:E,Teams!A:A,Teams!C:C)</f>
        <v>Charlotte Bobcats</v>
      </c>
      <c r="G556" t="s">
        <v>76</v>
      </c>
      <c r="H556" t="s">
        <v>77</v>
      </c>
      <c r="I556">
        <f>_xlfn.XLOOKUP(H:H,Countries!A:A,Countries!B:B)</f>
        <v>6</v>
      </c>
      <c r="J556" t="s">
        <v>38</v>
      </c>
      <c r="K556">
        <f>_xlfn.XLOOKUP(J:J,Position!A:A,Position!B:B)</f>
        <v>1</v>
      </c>
      <c r="L556">
        <v>30</v>
      </c>
      <c r="M556">
        <v>60</v>
      </c>
      <c r="N556">
        <v>34</v>
      </c>
      <c r="O556">
        <v>26</v>
      </c>
      <c r="P556">
        <v>0.56699999999999995</v>
      </c>
      <c r="Q556">
        <v>19.600000000000001</v>
      </c>
      <c r="R556">
        <v>2.7</v>
      </c>
      <c r="S556">
        <v>6.2</v>
      </c>
      <c r="T556">
        <v>0.43</v>
      </c>
      <c r="U556">
        <v>0.7</v>
      </c>
      <c r="V556">
        <v>2.6</v>
      </c>
      <c r="W556">
        <v>0.27900000000000003</v>
      </c>
      <c r="X556">
        <v>1</v>
      </c>
      <c r="Y556">
        <v>1.3</v>
      </c>
      <c r="Z556">
        <v>0.81299999999999994</v>
      </c>
      <c r="AA556">
        <v>0.2</v>
      </c>
      <c r="AB556">
        <v>1.2</v>
      </c>
      <c r="AC556">
        <v>1.5</v>
      </c>
      <c r="AD556">
        <v>4.4000000000000004</v>
      </c>
      <c r="AE556">
        <v>1.7</v>
      </c>
      <c r="AF556">
        <v>0.5</v>
      </c>
      <c r="AG556">
        <v>0.1</v>
      </c>
      <c r="AH556">
        <v>0.6</v>
      </c>
      <c r="AI556">
        <v>1.1000000000000001</v>
      </c>
      <c r="AJ556">
        <v>1.2</v>
      </c>
      <c r="AK556">
        <v>7</v>
      </c>
      <c r="AL556">
        <v>-1.2</v>
      </c>
    </row>
    <row r="557" spans="1:38" x14ac:dyDescent="0.3">
      <c r="A557">
        <v>1641705</v>
      </c>
      <c r="B557" t="s">
        <v>1065</v>
      </c>
      <c r="C557" t="s">
        <v>1066</v>
      </c>
      <c r="D557">
        <f>_xlfn.XLOOKUP(C:C,Nicknames!A:A,Nicknames!B:B)</f>
        <v>413</v>
      </c>
      <c r="E557">
        <v>1610612759</v>
      </c>
      <c r="F557" t="str">
        <f>_xlfn.XLOOKUP(Players!E:E,Teams!A:A,Teams!C:C)</f>
        <v>San Antonio Spurs</v>
      </c>
      <c r="G557" t="s">
        <v>145</v>
      </c>
      <c r="H557" t="s">
        <v>139</v>
      </c>
      <c r="I557">
        <f>_xlfn.XLOOKUP(H:H,Countries!A:A,Countries!B:B)</f>
        <v>10</v>
      </c>
      <c r="J557" t="s">
        <v>113</v>
      </c>
      <c r="K557">
        <f>_xlfn.XLOOKUP(J:J,Position!A:A,Position!B:B)</f>
        <v>6</v>
      </c>
      <c r="L557">
        <v>20</v>
      </c>
      <c r="M557">
        <v>71</v>
      </c>
      <c r="N557">
        <v>19</v>
      </c>
      <c r="O557">
        <v>52</v>
      </c>
      <c r="P557">
        <v>0.26800000000000002</v>
      </c>
      <c r="Q557">
        <v>29.7</v>
      </c>
      <c r="R557">
        <v>7.8</v>
      </c>
      <c r="S557">
        <v>16.7</v>
      </c>
      <c r="T557">
        <v>0.46500000000000002</v>
      </c>
      <c r="U557">
        <v>1.8</v>
      </c>
      <c r="V557">
        <v>5.5</v>
      </c>
      <c r="W557">
        <v>0.32500000000000001</v>
      </c>
      <c r="X557">
        <v>4.0999999999999996</v>
      </c>
      <c r="Y557">
        <v>5.2</v>
      </c>
      <c r="Z557">
        <v>0.79600000000000004</v>
      </c>
      <c r="AA557">
        <v>2.2999999999999998</v>
      </c>
      <c r="AB557">
        <v>8.4</v>
      </c>
      <c r="AC557">
        <v>10.6</v>
      </c>
      <c r="AD557">
        <v>3.9</v>
      </c>
      <c r="AE557">
        <v>3.7</v>
      </c>
      <c r="AF557">
        <v>1.2</v>
      </c>
      <c r="AG557">
        <v>3.6</v>
      </c>
      <c r="AH557">
        <v>0.4</v>
      </c>
      <c r="AI557">
        <v>2.2000000000000002</v>
      </c>
      <c r="AJ557">
        <v>5.4</v>
      </c>
      <c r="AK557">
        <v>21.4</v>
      </c>
      <c r="AL557">
        <v>-2</v>
      </c>
    </row>
    <row r="558" spans="1:38" x14ac:dyDescent="0.3">
      <c r="A558">
        <v>1631246</v>
      </c>
      <c r="B558" t="s">
        <v>1067</v>
      </c>
      <c r="C558" t="s">
        <v>1068</v>
      </c>
      <c r="D558">
        <f>_xlfn.XLOOKUP(C:C,Nicknames!A:A,Nicknames!B:B)</f>
        <v>414</v>
      </c>
      <c r="E558">
        <v>1610612763</v>
      </c>
      <c r="F558" t="str">
        <f>_xlfn.XLOOKUP(Players!E:E,Teams!A:A,Teams!C:C)</f>
        <v>Memphis Grizzlies</v>
      </c>
      <c r="G558" t="s">
        <v>166</v>
      </c>
      <c r="H558" t="s">
        <v>42</v>
      </c>
      <c r="I558">
        <f>_xlfn.XLOOKUP(H:H,Countries!A:A,Countries!B:B)</f>
        <v>2</v>
      </c>
      <c r="J558" t="s">
        <v>38</v>
      </c>
      <c r="K558">
        <f>_xlfn.XLOOKUP(J:J,Position!A:A,Position!B:B)</f>
        <v>1</v>
      </c>
      <c r="L558">
        <v>23</v>
      </c>
      <c r="M558">
        <v>52</v>
      </c>
      <c r="N558">
        <v>18</v>
      </c>
      <c r="O558">
        <v>34</v>
      </c>
      <c r="P558">
        <v>0.34599999999999997</v>
      </c>
      <c r="Q558">
        <v>27.6</v>
      </c>
      <c r="R558">
        <v>3.3</v>
      </c>
      <c r="S558">
        <v>7.3</v>
      </c>
      <c r="T558">
        <v>0.44600000000000001</v>
      </c>
      <c r="U558">
        <v>1.5</v>
      </c>
      <c r="V558">
        <v>4</v>
      </c>
      <c r="W558">
        <v>0.378</v>
      </c>
      <c r="X558">
        <v>2</v>
      </c>
      <c r="Y558">
        <v>2.5</v>
      </c>
      <c r="Z558">
        <v>0.8</v>
      </c>
      <c r="AA558">
        <v>1.1000000000000001</v>
      </c>
      <c r="AB558">
        <v>4.4000000000000004</v>
      </c>
      <c r="AC558">
        <v>5.6</v>
      </c>
      <c r="AD558">
        <v>3.4</v>
      </c>
      <c r="AE558">
        <v>1.8</v>
      </c>
      <c r="AF558">
        <v>0.9</v>
      </c>
      <c r="AG558">
        <v>0.7</v>
      </c>
      <c r="AH558">
        <v>0.4</v>
      </c>
      <c r="AI558">
        <v>2.6</v>
      </c>
      <c r="AJ558">
        <v>2.6</v>
      </c>
      <c r="AK558">
        <v>10</v>
      </c>
      <c r="AL558">
        <v>-1.8</v>
      </c>
    </row>
    <row r="559" spans="1:38" x14ac:dyDescent="0.3">
      <c r="A559">
        <v>1630249</v>
      </c>
      <c r="B559" t="s">
        <v>1245</v>
      </c>
      <c r="C559" t="s">
        <v>1246</v>
      </c>
      <c r="D559">
        <f>_xlfn.XLOOKUP(C:C,Nicknames!A:A,Nicknames!B:B)</f>
        <v>415</v>
      </c>
      <c r="E559">
        <v>1610612737</v>
      </c>
      <c r="F559" t="str">
        <f>_xlfn.XLOOKUP(Players!E:E,Teams!A:A,Teams!C:C)</f>
        <v>Atlanta Hawks</v>
      </c>
      <c r="G559" t="s">
        <v>44</v>
      </c>
      <c r="H559" t="s">
        <v>1069</v>
      </c>
      <c r="I559">
        <f>_xlfn.XLOOKUP(H:H,Countries!A:A,Countries!B:B)</f>
        <v>46</v>
      </c>
      <c r="J559" t="s">
        <v>38</v>
      </c>
      <c r="K559">
        <f>_xlfn.XLOOKUP(J:J,Position!A:A,Position!B:B)</f>
        <v>1</v>
      </c>
      <c r="L559">
        <v>24</v>
      </c>
      <c r="M559">
        <v>22</v>
      </c>
      <c r="N559">
        <v>9</v>
      </c>
      <c r="O559">
        <v>13</v>
      </c>
      <c r="P559">
        <v>0.40899999999999997</v>
      </c>
      <c r="Q559">
        <v>24.6</v>
      </c>
      <c r="R559">
        <v>2.2999999999999998</v>
      </c>
      <c r="S559">
        <v>4.7</v>
      </c>
      <c r="T559">
        <v>0.49</v>
      </c>
      <c r="U559">
        <v>1.3</v>
      </c>
      <c r="V559">
        <v>3.1</v>
      </c>
      <c r="W559">
        <v>0.41199999999999998</v>
      </c>
      <c r="X559">
        <v>0.2</v>
      </c>
      <c r="Y559">
        <v>0.3</v>
      </c>
      <c r="Z559">
        <v>0.83299999999999996</v>
      </c>
      <c r="AA559">
        <v>0.5</v>
      </c>
      <c r="AB559">
        <v>1.9</v>
      </c>
      <c r="AC559">
        <v>2.4</v>
      </c>
      <c r="AD559">
        <v>2.2999999999999998</v>
      </c>
      <c r="AE559">
        <v>0.9</v>
      </c>
      <c r="AF559">
        <v>0.6</v>
      </c>
      <c r="AG559">
        <v>0.3</v>
      </c>
      <c r="AH559">
        <v>0.3</v>
      </c>
      <c r="AI559">
        <v>2.2000000000000002</v>
      </c>
      <c r="AJ559">
        <v>0.5</v>
      </c>
      <c r="AK559">
        <v>6.1</v>
      </c>
      <c r="AL559">
        <v>0</v>
      </c>
    </row>
    <row r="560" spans="1:38" x14ac:dyDescent="0.3">
      <c r="A560">
        <v>1631117</v>
      </c>
      <c r="B560" t="s">
        <v>1070</v>
      </c>
      <c r="C560" t="s">
        <v>1071</v>
      </c>
      <c r="D560">
        <f>_xlfn.XLOOKUP(C:C,Nicknames!A:A,Nicknames!B:B)</f>
        <v>416</v>
      </c>
      <c r="E560">
        <v>1610612762</v>
      </c>
      <c r="F560" t="str">
        <f>_xlfn.XLOOKUP(Players!E:E,Teams!A:A,Teams!C:C)</f>
        <v>Utah Jazz</v>
      </c>
      <c r="G560" t="s">
        <v>175</v>
      </c>
      <c r="H560" t="s">
        <v>42</v>
      </c>
      <c r="I560">
        <f>_xlfn.XLOOKUP(H:H,Countries!A:A,Countries!B:B)</f>
        <v>2</v>
      </c>
      <c r="J560" t="s">
        <v>84</v>
      </c>
      <c r="K560">
        <f>_xlfn.XLOOKUP(J:J,Position!A:A,Position!B:B)</f>
        <v>5</v>
      </c>
      <c r="L560">
        <v>22</v>
      </c>
      <c r="M560">
        <v>64</v>
      </c>
      <c r="N560">
        <v>26</v>
      </c>
      <c r="O560">
        <v>38</v>
      </c>
      <c r="P560">
        <v>0.40600000000000003</v>
      </c>
      <c r="Q560">
        <v>23.3</v>
      </c>
      <c r="R560">
        <v>3.6</v>
      </c>
      <c r="S560">
        <v>5.5</v>
      </c>
      <c r="T560">
        <v>0.65400000000000003</v>
      </c>
      <c r="U560">
        <v>0.1</v>
      </c>
      <c r="V560">
        <v>0.3</v>
      </c>
      <c r="W560">
        <v>0.21099999999999999</v>
      </c>
      <c r="X560">
        <v>0.9</v>
      </c>
      <c r="Y560">
        <v>1.5</v>
      </c>
      <c r="Z560">
        <v>0.60199999999999998</v>
      </c>
      <c r="AA560">
        <v>2.6</v>
      </c>
      <c r="AB560">
        <v>4.9000000000000004</v>
      </c>
      <c r="AC560">
        <v>7.5</v>
      </c>
      <c r="AD560">
        <v>0.9</v>
      </c>
      <c r="AE560">
        <v>1</v>
      </c>
      <c r="AF560">
        <v>0.5</v>
      </c>
      <c r="AG560">
        <v>2.4</v>
      </c>
      <c r="AH560">
        <v>0.5</v>
      </c>
      <c r="AI560">
        <v>2.1</v>
      </c>
      <c r="AJ560">
        <v>1.3</v>
      </c>
      <c r="AK560">
        <v>8.1</v>
      </c>
      <c r="AL560">
        <v>-2.2999999999999998</v>
      </c>
    </row>
    <row r="561" spans="1:38" x14ac:dyDescent="0.3">
      <c r="A561">
        <v>1628976</v>
      </c>
      <c r="B561" t="s">
        <v>1072</v>
      </c>
      <c r="C561" t="s">
        <v>1073</v>
      </c>
      <c r="D561">
        <f>_xlfn.XLOOKUP(C:C,Nicknames!A:A,Nicknames!B:B)</f>
        <v>417</v>
      </c>
      <c r="E561">
        <v>1610612753</v>
      </c>
      <c r="F561" t="str">
        <f>_xlfn.XLOOKUP(Players!E:E,Teams!A:A,Teams!C:C)</f>
        <v>Orlando Magic</v>
      </c>
      <c r="G561" t="s">
        <v>64</v>
      </c>
      <c r="H561" t="s">
        <v>42</v>
      </c>
      <c r="I561">
        <f>_xlfn.XLOOKUP(H:H,Countries!A:A,Countries!B:B)</f>
        <v>2</v>
      </c>
      <c r="J561" t="s">
        <v>70</v>
      </c>
      <c r="K561">
        <f>_xlfn.XLOOKUP(J:J,Position!A:A,Position!B:B)</f>
        <v>4</v>
      </c>
      <c r="L561">
        <v>25</v>
      </c>
      <c r="M561">
        <v>55</v>
      </c>
      <c r="N561">
        <v>30</v>
      </c>
      <c r="O561">
        <v>25</v>
      </c>
      <c r="P561">
        <v>0.54500000000000004</v>
      </c>
      <c r="Q561">
        <v>25.6</v>
      </c>
      <c r="R561">
        <v>4.0999999999999996</v>
      </c>
      <c r="S561">
        <v>7.7</v>
      </c>
      <c r="T561">
        <v>0.52500000000000002</v>
      </c>
      <c r="U561">
        <v>1.2</v>
      </c>
      <c r="V561">
        <v>3.1</v>
      </c>
      <c r="W561">
        <v>0.374</v>
      </c>
      <c r="X561">
        <v>1.7</v>
      </c>
      <c r="Y561">
        <v>2.4</v>
      </c>
      <c r="Z561">
        <v>0.69399999999999995</v>
      </c>
      <c r="AA561">
        <v>2</v>
      </c>
      <c r="AB561">
        <v>4.9000000000000004</v>
      </c>
      <c r="AC561">
        <v>6.9</v>
      </c>
      <c r="AD561">
        <v>1.7</v>
      </c>
      <c r="AE561">
        <v>1.2</v>
      </c>
      <c r="AF561">
        <v>0.6</v>
      </c>
      <c r="AG561">
        <v>0.5</v>
      </c>
      <c r="AH561">
        <v>0.4</v>
      </c>
      <c r="AI561">
        <v>2.2000000000000002</v>
      </c>
      <c r="AJ561">
        <v>2.5</v>
      </c>
      <c r="AK561">
        <v>11</v>
      </c>
      <c r="AL561">
        <v>0.9</v>
      </c>
    </row>
    <row r="562" spans="1:38" x14ac:dyDescent="0.3">
      <c r="A562">
        <v>1631111</v>
      </c>
      <c r="B562" t="s">
        <v>1074</v>
      </c>
      <c r="C562" t="s">
        <v>1073</v>
      </c>
      <c r="D562">
        <f>_xlfn.XLOOKUP(C:C,Nicknames!A:A,Nicknames!B:B)</f>
        <v>417</v>
      </c>
      <c r="E562">
        <v>1610612750</v>
      </c>
      <c r="F562" t="str">
        <f>_xlfn.XLOOKUP(Players!E:E,Teams!A:A,Teams!C:C)</f>
        <v>Minnesota Timberwolves</v>
      </c>
      <c r="G562" t="s">
        <v>9</v>
      </c>
      <c r="H562" t="s">
        <v>42</v>
      </c>
      <c r="I562">
        <f>_xlfn.XLOOKUP(H:H,Countries!A:A,Countries!B:B)</f>
        <v>2</v>
      </c>
      <c r="J562" t="s">
        <v>38</v>
      </c>
      <c r="K562">
        <f>_xlfn.XLOOKUP(J:J,Position!A:A,Position!B:B)</f>
        <v>1</v>
      </c>
      <c r="L562">
        <v>22</v>
      </c>
      <c r="M562">
        <v>25</v>
      </c>
      <c r="N562">
        <v>18</v>
      </c>
      <c r="O562">
        <v>7</v>
      </c>
      <c r="P562">
        <v>0.72</v>
      </c>
      <c r="Q562">
        <v>3</v>
      </c>
      <c r="R562">
        <v>0.4</v>
      </c>
      <c r="S562">
        <v>0.7</v>
      </c>
      <c r="T562">
        <v>0.5</v>
      </c>
      <c r="U562">
        <v>0</v>
      </c>
      <c r="V562">
        <v>0.2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0.5</v>
      </c>
      <c r="AC562">
        <v>0.5</v>
      </c>
      <c r="AD562">
        <v>0.2</v>
      </c>
      <c r="AE562">
        <v>0.2</v>
      </c>
      <c r="AF562">
        <v>0.2</v>
      </c>
      <c r="AG562">
        <v>0</v>
      </c>
      <c r="AH562">
        <v>0</v>
      </c>
      <c r="AI562">
        <v>0.2</v>
      </c>
      <c r="AJ562">
        <v>0</v>
      </c>
      <c r="AK562">
        <v>0.7</v>
      </c>
      <c r="AL562">
        <v>-0.2</v>
      </c>
    </row>
    <row r="563" spans="1:38" x14ac:dyDescent="0.3">
      <c r="A563">
        <v>1629117</v>
      </c>
      <c r="B563" t="s">
        <v>1075</v>
      </c>
      <c r="C563" t="s">
        <v>1076</v>
      </c>
      <c r="D563">
        <f>_xlfn.XLOOKUP(C:C,Nicknames!A:A,Nicknames!B:B)</f>
        <v>418</v>
      </c>
      <c r="E563">
        <v>1610612763</v>
      </c>
      <c r="F563" t="str">
        <f>_xlfn.XLOOKUP(Players!E:E,Teams!A:A,Teams!C:C)</f>
        <v>Memphis Grizzlies</v>
      </c>
      <c r="G563" t="s">
        <v>166</v>
      </c>
      <c r="H563" t="s">
        <v>371</v>
      </c>
      <c r="I563">
        <f>_xlfn.XLOOKUP(H:H,Countries!A:A,Countries!B:B)</f>
        <v>25</v>
      </c>
      <c r="J563" t="s">
        <v>45</v>
      </c>
      <c r="K563">
        <f>_xlfn.XLOOKUP(J:J,Position!A:A,Position!B:B)</f>
        <v>2</v>
      </c>
      <c r="L563">
        <v>27</v>
      </c>
      <c r="M563">
        <v>5</v>
      </c>
      <c r="N563">
        <v>1</v>
      </c>
      <c r="O563">
        <v>4</v>
      </c>
      <c r="P563">
        <v>0.2</v>
      </c>
      <c r="Q563">
        <v>16.2</v>
      </c>
      <c r="R563">
        <v>1.6</v>
      </c>
      <c r="S563">
        <v>4.4000000000000004</v>
      </c>
      <c r="T563">
        <v>0.36399999999999999</v>
      </c>
      <c r="U563">
        <v>0.2</v>
      </c>
      <c r="V563">
        <v>1.2</v>
      </c>
      <c r="W563">
        <v>0.16700000000000001</v>
      </c>
      <c r="X563">
        <v>0</v>
      </c>
      <c r="Y563">
        <v>1</v>
      </c>
      <c r="Z563">
        <v>0</v>
      </c>
      <c r="AA563">
        <v>1.4</v>
      </c>
      <c r="AB563">
        <v>3.6</v>
      </c>
      <c r="AC563">
        <v>5</v>
      </c>
      <c r="AD563">
        <v>0.6</v>
      </c>
      <c r="AE563">
        <v>1.6</v>
      </c>
      <c r="AF563">
        <v>0.4</v>
      </c>
      <c r="AG563">
        <v>0.4</v>
      </c>
      <c r="AH563">
        <v>0.4</v>
      </c>
      <c r="AI563">
        <v>2</v>
      </c>
      <c r="AJ563">
        <v>1.2</v>
      </c>
      <c r="AK563">
        <v>3.4</v>
      </c>
      <c r="AL563">
        <v>-3.2</v>
      </c>
    </row>
    <row r="564" spans="1:38" x14ac:dyDescent="0.3">
      <c r="A564">
        <v>202083</v>
      </c>
      <c r="B564" t="s">
        <v>1077</v>
      </c>
      <c r="C564" t="s">
        <v>1078</v>
      </c>
      <c r="D564">
        <f>_xlfn.XLOOKUP(C:C,Nicknames!A:A,Nicknames!B:B)</f>
        <v>419</v>
      </c>
      <c r="E564">
        <v>1610612737</v>
      </c>
      <c r="F564" t="str">
        <f>_xlfn.XLOOKUP(Players!E:E,Teams!A:A,Teams!C:C)</f>
        <v>Atlanta Hawks</v>
      </c>
      <c r="G564" t="s">
        <v>44</v>
      </c>
      <c r="H564" t="s">
        <v>42</v>
      </c>
      <c r="I564">
        <f>_xlfn.XLOOKUP(H:H,Countries!A:A,Countries!B:B)</f>
        <v>2</v>
      </c>
      <c r="J564" t="s">
        <v>38</v>
      </c>
      <c r="K564">
        <f>_xlfn.XLOOKUP(J:J,Position!A:A,Position!B:B)</f>
        <v>1</v>
      </c>
      <c r="L564">
        <v>37</v>
      </c>
      <c r="M564">
        <v>36</v>
      </c>
      <c r="N564">
        <v>11</v>
      </c>
      <c r="O564">
        <v>25</v>
      </c>
      <c r="P564">
        <v>0.30599999999999999</v>
      </c>
      <c r="Q564">
        <v>11.5</v>
      </c>
      <c r="R564">
        <v>0.9</v>
      </c>
      <c r="S564">
        <v>2.7</v>
      </c>
      <c r="T564">
        <v>0.35099999999999998</v>
      </c>
      <c r="U564">
        <v>0.7</v>
      </c>
      <c r="V564">
        <v>1.9</v>
      </c>
      <c r="W564">
        <v>0.34799999999999998</v>
      </c>
      <c r="X564">
        <v>0.5</v>
      </c>
      <c r="Y564">
        <v>0.7</v>
      </c>
      <c r="Z564">
        <v>0.75</v>
      </c>
      <c r="AA564">
        <v>0.3</v>
      </c>
      <c r="AB564">
        <v>1.2</v>
      </c>
      <c r="AC564">
        <v>1.5</v>
      </c>
      <c r="AD564">
        <v>0.6</v>
      </c>
      <c r="AE564">
        <v>0.2</v>
      </c>
      <c r="AF564">
        <v>0.4</v>
      </c>
      <c r="AG564">
        <v>0.3</v>
      </c>
      <c r="AH564">
        <v>0.2</v>
      </c>
      <c r="AI564">
        <v>1.2</v>
      </c>
      <c r="AJ564">
        <v>0.6</v>
      </c>
      <c r="AK564">
        <v>3.1</v>
      </c>
      <c r="AL564">
        <v>-1.9</v>
      </c>
    </row>
    <row r="565" spans="1:38" x14ac:dyDescent="0.3">
      <c r="A565">
        <v>1629875</v>
      </c>
      <c r="B565" t="s">
        <v>1079</v>
      </c>
      <c r="C565" t="s">
        <v>1080</v>
      </c>
      <c r="D565">
        <f>_xlfn.XLOOKUP(C:C,Nicknames!A:A,Nicknames!B:B)</f>
        <v>420</v>
      </c>
      <c r="E565">
        <v>1610612746</v>
      </c>
      <c r="F565" t="str">
        <f>_xlfn.XLOOKUP(Players!E:E,Teams!A:A,Teams!C:C)</f>
        <v>Los Angeles Clippers</v>
      </c>
      <c r="G565" t="s">
        <v>97</v>
      </c>
      <c r="H565" t="s">
        <v>42</v>
      </c>
      <c r="I565">
        <f>_xlfn.XLOOKUP(H:H,Countries!A:A,Countries!B:B)</f>
        <v>2</v>
      </c>
      <c r="J565" t="s">
        <v>38</v>
      </c>
      <c r="K565">
        <f>_xlfn.XLOOKUP(J:J,Position!A:A,Position!B:B)</f>
        <v>1</v>
      </c>
      <c r="L565">
        <v>29</v>
      </c>
      <c r="M565">
        <v>14</v>
      </c>
      <c r="N565">
        <v>7</v>
      </c>
      <c r="O565">
        <v>7</v>
      </c>
      <c r="P565">
        <v>0.5</v>
      </c>
      <c r="Q565">
        <v>8.5</v>
      </c>
      <c r="R565">
        <v>1.1000000000000001</v>
      </c>
      <c r="S565">
        <v>3.3</v>
      </c>
      <c r="T565">
        <v>0.32600000000000001</v>
      </c>
      <c r="U565">
        <v>0.1</v>
      </c>
      <c r="V565">
        <v>1.2</v>
      </c>
      <c r="W565">
        <v>0.11799999999999999</v>
      </c>
      <c r="X565">
        <v>0.1</v>
      </c>
      <c r="Y565">
        <v>0.1</v>
      </c>
      <c r="Z565">
        <v>0.5</v>
      </c>
      <c r="AA565">
        <v>0.6</v>
      </c>
      <c r="AB565">
        <v>0.7</v>
      </c>
      <c r="AC565">
        <v>1.3</v>
      </c>
      <c r="AD565">
        <v>1.5</v>
      </c>
      <c r="AE565">
        <v>0.4</v>
      </c>
      <c r="AF565">
        <v>0.2</v>
      </c>
      <c r="AG565">
        <v>0.2</v>
      </c>
      <c r="AH565">
        <v>0</v>
      </c>
      <c r="AI565">
        <v>0.6</v>
      </c>
      <c r="AJ565">
        <v>0.2</v>
      </c>
      <c r="AK565">
        <v>2.4</v>
      </c>
      <c r="AL565">
        <v>-2.6</v>
      </c>
    </row>
    <row r="566" spans="1:38" x14ac:dyDescent="0.3">
      <c r="A566">
        <v>1630214</v>
      </c>
      <c r="B566" t="s">
        <v>1081</v>
      </c>
      <c r="C566" t="s">
        <v>1080</v>
      </c>
      <c r="D566">
        <f>_xlfn.XLOOKUP(C:C,Nicknames!A:A,Nicknames!B:B)</f>
        <v>420</v>
      </c>
      <c r="E566">
        <v>1610612738</v>
      </c>
      <c r="F566" t="str">
        <f>_xlfn.XLOOKUP(Players!E:E,Teams!A:A,Teams!C:C)</f>
        <v>Boston Celtics</v>
      </c>
      <c r="G566" t="s">
        <v>68</v>
      </c>
      <c r="H566" t="s">
        <v>42</v>
      </c>
      <c r="I566">
        <f>_xlfn.XLOOKUP(H:H,Countries!A:A,Countries!B:B)</f>
        <v>2</v>
      </c>
      <c r="J566" t="s">
        <v>45</v>
      </c>
      <c r="K566">
        <f>_xlfn.XLOOKUP(J:J,Position!A:A,Position!B:B)</f>
        <v>2</v>
      </c>
      <c r="L566">
        <v>25</v>
      </c>
      <c r="M566">
        <v>54</v>
      </c>
      <c r="N566">
        <v>30</v>
      </c>
      <c r="O566">
        <v>24</v>
      </c>
      <c r="P566">
        <v>0.55600000000000005</v>
      </c>
      <c r="Q566">
        <v>18</v>
      </c>
      <c r="R566">
        <v>2.2000000000000002</v>
      </c>
      <c r="S566">
        <v>5.2</v>
      </c>
      <c r="T566">
        <v>0.434</v>
      </c>
      <c r="U566">
        <v>0.4</v>
      </c>
      <c r="V566">
        <v>1.5</v>
      </c>
      <c r="W566">
        <v>0.247</v>
      </c>
      <c r="X566">
        <v>0.4</v>
      </c>
      <c r="Y566">
        <v>0.9</v>
      </c>
      <c r="Z566">
        <v>0.44</v>
      </c>
      <c r="AA566">
        <v>1.3</v>
      </c>
      <c r="AB566">
        <v>2.6</v>
      </c>
      <c r="AC566">
        <v>3.9</v>
      </c>
      <c r="AD566">
        <v>1.4</v>
      </c>
      <c r="AE566">
        <v>0.6</v>
      </c>
      <c r="AF566">
        <v>0.9</v>
      </c>
      <c r="AG566">
        <v>0.8</v>
      </c>
      <c r="AH566">
        <v>0.4</v>
      </c>
      <c r="AI566">
        <v>1.4</v>
      </c>
      <c r="AJ566">
        <v>0.8</v>
      </c>
      <c r="AK566">
        <v>5.3</v>
      </c>
      <c r="AL566">
        <v>-1.1000000000000001</v>
      </c>
    </row>
    <row r="567" spans="1:38" x14ac:dyDescent="0.3">
      <c r="A567">
        <v>1629139</v>
      </c>
      <c r="B567" t="s">
        <v>1082</v>
      </c>
      <c r="C567" t="s">
        <v>1083</v>
      </c>
      <c r="D567">
        <f>_xlfn.XLOOKUP(C:C,Nicknames!A:A,Nicknames!B:B)</f>
        <v>421</v>
      </c>
      <c r="E567">
        <v>1610612763</v>
      </c>
      <c r="F567" t="str">
        <f>_xlfn.XLOOKUP(Players!E:E,Teams!A:A,Teams!C:C)</f>
        <v>Memphis Grizzlies</v>
      </c>
      <c r="G567" t="s">
        <v>166</v>
      </c>
      <c r="H567" t="s">
        <v>202</v>
      </c>
      <c r="I567">
        <f>_xlfn.XLOOKUP(H:H,Countries!A:A,Countries!B:B)</f>
        <v>16</v>
      </c>
      <c r="J567" t="s">
        <v>53</v>
      </c>
      <c r="K567">
        <f>_xlfn.XLOOKUP(J:J,Position!A:A,Position!B:B)</f>
        <v>3</v>
      </c>
      <c r="L567">
        <v>29</v>
      </c>
      <c r="M567">
        <v>34</v>
      </c>
      <c r="N567">
        <v>18</v>
      </c>
      <c r="O567">
        <v>16</v>
      </c>
      <c r="P567">
        <v>0.52900000000000003</v>
      </c>
      <c r="Q567">
        <v>13.7</v>
      </c>
      <c r="R567">
        <v>1.2</v>
      </c>
      <c r="S567">
        <v>3.4</v>
      </c>
      <c r="T567">
        <v>0.35299999999999998</v>
      </c>
      <c r="U567">
        <v>0.7</v>
      </c>
      <c r="V567">
        <v>2.5</v>
      </c>
      <c r="W567">
        <v>0.29399999999999998</v>
      </c>
      <c r="X567">
        <v>0.3</v>
      </c>
      <c r="Y567">
        <v>0.5</v>
      </c>
      <c r="Z567">
        <v>0.58799999999999997</v>
      </c>
      <c r="AA567">
        <v>0.3</v>
      </c>
      <c r="AB567">
        <v>1.3</v>
      </c>
      <c r="AC567">
        <v>1.6</v>
      </c>
      <c r="AD567">
        <v>0.4</v>
      </c>
      <c r="AE567">
        <v>0.6</v>
      </c>
      <c r="AF567">
        <v>0.4</v>
      </c>
      <c r="AG567">
        <v>0.2</v>
      </c>
      <c r="AH567">
        <v>0.2</v>
      </c>
      <c r="AI567">
        <v>1.1000000000000001</v>
      </c>
      <c r="AJ567">
        <v>0.4</v>
      </c>
      <c r="AK567">
        <v>3.4</v>
      </c>
      <c r="AL567">
        <v>-1.9</v>
      </c>
    </row>
    <row r="568" spans="1:38" x14ac:dyDescent="0.3">
      <c r="A568">
        <v>1628380</v>
      </c>
      <c r="B568" t="s">
        <v>1084</v>
      </c>
      <c r="C568" t="s">
        <v>1085</v>
      </c>
      <c r="D568">
        <f>_xlfn.XLOOKUP(C:C,Nicknames!A:A,Nicknames!B:B)</f>
        <v>422</v>
      </c>
      <c r="E568">
        <v>1610612759</v>
      </c>
      <c r="F568" t="str">
        <f>_xlfn.XLOOKUP(Players!E:E,Teams!A:A,Teams!C:C)</f>
        <v>San Antonio Spurs</v>
      </c>
      <c r="G568" t="s">
        <v>145</v>
      </c>
      <c r="H568" t="s">
        <v>42</v>
      </c>
      <c r="I568">
        <f>_xlfn.XLOOKUP(H:H,Countries!A:A,Countries!B:B)</f>
        <v>2</v>
      </c>
      <c r="J568" t="s">
        <v>113</v>
      </c>
      <c r="K568">
        <f>_xlfn.XLOOKUP(J:J,Position!A:A,Position!B:B)</f>
        <v>6</v>
      </c>
      <c r="L568">
        <v>26</v>
      </c>
      <c r="M568">
        <v>69</v>
      </c>
      <c r="N568">
        <v>19</v>
      </c>
      <c r="O568">
        <v>50</v>
      </c>
      <c r="P568">
        <v>0.27500000000000002</v>
      </c>
      <c r="Q568">
        <v>22.1</v>
      </c>
      <c r="R568">
        <v>4.3</v>
      </c>
      <c r="S568">
        <v>8.9</v>
      </c>
      <c r="T568">
        <v>0.48399999999999999</v>
      </c>
      <c r="U568">
        <v>0.8</v>
      </c>
      <c r="V568">
        <v>2.6</v>
      </c>
      <c r="W568">
        <v>0.32</v>
      </c>
      <c r="X568">
        <v>1.8</v>
      </c>
      <c r="Y568">
        <v>2.2999999999999998</v>
      </c>
      <c r="Z568">
        <v>0.753</v>
      </c>
      <c r="AA568">
        <v>1.7</v>
      </c>
      <c r="AB568">
        <v>3.7</v>
      </c>
      <c r="AC568">
        <v>5.4</v>
      </c>
      <c r="AD568">
        <v>2.8</v>
      </c>
      <c r="AE568">
        <v>1.9</v>
      </c>
      <c r="AF568">
        <v>0.5</v>
      </c>
      <c r="AG568">
        <v>0.8</v>
      </c>
      <c r="AH568">
        <v>0.6</v>
      </c>
      <c r="AI568">
        <v>3</v>
      </c>
      <c r="AJ568">
        <v>2.2000000000000002</v>
      </c>
      <c r="AK568">
        <v>11.2</v>
      </c>
      <c r="AL568">
        <v>-5.7</v>
      </c>
    </row>
    <row r="569" spans="1:38" x14ac:dyDescent="0.3">
      <c r="A569">
        <v>203897</v>
      </c>
      <c r="B569" t="s">
        <v>1086</v>
      </c>
      <c r="C569" t="s">
        <v>1085</v>
      </c>
      <c r="D569">
        <f>_xlfn.XLOOKUP(C:C,Nicknames!A:A,Nicknames!B:B)</f>
        <v>422</v>
      </c>
      <c r="E569">
        <v>1610612741</v>
      </c>
      <c r="F569" t="str">
        <f>_xlfn.XLOOKUP(Players!E:E,Teams!A:A,Teams!C:C)</f>
        <v>Chicago Bulls</v>
      </c>
      <c r="G569" t="s">
        <v>60</v>
      </c>
      <c r="H569" t="s">
        <v>42</v>
      </c>
      <c r="I569">
        <f>_xlfn.XLOOKUP(H:H,Countries!A:A,Countries!B:B)</f>
        <v>2</v>
      </c>
      <c r="J569" t="s">
        <v>38</v>
      </c>
      <c r="K569">
        <f>_xlfn.XLOOKUP(J:J,Position!A:A,Position!B:B)</f>
        <v>1</v>
      </c>
      <c r="L569">
        <v>29</v>
      </c>
      <c r="M569">
        <v>25</v>
      </c>
      <c r="N569">
        <v>10</v>
      </c>
      <c r="O569">
        <v>15</v>
      </c>
      <c r="P569">
        <v>0.4</v>
      </c>
      <c r="Q569">
        <v>34.9</v>
      </c>
      <c r="R569">
        <v>6.8</v>
      </c>
      <c r="S569">
        <v>15</v>
      </c>
      <c r="T569">
        <v>0.45200000000000001</v>
      </c>
      <c r="U569">
        <v>2.4</v>
      </c>
      <c r="V569">
        <v>6.8</v>
      </c>
      <c r="W569">
        <v>0.34899999999999998</v>
      </c>
      <c r="X569">
        <v>3.5</v>
      </c>
      <c r="Y569">
        <v>4.0999999999999996</v>
      </c>
      <c r="Z569">
        <v>0.85399999999999998</v>
      </c>
      <c r="AA569">
        <v>0.3</v>
      </c>
      <c r="AB569">
        <v>4.8</v>
      </c>
      <c r="AC569">
        <v>5.2</v>
      </c>
      <c r="AD569">
        <v>3.9</v>
      </c>
      <c r="AE569">
        <v>2.1</v>
      </c>
      <c r="AF569">
        <v>0.8</v>
      </c>
      <c r="AG569">
        <v>0.3</v>
      </c>
      <c r="AH569">
        <v>0.8</v>
      </c>
      <c r="AI569">
        <v>2.2999999999999998</v>
      </c>
      <c r="AJ569">
        <v>2.8</v>
      </c>
      <c r="AK569">
        <v>19.5</v>
      </c>
      <c r="AL569">
        <v>-3.7</v>
      </c>
    </row>
    <row r="570" spans="1:38" x14ac:dyDescent="0.3">
      <c r="A570">
        <v>1630285</v>
      </c>
      <c r="B570" t="s">
        <v>1087</v>
      </c>
      <c r="C570" t="s">
        <v>1088</v>
      </c>
      <c r="D570">
        <f>_xlfn.XLOOKUP(C:C,Nicknames!A:A,Nicknames!B:B)</f>
        <v>423</v>
      </c>
      <c r="E570">
        <v>1610612763</v>
      </c>
      <c r="F570" t="str">
        <f>_xlfn.XLOOKUP(Players!E:E,Teams!A:A,Teams!C:C)</f>
        <v>Memphis Grizzlies</v>
      </c>
      <c r="G570" t="s">
        <v>166</v>
      </c>
      <c r="H570" t="s">
        <v>42</v>
      </c>
      <c r="I570">
        <f>_xlfn.XLOOKUP(H:H,Countries!A:A,Countries!B:B)</f>
        <v>2</v>
      </c>
      <c r="J570" t="s">
        <v>38</v>
      </c>
      <c r="K570">
        <f>_xlfn.XLOOKUP(J:J,Position!A:A,Position!B:B)</f>
        <v>1</v>
      </c>
      <c r="L570">
        <v>27</v>
      </c>
      <c r="M570">
        <v>7</v>
      </c>
      <c r="N570">
        <v>1</v>
      </c>
      <c r="O570">
        <v>6</v>
      </c>
      <c r="P570">
        <v>0.14299999999999999</v>
      </c>
      <c r="Q570">
        <v>23.1</v>
      </c>
      <c r="R570">
        <v>2.4</v>
      </c>
      <c r="S570">
        <v>7.7</v>
      </c>
      <c r="T570">
        <v>0.315</v>
      </c>
      <c r="U570">
        <v>0.7</v>
      </c>
      <c r="V570">
        <v>2.4</v>
      </c>
      <c r="W570">
        <v>0.29399999999999998</v>
      </c>
      <c r="X570">
        <v>0.4</v>
      </c>
      <c r="Y570">
        <v>0.6</v>
      </c>
      <c r="Z570">
        <v>0.75</v>
      </c>
      <c r="AA570">
        <v>0.6</v>
      </c>
      <c r="AB570">
        <v>2.2999999999999998</v>
      </c>
      <c r="AC570">
        <v>2.9</v>
      </c>
      <c r="AD570">
        <v>3.6</v>
      </c>
      <c r="AE570">
        <v>1.4</v>
      </c>
      <c r="AF570">
        <v>1</v>
      </c>
      <c r="AG570">
        <v>0.4</v>
      </c>
      <c r="AH570">
        <v>1</v>
      </c>
      <c r="AI570">
        <v>1.6</v>
      </c>
      <c r="AJ570">
        <v>0.4</v>
      </c>
      <c r="AK570">
        <v>6</v>
      </c>
      <c r="AL570">
        <v>-4.0999999999999996</v>
      </c>
    </row>
    <row r="571" spans="1:38" x14ac:dyDescent="0.3">
      <c r="A571">
        <v>1630192</v>
      </c>
      <c r="B571" t="s">
        <v>1089</v>
      </c>
      <c r="C571" t="s">
        <v>1090</v>
      </c>
      <c r="D571">
        <f>_xlfn.XLOOKUP(C:C,Nicknames!A:A,Nicknames!B:B)</f>
        <v>424</v>
      </c>
      <c r="E571">
        <v>1610612743</v>
      </c>
      <c r="F571" t="str">
        <f>_xlfn.XLOOKUP(Players!E:E,Teams!A:A,Teams!C:C)</f>
        <v>Denver Nuggets</v>
      </c>
      <c r="G571" t="s">
        <v>48</v>
      </c>
      <c r="H571" t="s">
        <v>42</v>
      </c>
      <c r="I571">
        <f>_xlfn.XLOOKUP(H:H,Countries!A:A,Countries!B:B)</f>
        <v>2</v>
      </c>
      <c r="J571" t="s">
        <v>113</v>
      </c>
      <c r="K571">
        <f>_xlfn.XLOOKUP(J:J,Position!A:A,Position!B:B)</f>
        <v>6</v>
      </c>
      <c r="L571">
        <v>23</v>
      </c>
      <c r="M571">
        <v>58</v>
      </c>
      <c r="N571">
        <v>41</v>
      </c>
      <c r="O571">
        <v>17</v>
      </c>
      <c r="P571">
        <v>0.70699999999999996</v>
      </c>
      <c r="Q571">
        <v>9.9</v>
      </c>
      <c r="R571">
        <v>1.2</v>
      </c>
      <c r="S571">
        <v>2.6</v>
      </c>
      <c r="T571">
        <v>0.46300000000000002</v>
      </c>
      <c r="U571">
        <v>0.1</v>
      </c>
      <c r="V571">
        <v>0.4</v>
      </c>
      <c r="W571">
        <v>0.26100000000000001</v>
      </c>
      <c r="X571">
        <v>0.7</v>
      </c>
      <c r="Y571">
        <v>1.1000000000000001</v>
      </c>
      <c r="Z571">
        <v>0.67700000000000005</v>
      </c>
      <c r="AA571">
        <v>1.1000000000000001</v>
      </c>
      <c r="AB571">
        <v>1.1000000000000001</v>
      </c>
      <c r="AC571">
        <v>2.2000000000000002</v>
      </c>
      <c r="AD571">
        <v>0.6</v>
      </c>
      <c r="AE571">
        <v>0.5</v>
      </c>
      <c r="AF571">
        <v>0.3</v>
      </c>
      <c r="AG571">
        <v>0.7</v>
      </c>
      <c r="AH571">
        <v>0.4</v>
      </c>
      <c r="AI571">
        <v>1.4</v>
      </c>
      <c r="AJ571">
        <v>1.3</v>
      </c>
      <c r="AK571">
        <v>3.2</v>
      </c>
      <c r="AL571">
        <v>-2.9</v>
      </c>
    </row>
    <row r="572" spans="1:38" x14ac:dyDescent="0.3">
      <c r="A572">
        <v>1630533</v>
      </c>
      <c r="B572" t="s">
        <v>1091</v>
      </c>
      <c r="C572" t="s">
        <v>1092</v>
      </c>
      <c r="D572">
        <f>_xlfn.XLOOKUP(C:C,Nicknames!A:A,Nicknames!B:B)</f>
        <v>425</v>
      </c>
      <c r="E572">
        <v>1610612763</v>
      </c>
      <c r="F572" t="str">
        <f>_xlfn.XLOOKUP(Players!E:E,Teams!A:A,Teams!C:C)</f>
        <v>Memphis Grizzlies</v>
      </c>
      <c r="G572" t="s">
        <v>166</v>
      </c>
      <c r="H572" t="s">
        <v>42</v>
      </c>
      <c r="I572">
        <f>_xlfn.XLOOKUP(H:H,Countries!A:A,Countries!B:B)</f>
        <v>2</v>
      </c>
      <c r="J572" t="s">
        <v>45</v>
      </c>
      <c r="K572">
        <f>_xlfn.XLOOKUP(J:J,Position!A:A,Position!B:B)</f>
        <v>2</v>
      </c>
      <c r="L572">
        <v>22</v>
      </c>
      <c r="M572">
        <v>51</v>
      </c>
      <c r="N572">
        <v>20</v>
      </c>
      <c r="O572">
        <v>31</v>
      </c>
      <c r="P572">
        <v>0.39200000000000002</v>
      </c>
      <c r="Q572">
        <v>20.3</v>
      </c>
      <c r="R572">
        <v>2.9</v>
      </c>
      <c r="S572">
        <v>7.4</v>
      </c>
      <c r="T572">
        <v>0.39700000000000002</v>
      </c>
      <c r="U572">
        <v>1.1000000000000001</v>
      </c>
      <c r="V572">
        <v>3.7</v>
      </c>
      <c r="W572">
        <v>0.307</v>
      </c>
      <c r="X572">
        <v>1.2</v>
      </c>
      <c r="Y572">
        <v>1.5</v>
      </c>
      <c r="Z572">
        <v>0.82699999999999996</v>
      </c>
      <c r="AA572">
        <v>0.7</v>
      </c>
      <c r="AB572">
        <v>2.8</v>
      </c>
      <c r="AC572">
        <v>3.5</v>
      </c>
      <c r="AD572">
        <v>1.5</v>
      </c>
      <c r="AE572">
        <v>1.3</v>
      </c>
      <c r="AF572">
        <v>0.7</v>
      </c>
      <c r="AG572">
        <v>0.2</v>
      </c>
      <c r="AH572">
        <v>0.5</v>
      </c>
      <c r="AI572">
        <v>1.7</v>
      </c>
      <c r="AJ572">
        <v>1.5</v>
      </c>
      <c r="AK572">
        <v>8.1999999999999993</v>
      </c>
      <c r="AL572">
        <v>-4.8</v>
      </c>
    </row>
    <row r="573" spans="1:38" x14ac:dyDescent="0.3">
      <c r="A573">
        <v>1629627</v>
      </c>
      <c r="B573" t="s">
        <v>1093</v>
      </c>
      <c r="C573" t="s">
        <v>1094</v>
      </c>
      <c r="D573">
        <f>_xlfn.XLOOKUP(C:C,Nicknames!A:A,Nicknames!B:B)</f>
        <v>426</v>
      </c>
      <c r="E573">
        <v>1610612740</v>
      </c>
      <c r="F573" t="str">
        <f>_xlfn.XLOOKUP(Players!E:E,Teams!A:A,Teams!C:C)</f>
        <v>New Orleans Hornets</v>
      </c>
      <c r="G573" t="s">
        <v>168</v>
      </c>
      <c r="H573" t="s">
        <v>42</v>
      </c>
      <c r="I573">
        <f>_xlfn.XLOOKUP(H:H,Countries!A:A,Countries!B:B)</f>
        <v>2</v>
      </c>
      <c r="J573" t="s">
        <v>45</v>
      </c>
      <c r="K573">
        <f>_xlfn.XLOOKUP(J:J,Position!A:A,Position!B:B)</f>
        <v>2</v>
      </c>
      <c r="L573">
        <v>23</v>
      </c>
      <c r="M573">
        <v>70</v>
      </c>
      <c r="N573">
        <v>42</v>
      </c>
      <c r="O573">
        <v>28</v>
      </c>
      <c r="P573">
        <v>0.6</v>
      </c>
      <c r="Q573">
        <v>31.5</v>
      </c>
      <c r="R573">
        <v>8.9</v>
      </c>
      <c r="S573">
        <v>15.6</v>
      </c>
      <c r="T573">
        <v>0.56999999999999995</v>
      </c>
      <c r="U573">
        <v>0.1</v>
      </c>
      <c r="V573">
        <v>0.3</v>
      </c>
      <c r="W573">
        <v>0.33300000000000002</v>
      </c>
      <c r="X573">
        <v>5</v>
      </c>
      <c r="Y573">
        <v>7.1</v>
      </c>
      <c r="Z573">
        <v>0.70199999999999996</v>
      </c>
      <c r="AA573">
        <v>1.7</v>
      </c>
      <c r="AB573">
        <v>4.0999999999999996</v>
      </c>
      <c r="AC573">
        <v>5.8</v>
      </c>
      <c r="AD573">
        <v>5</v>
      </c>
      <c r="AE573">
        <v>2.8</v>
      </c>
      <c r="AF573">
        <v>1.1000000000000001</v>
      </c>
      <c r="AG573">
        <v>0.7</v>
      </c>
      <c r="AH573">
        <v>1.7</v>
      </c>
      <c r="AI573">
        <v>2.2999999999999998</v>
      </c>
      <c r="AJ573">
        <v>5.2</v>
      </c>
      <c r="AK573">
        <v>22.9</v>
      </c>
      <c r="AL57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F25A-584F-4599-9084-B104477A56C8}">
  <dimension ref="A1:B427"/>
  <sheetViews>
    <sheetView topLeftCell="A139" workbookViewId="0">
      <selection activeCell="A127" sqref="A127"/>
    </sheetView>
  </sheetViews>
  <sheetFormatPr defaultRowHeight="14.4" x14ac:dyDescent="0.3"/>
  <cols>
    <col min="2" max="2" width="12" customWidth="1"/>
  </cols>
  <sheetData>
    <row r="1" spans="1:2" x14ac:dyDescent="0.3">
      <c r="A1" t="s">
        <v>1098</v>
      </c>
      <c r="B1" t="s">
        <v>1099</v>
      </c>
    </row>
    <row r="2" spans="1:2" x14ac:dyDescent="0.3">
      <c r="A2" t="s">
        <v>35</v>
      </c>
      <c r="B2">
        <v>1</v>
      </c>
    </row>
    <row r="3" spans="1:2" x14ac:dyDescent="0.3">
      <c r="A3" t="s">
        <v>40</v>
      </c>
      <c r="B3">
        <v>2</v>
      </c>
    </row>
    <row r="4" spans="1:2" x14ac:dyDescent="0.3">
      <c r="A4" t="s">
        <v>47</v>
      </c>
      <c r="B4">
        <v>3</v>
      </c>
    </row>
    <row r="5" spans="1:2" x14ac:dyDescent="0.3">
      <c r="A5" t="s">
        <v>57</v>
      </c>
      <c r="B5">
        <v>4</v>
      </c>
    </row>
    <row r="6" spans="1:2" x14ac:dyDescent="0.3">
      <c r="A6" t="s">
        <v>59</v>
      </c>
      <c r="B6">
        <v>5</v>
      </c>
    </row>
    <row r="7" spans="1:2" x14ac:dyDescent="0.3">
      <c r="A7" t="s">
        <v>63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72</v>
      </c>
      <c r="B9">
        <v>8</v>
      </c>
    </row>
    <row r="10" spans="1:2" x14ac:dyDescent="0.3">
      <c r="A10" t="s">
        <v>75</v>
      </c>
      <c r="B10">
        <v>9</v>
      </c>
    </row>
    <row r="11" spans="1:2" x14ac:dyDescent="0.3">
      <c r="A11" t="s">
        <v>79</v>
      </c>
      <c r="B11">
        <v>10</v>
      </c>
    </row>
    <row r="12" spans="1:2" x14ac:dyDescent="0.3">
      <c r="A12" t="s">
        <v>86</v>
      </c>
      <c r="B12">
        <v>11</v>
      </c>
    </row>
    <row r="13" spans="1:2" x14ac:dyDescent="0.3">
      <c r="A13" t="s">
        <v>89</v>
      </c>
      <c r="B13">
        <v>12</v>
      </c>
    </row>
    <row r="14" spans="1:2" x14ac:dyDescent="0.3">
      <c r="A14" t="s">
        <v>92</v>
      </c>
      <c r="B14">
        <v>13</v>
      </c>
    </row>
    <row r="15" spans="1:2" x14ac:dyDescent="0.3">
      <c r="A15" t="s">
        <v>94</v>
      </c>
      <c r="B15">
        <v>14</v>
      </c>
    </row>
    <row r="16" spans="1:2" x14ac:dyDescent="0.3">
      <c r="A16" t="s">
        <v>96</v>
      </c>
      <c r="B16">
        <v>15</v>
      </c>
    </row>
    <row r="17" spans="1:2" x14ac:dyDescent="0.3">
      <c r="A17" t="s">
        <v>99</v>
      </c>
      <c r="B17">
        <v>16</v>
      </c>
    </row>
    <row r="18" spans="1:2" x14ac:dyDescent="0.3">
      <c r="A18" t="s">
        <v>102</v>
      </c>
      <c r="B18">
        <v>17</v>
      </c>
    </row>
    <row r="19" spans="1:2" x14ac:dyDescent="0.3">
      <c r="A19" t="s">
        <v>107</v>
      </c>
      <c r="B19">
        <v>18</v>
      </c>
    </row>
    <row r="20" spans="1:2" x14ac:dyDescent="0.3">
      <c r="A20" t="s">
        <v>110</v>
      </c>
      <c r="B20">
        <v>19</v>
      </c>
    </row>
    <row r="21" spans="1:2" x14ac:dyDescent="0.3">
      <c r="A21" t="s">
        <v>118</v>
      </c>
      <c r="B21">
        <v>20</v>
      </c>
    </row>
    <row r="22" spans="1:2" x14ac:dyDescent="0.3">
      <c r="A22" t="s">
        <v>121</v>
      </c>
      <c r="B22">
        <v>21</v>
      </c>
    </row>
    <row r="23" spans="1:2" x14ac:dyDescent="0.3">
      <c r="A23" t="s">
        <v>123</v>
      </c>
      <c r="B23">
        <v>22</v>
      </c>
    </row>
    <row r="24" spans="1:2" x14ac:dyDescent="0.3">
      <c r="A24" t="s">
        <v>126</v>
      </c>
      <c r="B24">
        <v>23</v>
      </c>
    </row>
    <row r="25" spans="1:2" x14ac:dyDescent="0.3">
      <c r="A25" t="s">
        <v>128</v>
      </c>
      <c r="B25">
        <v>24</v>
      </c>
    </row>
    <row r="26" spans="1:2" x14ac:dyDescent="0.3">
      <c r="A26" t="s">
        <v>130</v>
      </c>
      <c r="B26">
        <v>25</v>
      </c>
    </row>
    <row r="27" spans="1:2" x14ac:dyDescent="0.3">
      <c r="A27" t="s">
        <v>132</v>
      </c>
      <c r="B27">
        <v>26</v>
      </c>
    </row>
    <row r="28" spans="1:2" x14ac:dyDescent="0.3">
      <c r="A28" t="s">
        <v>136</v>
      </c>
      <c r="B28">
        <v>27</v>
      </c>
    </row>
    <row r="29" spans="1:2" x14ac:dyDescent="0.3">
      <c r="A29" t="s">
        <v>138</v>
      </c>
      <c r="B29">
        <v>28</v>
      </c>
    </row>
    <row r="30" spans="1:2" x14ac:dyDescent="0.3">
      <c r="A30" t="s">
        <v>141</v>
      </c>
      <c r="B30">
        <v>29</v>
      </c>
    </row>
    <row r="31" spans="1:2" x14ac:dyDescent="0.3">
      <c r="A31" t="s">
        <v>144</v>
      </c>
      <c r="B31">
        <v>30</v>
      </c>
    </row>
    <row r="32" spans="1:2" x14ac:dyDescent="0.3">
      <c r="A32" t="s">
        <v>146</v>
      </c>
      <c r="B32">
        <v>31</v>
      </c>
    </row>
    <row r="33" spans="1:2" x14ac:dyDescent="0.3">
      <c r="A33" t="s">
        <v>148</v>
      </c>
      <c r="B33">
        <v>32</v>
      </c>
    </row>
    <row r="34" spans="1:2" x14ac:dyDescent="0.3">
      <c r="A34" t="s">
        <v>149</v>
      </c>
      <c r="B34">
        <v>33</v>
      </c>
    </row>
    <row r="35" spans="1:2" x14ac:dyDescent="0.3">
      <c r="A35" t="s">
        <v>151</v>
      </c>
      <c r="B35">
        <v>34</v>
      </c>
    </row>
    <row r="36" spans="1:2" x14ac:dyDescent="0.3">
      <c r="A36" t="s">
        <v>154</v>
      </c>
      <c r="B36">
        <v>35</v>
      </c>
    </row>
    <row r="37" spans="1:2" x14ac:dyDescent="0.3">
      <c r="A37" t="s">
        <v>158</v>
      </c>
      <c r="B37">
        <v>36</v>
      </c>
    </row>
    <row r="38" spans="1:2" x14ac:dyDescent="0.3">
      <c r="A38" t="s">
        <v>160</v>
      </c>
      <c r="B38">
        <v>37</v>
      </c>
    </row>
    <row r="39" spans="1:2" x14ac:dyDescent="0.3">
      <c r="A39" t="s">
        <v>162</v>
      </c>
      <c r="B39">
        <v>38</v>
      </c>
    </row>
    <row r="40" spans="1:2" x14ac:dyDescent="0.3">
      <c r="A40" t="s">
        <v>164</v>
      </c>
      <c r="B40">
        <v>39</v>
      </c>
    </row>
    <row r="41" spans="1:2" x14ac:dyDescent="0.3">
      <c r="A41" t="s">
        <v>172</v>
      </c>
      <c r="B41">
        <v>40</v>
      </c>
    </row>
    <row r="42" spans="1:2" x14ac:dyDescent="0.3">
      <c r="A42" t="s">
        <v>174</v>
      </c>
      <c r="B42">
        <v>41</v>
      </c>
    </row>
    <row r="43" spans="1:2" x14ac:dyDescent="0.3">
      <c r="A43" t="s">
        <v>177</v>
      </c>
      <c r="B43">
        <v>42</v>
      </c>
    </row>
    <row r="44" spans="1:2" x14ac:dyDescent="0.3">
      <c r="A44" t="s">
        <v>179</v>
      </c>
      <c r="B44">
        <v>43</v>
      </c>
    </row>
    <row r="45" spans="1:2" x14ac:dyDescent="0.3">
      <c r="A45" t="s">
        <v>182</v>
      </c>
      <c r="B45">
        <v>44</v>
      </c>
    </row>
    <row r="46" spans="1:2" x14ac:dyDescent="0.3">
      <c r="A46" t="s">
        <v>185</v>
      </c>
      <c r="B46">
        <v>45</v>
      </c>
    </row>
    <row r="47" spans="1:2" x14ac:dyDescent="0.3">
      <c r="A47" t="s">
        <v>187</v>
      </c>
      <c r="B47">
        <v>46</v>
      </c>
    </row>
    <row r="48" spans="1:2" x14ac:dyDescent="0.3">
      <c r="A48" t="s">
        <v>192</v>
      </c>
      <c r="B48">
        <v>47</v>
      </c>
    </row>
    <row r="49" spans="1:2" x14ac:dyDescent="0.3">
      <c r="A49" t="s">
        <v>194</v>
      </c>
      <c r="B49">
        <v>48</v>
      </c>
    </row>
    <row r="50" spans="1:2" x14ac:dyDescent="0.3">
      <c r="A50" t="s">
        <v>196</v>
      </c>
      <c r="B50">
        <v>49</v>
      </c>
    </row>
    <row r="51" spans="1:2" x14ac:dyDescent="0.3">
      <c r="A51" t="s">
        <v>199</v>
      </c>
      <c r="B51">
        <v>50</v>
      </c>
    </row>
    <row r="52" spans="1:2" x14ac:dyDescent="0.3">
      <c r="A52" t="s">
        <v>205</v>
      </c>
      <c r="B52">
        <v>51</v>
      </c>
    </row>
    <row r="53" spans="1:2" x14ac:dyDescent="0.3">
      <c r="A53" t="s">
        <v>208</v>
      </c>
      <c r="B53">
        <v>52</v>
      </c>
    </row>
    <row r="54" spans="1:2" x14ac:dyDescent="0.3">
      <c r="A54" t="s">
        <v>211</v>
      </c>
      <c r="B54">
        <v>53</v>
      </c>
    </row>
    <row r="55" spans="1:2" x14ac:dyDescent="0.3">
      <c r="A55" t="s">
        <v>213</v>
      </c>
      <c r="B55">
        <v>54</v>
      </c>
    </row>
    <row r="56" spans="1:2" x14ac:dyDescent="0.3">
      <c r="A56" t="s">
        <v>215</v>
      </c>
      <c r="B56">
        <v>55</v>
      </c>
    </row>
    <row r="57" spans="1:2" x14ac:dyDescent="0.3">
      <c r="A57" t="s">
        <v>218</v>
      </c>
      <c r="B57">
        <v>56</v>
      </c>
    </row>
    <row r="58" spans="1:2" x14ac:dyDescent="0.3">
      <c r="A58" t="s">
        <v>220</v>
      </c>
      <c r="B58">
        <v>57</v>
      </c>
    </row>
    <row r="59" spans="1:2" x14ac:dyDescent="0.3">
      <c r="A59" t="s">
        <v>222</v>
      </c>
      <c r="B59">
        <v>58</v>
      </c>
    </row>
    <row r="60" spans="1:2" x14ac:dyDescent="0.3">
      <c r="A60" t="s">
        <v>224</v>
      </c>
      <c r="B60">
        <v>59</v>
      </c>
    </row>
    <row r="61" spans="1:2" x14ac:dyDescent="0.3">
      <c r="A61" t="s">
        <v>230</v>
      </c>
      <c r="B61">
        <v>60</v>
      </c>
    </row>
    <row r="62" spans="1:2" x14ac:dyDescent="0.3">
      <c r="A62" t="s">
        <v>233</v>
      </c>
      <c r="B62">
        <v>61</v>
      </c>
    </row>
    <row r="63" spans="1:2" x14ac:dyDescent="0.3">
      <c r="A63" t="s">
        <v>235</v>
      </c>
      <c r="B63">
        <v>62</v>
      </c>
    </row>
    <row r="64" spans="1:2" x14ac:dyDescent="0.3">
      <c r="A64" t="s">
        <v>238</v>
      </c>
      <c r="B64">
        <v>63</v>
      </c>
    </row>
    <row r="65" spans="1:2" x14ac:dyDescent="0.3">
      <c r="A65" t="s">
        <v>240</v>
      </c>
      <c r="B65">
        <v>64</v>
      </c>
    </row>
    <row r="66" spans="1:2" x14ac:dyDescent="0.3">
      <c r="A66" t="s">
        <v>243</v>
      </c>
      <c r="B66">
        <v>65</v>
      </c>
    </row>
    <row r="67" spans="1:2" x14ac:dyDescent="0.3">
      <c r="A67" t="s">
        <v>245</v>
      </c>
      <c r="B67">
        <v>66</v>
      </c>
    </row>
    <row r="68" spans="1:2" x14ac:dyDescent="0.3">
      <c r="A68" t="s">
        <v>248</v>
      </c>
      <c r="B68">
        <v>67</v>
      </c>
    </row>
    <row r="69" spans="1:2" x14ac:dyDescent="0.3">
      <c r="A69" t="s">
        <v>250</v>
      </c>
      <c r="B69">
        <v>68</v>
      </c>
    </row>
    <row r="70" spans="1:2" x14ac:dyDescent="0.3">
      <c r="A70" t="s">
        <v>253</v>
      </c>
      <c r="B70">
        <v>69</v>
      </c>
    </row>
    <row r="71" spans="1:2" x14ac:dyDescent="0.3">
      <c r="A71" t="s">
        <v>255</v>
      </c>
      <c r="B71">
        <v>70</v>
      </c>
    </row>
    <row r="72" spans="1:2" x14ac:dyDescent="0.3">
      <c r="A72" t="s">
        <v>257</v>
      </c>
      <c r="B72">
        <v>71</v>
      </c>
    </row>
    <row r="73" spans="1:2" x14ac:dyDescent="0.3">
      <c r="A73" t="s">
        <v>259</v>
      </c>
      <c r="B73">
        <v>72</v>
      </c>
    </row>
    <row r="74" spans="1:2" x14ac:dyDescent="0.3">
      <c r="A74" t="s">
        <v>261</v>
      </c>
      <c r="B74">
        <v>73</v>
      </c>
    </row>
    <row r="75" spans="1:2" x14ac:dyDescent="0.3">
      <c r="A75" t="s">
        <v>264</v>
      </c>
      <c r="B75">
        <v>74</v>
      </c>
    </row>
    <row r="76" spans="1:2" x14ac:dyDescent="0.3">
      <c r="A76" t="s">
        <v>267</v>
      </c>
      <c r="B76">
        <v>75</v>
      </c>
    </row>
    <row r="77" spans="1:2" x14ac:dyDescent="0.3">
      <c r="A77" t="s">
        <v>269</v>
      </c>
      <c r="B77">
        <v>76</v>
      </c>
    </row>
    <row r="78" spans="1:2" x14ac:dyDescent="0.3">
      <c r="A78" t="s">
        <v>271</v>
      </c>
      <c r="B78">
        <v>77</v>
      </c>
    </row>
    <row r="79" spans="1:2" x14ac:dyDescent="0.3">
      <c r="A79" t="s">
        <v>273</v>
      </c>
      <c r="B79">
        <v>78</v>
      </c>
    </row>
    <row r="80" spans="1:2" x14ac:dyDescent="0.3">
      <c r="A80" t="s">
        <v>275</v>
      </c>
      <c r="B80">
        <v>79</v>
      </c>
    </row>
    <row r="81" spans="1:2" x14ac:dyDescent="0.3">
      <c r="A81" t="s">
        <v>278</v>
      </c>
      <c r="B81">
        <v>80</v>
      </c>
    </row>
    <row r="82" spans="1:2" x14ac:dyDescent="0.3">
      <c r="A82" t="s">
        <v>282</v>
      </c>
      <c r="B82">
        <v>81</v>
      </c>
    </row>
    <row r="83" spans="1:2" x14ac:dyDescent="0.3">
      <c r="A83" t="s">
        <v>285</v>
      </c>
      <c r="B83">
        <v>82</v>
      </c>
    </row>
    <row r="84" spans="1:2" x14ac:dyDescent="0.3">
      <c r="A84" t="s">
        <v>1231</v>
      </c>
      <c r="B84">
        <v>83</v>
      </c>
    </row>
    <row r="85" spans="1:2" x14ac:dyDescent="0.3">
      <c r="A85" t="s">
        <v>287</v>
      </c>
      <c r="B85">
        <v>84</v>
      </c>
    </row>
    <row r="86" spans="1:2" x14ac:dyDescent="0.3">
      <c r="A86" t="s">
        <v>288</v>
      </c>
      <c r="B86">
        <v>85</v>
      </c>
    </row>
    <row r="87" spans="1:2" x14ac:dyDescent="0.3">
      <c r="A87" t="s">
        <v>290</v>
      </c>
      <c r="B87">
        <v>86</v>
      </c>
    </row>
    <row r="88" spans="1:2" x14ac:dyDescent="0.3">
      <c r="A88" t="s">
        <v>292</v>
      </c>
      <c r="B88">
        <v>87</v>
      </c>
    </row>
    <row r="89" spans="1:2" x14ac:dyDescent="0.3">
      <c r="A89" t="s">
        <v>295</v>
      </c>
      <c r="B89">
        <v>88</v>
      </c>
    </row>
    <row r="90" spans="1:2" x14ac:dyDescent="0.3">
      <c r="A90" t="s">
        <v>298</v>
      </c>
      <c r="B90">
        <v>89</v>
      </c>
    </row>
    <row r="91" spans="1:2" x14ac:dyDescent="0.3">
      <c r="A91" t="s">
        <v>300</v>
      </c>
      <c r="B91">
        <v>90</v>
      </c>
    </row>
    <row r="92" spans="1:2" x14ac:dyDescent="0.3">
      <c r="A92" t="s">
        <v>302</v>
      </c>
      <c r="B92">
        <v>91</v>
      </c>
    </row>
    <row r="93" spans="1:2" x14ac:dyDescent="0.3">
      <c r="A93" t="s">
        <v>304</v>
      </c>
      <c r="B93">
        <v>92</v>
      </c>
    </row>
    <row r="94" spans="1:2" x14ac:dyDescent="0.3">
      <c r="A94" t="s">
        <v>306</v>
      </c>
      <c r="B94">
        <v>93</v>
      </c>
    </row>
    <row r="95" spans="1:2" x14ac:dyDescent="0.3">
      <c r="A95" t="s">
        <v>308</v>
      </c>
      <c r="B95">
        <v>94</v>
      </c>
    </row>
    <row r="96" spans="1:2" x14ac:dyDescent="0.3">
      <c r="A96" t="s">
        <v>310</v>
      </c>
      <c r="B96">
        <v>95</v>
      </c>
    </row>
    <row r="97" spans="1:2" x14ac:dyDescent="0.3">
      <c r="A97" t="s">
        <v>312</v>
      </c>
      <c r="B97">
        <v>96</v>
      </c>
    </row>
    <row r="98" spans="1:2" x14ac:dyDescent="0.3">
      <c r="A98" t="s">
        <v>314</v>
      </c>
      <c r="B98">
        <v>97</v>
      </c>
    </row>
    <row r="99" spans="1:2" x14ac:dyDescent="0.3">
      <c r="A99" t="s">
        <v>318</v>
      </c>
      <c r="B99">
        <v>98</v>
      </c>
    </row>
    <row r="100" spans="1:2" x14ac:dyDescent="0.3">
      <c r="A100" t="s">
        <v>320</v>
      </c>
      <c r="B100">
        <v>99</v>
      </c>
    </row>
    <row r="101" spans="1:2" x14ac:dyDescent="0.3">
      <c r="A101" t="s">
        <v>322</v>
      </c>
      <c r="B101">
        <v>100</v>
      </c>
    </row>
    <row r="102" spans="1:2" x14ac:dyDescent="0.3">
      <c r="A102" t="s">
        <v>324</v>
      </c>
      <c r="B102">
        <v>101</v>
      </c>
    </row>
    <row r="103" spans="1:2" x14ac:dyDescent="0.3">
      <c r="A103" t="s">
        <v>327</v>
      </c>
      <c r="B103">
        <v>102</v>
      </c>
    </row>
    <row r="104" spans="1:2" x14ac:dyDescent="0.3">
      <c r="A104" t="s">
        <v>329</v>
      </c>
      <c r="B104">
        <v>103</v>
      </c>
    </row>
    <row r="105" spans="1:2" x14ac:dyDescent="0.3">
      <c r="A105" t="s">
        <v>331</v>
      </c>
      <c r="B105">
        <v>104</v>
      </c>
    </row>
    <row r="106" spans="1:2" x14ac:dyDescent="0.3">
      <c r="A106" t="s">
        <v>335</v>
      </c>
      <c r="B106">
        <v>105</v>
      </c>
    </row>
    <row r="107" spans="1:2" x14ac:dyDescent="0.3">
      <c r="A107" t="s">
        <v>337</v>
      </c>
      <c r="B107">
        <v>106</v>
      </c>
    </row>
    <row r="108" spans="1:2" x14ac:dyDescent="0.3">
      <c r="A108" t="s">
        <v>340</v>
      </c>
      <c r="B108">
        <v>107</v>
      </c>
    </row>
    <row r="109" spans="1:2" x14ac:dyDescent="0.3">
      <c r="A109" t="s">
        <v>342</v>
      </c>
      <c r="B109">
        <v>108</v>
      </c>
    </row>
    <row r="110" spans="1:2" x14ac:dyDescent="0.3">
      <c r="A110" t="s">
        <v>344</v>
      </c>
      <c r="B110">
        <v>109</v>
      </c>
    </row>
    <row r="111" spans="1:2" x14ac:dyDescent="0.3">
      <c r="A111" t="s">
        <v>346</v>
      </c>
      <c r="B111">
        <v>110</v>
      </c>
    </row>
    <row r="112" spans="1:2" x14ac:dyDescent="0.3">
      <c r="A112" t="s">
        <v>348</v>
      </c>
      <c r="B112">
        <v>111</v>
      </c>
    </row>
    <row r="113" spans="1:2" x14ac:dyDescent="0.3">
      <c r="A113" t="s">
        <v>351</v>
      </c>
      <c r="B113">
        <v>112</v>
      </c>
    </row>
    <row r="114" spans="1:2" x14ac:dyDescent="0.3">
      <c r="A114" t="s">
        <v>353</v>
      </c>
      <c r="B114">
        <v>113</v>
      </c>
    </row>
    <row r="115" spans="1:2" x14ac:dyDescent="0.3">
      <c r="A115" t="s">
        <v>355</v>
      </c>
      <c r="B115">
        <v>114</v>
      </c>
    </row>
    <row r="116" spans="1:2" x14ac:dyDescent="0.3">
      <c r="A116" t="s">
        <v>357</v>
      </c>
      <c r="B116">
        <v>115</v>
      </c>
    </row>
    <row r="117" spans="1:2" x14ac:dyDescent="0.3">
      <c r="A117" t="s">
        <v>359</v>
      </c>
      <c r="B117">
        <v>116</v>
      </c>
    </row>
    <row r="118" spans="1:2" x14ac:dyDescent="0.3">
      <c r="A118" t="s">
        <v>361</v>
      </c>
      <c r="B118">
        <v>117</v>
      </c>
    </row>
    <row r="119" spans="1:2" x14ac:dyDescent="0.3">
      <c r="A119" t="s">
        <v>363</v>
      </c>
      <c r="B119">
        <v>118</v>
      </c>
    </row>
    <row r="120" spans="1:2" x14ac:dyDescent="0.3">
      <c r="A120" t="s">
        <v>366</v>
      </c>
      <c r="B120">
        <v>119</v>
      </c>
    </row>
    <row r="121" spans="1:2" x14ac:dyDescent="0.3">
      <c r="A121" t="s">
        <v>368</v>
      </c>
      <c r="B121">
        <v>120</v>
      </c>
    </row>
    <row r="122" spans="1:2" x14ac:dyDescent="0.3">
      <c r="A122" t="s">
        <v>370</v>
      </c>
      <c r="B122">
        <v>121</v>
      </c>
    </row>
    <row r="123" spans="1:2" x14ac:dyDescent="0.3">
      <c r="A123" t="s">
        <v>373</v>
      </c>
      <c r="B123">
        <v>122</v>
      </c>
    </row>
    <row r="124" spans="1:2" x14ac:dyDescent="0.3">
      <c r="A124" t="s">
        <v>375</v>
      </c>
      <c r="B124">
        <v>123</v>
      </c>
    </row>
    <row r="125" spans="1:2" x14ac:dyDescent="0.3">
      <c r="A125" t="s">
        <v>377</v>
      </c>
      <c r="B125">
        <v>124</v>
      </c>
    </row>
    <row r="126" spans="1:2" x14ac:dyDescent="0.3">
      <c r="A126" t="s">
        <v>1235</v>
      </c>
      <c r="B126">
        <v>125</v>
      </c>
    </row>
    <row r="127" spans="1:2" x14ac:dyDescent="0.3">
      <c r="A127" t="s">
        <v>380</v>
      </c>
      <c r="B127">
        <v>126</v>
      </c>
    </row>
    <row r="128" spans="1:2" x14ac:dyDescent="0.3">
      <c r="A128" t="s">
        <v>382</v>
      </c>
      <c r="B128">
        <v>127</v>
      </c>
    </row>
    <row r="129" spans="1:2" x14ac:dyDescent="0.3">
      <c r="A129" t="s">
        <v>384</v>
      </c>
      <c r="B129">
        <v>128</v>
      </c>
    </row>
    <row r="130" spans="1:2" x14ac:dyDescent="0.3">
      <c r="A130" t="s">
        <v>386</v>
      </c>
      <c r="B130">
        <v>129</v>
      </c>
    </row>
    <row r="131" spans="1:2" x14ac:dyDescent="0.3">
      <c r="A131" t="s">
        <v>388</v>
      </c>
      <c r="B131">
        <v>130</v>
      </c>
    </row>
    <row r="132" spans="1:2" x14ac:dyDescent="0.3">
      <c r="A132" t="s">
        <v>391</v>
      </c>
      <c r="B132">
        <v>131</v>
      </c>
    </row>
    <row r="133" spans="1:2" x14ac:dyDescent="0.3">
      <c r="A133" t="s">
        <v>393</v>
      </c>
      <c r="B133">
        <v>132</v>
      </c>
    </row>
    <row r="134" spans="1:2" x14ac:dyDescent="0.3">
      <c r="A134" t="s">
        <v>395</v>
      </c>
      <c r="B134">
        <v>133</v>
      </c>
    </row>
    <row r="135" spans="1:2" x14ac:dyDescent="0.3">
      <c r="A135" t="s">
        <v>397</v>
      </c>
      <c r="B135">
        <v>134</v>
      </c>
    </row>
    <row r="136" spans="1:2" x14ac:dyDescent="0.3">
      <c r="A136" t="s">
        <v>399</v>
      </c>
      <c r="B136">
        <v>135</v>
      </c>
    </row>
    <row r="137" spans="1:2" x14ac:dyDescent="0.3">
      <c r="A137" t="s">
        <v>401</v>
      </c>
      <c r="B137">
        <v>136</v>
      </c>
    </row>
    <row r="138" spans="1:2" x14ac:dyDescent="0.3">
      <c r="A138" t="s">
        <v>403</v>
      </c>
      <c r="B138">
        <v>137</v>
      </c>
    </row>
    <row r="139" spans="1:2" x14ac:dyDescent="0.3">
      <c r="A139" t="s">
        <v>405</v>
      </c>
      <c r="B139">
        <v>138</v>
      </c>
    </row>
    <row r="140" spans="1:2" x14ac:dyDescent="0.3">
      <c r="A140" t="s">
        <v>407</v>
      </c>
      <c r="B140">
        <v>139</v>
      </c>
    </row>
    <row r="141" spans="1:2" x14ac:dyDescent="0.3">
      <c r="A141" t="s">
        <v>409</v>
      </c>
      <c r="B141">
        <v>140</v>
      </c>
    </row>
    <row r="142" spans="1:2" x14ac:dyDescent="0.3">
      <c r="A142" t="s">
        <v>413</v>
      </c>
      <c r="B142">
        <v>141</v>
      </c>
    </row>
    <row r="143" spans="1:2" x14ac:dyDescent="0.3">
      <c r="A143" t="s">
        <v>415</v>
      </c>
      <c r="B143">
        <v>142</v>
      </c>
    </row>
    <row r="144" spans="1:2" x14ac:dyDescent="0.3">
      <c r="A144" t="s">
        <v>418</v>
      </c>
      <c r="B144">
        <v>143</v>
      </c>
    </row>
    <row r="145" spans="1:2" x14ac:dyDescent="0.3">
      <c r="A145" t="s">
        <v>421</v>
      </c>
      <c r="B145">
        <v>144</v>
      </c>
    </row>
    <row r="146" spans="1:2" x14ac:dyDescent="0.3">
      <c r="A146" t="s">
        <v>423</v>
      </c>
      <c r="B146">
        <v>145</v>
      </c>
    </row>
    <row r="147" spans="1:2" x14ac:dyDescent="0.3">
      <c r="A147" t="s">
        <v>425</v>
      </c>
      <c r="B147">
        <v>146</v>
      </c>
    </row>
    <row r="148" spans="1:2" x14ac:dyDescent="0.3">
      <c r="A148" t="s">
        <v>427</v>
      </c>
      <c r="B148">
        <v>147</v>
      </c>
    </row>
    <row r="149" spans="1:2" x14ac:dyDescent="0.3">
      <c r="A149" t="s">
        <v>429</v>
      </c>
      <c r="B149">
        <v>148</v>
      </c>
    </row>
    <row r="150" spans="1:2" x14ac:dyDescent="0.3">
      <c r="A150" t="s">
        <v>431</v>
      </c>
      <c r="B150">
        <v>149</v>
      </c>
    </row>
    <row r="151" spans="1:2" x14ac:dyDescent="0.3">
      <c r="A151" t="s">
        <v>434</v>
      </c>
      <c r="B151">
        <v>150</v>
      </c>
    </row>
    <row r="152" spans="1:2" x14ac:dyDescent="0.3">
      <c r="A152" t="s">
        <v>436</v>
      </c>
      <c r="B152">
        <v>151</v>
      </c>
    </row>
    <row r="153" spans="1:2" x14ac:dyDescent="0.3">
      <c r="A153" t="s">
        <v>438</v>
      </c>
      <c r="B153">
        <v>152</v>
      </c>
    </row>
    <row r="154" spans="1:2" x14ac:dyDescent="0.3">
      <c r="A154" t="s">
        <v>440</v>
      </c>
      <c r="B154">
        <v>153</v>
      </c>
    </row>
    <row r="155" spans="1:2" x14ac:dyDescent="0.3">
      <c r="A155" t="s">
        <v>442</v>
      </c>
      <c r="B155">
        <v>154</v>
      </c>
    </row>
    <row r="156" spans="1:2" x14ac:dyDescent="0.3">
      <c r="A156" t="s">
        <v>445</v>
      </c>
      <c r="B156">
        <v>155</v>
      </c>
    </row>
    <row r="157" spans="1:2" x14ac:dyDescent="0.3">
      <c r="A157" t="s">
        <v>447</v>
      </c>
      <c r="B157">
        <v>156</v>
      </c>
    </row>
    <row r="158" spans="1:2" x14ac:dyDescent="0.3">
      <c r="A158" t="s">
        <v>449</v>
      </c>
      <c r="B158">
        <v>157</v>
      </c>
    </row>
    <row r="159" spans="1:2" x14ac:dyDescent="0.3">
      <c r="A159" t="s">
        <v>452</v>
      </c>
      <c r="B159">
        <v>158</v>
      </c>
    </row>
    <row r="160" spans="1:2" x14ac:dyDescent="0.3">
      <c r="A160" t="s">
        <v>454</v>
      </c>
      <c r="B160">
        <v>159</v>
      </c>
    </row>
    <row r="161" spans="1:2" x14ac:dyDescent="0.3">
      <c r="A161" t="s">
        <v>456</v>
      </c>
      <c r="B161">
        <v>160</v>
      </c>
    </row>
    <row r="162" spans="1:2" x14ac:dyDescent="0.3">
      <c r="A162" t="s">
        <v>465</v>
      </c>
      <c r="B162">
        <v>161</v>
      </c>
    </row>
    <row r="163" spans="1:2" x14ac:dyDescent="0.3">
      <c r="A163" t="s">
        <v>468</v>
      </c>
      <c r="B163">
        <v>162</v>
      </c>
    </row>
    <row r="164" spans="1:2" x14ac:dyDescent="0.3">
      <c r="A164" t="s">
        <v>470</v>
      </c>
      <c r="B164">
        <v>163</v>
      </c>
    </row>
    <row r="165" spans="1:2" x14ac:dyDescent="0.3">
      <c r="A165" t="s">
        <v>472</v>
      </c>
      <c r="B165">
        <v>164</v>
      </c>
    </row>
    <row r="166" spans="1:2" x14ac:dyDescent="0.3">
      <c r="A166" t="s">
        <v>474</v>
      </c>
      <c r="B166">
        <v>165</v>
      </c>
    </row>
    <row r="167" spans="1:2" x14ac:dyDescent="0.3">
      <c r="A167" t="s">
        <v>476</v>
      </c>
      <c r="B167">
        <v>166</v>
      </c>
    </row>
    <row r="168" spans="1:2" x14ac:dyDescent="0.3">
      <c r="A168" t="s">
        <v>478</v>
      </c>
      <c r="B168">
        <v>167</v>
      </c>
    </row>
    <row r="169" spans="1:2" x14ac:dyDescent="0.3">
      <c r="A169" t="s">
        <v>480</v>
      </c>
      <c r="B169">
        <v>168</v>
      </c>
    </row>
    <row r="170" spans="1:2" x14ac:dyDescent="0.3">
      <c r="A170" t="s">
        <v>483</v>
      </c>
      <c r="B170">
        <v>169</v>
      </c>
    </row>
    <row r="171" spans="1:2" x14ac:dyDescent="0.3">
      <c r="A171" t="s">
        <v>485</v>
      </c>
      <c r="B171">
        <v>170</v>
      </c>
    </row>
    <row r="172" spans="1:2" x14ac:dyDescent="0.3">
      <c r="A172" t="s">
        <v>488</v>
      </c>
      <c r="B172">
        <v>171</v>
      </c>
    </row>
    <row r="173" spans="1:2" x14ac:dyDescent="0.3">
      <c r="A173" t="s">
        <v>493</v>
      </c>
      <c r="B173">
        <v>172</v>
      </c>
    </row>
    <row r="174" spans="1:2" x14ac:dyDescent="0.3">
      <c r="A174" t="s">
        <v>495</v>
      </c>
      <c r="B174">
        <v>173</v>
      </c>
    </row>
    <row r="175" spans="1:2" x14ac:dyDescent="0.3">
      <c r="A175" t="s">
        <v>497</v>
      </c>
      <c r="B175">
        <v>174</v>
      </c>
    </row>
    <row r="176" spans="1:2" x14ac:dyDescent="0.3">
      <c r="A176" t="s">
        <v>499</v>
      </c>
      <c r="B176">
        <v>175</v>
      </c>
    </row>
    <row r="177" spans="1:2" x14ac:dyDescent="0.3">
      <c r="A177" t="s">
        <v>501</v>
      </c>
      <c r="B177">
        <v>176</v>
      </c>
    </row>
    <row r="178" spans="1:2" x14ac:dyDescent="0.3">
      <c r="A178" t="s">
        <v>503</v>
      </c>
      <c r="B178">
        <v>177</v>
      </c>
    </row>
    <row r="179" spans="1:2" x14ac:dyDescent="0.3">
      <c r="A179" t="s">
        <v>506</v>
      </c>
      <c r="B179">
        <v>178</v>
      </c>
    </row>
    <row r="180" spans="1:2" x14ac:dyDescent="0.3">
      <c r="A180" t="s">
        <v>520</v>
      </c>
      <c r="B180">
        <v>179</v>
      </c>
    </row>
    <row r="181" spans="1:2" x14ac:dyDescent="0.3">
      <c r="A181" t="s">
        <v>523</v>
      </c>
      <c r="B181">
        <v>180</v>
      </c>
    </row>
    <row r="182" spans="1:2" x14ac:dyDescent="0.3">
      <c r="A182" t="s">
        <v>525</v>
      </c>
      <c r="B182">
        <v>181</v>
      </c>
    </row>
    <row r="183" spans="1:2" x14ac:dyDescent="0.3">
      <c r="A183" t="s">
        <v>530</v>
      </c>
      <c r="B183">
        <v>182</v>
      </c>
    </row>
    <row r="184" spans="1:2" x14ac:dyDescent="0.3">
      <c r="A184" t="s">
        <v>532</v>
      </c>
      <c r="B184">
        <v>183</v>
      </c>
    </row>
    <row r="185" spans="1:2" x14ac:dyDescent="0.3">
      <c r="A185" t="s">
        <v>535</v>
      </c>
      <c r="B185">
        <v>184</v>
      </c>
    </row>
    <row r="186" spans="1:2" x14ac:dyDescent="0.3">
      <c r="A186" t="s">
        <v>537</v>
      </c>
      <c r="B186">
        <v>185</v>
      </c>
    </row>
    <row r="187" spans="1:2" x14ac:dyDescent="0.3">
      <c r="A187" t="s">
        <v>539</v>
      </c>
      <c r="B187">
        <v>186</v>
      </c>
    </row>
    <row r="188" spans="1:2" x14ac:dyDescent="0.3">
      <c r="A188" t="s">
        <v>541</v>
      </c>
      <c r="B188">
        <v>187</v>
      </c>
    </row>
    <row r="189" spans="1:2" x14ac:dyDescent="0.3">
      <c r="A189" t="s">
        <v>543</v>
      </c>
      <c r="B189">
        <v>188</v>
      </c>
    </row>
    <row r="190" spans="1:2" x14ac:dyDescent="0.3">
      <c r="A190" t="s">
        <v>545</v>
      </c>
      <c r="B190">
        <v>189</v>
      </c>
    </row>
    <row r="191" spans="1:2" x14ac:dyDescent="0.3">
      <c r="A191" t="s">
        <v>548</v>
      </c>
      <c r="B191">
        <v>190</v>
      </c>
    </row>
    <row r="192" spans="1:2" x14ac:dyDescent="0.3">
      <c r="A192" t="s">
        <v>550</v>
      </c>
      <c r="B192">
        <v>191</v>
      </c>
    </row>
    <row r="193" spans="1:2" x14ac:dyDescent="0.3">
      <c r="A193" t="s">
        <v>552</v>
      </c>
      <c r="B193">
        <v>192</v>
      </c>
    </row>
    <row r="194" spans="1:2" x14ac:dyDescent="0.3">
      <c r="A194" t="s">
        <v>555</v>
      </c>
      <c r="B194">
        <v>193</v>
      </c>
    </row>
    <row r="195" spans="1:2" x14ac:dyDescent="0.3">
      <c r="A195" t="s">
        <v>557</v>
      </c>
      <c r="B195">
        <v>194</v>
      </c>
    </row>
    <row r="196" spans="1:2" x14ac:dyDescent="0.3">
      <c r="A196" t="s">
        <v>559</v>
      </c>
      <c r="B196">
        <v>195</v>
      </c>
    </row>
    <row r="197" spans="1:2" x14ac:dyDescent="0.3">
      <c r="A197" t="s">
        <v>562</v>
      </c>
      <c r="B197">
        <v>196</v>
      </c>
    </row>
    <row r="198" spans="1:2" x14ac:dyDescent="0.3">
      <c r="A198" t="s">
        <v>564</v>
      </c>
      <c r="B198">
        <v>197</v>
      </c>
    </row>
    <row r="199" spans="1:2" x14ac:dyDescent="0.3">
      <c r="A199" t="s">
        <v>566</v>
      </c>
      <c r="B199">
        <v>198</v>
      </c>
    </row>
    <row r="200" spans="1:2" x14ac:dyDescent="0.3">
      <c r="A200" t="s">
        <v>569</v>
      </c>
      <c r="B200">
        <v>199</v>
      </c>
    </row>
    <row r="201" spans="1:2" x14ac:dyDescent="0.3">
      <c r="A201" t="s">
        <v>571</v>
      </c>
      <c r="B201">
        <v>200</v>
      </c>
    </row>
    <row r="202" spans="1:2" x14ac:dyDescent="0.3">
      <c r="A202" t="s">
        <v>573</v>
      </c>
      <c r="B202">
        <v>201</v>
      </c>
    </row>
    <row r="203" spans="1:2" x14ac:dyDescent="0.3">
      <c r="A203" t="s">
        <v>575</v>
      </c>
      <c r="B203">
        <v>202</v>
      </c>
    </row>
    <row r="204" spans="1:2" x14ac:dyDescent="0.3">
      <c r="A204" t="s">
        <v>577</v>
      </c>
      <c r="B204">
        <v>203</v>
      </c>
    </row>
    <row r="205" spans="1:2" x14ac:dyDescent="0.3">
      <c r="A205" t="s">
        <v>579</v>
      </c>
      <c r="B205">
        <v>204</v>
      </c>
    </row>
    <row r="206" spans="1:2" x14ac:dyDescent="0.3">
      <c r="A206" t="s">
        <v>581</v>
      </c>
      <c r="B206">
        <v>205</v>
      </c>
    </row>
    <row r="207" spans="1:2" x14ac:dyDescent="0.3">
      <c r="A207" t="s">
        <v>583</v>
      </c>
      <c r="B207">
        <v>206</v>
      </c>
    </row>
    <row r="208" spans="1:2" x14ac:dyDescent="0.3">
      <c r="A208" t="s">
        <v>586</v>
      </c>
      <c r="B208">
        <v>207</v>
      </c>
    </row>
    <row r="209" spans="1:2" x14ac:dyDescent="0.3">
      <c r="A209" t="s">
        <v>589</v>
      </c>
      <c r="B209">
        <v>208</v>
      </c>
    </row>
    <row r="210" spans="1:2" x14ac:dyDescent="0.3">
      <c r="A210" t="s">
        <v>592</v>
      </c>
      <c r="B210">
        <v>209</v>
      </c>
    </row>
    <row r="211" spans="1:2" x14ac:dyDescent="0.3">
      <c r="A211" t="s">
        <v>594</v>
      </c>
      <c r="B211">
        <v>210</v>
      </c>
    </row>
    <row r="212" spans="1:2" x14ac:dyDescent="0.3">
      <c r="A212" t="s">
        <v>596</v>
      </c>
      <c r="B212">
        <v>211</v>
      </c>
    </row>
    <row r="213" spans="1:2" x14ac:dyDescent="0.3">
      <c r="A213" t="s">
        <v>599</v>
      </c>
      <c r="B213">
        <v>212</v>
      </c>
    </row>
    <row r="214" spans="1:2" x14ac:dyDescent="0.3">
      <c r="A214" t="s">
        <v>601</v>
      </c>
      <c r="B214">
        <v>213</v>
      </c>
    </row>
    <row r="215" spans="1:2" x14ac:dyDescent="0.3">
      <c r="A215" t="s">
        <v>611</v>
      </c>
      <c r="B215">
        <v>214</v>
      </c>
    </row>
    <row r="216" spans="1:2" x14ac:dyDescent="0.3">
      <c r="A216" t="s">
        <v>613</v>
      </c>
      <c r="B216">
        <v>215</v>
      </c>
    </row>
    <row r="217" spans="1:2" x14ac:dyDescent="0.3">
      <c r="A217" t="s">
        <v>620</v>
      </c>
      <c r="B217">
        <v>216</v>
      </c>
    </row>
    <row r="218" spans="1:2" x14ac:dyDescent="0.3">
      <c r="A218" t="s">
        <v>622</v>
      </c>
      <c r="B218">
        <v>217</v>
      </c>
    </row>
    <row r="219" spans="1:2" x14ac:dyDescent="0.3">
      <c r="A219" t="s">
        <v>624</v>
      </c>
      <c r="B219">
        <v>218</v>
      </c>
    </row>
    <row r="220" spans="1:2" x14ac:dyDescent="0.3">
      <c r="A220" t="s">
        <v>626</v>
      </c>
      <c r="B220">
        <v>219</v>
      </c>
    </row>
    <row r="221" spans="1:2" x14ac:dyDescent="0.3">
      <c r="A221" t="s">
        <v>628</v>
      </c>
      <c r="B221">
        <v>220</v>
      </c>
    </row>
    <row r="222" spans="1:2" x14ac:dyDescent="0.3">
      <c r="A222" t="s">
        <v>632</v>
      </c>
      <c r="B222">
        <v>221</v>
      </c>
    </row>
    <row r="223" spans="1:2" x14ac:dyDescent="0.3">
      <c r="A223" t="s">
        <v>634</v>
      </c>
      <c r="B223">
        <v>222</v>
      </c>
    </row>
    <row r="224" spans="1:2" x14ac:dyDescent="0.3">
      <c r="A224" t="s">
        <v>638</v>
      </c>
      <c r="B224">
        <v>223</v>
      </c>
    </row>
    <row r="225" spans="1:2" x14ac:dyDescent="0.3">
      <c r="A225" t="s">
        <v>641</v>
      </c>
      <c r="B225">
        <v>224</v>
      </c>
    </row>
    <row r="226" spans="1:2" x14ac:dyDescent="0.3">
      <c r="A226" t="s">
        <v>643</v>
      </c>
      <c r="B226">
        <v>225</v>
      </c>
    </row>
    <row r="227" spans="1:2" x14ac:dyDescent="0.3">
      <c r="A227" t="s">
        <v>645</v>
      </c>
      <c r="B227">
        <v>226</v>
      </c>
    </row>
    <row r="228" spans="1:2" x14ac:dyDescent="0.3">
      <c r="A228" t="s">
        <v>647</v>
      </c>
      <c r="B228">
        <v>227</v>
      </c>
    </row>
    <row r="229" spans="1:2" x14ac:dyDescent="0.3">
      <c r="A229" t="s">
        <v>649</v>
      </c>
      <c r="B229">
        <v>228</v>
      </c>
    </row>
    <row r="230" spans="1:2" x14ac:dyDescent="0.3">
      <c r="A230" t="s">
        <v>651</v>
      </c>
      <c r="B230">
        <v>229</v>
      </c>
    </row>
    <row r="231" spans="1:2" x14ac:dyDescent="0.3">
      <c r="A231" t="s">
        <v>653</v>
      </c>
      <c r="B231">
        <v>230</v>
      </c>
    </row>
    <row r="232" spans="1:2" x14ac:dyDescent="0.3">
      <c r="A232" t="s">
        <v>655</v>
      </c>
      <c r="B232">
        <v>231</v>
      </c>
    </row>
    <row r="233" spans="1:2" x14ac:dyDescent="0.3">
      <c r="A233" t="s">
        <v>658</v>
      </c>
      <c r="B233">
        <v>232</v>
      </c>
    </row>
    <row r="234" spans="1:2" x14ac:dyDescent="0.3">
      <c r="A234" t="s">
        <v>660</v>
      </c>
      <c r="B234">
        <v>233</v>
      </c>
    </row>
    <row r="235" spans="1:2" x14ac:dyDescent="0.3">
      <c r="A235" t="s">
        <v>662</v>
      </c>
      <c r="B235">
        <v>234</v>
      </c>
    </row>
    <row r="236" spans="1:2" x14ac:dyDescent="0.3">
      <c r="A236" t="s">
        <v>664</v>
      </c>
      <c r="B236">
        <v>235</v>
      </c>
    </row>
    <row r="237" spans="1:2" x14ac:dyDescent="0.3">
      <c r="A237" t="s">
        <v>666</v>
      </c>
      <c r="B237">
        <v>236</v>
      </c>
    </row>
    <row r="238" spans="1:2" x14ac:dyDescent="0.3">
      <c r="A238" t="s">
        <v>669</v>
      </c>
      <c r="B238">
        <v>237</v>
      </c>
    </row>
    <row r="239" spans="1:2" x14ac:dyDescent="0.3">
      <c r="A239" t="s">
        <v>671</v>
      </c>
      <c r="B239">
        <v>238</v>
      </c>
    </row>
    <row r="240" spans="1:2" x14ac:dyDescent="0.3">
      <c r="A240" t="s">
        <v>676</v>
      </c>
      <c r="B240">
        <v>239</v>
      </c>
    </row>
    <row r="241" spans="1:2" x14ac:dyDescent="0.3">
      <c r="A241" t="s">
        <v>679</v>
      </c>
      <c r="B241">
        <v>240</v>
      </c>
    </row>
    <row r="242" spans="1:2" x14ac:dyDescent="0.3">
      <c r="A242" t="s">
        <v>681</v>
      </c>
      <c r="B242">
        <v>241</v>
      </c>
    </row>
    <row r="243" spans="1:2" x14ac:dyDescent="0.3">
      <c r="A243" t="s">
        <v>683</v>
      </c>
      <c r="B243">
        <v>242</v>
      </c>
    </row>
    <row r="244" spans="1:2" x14ac:dyDescent="0.3">
      <c r="A244" t="s">
        <v>685</v>
      </c>
      <c r="B244">
        <v>243</v>
      </c>
    </row>
    <row r="245" spans="1:2" x14ac:dyDescent="0.3">
      <c r="A245" t="s">
        <v>687</v>
      </c>
      <c r="B245">
        <v>244</v>
      </c>
    </row>
    <row r="246" spans="1:2" x14ac:dyDescent="0.3">
      <c r="A246" t="s">
        <v>689</v>
      </c>
      <c r="B246">
        <v>245</v>
      </c>
    </row>
    <row r="247" spans="1:2" x14ac:dyDescent="0.3">
      <c r="A247" t="s">
        <v>691</v>
      </c>
      <c r="B247">
        <v>246</v>
      </c>
    </row>
    <row r="248" spans="1:2" x14ac:dyDescent="0.3">
      <c r="A248" t="s">
        <v>694</v>
      </c>
      <c r="B248">
        <v>247</v>
      </c>
    </row>
    <row r="249" spans="1:2" x14ac:dyDescent="0.3">
      <c r="A249" t="s">
        <v>696</v>
      </c>
      <c r="B249">
        <v>248</v>
      </c>
    </row>
    <row r="250" spans="1:2" x14ac:dyDescent="0.3">
      <c r="A250" t="s">
        <v>698</v>
      </c>
      <c r="B250">
        <v>249</v>
      </c>
    </row>
    <row r="251" spans="1:2" x14ac:dyDescent="0.3">
      <c r="A251" t="s">
        <v>700</v>
      </c>
      <c r="B251">
        <v>250</v>
      </c>
    </row>
    <row r="252" spans="1:2" x14ac:dyDescent="0.3">
      <c r="A252" t="s">
        <v>704</v>
      </c>
      <c r="B252">
        <v>251</v>
      </c>
    </row>
    <row r="253" spans="1:2" x14ac:dyDescent="0.3">
      <c r="A253" t="s">
        <v>706</v>
      </c>
      <c r="B253">
        <v>252</v>
      </c>
    </row>
    <row r="254" spans="1:2" x14ac:dyDescent="0.3">
      <c r="A254" t="s">
        <v>708</v>
      </c>
      <c r="B254">
        <v>253</v>
      </c>
    </row>
    <row r="255" spans="1:2" x14ac:dyDescent="0.3">
      <c r="A255" t="s">
        <v>710</v>
      </c>
      <c r="B255">
        <v>254</v>
      </c>
    </row>
    <row r="256" spans="1:2" x14ac:dyDescent="0.3">
      <c r="A256" t="s">
        <v>712</v>
      </c>
      <c r="B256">
        <v>255</v>
      </c>
    </row>
    <row r="257" spans="1:2" x14ac:dyDescent="0.3">
      <c r="A257" t="s">
        <v>714</v>
      </c>
      <c r="B257">
        <v>256</v>
      </c>
    </row>
    <row r="258" spans="1:2" x14ac:dyDescent="0.3">
      <c r="A258" t="s">
        <v>717</v>
      </c>
      <c r="B258">
        <v>257</v>
      </c>
    </row>
    <row r="259" spans="1:2" x14ac:dyDescent="0.3">
      <c r="A259" t="s">
        <v>719</v>
      </c>
      <c r="B259">
        <v>258</v>
      </c>
    </row>
    <row r="260" spans="1:2" x14ac:dyDescent="0.3">
      <c r="A260" t="s">
        <v>721</v>
      </c>
      <c r="B260">
        <v>259</v>
      </c>
    </row>
    <row r="261" spans="1:2" x14ac:dyDescent="0.3">
      <c r="A261" t="s">
        <v>723</v>
      </c>
      <c r="B261">
        <v>260</v>
      </c>
    </row>
    <row r="262" spans="1:2" x14ac:dyDescent="0.3">
      <c r="A262" t="s">
        <v>725</v>
      </c>
      <c r="B262">
        <v>261</v>
      </c>
    </row>
    <row r="263" spans="1:2" x14ac:dyDescent="0.3">
      <c r="A263" t="s">
        <v>727</v>
      </c>
      <c r="B263">
        <v>262</v>
      </c>
    </row>
    <row r="264" spans="1:2" x14ac:dyDescent="0.3">
      <c r="A264" t="s">
        <v>729</v>
      </c>
      <c r="B264">
        <v>263</v>
      </c>
    </row>
    <row r="265" spans="1:2" x14ac:dyDescent="0.3">
      <c r="A265" t="s">
        <v>731</v>
      </c>
      <c r="B265">
        <v>264</v>
      </c>
    </row>
    <row r="266" spans="1:2" x14ac:dyDescent="0.3">
      <c r="A266" t="s">
        <v>732</v>
      </c>
      <c r="B266">
        <v>265</v>
      </c>
    </row>
    <row r="267" spans="1:2" x14ac:dyDescent="0.3">
      <c r="A267" t="s">
        <v>737</v>
      </c>
      <c r="B267">
        <v>266</v>
      </c>
    </row>
    <row r="268" spans="1:2" x14ac:dyDescent="0.3">
      <c r="A268" t="s">
        <v>740</v>
      </c>
      <c r="B268">
        <v>267</v>
      </c>
    </row>
    <row r="269" spans="1:2" x14ac:dyDescent="0.3">
      <c r="A269" t="s">
        <v>742</v>
      </c>
      <c r="B269">
        <v>268</v>
      </c>
    </row>
    <row r="270" spans="1:2" x14ac:dyDescent="0.3">
      <c r="A270" t="s">
        <v>744</v>
      </c>
      <c r="B270">
        <v>269</v>
      </c>
    </row>
    <row r="271" spans="1:2" x14ac:dyDescent="0.3">
      <c r="A271" t="s">
        <v>747</v>
      </c>
      <c r="B271">
        <v>270</v>
      </c>
    </row>
    <row r="272" spans="1:2" x14ac:dyDescent="0.3">
      <c r="A272" t="s">
        <v>751</v>
      </c>
      <c r="B272">
        <v>271</v>
      </c>
    </row>
    <row r="273" spans="1:2" x14ac:dyDescent="0.3">
      <c r="A273" t="s">
        <v>754</v>
      </c>
      <c r="B273">
        <v>272</v>
      </c>
    </row>
    <row r="274" spans="1:2" x14ac:dyDescent="0.3">
      <c r="A274" t="s">
        <v>756</v>
      </c>
      <c r="B274">
        <v>273</v>
      </c>
    </row>
    <row r="275" spans="1:2" x14ac:dyDescent="0.3">
      <c r="A275" t="s">
        <v>758</v>
      </c>
      <c r="B275">
        <v>274</v>
      </c>
    </row>
    <row r="276" spans="1:2" x14ac:dyDescent="0.3">
      <c r="A276" t="s">
        <v>762</v>
      </c>
      <c r="B276">
        <v>275</v>
      </c>
    </row>
    <row r="277" spans="1:2" x14ac:dyDescent="0.3">
      <c r="A277" t="s">
        <v>764</v>
      </c>
      <c r="B277">
        <v>276</v>
      </c>
    </row>
    <row r="278" spans="1:2" x14ac:dyDescent="0.3">
      <c r="A278" t="s">
        <v>766</v>
      </c>
      <c r="B278">
        <v>277</v>
      </c>
    </row>
    <row r="279" spans="1:2" x14ac:dyDescent="0.3">
      <c r="A279" t="s">
        <v>768</v>
      </c>
      <c r="B279">
        <v>278</v>
      </c>
    </row>
    <row r="280" spans="1:2" x14ac:dyDescent="0.3">
      <c r="A280" t="s">
        <v>770</v>
      </c>
      <c r="B280">
        <v>279</v>
      </c>
    </row>
    <row r="281" spans="1:2" x14ac:dyDescent="0.3">
      <c r="A281" t="s">
        <v>772</v>
      </c>
      <c r="B281">
        <v>280</v>
      </c>
    </row>
    <row r="282" spans="1:2" x14ac:dyDescent="0.3">
      <c r="A282" t="s">
        <v>774</v>
      </c>
      <c r="B282">
        <v>281</v>
      </c>
    </row>
    <row r="283" spans="1:2" x14ac:dyDescent="0.3">
      <c r="A283" t="s">
        <v>777</v>
      </c>
      <c r="B283">
        <v>282</v>
      </c>
    </row>
    <row r="284" spans="1:2" x14ac:dyDescent="0.3">
      <c r="A284" t="s">
        <v>779</v>
      </c>
      <c r="B284">
        <v>283</v>
      </c>
    </row>
    <row r="285" spans="1:2" x14ac:dyDescent="0.3">
      <c r="A285" t="s">
        <v>782</v>
      </c>
      <c r="B285">
        <v>284</v>
      </c>
    </row>
    <row r="286" spans="1:2" x14ac:dyDescent="0.3">
      <c r="A286" t="s">
        <v>785</v>
      </c>
      <c r="B286">
        <v>285</v>
      </c>
    </row>
    <row r="287" spans="1:2" x14ac:dyDescent="0.3">
      <c r="A287" t="s">
        <v>787</v>
      </c>
      <c r="B287">
        <v>286</v>
      </c>
    </row>
    <row r="288" spans="1:2" x14ac:dyDescent="0.3">
      <c r="A288" t="s">
        <v>789</v>
      </c>
      <c r="B288">
        <v>287</v>
      </c>
    </row>
    <row r="289" spans="1:2" x14ac:dyDescent="0.3">
      <c r="A289" t="s">
        <v>791</v>
      </c>
      <c r="B289">
        <v>288</v>
      </c>
    </row>
    <row r="290" spans="1:2" x14ac:dyDescent="0.3">
      <c r="A290" t="s">
        <v>793</v>
      </c>
      <c r="B290">
        <v>289</v>
      </c>
    </row>
    <row r="291" spans="1:2" x14ac:dyDescent="0.3">
      <c r="A291" t="s">
        <v>795</v>
      </c>
      <c r="B291">
        <v>290</v>
      </c>
    </row>
    <row r="292" spans="1:2" x14ac:dyDescent="0.3">
      <c r="A292" t="s">
        <v>798</v>
      </c>
      <c r="B292">
        <v>291</v>
      </c>
    </row>
    <row r="293" spans="1:2" x14ac:dyDescent="0.3">
      <c r="A293" t="s">
        <v>801</v>
      </c>
      <c r="B293">
        <v>292</v>
      </c>
    </row>
    <row r="294" spans="1:2" x14ac:dyDescent="0.3">
      <c r="A294" t="s">
        <v>803</v>
      </c>
      <c r="B294">
        <v>293</v>
      </c>
    </row>
    <row r="295" spans="1:2" x14ac:dyDescent="0.3">
      <c r="A295" t="s">
        <v>805</v>
      </c>
      <c r="B295">
        <v>294</v>
      </c>
    </row>
    <row r="296" spans="1:2" x14ac:dyDescent="0.3">
      <c r="A296" t="s">
        <v>807</v>
      </c>
      <c r="B296">
        <v>295</v>
      </c>
    </row>
    <row r="297" spans="1:2" x14ac:dyDescent="0.3">
      <c r="A297" t="s">
        <v>809</v>
      </c>
      <c r="B297">
        <v>296</v>
      </c>
    </row>
    <row r="298" spans="1:2" x14ac:dyDescent="0.3">
      <c r="A298" t="s">
        <v>812</v>
      </c>
      <c r="B298">
        <v>297</v>
      </c>
    </row>
    <row r="299" spans="1:2" x14ac:dyDescent="0.3">
      <c r="A299" t="s">
        <v>814</v>
      </c>
      <c r="B299">
        <v>298</v>
      </c>
    </row>
    <row r="300" spans="1:2" x14ac:dyDescent="0.3">
      <c r="A300" t="s">
        <v>816</v>
      </c>
      <c r="B300">
        <v>299</v>
      </c>
    </row>
    <row r="301" spans="1:2" x14ac:dyDescent="0.3">
      <c r="A301" t="s">
        <v>818</v>
      </c>
      <c r="B301">
        <v>300</v>
      </c>
    </row>
    <row r="302" spans="1:2" x14ac:dyDescent="0.3">
      <c r="A302" t="s">
        <v>820</v>
      </c>
      <c r="B302">
        <v>301</v>
      </c>
    </row>
    <row r="303" spans="1:2" x14ac:dyDescent="0.3">
      <c r="A303" t="s">
        <v>822</v>
      </c>
      <c r="B303">
        <v>302</v>
      </c>
    </row>
    <row r="304" spans="1:2" x14ac:dyDescent="0.3">
      <c r="A304" t="s">
        <v>824</v>
      </c>
      <c r="B304">
        <v>303</v>
      </c>
    </row>
    <row r="305" spans="1:2" x14ac:dyDescent="0.3">
      <c r="A305" t="s">
        <v>827</v>
      </c>
      <c r="B305">
        <v>304</v>
      </c>
    </row>
    <row r="306" spans="1:2" x14ac:dyDescent="0.3">
      <c r="A306" t="s">
        <v>830</v>
      </c>
      <c r="B306">
        <v>305</v>
      </c>
    </row>
    <row r="307" spans="1:2" x14ac:dyDescent="0.3">
      <c r="A307" t="s">
        <v>832</v>
      </c>
      <c r="B307">
        <v>306</v>
      </c>
    </row>
    <row r="308" spans="1:2" x14ac:dyDescent="0.3">
      <c r="A308" t="s">
        <v>835</v>
      </c>
      <c r="B308">
        <v>307</v>
      </c>
    </row>
    <row r="309" spans="1:2" x14ac:dyDescent="0.3">
      <c r="A309" t="s">
        <v>837</v>
      </c>
      <c r="B309">
        <v>308</v>
      </c>
    </row>
    <row r="310" spans="1:2" x14ac:dyDescent="0.3">
      <c r="A310" t="s">
        <v>841</v>
      </c>
      <c r="B310">
        <v>309</v>
      </c>
    </row>
    <row r="311" spans="1:2" x14ac:dyDescent="0.3">
      <c r="A311" t="s">
        <v>843</v>
      </c>
      <c r="B311">
        <v>310</v>
      </c>
    </row>
    <row r="312" spans="1:2" x14ac:dyDescent="0.3">
      <c r="A312" t="s">
        <v>844</v>
      </c>
      <c r="B312">
        <v>311</v>
      </c>
    </row>
    <row r="313" spans="1:2" x14ac:dyDescent="0.3">
      <c r="A313" t="s">
        <v>847</v>
      </c>
      <c r="B313">
        <v>312</v>
      </c>
    </row>
    <row r="314" spans="1:2" x14ac:dyDescent="0.3">
      <c r="A314" t="s">
        <v>849</v>
      </c>
      <c r="B314">
        <v>313</v>
      </c>
    </row>
    <row r="315" spans="1:2" x14ac:dyDescent="0.3">
      <c r="A315" t="s">
        <v>851</v>
      </c>
      <c r="B315">
        <v>314</v>
      </c>
    </row>
    <row r="316" spans="1:2" x14ac:dyDescent="0.3">
      <c r="A316" t="s">
        <v>853</v>
      </c>
      <c r="B316">
        <v>315</v>
      </c>
    </row>
    <row r="317" spans="1:2" x14ac:dyDescent="0.3">
      <c r="A317" t="s">
        <v>855</v>
      </c>
      <c r="B317">
        <v>316</v>
      </c>
    </row>
    <row r="318" spans="1:2" x14ac:dyDescent="0.3">
      <c r="A318" t="s">
        <v>857</v>
      </c>
      <c r="B318">
        <v>317</v>
      </c>
    </row>
    <row r="319" spans="1:2" x14ac:dyDescent="0.3">
      <c r="A319" t="s">
        <v>859</v>
      </c>
      <c r="B319">
        <v>318</v>
      </c>
    </row>
    <row r="320" spans="1:2" x14ac:dyDescent="0.3">
      <c r="A320" t="s">
        <v>861</v>
      </c>
      <c r="B320">
        <v>319</v>
      </c>
    </row>
    <row r="321" spans="1:2" x14ac:dyDescent="0.3">
      <c r="A321" t="s">
        <v>863</v>
      </c>
      <c r="B321">
        <v>320</v>
      </c>
    </row>
    <row r="322" spans="1:2" x14ac:dyDescent="0.3">
      <c r="A322" t="s">
        <v>865</v>
      </c>
      <c r="B322">
        <v>321</v>
      </c>
    </row>
    <row r="323" spans="1:2" x14ac:dyDescent="0.3">
      <c r="A323" t="s">
        <v>867</v>
      </c>
      <c r="B323">
        <v>322</v>
      </c>
    </row>
    <row r="324" spans="1:2" x14ac:dyDescent="0.3">
      <c r="A324" t="s">
        <v>869</v>
      </c>
      <c r="B324">
        <v>323</v>
      </c>
    </row>
    <row r="325" spans="1:2" x14ac:dyDescent="0.3">
      <c r="A325" t="s">
        <v>871</v>
      </c>
      <c r="B325">
        <v>324</v>
      </c>
    </row>
    <row r="326" spans="1:2" x14ac:dyDescent="0.3">
      <c r="A326" t="s">
        <v>873</v>
      </c>
      <c r="B326">
        <v>325</v>
      </c>
    </row>
    <row r="327" spans="1:2" x14ac:dyDescent="0.3">
      <c r="A327" t="s">
        <v>875</v>
      </c>
      <c r="B327">
        <v>326</v>
      </c>
    </row>
    <row r="328" spans="1:2" x14ac:dyDescent="0.3">
      <c r="A328" t="s">
        <v>877</v>
      </c>
      <c r="B328">
        <v>327</v>
      </c>
    </row>
    <row r="329" spans="1:2" x14ac:dyDescent="0.3">
      <c r="A329" t="s">
        <v>880</v>
      </c>
      <c r="B329">
        <v>328</v>
      </c>
    </row>
    <row r="330" spans="1:2" x14ac:dyDescent="0.3">
      <c r="A330" t="s">
        <v>882</v>
      </c>
      <c r="B330">
        <v>329</v>
      </c>
    </row>
    <row r="331" spans="1:2" x14ac:dyDescent="0.3">
      <c r="A331" t="s">
        <v>884</v>
      </c>
      <c r="B331">
        <v>330</v>
      </c>
    </row>
    <row r="332" spans="1:2" x14ac:dyDescent="0.3">
      <c r="A332" t="s">
        <v>887</v>
      </c>
      <c r="B332">
        <v>331</v>
      </c>
    </row>
    <row r="333" spans="1:2" x14ac:dyDescent="0.3">
      <c r="A333" t="s">
        <v>891</v>
      </c>
      <c r="B333">
        <v>332</v>
      </c>
    </row>
    <row r="334" spans="1:2" x14ac:dyDescent="0.3">
      <c r="A334" t="s">
        <v>893</v>
      </c>
      <c r="B334">
        <v>333</v>
      </c>
    </row>
    <row r="335" spans="1:2" x14ac:dyDescent="0.3">
      <c r="A335" t="s">
        <v>896</v>
      </c>
      <c r="B335">
        <v>334</v>
      </c>
    </row>
    <row r="336" spans="1:2" x14ac:dyDescent="0.3">
      <c r="A336" t="s">
        <v>898</v>
      </c>
      <c r="B336">
        <v>335</v>
      </c>
    </row>
    <row r="337" spans="1:2" x14ac:dyDescent="0.3">
      <c r="A337" t="s">
        <v>900</v>
      </c>
      <c r="B337">
        <v>336</v>
      </c>
    </row>
    <row r="338" spans="1:2" x14ac:dyDescent="0.3">
      <c r="A338" t="s">
        <v>902</v>
      </c>
      <c r="B338">
        <v>337</v>
      </c>
    </row>
    <row r="339" spans="1:2" x14ac:dyDescent="0.3">
      <c r="A339" t="s">
        <v>904</v>
      </c>
      <c r="B339">
        <v>338</v>
      </c>
    </row>
    <row r="340" spans="1:2" x14ac:dyDescent="0.3">
      <c r="A340" t="s">
        <v>906</v>
      </c>
      <c r="B340">
        <v>339</v>
      </c>
    </row>
    <row r="341" spans="1:2" x14ac:dyDescent="0.3">
      <c r="A341" t="s">
        <v>908</v>
      </c>
      <c r="B341">
        <v>340</v>
      </c>
    </row>
    <row r="342" spans="1:2" x14ac:dyDescent="0.3">
      <c r="A342" t="s">
        <v>910</v>
      </c>
      <c r="B342">
        <v>341</v>
      </c>
    </row>
    <row r="343" spans="1:2" x14ac:dyDescent="0.3">
      <c r="A343" t="s">
        <v>912</v>
      </c>
      <c r="B343">
        <v>342</v>
      </c>
    </row>
    <row r="344" spans="1:2" x14ac:dyDescent="0.3">
      <c r="A344" t="s">
        <v>914</v>
      </c>
      <c r="B344">
        <v>343</v>
      </c>
    </row>
    <row r="345" spans="1:2" x14ac:dyDescent="0.3">
      <c r="A345" t="s">
        <v>916</v>
      </c>
      <c r="B345">
        <v>344</v>
      </c>
    </row>
    <row r="346" spans="1:2" x14ac:dyDescent="0.3">
      <c r="A346" t="s">
        <v>919</v>
      </c>
      <c r="B346">
        <v>345</v>
      </c>
    </row>
    <row r="347" spans="1:2" x14ac:dyDescent="0.3">
      <c r="A347" t="s">
        <v>921</v>
      </c>
      <c r="B347">
        <v>346</v>
      </c>
    </row>
    <row r="348" spans="1:2" x14ac:dyDescent="0.3">
      <c r="A348" t="s">
        <v>923</v>
      </c>
      <c r="B348">
        <v>347</v>
      </c>
    </row>
    <row r="349" spans="1:2" x14ac:dyDescent="0.3">
      <c r="A349" t="s">
        <v>926</v>
      </c>
      <c r="B349">
        <v>348</v>
      </c>
    </row>
    <row r="350" spans="1:2" x14ac:dyDescent="0.3">
      <c r="A350" t="s">
        <v>928</v>
      </c>
      <c r="B350">
        <v>349</v>
      </c>
    </row>
    <row r="351" spans="1:2" x14ac:dyDescent="0.3">
      <c r="A351" t="s">
        <v>930</v>
      </c>
      <c r="B351">
        <v>350</v>
      </c>
    </row>
    <row r="352" spans="1:2" x14ac:dyDescent="0.3">
      <c r="A352" t="s">
        <v>932</v>
      </c>
      <c r="B352">
        <v>351</v>
      </c>
    </row>
    <row r="353" spans="1:2" x14ac:dyDescent="0.3">
      <c r="A353" t="s">
        <v>934</v>
      </c>
      <c r="B353">
        <v>352</v>
      </c>
    </row>
    <row r="354" spans="1:2" x14ac:dyDescent="0.3">
      <c r="A354" t="s">
        <v>936</v>
      </c>
      <c r="B354">
        <v>353</v>
      </c>
    </row>
    <row r="355" spans="1:2" x14ac:dyDescent="0.3">
      <c r="A355" t="s">
        <v>938</v>
      </c>
      <c r="B355">
        <v>354</v>
      </c>
    </row>
    <row r="356" spans="1:2" x14ac:dyDescent="0.3">
      <c r="A356" t="s">
        <v>941</v>
      </c>
      <c r="B356">
        <v>355</v>
      </c>
    </row>
    <row r="357" spans="1:2" x14ac:dyDescent="0.3">
      <c r="A357" t="s">
        <v>943</v>
      </c>
      <c r="B357">
        <v>356</v>
      </c>
    </row>
    <row r="358" spans="1:2" x14ac:dyDescent="0.3">
      <c r="A358" t="s">
        <v>945</v>
      </c>
      <c r="B358">
        <v>357</v>
      </c>
    </row>
    <row r="359" spans="1:2" x14ac:dyDescent="0.3">
      <c r="A359" t="s">
        <v>948</v>
      </c>
      <c r="B359">
        <v>358</v>
      </c>
    </row>
    <row r="360" spans="1:2" x14ac:dyDescent="0.3">
      <c r="A360" t="s">
        <v>950</v>
      </c>
      <c r="B360">
        <v>359</v>
      </c>
    </row>
    <row r="361" spans="1:2" x14ac:dyDescent="0.3">
      <c r="A361" t="s">
        <v>953</v>
      </c>
      <c r="B361">
        <v>360</v>
      </c>
    </row>
    <row r="362" spans="1:2" x14ac:dyDescent="0.3">
      <c r="A362" t="s">
        <v>956</v>
      </c>
      <c r="B362">
        <v>361</v>
      </c>
    </row>
    <row r="363" spans="1:2" x14ac:dyDescent="0.3">
      <c r="A363" t="s">
        <v>958</v>
      </c>
      <c r="B363">
        <v>362</v>
      </c>
    </row>
    <row r="364" spans="1:2" x14ac:dyDescent="0.3">
      <c r="A364" t="s">
        <v>960</v>
      </c>
      <c r="B364">
        <v>363</v>
      </c>
    </row>
    <row r="365" spans="1:2" x14ac:dyDescent="0.3">
      <c r="A365" t="s">
        <v>962</v>
      </c>
      <c r="B365">
        <v>364</v>
      </c>
    </row>
    <row r="366" spans="1:2" x14ac:dyDescent="0.3">
      <c r="A366" t="s">
        <v>965</v>
      </c>
      <c r="B366">
        <v>365</v>
      </c>
    </row>
    <row r="367" spans="1:2" x14ac:dyDescent="0.3">
      <c r="A367" t="s">
        <v>967</v>
      </c>
      <c r="B367">
        <v>366</v>
      </c>
    </row>
    <row r="368" spans="1:2" x14ac:dyDescent="0.3">
      <c r="A368" t="s">
        <v>969</v>
      </c>
      <c r="B368">
        <v>367</v>
      </c>
    </row>
    <row r="369" spans="1:2" x14ac:dyDescent="0.3">
      <c r="A369" t="s">
        <v>971</v>
      </c>
      <c r="B369">
        <v>368</v>
      </c>
    </row>
    <row r="370" spans="1:2" x14ac:dyDescent="0.3">
      <c r="A370" t="s">
        <v>973</v>
      </c>
      <c r="B370">
        <v>369</v>
      </c>
    </row>
    <row r="371" spans="1:2" x14ac:dyDescent="0.3">
      <c r="A371" t="s">
        <v>975</v>
      </c>
      <c r="B371">
        <v>370</v>
      </c>
    </row>
    <row r="372" spans="1:2" x14ac:dyDescent="0.3">
      <c r="A372" t="s">
        <v>977</v>
      </c>
      <c r="B372">
        <v>371</v>
      </c>
    </row>
    <row r="373" spans="1:2" x14ac:dyDescent="0.3">
      <c r="A373" t="s">
        <v>979</v>
      </c>
      <c r="B373">
        <v>372</v>
      </c>
    </row>
    <row r="374" spans="1:2" x14ac:dyDescent="0.3">
      <c r="A374" t="s">
        <v>981</v>
      </c>
      <c r="B374">
        <v>373</v>
      </c>
    </row>
    <row r="375" spans="1:2" x14ac:dyDescent="0.3">
      <c r="A375" t="s">
        <v>983</v>
      </c>
      <c r="B375">
        <v>374</v>
      </c>
    </row>
    <row r="376" spans="1:2" x14ac:dyDescent="0.3">
      <c r="A376" t="s">
        <v>985</v>
      </c>
      <c r="B376">
        <v>375</v>
      </c>
    </row>
    <row r="377" spans="1:2" x14ac:dyDescent="0.3">
      <c r="A377" t="s">
        <v>987</v>
      </c>
      <c r="B377">
        <v>376</v>
      </c>
    </row>
    <row r="378" spans="1:2" x14ac:dyDescent="0.3">
      <c r="A378" t="s">
        <v>990</v>
      </c>
      <c r="B378">
        <v>377</v>
      </c>
    </row>
    <row r="379" spans="1:2" x14ac:dyDescent="0.3">
      <c r="A379" t="s">
        <v>992</v>
      </c>
      <c r="B379">
        <v>378</v>
      </c>
    </row>
    <row r="380" spans="1:2" x14ac:dyDescent="0.3">
      <c r="A380" t="s">
        <v>994</v>
      </c>
      <c r="B380">
        <v>379</v>
      </c>
    </row>
    <row r="381" spans="1:2" x14ac:dyDescent="0.3">
      <c r="A381" t="s">
        <v>996</v>
      </c>
      <c r="B381">
        <v>380</v>
      </c>
    </row>
    <row r="382" spans="1:2" x14ac:dyDescent="0.3">
      <c r="A382" t="s">
        <v>998</v>
      </c>
      <c r="B382">
        <v>381</v>
      </c>
    </row>
    <row r="383" spans="1:2" x14ac:dyDescent="0.3">
      <c r="A383" t="s">
        <v>1243</v>
      </c>
      <c r="B383">
        <v>382</v>
      </c>
    </row>
    <row r="384" spans="1:2" x14ac:dyDescent="0.3">
      <c r="A384" t="s">
        <v>1000</v>
      </c>
      <c r="B384">
        <v>383</v>
      </c>
    </row>
    <row r="385" spans="1:2" x14ac:dyDescent="0.3">
      <c r="A385" t="s">
        <v>1002</v>
      </c>
      <c r="B385">
        <v>384</v>
      </c>
    </row>
    <row r="386" spans="1:2" x14ac:dyDescent="0.3">
      <c r="A386" t="s">
        <v>1004</v>
      </c>
      <c r="B386">
        <v>385</v>
      </c>
    </row>
    <row r="387" spans="1:2" x14ac:dyDescent="0.3">
      <c r="A387" t="s">
        <v>1007</v>
      </c>
      <c r="B387">
        <v>386</v>
      </c>
    </row>
    <row r="388" spans="1:2" x14ac:dyDescent="0.3">
      <c r="A388" t="s">
        <v>1009</v>
      </c>
      <c r="B388">
        <v>387</v>
      </c>
    </row>
    <row r="389" spans="1:2" x14ac:dyDescent="0.3">
      <c r="A389" t="s">
        <v>1011</v>
      </c>
      <c r="B389">
        <v>388</v>
      </c>
    </row>
    <row r="390" spans="1:2" x14ac:dyDescent="0.3">
      <c r="A390" t="s">
        <v>1013</v>
      </c>
      <c r="B390">
        <v>389</v>
      </c>
    </row>
    <row r="391" spans="1:2" x14ac:dyDescent="0.3">
      <c r="A391" t="s">
        <v>1015</v>
      </c>
      <c r="B391">
        <v>390</v>
      </c>
    </row>
    <row r="392" spans="1:2" x14ac:dyDescent="0.3">
      <c r="A392" t="s">
        <v>1017</v>
      </c>
      <c r="B392">
        <v>391</v>
      </c>
    </row>
    <row r="393" spans="1:2" x14ac:dyDescent="0.3">
      <c r="A393" t="s">
        <v>1019</v>
      </c>
      <c r="B393">
        <v>392</v>
      </c>
    </row>
    <row r="394" spans="1:2" x14ac:dyDescent="0.3">
      <c r="A394" t="s">
        <v>1021</v>
      </c>
      <c r="B394">
        <v>393</v>
      </c>
    </row>
    <row r="395" spans="1:2" x14ac:dyDescent="0.3">
      <c r="A395" t="s">
        <v>1023</v>
      </c>
      <c r="B395">
        <v>394</v>
      </c>
    </row>
    <row r="396" spans="1:2" x14ac:dyDescent="0.3">
      <c r="A396" t="s">
        <v>1025</v>
      </c>
      <c r="B396">
        <v>395</v>
      </c>
    </row>
    <row r="397" spans="1:2" x14ac:dyDescent="0.3">
      <c r="A397" t="s">
        <v>1028</v>
      </c>
      <c r="B397">
        <v>396</v>
      </c>
    </row>
    <row r="398" spans="1:2" x14ac:dyDescent="0.3">
      <c r="A398" t="s">
        <v>1030</v>
      </c>
      <c r="B398">
        <v>397</v>
      </c>
    </row>
    <row r="399" spans="1:2" x14ac:dyDescent="0.3">
      <c r="A399" t="s">
        <v>1032</v>
      </c>
      <c r="B399">
        <v>398</v>
      </c>
    </row>
    <row r="400" spans="1:2" x14ac:dyDescent="0.3">
      <c r="A400" t="s">
        <v>1035</v>
      </c>
      <c r="B400">
        <v>399</v>
      </c>
    </row>
    <row r="401" spans="1:2" x14ac:dyDescent="0.3">
      <c r="A401" t="s">
        <v>1037</v>
      </c>
      <c r="B401">
        <v>400</v>
      </c>
    </row>
    <row r="402" spans="1:2" x14ac:dyDescent="0.3">
      <c r="A402" t="s">
        <v>1039</v>
      </c>
      <c r="B402">
        <v>401</v>
      </c>
    </row>
    <row r="403" spans="1:2" x14ac:dyDescent="0.3">
      <c r="A403" t="s">
        <v>1041</v>
      </c>
      <c r="B403">
        <v>402</v>
      </c>
    </row>
    <row r="404" spans="1:2" x14ac:dyDescent="0.3">
      <c r="A404" t="s">
        <v>1045</v>
      </c>
      <c r="B404">
        <v>403</v>
      </c>
    </row>
    <row r="405" spans="1:2" x14ac:dyDescent="0.3">
      <c r="A405" t="s">
        <v>1048</v>
      </c>
      <c r="B405">
        <v>404</v>
      </c>
    </row>
    <row r="406" spans="1:2" x14ac:dyDescent="0.3">
      <c r="A406" t="s">
        <v>1050</v>
      </c>
      <c r="B406">
        <v>405</v>
      </c>
    </row>
    <row r="407" spans="1:2" x14ac:dyDescent="0.3">
      <c r="A407" t="s">
        <v>1052</v>
      </c>
      <c r="B407">
        <v>406</v>
      </c>
    </row>
    <row r="408" spans="1:2" x14ac:dyDescent="0.3">
      <c r="A408" t="s">
        <v>1054</v>
      </c>
      <c r="B408">
        <v>407</v>
      </c>
    </row>
    <row r="409" spans="1:2" x14ac:dyDescent="0.3">
      <c r="A409" t="s">
        <v>1056</v>
      </c>
      <c r="B409">
        <v>408</v>
      </c>
    </row>
    <row r="410" spans="1:2" x14ac:dyDescent="0.3">
      <c r="A410" t="s">
        <v>1059</v>
      </c>
      <c r="B410">
        <v>409</v>
      </c>
    </row>
    <row r="411" spans="1:2" x14ac:dyDescent="0.3">
      <c r="A411" t="s">
        <v>1061</v>
      </c>
      <c r="B411">
        <v>410</v>
      </c>
    </row>
    <row r="412" spans="1:2" x14ac:dyDescent="0.3">
      <c r="A412" t="s">
        <v>1063</v>
      </c>
      <c r="B412">
        <v>411</v>
      </c>
    </row>
    <row r="413" spans="1:2" x14ac:dyDescent="0.3">
      <c r="A413" t="s">
        <v>1064</v>
      </c>
      <c r="B413">
        <v>412</v>
      </c>
    </row>
    <row r="414" spans="1:2" x14ac:dyDescent="0.3">
      <c r="A414" t="s">
        <v>1066</v>
      </c>
      <c r="B414">
        <v>413</v>
      </c>
    </row>
    <row r="415" spans="1:2" x14ac:dyDescent="0.3">
      <c r="A415" t="s">
        <v>1068</v>
      </c>
      <c r="B415">
        <v>414</v>
      </c>
    </row>
    <row r="416" spans="1:2" x14ac:dyDescent="0.3">
      <c r="A416" t="s">
        <v>1246</v>
      </c>
      <c r="B416">
        <v>415</v>
      </c>
    </row>
    <row r="417" spans="1:2" x14ac:dyDescent="0.3">
      <c r="A417" t="s">
        <v>1071</v>
      </c>
      <c r="B417">
        <v>416</v>
      </c>
    </row>
    <row r="418" spans="1:2" x14ac:dyDescent="0.3">
      <c r="A418" t="s">
        <v>1073</v>
      </c>
      <c r="B418">
        <v>417</v>
      </c>
    </row>
    <row r="419" spans="1:2" x14ac:dyDescent="0.3">
      <c r="A419" t="s">
        <v>1076</v>
      </c>
      <c r="B419">
        <v>418</v>
      </c>
    </row>
    <row r="420" spans="1:2" x14ac:dyDescent="0.3">
      <c r="A420" t="s">
        <v>1078</v>
      </c>
      <c r="B420">
        <v>419</v>
      </c>
    </row>
    <row r="421" spans="1:2" x14ac:dyDescent="0.3">
      <c r="A421" t="s">
        <v>1080</v>
      </c>
      <c r="B421">
        <v>420</v>
      </c>
    </row>
    <row r="422" spans="1:2" x14ac:dyDescent="0.3">
      <c r="A422" t="s">
        <v>1083</v>
      </c>
      <c r="B422">
        <v>421</v>
      </c>
    </row>
    <row r="423" spans="1:2" x14ac:dyDescent="0.3">
      <c r="A423" t="s">
        <v>1085</v>
      </c>
      <c r="B423">
        <v>422</v>
      </c>
    </row>
    <row r="424" spans="1:2" x14ac:dyDescent="0.3">
      <c r="A424" t="s">
        <v>1088</v>
      </c>
      <c r="B424">
        <v>423</v>
      </c>
    </row>
    <row r="425" spans="1:2" x14ac:dyDescent="0.3">
      <c r="A425" t="s">
        <v>1090</v>
      </c>
      <c r="B425">
        <v>424</v>
      </c>
    </row>
    <row r="426" spans="1:2" x14ac:dyDescent="0.3">
      <c r="A426" t="s">
        <v>1092</v>
      </c>
      <c r="B426">
        <v>425</v>
      </c>
    </row>
    <row r="427" spans="1:2" x14ac:dyDescent="0.3">
      <c r="A427" t="s">
        <v>1094</v>
      </c>
      <c r="B427">
        <v>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5E61-BCEB-4B6E-A0E3-504CB9CFBF59}">
  <dimension ref="A1:C84"/>
  <sheetViews>
    <sheetView workbookViewId="0">
      <selection activeCell="C83" sqref="C83"/>
    </sheetView>
  </sheetViews>
  <sheetFormatPr defaultRowHeight="14.4" x14ac:dyDescent="0.3"/>
  <cols>
    <col min="2" max="2" width="17.77734375" customWidth="1"/>
    <col min="3" max="3" width="18" customWidth="1"/>
  </cols>
  <sheetData>
    <row r="1" spans="1:3" x14ac:dyDescent="0.3">
      <c r="A1" t="s">
        <v>2</v>
      </c>
      <c r="B1" t="s">
        <v>3</v>
      </c>
      <c r="C1" t="s">
        <v>33</v>
      </c>
    </row>
    <row r="2" spans="1:3" x14ac:dyDescent="0.3">
      <c r="A2">
        <v>1610612747</v>
      </c>
      <c r="B2" t="s">
        <v>112</v>
      </c>
      <c r="C2" t="s">
        <v>1100</v>
      </c>
    </row>
    <row r="3" spans="1:3" x14ac:dyDescent="0.3">
      <c r="A3">
        <v>1610612762</v>
      </c>
      <c r="B3" t="s">
        <v>175</v>
      </c>
      <c r="C3" t="s">
        <v>1101</v>
      </c>
    </row>
    <row r="4" spans="1:3" x14ac:dyDescent="0.3">
      <c r="A4">
        <v>1610612751</v>
      </c>
      <c r="B4" t="s">
        <v>1102</v>
      </c>
      <c r="C4" t="s">
        <v>1103</v>
      </c>
    </row>
    <row r="5" spans="1:3" x14ac:dyDescent="0.3">
      <c r="A5">
        <v>1610612759</v>
      </c>
      <c r="B5" t="s">
        <v>145</v>
      </c>
      <c r="C5" t="s">
        <v>1104</v>
      </c>
    </row>
    <row r="6" spans="1:3" x14ac:dyDescent="0.3">
      <c r="A6">
        <v>1610612740</v>
      </c>
      <c r="B6" t="s">
        <v>1105</v>
      </c>
      <c r="C6" t="s">
        <v>1106</v>
      </c>
    </row>
    <row r="7" spans="1:3" x14ac:dyDescent="0.3">
      <c r="A7">
        <v>1610612763</v>
      </c>
      <c r="B7" t="s">
        <v>166</v>
      </c>
      <c r="C7" t="s">
        <v>1107</v>
      </c>
    </row>
    <row r="8" spans="1:3" x14ac:dyDescent="0.3">
      <c r="A8">
        <v>1610612749</v>
      </c>
      <c r="B8" t="s">
        <v>41</v>
      </c>
      <c r="C8" t="s">
        <v>1108</v>
      </c>
    </row>
    <row r="9" spans="1:3" x14ac:dyDescent="0.3">
      <c r="A9">
        <v>1610612764</v>
      </c>
      <c r="B9" t="s">
        <v>116</v>
      </c>
      <c r="C9" t="s">
        <v>1109</v>
      </c>
    </row>
    <row r="10" spans="1:3" x14ac:dyDescent="0.3">
      <c r="A10">
        <v>1610612744</v>
      </c>
      <c r="B10" t="s">
        <v>105</v>
      </c>
      <c r="C10" t="s">
        <v>1110</v>
      </c>
    </row>
    <row r="11" spans="1:3" x14ac:dyDescent="0.3">
      <c r="A11">
        <v>1610612765</v>
      </c>
      <c r="B11" t="s">
        <v>124</v>
      </c>
      <c r="C11" t="s">
        <v>1111</v>
      </c>
    </row>
    <row r="12" spans="1:3" x14ac:dyDescent="0.3">
      <c r="A12">
        <v>1610612739</v>
      </c>
      <c r="B12" t="s">
        <v>209</v>
      </c>
      <c r="C12" t="s">
        <v>1112</v>
      </c>
    </row>
    <row r="13" spans="1:3" x14ac:dyDescent="0.3">
      <c r="A13">
        <v>1610612761</v>
      </c>
      <c r="B13" t="s">
        <v>180</v>
      </c>
      <c r="C13" t="s">
        <v>1113</v>
      </c>
    </row>
    <row r="14" spans="1:3" x14ac:dyDescent="0.3">
      <c r="A14">
        <v>1610612748</v>
      </c>
      <c r="B14" t="s">
        <v>87</v>
      </c>
      <c r="C14" t="s">
        <v>1114</v>
      </c>
    </row>
    <row r="15" spans="1:3" x14ac:dyDescent="0.3">
      <c r="A15">
        <v>1610612753</v>
      </c>
      <c r="B15" t="s">
        <v>64</v>
      </c>
      <c r="C15" t="s">
        <v>1115</v>
      </c>
    </row>
    <row r="16" spans="1:3" x14ac:dyDescent="0.3">
      <c r="A16">
        <v>1610612750</v>
      </c>
      <c r="B16" t="s">
        <v>9</v>
      </c>
      <c r="C16" t="s">
        <v>1116</v>
      </c>
    </row>
    <row r="17" spans="1:3" x14ac:dyDescent="0.3">
      <c r="A17">
        <v>1610612755</v>
      </c>
      <c r="B17" t="s">
        <v>189</v>
      </c>
      <c r="C17" t="s">
        <v>1117</v>
      </c>
    </row>
    <row r="18" spans="1:3" x14ac:dyDescent="0.3">
      <c r="A18">
        <v>1610612758</v>
      </c>
      <c r="B18" t="s">
        <v>82</v>
      </c>
      <c r="C18" t="s">
        <v>1118</v>
      </c>
    </row>
    <row r="19" spans="1:3" x14ac:dyDescent="0.3">
      <c r="A19">
        <v>1610612745</v>
      </c>
      <c r="B19" t="s">
        <v>50</v>
      </c>
      <c r="C19" t="s">
        <v>1119</v>
      </c>
    </row>
    <row r="20" spans="1:3" x14ac:dyDescent="0.3">
      <c r="A20">
        <v>1610612741</v>
      </c>
      <c r="B20" t="s">
        <v>60</v>
      </c>
      <c r="C20" t="s">
        <v>1120</v>
      </c>
    </row>
    <row r="21" spans="1:3" x14ac:dyDescent="0.3">
      <c r="A21">
        <v>1610612757</v>
      </c>
      <c r="B21" t="s">
        <v>108</v>
      </c>
      <c r="C21" t="s">
        <v>1121</v>
      </c>
    </row>
    <row r="22" spans="1:3" x14ac:dyDescent="0.3">
      <c r="A22">
        <v>1610612752</v>
      </c>
      <c r="B22" t="s">
        <v>73</v>
      </c>
      <c r="C22" t="s">
        <v>1122</v>
      </c>
    </row>
    <row r="23" spans="1:3" x14ac:dyDescent="0.3">
      <c r="A23">
        <v>1610612742</v>
      </c>
      <c r="B23" t="s">
        <v>36</v>
      </c>
      <c r="C23" t="s">
        <v>1123</v>
      </c>
    </row>
    <row r="24" spans="1:3" x14ac:dyDescent="0.3">
      <c r="A24">
        <v>1610612738</v>
      </c>
      <c r="B24" t="s">
        <v>68</v>
      </c>
      <c r="C24" t="s">
        <v>1124</v>
      </c>
    </row>
    <row r="25" spans="1:3" x14ac:dyDescent="0.3">
      <c r="A25">
        <v>1610612766</v>
      </c>
      <c r="B25" t="s">
        <v>76</v>
      </c>
      <c r="C25" t="s">
        <v>1125</v>
      </c>
    </row>
    <row r="26" spans="1:3" x14ac:dyDescent="0.3">
      <c r="A26">
        <v>1610612743</v>
      </c>
      <c r="B26" t="s">
        <v>48</v>
      </c>
      <c r="C26" t="s">
        <v>1126</v>
      </c>
    </row>
    <row r="27" spans="1:3" x14ac:dyDescent="0.3">
      <c r="A27">
        <v>1610612737</v>
      </c>
      <c r="B27" t="s">
        <v>44</v>
      </c>
      <c r="C27" t="s">
        <v>1127</v>
      </c>
    </row>
    <row r="28" spans="1:3" x14ac:dyDescent="0.3">
      <c r="A28">
        <v>1610612754</v>
      </c>
      <c r="B28" t="s">
        <v>52</v>
      </c>
      <c r="C28" t="s">
        <v>1128</v>
      </c>
    </row>
    <row r="29" spans="1:3" x14ac:dyDescent="0.3">
      <c r="A29">
        <v>1610612760</v>
      </c>
      <c r="B29" t="s">
        <v>55</v>
      </c>
      <c r="C29" t="s">
        <v>1129</v>
      </c>
    </row>
    <row r="30" spans="1:3" x14ac:dyDescent="0.3">
      <c r="A30">
        <v>1610612746</v>
      </c>
      <c r="B30" t="s">
        <v>97</v>
      </c>
      <c r="C30" t="s">
        <v>1130</v>
      </c>
    </row>
    <row r="31" spans="1:3" x14ac:dyDescent="0.3">
      <c r="A31">
        <v>1610612756</v>
      </c>
      <c r="B31" t="s">
        <v>155</v>
      </c>
      <c r="C31" t="s">
        <v>1131</v>
      </c>
    </row>
    <row r="32" spans="1:3" x14ac:dyDescent="0.3">
      <c r="A32">
        <v>1612709917</v>
      </c>
      <c r="B32" t="s">
        <v>1132</v>
      </c>
      <c r="C32" t="s">
        <v>1133</v>
      </c>
    </row>
    <row r="33" spans="1:3" x14ac:dyDescent="0.3">
      <c r="A33">
        <v>1612709902</v>
      </c>
      <c r="B33" t="s">
        <v>1134</v>
      </c>
      <c r="C33" t="s">
        <v>1135</v>
      </c>
    </row>
    <row r="34" spans="1:3" x14ac:dyDescent="0.3">
      <c r="A34">
        <v>1612709913</v>
      </c>
      <c r="B34" t="s">
        <v>1136</v>
      </c>
      <c r="C34" t="s">
        <v>1137</v>
      </c>
    </row>
    <row r="35" spans="1:3" x14ac:dyDescent="0.3">
      <c r="A35">
        <v>1612709889</v>
      </c>
      <c r="B35" t="s">
        <v>1138</v>
      </c>
      <c r="C35" t="s">
        <v>1139</v>
      </c>
    </row>
    <row r="36" spans="1:3" x14ac:dyDescent="0.3">
      <c r="A36">
        <v>1612709890</v>
      </c>
      <c r="B36" t="s">
        <v>1140</v>
      </c>
      <c r="C36" t="s">
        <v>1141</v>
      </c>
    </row>
    <row r="37" spans="1:3" x14ac:dyDescent="0.3">
      <c r="A37">
        <v>1612709910</v>
      </c>
      <c r="B37" t="s">
        <v>1142</v>
      </c>
      <c r="C37" t="s">
        <v>1143</v>
      </c>
    </row>
    <row r="38" spans="1:3" x14ac:dyDescent="0.3">
      <c r="A38">
        <v>1612709911</v>
      </c>
      <c r="B38" t="s">
        <v>1144</v>
      </c>
      <c r="C38" t="s">
        <v>1145</v>
      </c>
    </row>
    <row r="39" spans="1:3" x14ac:dyDescent="0.3">
      <c r="A39">
        <v>1612709905</v>
      </c>
      <c r="B39" t="s">
        <v>1146</v>
      </c>
      <c r="C39" t="s">
        <v>1147</v>
      </c>
    </row>
    <row r="40" spans="1:3" x14ac:dyDescent="0.3">
      <c r="A40">
        <v>1612709900</v>
      </c>
      <c r="B40" t="s">
        <v>1148</v>
      </c>
      <c r="C40" t="s">
        <v>1149</v>
      </c>
    </row>
    <row r="41" spans="1:3" x14ac:dyDescent="0.3">
      <c r="A41">
        <v>1612709908</v>
      </c>
      <c r="B41" t="s">
        <v>1150</v>
      </c>
      <c r="C41" t="s">
        <v>1151</v>
      </c>
    </row>
    <row r="42" spans="1:3" x14ac:dyDescent="0.3">
      <c r="A42">
        <v>1612709893</v>
      </c>
      <c r="B42" t="s">
        <v>1152</v>
      </c>
      <c r="C42" t="s">
        <v>1153</v>
      </c>
    </row>
    <row r="43" spans="1:3" x14ac:dyDescent="0.3">
      <c r="A43">
        <v>1612709915</v>
      </c>
      <c r="B43" t="s">
        <v>1154</v>
      </c>
      <c r="C43" t="s">
        <v>1155</v>
      </c>
    </row>
    <row r="44" spans="1:3" x14ac:dyDescent="0.3">
      <c r="A44">
        <v>1612709918</v>
      </c>
      <c r="B44" t="s">
        <v>1156</v>
      </c>
      <c r="C44" t="s">
        <v>1157</v>
      </c>
    </row>
    <row r="45" spans="1:3" x14ac:dyDescent="0.3">
      <c r="A45">
        <v>1612709914</v>
      </c>
      <c r="B45" t="s">
        <v>1158</v>
      </c>
      <c r="C45" t="s">
        <v>1159</v>
      </c>
    </row>
    <row r="46" spans="1:3" x14ac:dyDescent="0.3">
      <c r="A46">
        <v>1612709904</v>
      </c>
      <c r="B46" t="s">
        <v>1160</v>
      </c>
      <c r="C46" t="s">
        <v>1161</v>
      </c>
    </row>
    <row r="47" spans="1:3" x14ac:dyDescent="0.3">
      <c r="A47">
        <v>1612709903</v>
      </c>
      <c r="B47" t="s">
        <v>1162</v>
      </c>
      <c r="C47" t="s">
        <v>1163</v>
      </c>
    </row>
    <row r="48" spans="1:3" x14ac:dyDescent="0.3">
      <c r="A48">
        <v>1610612751</v>
      </c>
      <c r="B48" t="s">
        <v>119</v>
      </c>
      <c r="C48" t="s">
        <v>1164</v>
      </c>
    </row>
    <row r="49" spans="1:3" x14ac:dyDescent="0.3">
      <c r="A49">
        <v>1612709902</v>
      </c>
      <c r="B49" t="s">
        <v>1165</v>
      </c>
      <c r="C49" t="s">
        <v>1166</v>
      </c>
    </row>
    <row r="50" spans="1:3" x14ac:dyDescent="0.3">
      <c r="A50">
        <v>1610612740</v>
      </c>
      <c r="B50" t="s">
        <v>168</v>
      </c>
      <c r="C50" t="s">
        <v>1167</v>
      </c>
    </row>
    <row r="51" spans="1:3" x14ac:dyDescent="0.3">
      <c r="A51">
        <v>1612709909</v>
      </c>
      <c r="B51" t="s">
        <v>1168</v>
      </c>
      <c r="C51" t="s">
        <v>1169</v>
      </c>
    </row>
    <row r="52" spans="1:3" x14ac:dyDescent="0.3">
      <c r="A52">
        <v>1610612766</v>
      </c>
      <c r="B52" t="s">
        <v>76</v>
      </c>
      <c r="C52" t="s">
        <v>1170</v>
      </c>
    </row>
    <row r="53" spans="1:3" x14ac:dyDescent="0.3">
      <c r="A53">
        <v>1612709919</v>
      </c>
      <c r="B53" t="s">
        <v>1171</v>
      </c>
      <c r="C53" t="s">
        <v>1172</v>
      </c>
    </row>
    <row r="54" spans="1:3" x14ac:dyDescent="0.3">
      <c r="A54">
        <v>1612709917</v>
      </c>
      <c r="B54" t="s">
        <v>1173</v>
      </c>
      <c r="C54" t="s">
        <v>1174</v>
      </c>
    </row>
    <row r="55" spans="1:3" x14ac:dyDescent="0.3">
      <c r="A55">
        <v>1612709889</v>
      </c>
      <c r="B55" t="s">
        <v>1175</v>
      </c>
      <c r="C55" t="s">
        <v>1176</v>
      </c>
    </row>
    <row r="56" spans="1:3" x14ac:dyDescent="0.3">
      <c r="A56">
        <v>1612709890</v>
      </c>
      <c r="B56" t="s">
        <v>1140</v>
      </c>
      <c r="C56" t="s">
        <v>1177</v>
      </c>
    </row>
    <row r="57" spans="1:3" x14ac:dyDescent="0.3">
      <c r="A57">
        <v>1610612746</v>
      </c>
      <c r="B57" t="s">
        <v>97</v>
      </c>
      <c r="C57" t="s">
        <v>1178</v>
      </c>
    </row>
    <row r="58" spans="1:3" x14ac:dyDescent="0.3">
      <c r="A58">
        <v>1612709920</v>
      </c>
      <c r="B58" t="s">
        <v>1179</v>
      </c>
      <c r="C58" t="s">
        <v>1180</v>
      </c>
    </row>
    <row r="59" spans="1:3" x14ac:dyDescent="0.3">
      <c r="A59">
        <v>1612709921</v>
      </c>
      <c r="B59" t="s">
        <v>1181</v>
      </c>
      <c r="C59" t="s">
        <v>1182</v>
      </c>
    </row>
    <row r="60" spans="1:3" x14ac:dyDescent="0.3">
      <c r="A60">
        <v>1612709923</v>
      </c>
      <c r="B60" t="s">
        <v>1183</v>
      </c>
      <c r="C60" t="s">
        <v>1184</v>
      </c>
    </row>
    <row r="61" spans="1:3" x14ac:dyDescent="0.3">
      <c r="A61">
        <v>1612709903</v>
      </c>
      <c r="B61" t="s">
        <v>1185</v>
      </c>
      <c r="C61" t="s">
        <v>1186</v>
      </c>
    </row>
    <row r="62" spans="1:3" x14ac:dyDescent="0.3">
      <c r="A62">
        <v>1612709900</v>
      </c>
      <c r="B62" t="s">
        <v>1187</v>
      </c>
      <c r="C62" t="s">
        <v>1188</v>
      </c>
    </row>
    <row r="63" spans="1:3" x14ac:dyDescent="0.3">
      <c r="A63">
        <v>1612709922</v>
      </c>
      <c r="B63" t="s">
        <v>1189</v>
      </c>
      <c r="C63" t="s">
        <v>1190</v>
      </c>
    </row>
    <row r="64" spans="1:3" x14ac:dyDescent="0.3">
      <c r="A64">
        <v>1612709926</v>
      </c>
      <c r="B64" t="s">
        <v>1191</v>
      </c>
      <c r="C64" t="s">
        <v>1192</v>
      </c>
    </row>
    <row r="65" spans="1:3" x14ac:dyDescent="0.3">
      <c r="A65">
        <v>1612709924</v>
      </c>
      <c r="B65" t="s">
        <v>1193</v>
      </c>
      <c r="C65" t="s">
        <v>1194</v>
      </c>
    </row>
    <row r="66" spans="1:3" x14ac:dyDescent="0.3">
      <c r="A66">
        <v>1612709911</v>
      </c>
      <c r="B66" t="s">
        <v>1144</v>
      </c>
      <c r="C66" t="s">
        <v>1195</v>
      </c>
    </row>
    <row r="67" spans="1:3" x14ac:dyDescent="0.3">
      <c r="A67">
        <v>1612709925</v>
      </c>
      <c r="B67" t="s">
        <v>1196</v>
      </c>
      <c r="C67" t="s">
        <v>1197</v>
      </c>
    </row>
    <row r="68" spans="1:3" x14ac:dyDescent="0.3">
      <c r="A68">
        <v>1612709905</v>
      </c>
      <c r="B68" t="s">
        <v>1198</v>
      </c>
      <c r="C68" t="s">
        <v>1199</v>
      </c>
    </row>
    <row r="69" spans="1:3" x14ac:dyDescent="0.3">
      <c r="A69">
        <v>1612709927</v>
      </c>
      <c r="B69" t="s">
        <v>1200</v>
      </c>
      <c r="C69" t="s">
        <v>1201</v>
      </c>
    </row>
    <row r="70" spans="1:3" x14ac:dyDescent="0.3">
      <c r="A70">
        <v>1612709928</v>
      </c>
      <c r="B70" t="s">
        <v>1202</v>
      </c>
      <c r="C70" t="s">
        <v>1203</v>
      </c>
    </row>
    <row r="71" spans="1:3" x14ac:dyDescent="0.3">
      <c r="A71">
        <v>1612709909</v>
      </c>
      <c r="B71" t="s">
        <v>1168</v>
      </c>
      <c r="C71" t="s">
        <v>1204</v>
      </c>
    </row>
    <row r="72" spans="1:3" x14ac:dyDescent="0.3">
      <c r="A72">
        <v>1612709914</v>
      </c>
      <c r="B72" t="s">
        <v>1205</v>
      </c>
      <c r="C72" t="s">
        <v>1206</v>
      </c>
    </row>
    <row r="73" spans="1:3" x14ac:dyDescent="0.3">
      <c r="A73">
        <v>1612709929</v>
      </c>
      <c r="B73" t="s">
        <v>1207</v>
      </c>
      <c r="C73" t="s">
        <v>1208</v>
      </c>
    </row>
    <row r="74" spans="1:3" x14ac:dyDescent="0.3">
      <c r="A74">
        <v>1612709930</v>
      </c>
      <c r="B74" t="s">
        <v>1209</v>
      </c>
      <c r="C74" t="s">
        <v>1210</v>
      </c>
    </row>
    <row r="75" spans="1:3" x14ac:dyDescent="0.3">
      <c r="A75">
        <v>1612709917</v>
      </c>
      <c r="B75" t="s">
        <v>1211</v>
      </c>
      <c r="C75" t="s">
        <v>1212</v>
      </c>
    </row>
    <row r="76" spans="1:3" x14ac:dyDescent="0.3">
      <c r="A76">
        <v>1612709893</v>
      </c>
      <c r="B76" t="s">
        <v>1213</v>
      </c>
      <c r="C76" t="s">
        <v>1214</v>
      </c>
    </row>
    <row r="77" spans="1:3" x14ac:dyDescent="0.3">
      <c r="A77">
        <v>1612709915</v>
      </c>
      <c r="B77" t="s">
        <v>1154</v>
      </c>
      <c r="C77" t="s">
        <v>1215</v>
      </c>
    </row>
    <row r="78" spans="1:3" x14ac:dyDescent="0.3">
      <c r="A78">
        <v>1612709928</v>
      </c>
      <c r="B78" t="s">
        <v>1216</v>
      </c>
      <c r="C78" t="s">
        <v>1203</v>
      </c>
    </row>
    <row r="79" spans="1:3" x14ac:dyDescent="0.3">
      <c r="A79">
        <v>1612709932</v>
      </c>
      <c r="B79" t="s">
        <v>1217</v>
      </c>
      <c r="C79" t="s">
        <v>1218</v>
      </c>
    </row>
    <row r="80" spans="1:3" x14ac:dyDescent="0.3">
      <c r="A80">
        <v>1612709913</v>
      </c>
      <c r="B80" t="s">
        <v>1219</v>
      </c>
      <c r="C80" t="s">
        <v>1220</v>
      </c>
    </row>
    <row r="81" spans="1:3" x14ac:dyDescent="0.3">
      <c r="A81">
        <v>1612709925</v>
      </c>
      <c r="B81" t="s">
        <v>1221</v>
      </c>
      <c r="C81" t="s">
        <v>1222</v>
      </c>
    </row>
    <row r="82" spans="1:3" x14ac:dyDescent="0.3">
      <c r="A82">
        <v>1612709913</v>
      </c>
      <c r="B82" t="s">
        <v>1223</v>
      </c>
      <c r="C82" t="s">
        <v>1220</v>
      </c>
    </row>
    <row r="83" spans="1:3" x14ac:dyDescent="0.3">
      <c r="A83">
        <v>1612709931</v>
      </c>
      <c r="B83" t="s">
        <v>1224</v>
      </c>
      <c r="C83" t="s">
        <v>1225</v>
      </c>
    </row>
    <row r="84" spans="1:3" x14ac:dyDescent="0.3">
      <c r="A84">
        <v>1612709924</v>
      </c>
      <c r="B84" t="s">
        <v>1226</v>
      </c>
      <c r="C84" t="s">
        <v>1227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0BD3-D0D0-4B21-820F-FEE16080865F}">
  <dimension ref="A1:B47"/>
  <sheetViews>
    <sheetView workbookViewId="0">
      <selection activeCell="B1" sqref="B1"/>
    </sheetView>
  </sheetViews>
  <sheetFormatPr defaultRowHeight="14.4" x14ac:dyDescent="0.3"/>
  <cols>
    <col min="1" max="1" width="16.44140625" customWidth="1"/>
    <col min="2" max="2" width="11.44140625" customWidth="1"/>
  </cols>
  <sheetData>
    <row r="1" spans="1:2" x14ac:dyDescent="0.3">
      <c r="A1" t="s">
        <v>31</v>
      </c>
      <c r="B1" t="s">
        <v>1095</v>
      </c>
    </row>
    <row r="2" spans="1:2" x14ac:dyDescent="0.3">
      <c r="A2" t="s">
        <v>37</v>
      </c>
      <c r="B2">
        <v>1</v>
      </c>
    </row>
    <row r="3" spans="1:2" x14ac:dyDescent="0.3">
      <c r="A3" t="s">
        <v>42</v>
      </c>
      <c r="B3">
        <v>2</v>
      </c>
    </row>
    <row r="4" spans="1:2" x14ac:dyDescent="0.3">
      <c r="A4" t="s">
        <v>61</v>
      </c>
      <c r="B4">
        <v>3</v>
      </c>
    </row>
    <row r="5" spans="1:2" x14ac:dyDescent="0.3">
      <c r="A5" t="s">
        <v>65</v>
      </c>
      <c r="B5">
        <v>4</v>
      </c>
    </row>
    <row r="6" spans="1:2" x14ac:dyDescent="0.3">
      <c r="A6" t="s">
        <v>69</v>
      </c>
      <c r="B6">
        <v>5</v>
      </c>
    </row>
    <row r="7" spans="1:2" x14ac:dyDescent="0.3">
      <c r="A7" t="s">
        <v>77</v>
      </c>
      <c r="B7">
        <v>6</v>
      </c>
    </row>
    <row r="8" spans="1:2" x14ac:dyDescent="0.3">
      <c r="A8" t="s">
        <v>83</v>
      </c>
      <c r="B8">
        <v>7</v>
      </c>
    </row>
    <row r="9" spans="1:2" x14ac:dyDescent="0.3">
      <c r="A9" t="s">
        <v>90</v>
      </c>
      <c r="B9">
        <v>8</v>
      </c>
    </row>
    <row r="10" spans="1:2" x14ac:dyDescent="0.3">
      <c r="A10" t="s">
        <v>134</v>
      </c>
      <c r="B10">
        <v>9</v>
      </c>
    </row>
    <row r="11" spans="1:2" x14ac:dyDescent="0.3">
      <c r="A11" t="s">
        <v>139</v>
      </c>
      <c r="B11">
        <v>10</v>
      </c>
    </row>
    <row r="12" spans="1:2" x14ac:dyDescent="0.3">
      <c r="A12" t="s">
        <v>142</v>
      </c>
      <c r="B12">
        <v>11</v>
      </c>
    </row>
    <row r="13" spans="1:2" x14ac:dyDescent="0.3">
      <c r="A13" t="s">
        <v>152</v>
      </c>
      <c r="B13">
        <v>12</v>
      </c>
    </row>
    <row r="14" spans="1:2" x14ac:dyDescent="0.3">
      <c r="A14" t="s">
        <v>156</v>
      </c>
      <c r="B14">
        <v>13</v>
      </c>
    </row>
    <row r="15" spans="1:2" x14ac:dyDescent="0.3">
      <c r="A15" t="s">
        <v>183</v>
      </c>
      <c r="B15">
        <v>14</v>
      </c>
    </row>
    <row r="16" spans="1:2" x14ac:dyDescent="0.3">
      <c r="A16" t="s">
        <v>190</v>
      </c>
      <c r="B16">
        <v>15</v>
      </c>
    </row>
    <row r="17" spans="1:2" x14ac:dyDescent="0.3">
      <c r="A17" t="s">
        <v>202</v>
      </c>
      <c r="B17">
        <v>16</v>
      </c>
    </row>
    <row r="18" spans="1:2" x14ac:dyDescent="0.3">
      <c r="A18" t="s">
        <v>216</v>
      </c>
      <c r="B18">
        <v>17</v>
      </c>
    </row>
    <row r="19" spans="1:2" x14ac:dyDescent="0.3">
      <c r="A19" t="s">
        <v>225</v>
      </c>
      <c r="B19">
        <v>18</v>
      </c>
    </row>
    <row r="20" spans="1:2" x14ac:dyDescent="0.3">
      <c r="A20" t="s">
        <v>236</v>
      </c>
      <c r="B20">
        <v>19</v>
      </c>
    </row>
    <row r="21" spans="1:2" x14ac:dyDescent="0.3">
      <c r="A21" t="s">
        <v>262</v>
      </c>
      <c r="B21">
        <v>20</v>
      </c>
    </row>
    <row r="22" spans="1:2" x14ac:dyDescent="0.3">
      <c r="A22" t="s">
        <v>280</v>
      </c>
      <c r="B22">
        <v>21</v>
      </c>
    </row>
    <row r="23" spans="1:2" x14ac:dyDescent="0.3">
      <c r="A23" t="s">
        <v>283</v>
      </c>
      <c r="B23">
        <v>22</v>
      </c>
    </row>
    <row r="24" spans="1:2" x14ac:dyDescent="0.3">
      <c r="A24" t="s">
        <v>323</v>
      </c>
      <c r="B24">
        <v>23</v>
      </c>
    </row>
    <row r="25" spans="1:2" x14ac:dyDescent="0.3">
      <c r="A25" t="s">
        <v>349</v>
      </c>
      <c r="B25">
        <v>24</v>
      </c>
    </row>
    <row r="26" spans="1:2" x14ac:dyDescent="0.3">
      <c r="A26" t="s">
        <v>371</v>
      </c>
      <c r="B26">
        <v>25</v>
      </c>
    </row>
    <row r="27" spans="1:2" x14ac:dyDescent="0.3">
      <c r="A27" t="s">
        <v>378</v>
      </c>
      <c r="B27">
        <v>26</v>
      </c>
    </row>
    <row r="28" spans="1:2" x14ac:dyDescent="0.3">
      <c r="A28" t="s">
        <v>416</v>
      </c>
      <c r="B28">
        <v>27</v>
      </c>
    </row>
    <row r="29" spans="1:2" x14ac:dyDescent="0.3">
      <c r="A29" t="s">
        <v>419</v>
      </c>
      <c r="B29">
        <v>28</v>
      </c>
    </row>
    <row r="30" spans="1:2" x14ac:dyDescent="0.3">
      <c r="A30" t="s">
        <v>432</v>
      </c>
      <c r="B30">
        <v>29</v>
      </c>
    </row>
    <row r="31" spans="1:2" x14ac:dyDescent="0.3">
      <c r="A31" t="s">
        <v>443</v>
      </c>
      <c r="B31">
        <v>30</v>
      </c>
    </row>
    <row r="32" spans="1:2" x14ac:dyDescent="0.3">
      <c r="A32" t="s">
        <v>450</v>
      </c>
      <c r="B32">
        <v>31</v>
      </c>
    </row>
    <row r="33" spans="1:2" x14ac:dyDescent="0.3">
      <c r="A33" t="s">
        <v>504</v>
      </c>
      <c r="B33">
        <v>32</v>
      </c>
    </row>
    <row r="34" spans="1:2" x14ac:dyDescent="0.3">
      <c r="A34" t="s">
        <v>567</v>
      </c>
      <c r="B34">
        <v>33</v>
      </c>
    </row>
    <row r="35" spans="1:2" x14ac:dyDescent="0.3">
      <c r="A35" t="s">
        <v>587</v>
      </c>
      <c r="B35">
        <v>34</v>
      </c>
    </row>
    <row r="36" spans="1:2" x14ac:dyDescent="0.3">
      <c r="A36" t="s">
        <v>639</v>
      </c>
      <c r="B36">
        <v>35</v>
      </c>
    </row>
    <row r="37" spans="1:2" x14ac:dyDescent="0.3">
      <c r="A37" t="s">
        <v>715</v>
      </c>
      <c r="B37">
        <v>36</v>
      </c>
    </row>
    <row r="38" spans="1:2" x14ac:dyDescent="0.3">
      <c r="A38" t="s">
        <v>733</v>
      </c>
      <c r="B38">
        <v>37</v>
      </c>
    </row>
    <row r="39" spans="1:2" x14ac:dyDescent="0.3">
      <c r="A39" t="s">
        <v>752</v>
      </c>
      <c r="B39">
        <v>38</v>
      </c>
    </row>
    <row r="40" spans="1:2" x14ac:dyDescent="0.3">
      <c r="A40" t="s">
        <v>828</v>
      </c>
      <c r="B40">
        <v>39</v>
      </c>
    </row>
    <row r="41" spans="1:2" x14ac:dyDescent="0.3">
      <c r="A41" t="s">
        <v>833</v>
      </c>
      <c r="B41">
        <v>40</v>
      </c>
    </row>
    <row r="42" spans="1:2" x14ac:dyDescent="0.3">
      <c r="A42" t="s">
        <v>838</v>
      </c>
      <c r="B42">
        <v>41</v>
      </c>
    </row>
    <row r="43" spans="1:2" x14ac:dyDescent="0.3">
      <c r="A43" t="s">
        <v>845</v>
      </c>
      <c r="B43">
        <v>42</v>
      </c>
    </row>
    <row r="44" spans="1:2" x14ac:dyDescent="0.3">
      <c r="A44" t="s">
        <v>951</v>
      </c>
      <c r="B44">
        <v>43</v>
      </c>
    </row>
    <row r="45" spans="1:2" x14ac:dyDescent="0.3">
      <c r="A45" t="s">
        <v>954</v>
      </c>
      <c r="B45">
        <v>44</v>
      </c>
    </row>
    <row r="46" spans="1:2" x14ac:dyDescent="0.3">
      <c r="A46" t="s">
        <v>1026</v>
      </c>
      <c r="B46">
        <v>45</v>
      </c>
    </row>
    <row r="47" spans="1:2" x14ac:dyDescent="0.3">
      <c r="A47" t="s">
        <v>1069</v>
      </c>
      <c r="B47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23AD-DE94-4BE8-A2C7-DB0877EB1A65}">
  <dimension ref="A1:B8"/>
  <sheetViews>
    <sheetView workbookViewId="0">
      <selection activeCell="B2" sqref="B2"/>
    </sheetView>
  </sheetViews>
  <sheetFormatPr defaultRowHeight="14.4" x14ac:dyDescent="0.3"/>
  <cols>
    <col min="1" max="1" width="12.88671875" customWidth="1"/>
  </cols>
  <sheetData>
    <row r="1" spans="1:2" x14ac:dyDescent="0.3">
      <c r="A1" t="s">
        <v>32</v>
      </c>
      <c r="B1" t="s">
        <v>1097</v>
      </c>
    </row>
    <row r="2" spans="1:2" x14ac:dyDescent="0.3">
      <c r="A2" t="s">
        <v>38</v>
      </c>
      <c r="B2">
        <v>1</v>
      </c>
    </row>
    <row r="3" spans="1:2" x14ac:dyDescent="0.3">
      <c r="A3" t="s">
        <v>45</v>
      </c>
      <c r="B3">
        <v>2</v>
      </c>
    </row>
    <row r="4" spans="1:2" x14ac:dyDescent="0.3">
      <c r="A4" t="s">
        <v>53</v>
      </c>
      <c r="B4">
        <v>3</v>
      </c>
    </row>
    <row r="5" spans="1:2" x14ac:dyDescent="0.3">
      <c r="A5" t="s">
        <v>70</v>
      </c>
      <c r="B5">
        <v>4</v>
      </c>
    </row>
    <row r="6" spans="1:2" x14ac:dyDescent="0.3">
      <c r="A6" t="s">
        <v>84</v>
      </c>
      <c r="B6">
        <v>5</v>
      </c>
    </row>
    <row r="7" spans="1:2" x14ac:dyDescent="0.3">
      <c r="A7" t="s">
        <v>113</v>
      </c>
      <c r="B7">
        <v>6</v>
      </c>
    </row>
    <row r="8" spans="1:2" x14ac:dyDescent="0.3">
      <c r="A8" t="s">
        <v>200</v>
      </c>
      <c r="B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Players</vt:lpstr>
      <vt:lpstr>Nicknames</vt:lpstr>
      <vt:lpstr>Teams</vt:lpstr>
      <vt:lpstr>Countries</vt:lpstr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Montgomery Tzou</cp:lastModifiedBy>
  <dcterms:created xsi:type="dcterms:W3CDTF">2025-06-27T05:22:10Z</dcterms:created>
  <dcterms:modified xsi:type="dcterms:W3CDTF">2025-06-27T05:22:10Z</dcterms:modified>
</cp:coreProperties>
</file>