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hminleme" sheetId="1" r:id="rId4"/>
    <sheet state="visible" name="Alt Süreç-1" sheetId="2" r:id="rId5"/>
    <sheet state="visible" name="Alt Süreç-2" sheetId="3" r:id="rId6"/>
    <sheet state="visible" name="Alt Süreç-3" sheetId="4" r:id="rId7"/>
    <sheet state="visible" name="Alt Süreç-4" sheetId="5" r:id="rId8"/>
    <sheet state="visible" name="Alt Süreç-5" sheetId="6" r:id="rId9"/>
    <sheet state="visible" name="Alt Süreç-6" sheetId="7" r:id="rId10"/>
    <sheet state="visible" name="Alt Süreç-7" sheetId="8" r:id="rId11"/>
    <sheet state="visible" name="Alt Süreç-8" sheetId="9" r:id="rId12"/>
    <sheet state="visible" name="Alt Süreç-9" sheetId="10" r:id="rId13"/>
    <sheet state="visible" name="Alt Süreç-10" sheetId="11" r:id="rId14"/>
    <sheet state="hidden" name="Hesaplamalar" sheetId="12" r:id="rId15"/>
    <sheet state="hidden" name="DevCalculate" sheetId="13" r:id="rId16"/>
    <sheet state="hidden" name="DataInput" sheetId="14" r:id="rId17"/>
  </sheets>
  <definedNames/>
  <calcPr/>
  <extLst>
    <ext uri="GoogleSheetsCustomDataVersion2">
      <go:sheetsCustomData xmlns:go="http://customooxmlschemas.google.com/" r:id="rId18" roundtripDataChecksum="/3UUuFmuH67bU+J8YMgWjwz0lC/pG1SBw7TSuLeez0s="/>
    </ext>
  </extLst>
</workbook>
</file>

<file path=xl/sharedStrings.xml><?xml version="1.0" encoding="utf-8"?>
<sst xmlns="http://schemas.openxmlformats.org/spreadsheetml/2006/main" count="691" uniqueCount="55">
  <si>
    <t>Efor Tahminleme</t>
  </si>
  <si>
    <t>Başlık</t>
  </si>
  <si>
    <t>Günlendirme</t>
  </si>
  <si>
    <t>Departman</t>
  </si>
  <si>
    <t>1-2</t>
  </si>
  <si>
    <t>Belgeleme Eforu</t>
  </si>
  <si>
    <t>Düşük</t>
  </si>
  <si>
    <t>Devreye Alım Karmaşıklığı</t>
  </si>
  <si>
    <t>Diğer Efor Toplam</t>
  </si>
  <si>
    <t>Development Eforu</t>
  </si>
  <si>
    <t>Sonuç</t>
  </si>
  <si>
    <t>Kaç farklı departman ile süreç işlemektedir?</t>
  </si>
  <si>
    <t xml:space="preserve">Süreçte kullanılacak belgeleme eforunun ölçümlemesi nedir? </t>
  </si>
  <si>
    <t>Test ve Canlı ortam arasındaki farklılık ölçümlemesi? Süreci devreye almak ne kadar ekstra efor gerektirebilir?</t>
  </si>
  <si>
    <t>Uygulama</t>
  </si>
  <si>
    <t>Zorluk Faktörü</t>
  </si>
  <si>
    <t>Hacim Faktörü</t>
  </si>
  <si>
    <t>Concat</t>
  </si>
  <si>
    <t>Tahmin (Saat)</t>
  </si>
  <si>
    <t>Excel</t>
  </si>
  <si>
    <t>Kolay</t>
  </si>
  <si>
    <t>3-5</t>
  </si>
  <si>
    <t>Application Web</t>
  </si>
  <si>
    <t>10+</t>
  </si>
  <si>
    <t>Application Java</t>
  </si>
  <si>
    <t>Application Desktop</t>
  </si>
  <si>
    <t>Application SAP</t>
  </si>
  <si>
    <t>Klasör İşlemleri</t>
  </si>
  <si>
    <t>Dosya İşlemleri</t>
  </si>
  <si>
    <t>PDF İşlemleri</t>
  </si>
  <si>
    <t>E-Posta Uygulamaları</t>
  </si>
  <si>
    <t>Veri depolama ve işleme sistemleri (DB)</t>
  </si>
  <si>
    <t>Scripting</t>
  </si>
  <si>
    <t>ICU Uygulamaları</t>
  </si>
  <si>
    <t>XML Uygulamaları</t>
  </si>
  <si>
    <t>Toplam</t>
  </si>
  <si>
    <t>Adam.gün</t>
  </si>
  <si>
    <t>Zor</t>
  </si>
  <si>
    <t>Seçilen Değer</t>
  </si>
  <si>
    <t>Departman Sayısı</t>
  </si>
  <si>
    <t>Dokümantasyon Eforu</t>
  </si>
  <si>
    <t>Günlendirme Süresi (Tahmini)</t>
  </si>
  <si>
    <t>Orta</t>
  </si>
  <si>
    <t>Yüksek</t>
  </si>
  <si>
    <t>3-4</t>
  </si>
  <si>
    <t>5+</t>
  </si>
  <si>
    <t>Application</t>
  </si>
  <si>
    <t>Difficulty</t>
  </si>
  <si>
    <t>Velocity</t>
  </si>
  <si>
    <t>Duration</t>
  </si>
  <si>
    <t>1-5</t>
  </si>
  <si>
    <t>5-10</t>
  </si>
  <si>
    <t>ZorlukDerecesi</t>
  </si>
  <si>
    <t>Hacim Faktörü 1</t>
  </si>
  <si>
    <t>Derecelendirme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</si>
</sst>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4.0"/>
      <color theme="0"/>
      <name val="Lato"/>
    </font>
    <font/>
    <font>
      <b/>
      <sz val="11.0"/>
      <color rgb="FF202020"/>
      <name val="Lato"/>
    </font>
    <font>
      <sz val="11.0"/>
      <color theme="1"/>
      <name val="Lato"/>
    </font>
    <font>
      <sz val="11.0"/>
      <color theme="1"/>
      <name val="Calibri"/>
    </font>
    <font>
      <b/>
      <sz val="13.0"/>
      <color rgb="FF202020"/>
      <name val="Lato"/>
    </font>
    <font>
      <b/>
      <sz val="12.0"/>
      <color rgb="FF006100"/>
      <name val="Lato"/>
    </font>
    <font>
      <b/>
      <sz val="11.0"/>
      <color theme="1"/>
      <name val="Lato"/>
    </font>
    <font>
      <b/>
      <sz val="11.0"/>
      <color rgb="FF006100"/>
      <name val="Lato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DDDDDD"/>
        <bgColor rgb="FFDDDDDD"/>
      </patternFill>
    </fill>
    <fill>
      <patternFill patternType="solid">
        <fgColor rgb="FFC6EFCE"/>
        <bgColor rgb="FFC6EFCE"/>
      </patternFill>
    </fill>
    <fill>
      <patternFill patternType="solid">
        <fgColor rgb="FF00B050"/>
        <bgColor rgb="FF00B05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202020"/>
      </right>
      <top/>
      <bottom/>
    </border>
    <border>
      <left style="thin">
        <color rgb="FF202020"/>
      </left>
      <right style="thin">
        <color rgb="FF202020"/>
      </right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/>
      <right/>
      <bottom/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6" fillId="3" fontId="3" numFmtId="0" xfId="0" applyAlignment="1" applyBorder="1" applyFont="1">
      <alignment horizontal="center"/>
    </xf>
    <xf borderId="7" fillId="3" fontId="3" numFmtId="0" xfId="0" applyAlignment="1" applyBorder="1" applyFont="1">
      <alignment horizontal="center" textRotation="90" vertical="center"/>
    </xf>
    <xf borderId="8" fillId="0" fontId="3" numFmtId="0" xfId="0" applyAlignment="1" applyBorder="1" applyFont="1">
      <alignment shrinkToFit="0" vertical="center" wrapText="1"/>
    </xf>
    <xf quotePrefix="1" borderId="8" fillId="0" fontId="4" numFmtId="0" xfId="0" applyAlignment="1" applyBorder="1" applyFont="1">
      <alignment horizontal="center" vertical="center"/>
    </xf>
    <xf borderId="9" fillId="0" fontId="2" numFmtId="0" xfId="0" applyBorder="1" applyFont="1"/>
    <xf borderId="8" fillId="0" fontId="4" numFmtId="0" xfId="0" applyAlignment="1" applyBorder="1" applyFont="1">
      <alignment horizontal="center" vertical="center"/>
    </xf>
    <xf borderId="10" fillId="0" fontId="2" numFmtId="0" xfId="0" applyBorder="1" applyFont="1"/>
    <xf borderId="8" fillId="0" fontId="4" numFmtId="2" xfId="0" applyAlignment="1" applyBorder="1" applyFont="1" applyNumberFormat="1">
      <alignment horizontal="center" vertical="center"/>
    </xf>
    <xf borderId="11" fillId="3" fontId="3" numFmtId="0" xfId="0" applyAlignment="1" applyBorder="1" applyFont="1">
      <alignment horizontal="center"/>
    </xf>
    <xf borderId="0" fillId="0" fontId="5" numFmtId="0" xfId="0" applyFont="1"/>
    <xf borderId="8" fillId="0" fontId="6" numFmtId="0" xfId="0" applyAlignment="1" applyBorder="1" applyFont="1">
      <alignment shrinkToFit="0" vertical="center" wrapText="1"/>
    </xf>
    <xf borderId="8" fillId="4" fontId="7" numFmtId="2" xfId="0" applyAlignment="1" applyBorder="1" applyFill="1" applyFont="1" applyNumberForma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/>
    </xf>
    <xf borderId="0" fillId="0" fontId="4" numFmtId="0" xfId="0" applyFont="1"/>
    <xf borderId="1" fillId="0" fontId="5" numFmtId="0" xfId="0" applyAlignment="1" applyBorder="1" applyFont="1">
      <alignment horizontal="left" vertical="center"/>
    </xf>
    <xf borderId="12" fillId="0" fontId="2" numFmtId="0" xfId="0" applyBorder="1" applyFont="1"/>
    <xf borderId="8" fillId="0" fontId="8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/>
    </xf>
    <xf borderId="8" fillId="0" fontId="4" numFmtId="0" xfId="0" applyAlignment="1" applyBorder="1" applyFont="1">
      <alignment horizontal="left" shrinkToFit="0" vertical="center" wrapText="1"/>
    </xf>
    <xf quotePrefix="1" borderId="8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wrapText="1"/>
    </xf>
    <xf borderId="13" fillId="0" fontId="8" numFmtId="0" xfId="0" applyAlignment="1" applyBorder="1" applyFont="1">
      <alignment horizontal="left" shrinkToFit="0" wrapText="1"/>
    </xf>
    <xf borderId="14" fillId="4" fontId="9" numFmtId="0" xfId="0" applyAlignment="1" applyBorder="1" applyFont="1">
      <alignment horizontal="left" shrinkToFit="0" wrapText="1"/>
    </xf>
    <xf borderId="8" fillId="0" fontId="4" numFmtId="0" xfId="0" applyAlignment="1" applyBorder="1" applyFont="1">
      <alignment horizontal="left" readingOrder="0" shrinkToFit="0" vertical="center" wrapText="1"/>
    </xf>
    <xf quotePrefix="1" borderId="8" fillId="0" fontId="4" numFmtId="0" xfId="0" applyAlignment="1" applyBorder="1" applyFont="1">
      <alignment horizontal="left" readingOrder="0" shrinkToFit="0" vertical="center" wrapText="1"/>
    </xf>
    <xf borderId="4" fillId="5" fontId="5" numFmtId="0" xfId="0" applyBorder="1" applyFill="1" applyFont="1"/>
    <xf quotePrefix="1" borderId="0" fillId="0" fontId="5" numFmtId="49" xfId="0" applyFont="1" applyNumberFormat="1"/>
    <xf borderId="0" fillId="0" fontId="5" numFmtId="49" xfId="0" applyFont="1" applyNumberFormat="1"/>
    <xf borderId="0" fillId="0" fontId="10" numFmtId="0" xfId="0" applyAlignment="1" applyFont="1">
      <alignment vertical="center"/>
    </xf>
    <xf quotePrefix="1" borderId="0" fillId="0" fontId="5" numFmtId="0" xfId="0" applyFont="1"/>
    <xf borderId="0" fillId="0" fontId="10" numFmtId="0" xfId="0" applyFont="1"/>
    <xf quotePrefix="1" borderId="0" fillId="0" fontId="5" numFmtId="16" xfId="0" applyFont="1" applyNumberFormat="1"/>
    <xf borderId="0" fillId="0" fontId="5" numFmtId="0" xfId="0" applyAlignment="1" applyFont="1">
      <alignment horizontal="center"/>
    </xf>
    <xf quotePrefix="1" borderId="0" fillId="0" fontId="5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1.86"/>
    <col customWidth="1" min="3" max="3" width="20.43"/>
  </cols>
  <sheetData>
    <row r="1" ht="38.25" customHeight="1">
      <c r="A1" s="1" t="s">
        <v>0</v>
      </c>
      <c r="B1" s="2"/>
      <c r="C1" s="3"/>
    </row>
    <row r="2" ht="18.0" customHeight="1">
      <c r="A2" s="4"/>
      <c r="B2" s="5" t="s">
        <v>1</v>
      </c>
      <c r="C2" s="6" t="s">
        <v>2</v>
      </c>
    </row>
    <row r="3" ht="18.0" customHeight="1">
      <c r="A3" s="7"/>
      <c r="B3" s="8" t="s">
        <v>3</v>
      </c>
      <c r="C3" s="9" t="s">
        <v>4</v>
      </c>
    </row>
    <row r="4" ht="18.0" customHeight="1">
      <c r="A4" s="10"/>
      <c r="B4" s="8" t="s">
        <v>5</v>
      </c>
      <c r="C4" s="11" t="s">
        <v>6</v>
      </c>
    </row>
    <row r="5">
      <c r="A5" s="10"/>
      <c r="B5" s="8" t="s">
        <v>7</v>
      </c>
      <c r="C5" s="11" t="s">
        <v>6</v>
      </c>
    </row>
    <row r="6">
      <c r="A6" s="12"/>
      <c r="B6" s="8" t="s">
        <v>8</v>
      </c>
      <c r="C6" s="13">
        <f>IFNA(VLOOKUP(Hesaplamalar!$B$1,Hesaplamalar!$D$3:$E$29,2,1),0)</f>
        <v>1</v>
      </c>
    </row>
    <row r="7">
      <c r="A7" s="14"/>
      <c r="B7" s="8" t="s">
        <v>9</v>
      </c>
      <c r="C7" s="13">
        <f>+'Alt Süreç-1'!E16+'Alt Süreç-2'!E16+'Alt Süreç-3'!E16+'Alt Süreç-4'!E16+'Alt Süreç-5'!E16+'Alt Süreç-6'!E16+'Alt Süreç-7'!E16+'Alt Süreç-8'!E16+'Alt Süreç-9'!E16+'Alt Süreç-10'!E16</f>
        <v>7.5</v>
      </c>
    </row>
    <row r="8">
      <c r="A8" s="15"/>
      <c r="B8" s="16" t="s">
        <v>10</v>
      </c>
      <c r="C8" s="17" t="str">
        <f>IFNA(C6+C7&amp;" Gün",0)</f>
        <v>8.5 Gün</v>
      </c>
    </row>
    <row r="9" ht="18.0" customHeight="1">
      <c r="A9" s="15"/>
      <c r="B9" s="18"/>
      <c r="C9" s="19"/>
    </row>
    <row r="10" ht="18.0" customHeight="1">
      <c r="A10" s="20"/>
      <c r="B10" s="20"/>
      <c r="C10" s="20"/>
    </row>
    <row r="11" ht="18.0" customHeight="1">
      <c r="A11" s="20"/>
      <c r="B11" s="8" t="s">
        <v>3</v>
      </c>
      <c r="C11" s="21" t="s">
        <v>11</v>
      </c>
      <c r="D11" s="2"/>
      <c r="E11" s="2"/>
      <c r="F11" s="2"/>
      <c r="G11" s="2"/>
      <c r="H11" s="2"/>
      <c r="I11" s="22"/>
    </row>
    <row r="12" ht="18.0" customHeight="1">
      <c r="A12" s="20"/>
      <c r="B12" s="8" t="s">
        <v>5</v>
      </c>
      <c r="C12" s="21" t="s">
        <v>12</v>
      </c>
      <c r="D12" s="2"/>
      <c r="E12" s="2"/>
      <c r="F12" s="2"/>
      <c r="G12" s="2"/>
      <c r="H12" s="2"/>
      <c r="I12" s="22"/>
    </row>
    <row r="13" ht="18.0" customHeight="1">
      <c r="A13" s="20"/>
      <c r="B13" s="8" t="s">
        <v>7</v>
      </c>
      <c r="C13" s="21" t="s">
        <v>13</v>
      </c>
      <c r="D13" s="2"/>
      <c r="E13" s="2"/>
      <c r="F13" s="2"/>
      <c r="G13" s="2"/>
      <c r="H13" s="2"/>
      <c r="I13" s="22"/>
    </row>
    <row r="14" ht="18.0" customHeight="1">
      <c r="A14" s="20"/>
      <c r="B14" s="20"/>
      <c r="C14" s="20"/>
    </row>
    <row r="15" ht="18.0" customHeight="1">
      <c r="A15" s="20"/>
      <c r="B15" s="20"/>
      <c r="C15" s="20"/>
    </row>
    <row r="16" ht="18.0" customHeight="1">
      <c r="A16" s="20"/>
      <c r="B16" s="20"/>
      <c r="C16" s="20"/>
    </row>
    <row r="17" ht="18.0" customHeight="1">
      <c r="A17" s="20"/>
      <c r="B17" s="20"/>
      <c r="C17" s="20"/>
    </row>
    <row r="18" ht="18.0" customHeight="1">
      <c r="A18" s="20"/>
      <c r="B18" s="20"/>
      <c r="C18" s="20"/>
    </row>
    <row r="19" ht="18.0" customHeight="1">
      <c r="A19" s="20"/>
      <c r="B19" s="20"/>
      <c r="C19" s="20"/>
    </row>
    <row r="20" ht="18.0" customHeight="1">
      <c r="A20" s="20"/>
      <c r="B20" s="20"/>
      <c r="C20" s="20"/>
    </row>
    <row r="21" ht="18.0" customHeight="1">
      <c r="A21" s="20"/>
      <c r="B21" s="20"/>
      <c r="C21" s="20"/>
    </row>
    <row r="22" ht="18.0" customHeight="1">
      <c r="A22" s="20"/>
      <c r="B22" s="20"/>
      <c r="C22" s="20"/>
    </row>
    <row r="23" ht="18.0" customHeight="1">
      <c r="A23" s="20"/>
      <c r="B23" s="20"/>
      <c r="C23" s="20"/>
    </row>
    <row r="24" ht="18.0" customHeight="1">
      <c r="A24" s="20"/>
      <c r="B24" s="20"/>
      <c r="C24" s="20"/>
    </row>
    <row r="25" ht="18.0" customHeight="1">
      <c r="A25" s="20"/>
      <c r="B25" s="20"/>
      <c r="C25" s="20"/>
    </row>
    <row r="26" ht="18.0" customHeight="1">
      <c r="A26" s="20"/>
      <c r="B26" s="20"/>
      <c r="C26" s="20"/>
    </row>
    <row r="27" ht="18.0" customHeight="1">
      <c r="A27" s="20"/>
      <c r="B27" s="20"/>
      <c r="C27" s="20"/>
    </row>
    <row r="28" ht="18.0" customHeight="1">
      <c r="A28" s="20"/>
      <c r="B28" s="20"/>
      <c r="C28" s="20"/>
    </row>
    <row r="29" ht="18.0" customHeight="1">
      <c r="A29" s="20"/>
      <c r="B29" s="20"/>
      <c r="C29" s="20"/>
    </row>
    <row r="30" ht="18.0" customHeight="1">
      <c r="A30" s="20"/>
      <c r="B30" s="20"/>
      <c r="C30" s="20"/>
    </row>
    <row r="31" ht="18.0" customHeight="1">
      <c r="A31" s="20"/>
      <c r="B31" s="20"/>
      <c r="C31" s="20"/>
    </row>
    <row r="32" ht="18.0" customHeight="1">
      <c r="A32" s="20"/>
      <c r="B32" s="20"/>
      <c r="C32" s="20"/>
    </row>
    <row r="33" ht="18.0" customHeight="1">
      <c r="A33" s="20"/>
      <c r="B33" s="20"/>
      <c r="C33" s="20"/>
    </row>
    <row r="34" ht="18.0" customHeight="1">
      <c r="A34" s="20"/>
      <c r="B34" s="20"/>
      <c r="C34" s="20"/>
    </row>
    <row r="35" ht="18.0" customHeight="1">
      <c r="A35" s="20"/>
      <c r="B35" s="20"/>
      <c r="C35" s="20"/>
    </row>
    <row r="36" ht="18.0" customHeight="1">
      <c r="A36" s="20"/>
      <c r="B36" s="20"/>
      <c r="C36" s="20"/>
    </row>
    <row r="37" ht="18.0" customHeight="1">
      <c r="A37" s="20"/>
      <c r="B37" s="20"/>
      <c r="C37" s="20"/>
    </row>
    <row r="38" ht="18.0" customHeight="1">
      <c r="A38" s="20"/>
      <c r="B38" s="20"/>
      <c r="C38" s="20"/>
    </row>
    <row r="39" ht="18.0" customHeight="1">
      <c r="A39" s="20"/>
      <c r="B39" s="20"/>
      <c r="C39" s="20"/>
    </row>
    <row r="40" ht="18.0" customHeight="1">
      <c r="A40" s="20"/>
      <c r="B40" s="20"/>
      <c r="C40" s="20"/>
    </row>
    <row r="41" ht="18.0" customHeight="1">
      <c r="A41" s="20"/>
      <c r="B41" s="20"/>
      <c r="C41" s="20"/>
    </row>
    <row r="42" ht="18.0" customHeight="1">
      <c r="A42" s="20"/>
      <c r="B42" s="20"/>
      <c r="C42" s="20"/>
    </row>
    <row r="43" ht="18.0" customHeight="1">
      <c r="A43" s="20"/>
      <c r="B43" s="20"/>
      <c r="C43" s="20"/>
    </row>
    <row r="44" ht="18.0" customHeight="1">
      <c r="A44" s="20"/>
      <c r="B44" s="20"/>
      <c r="C44" s="20"/>
    </row>
    <row r="45" ht="18.0" customHeight="1">
      <c r="A45" s="20"/>
      <c r="B45" s="20"/>
      <c r="C45" s="20"/>
    </row>
    <row r="46" ht="18.0" customHeight="1">
      <c r="A46" s="20"/>
      <c r="B46" s="20"/>
      <c r="C46" s="20"/>
    </row>
    <row r="47" ht="18.0" customHeight="1">
      <c r="A47" s="20"/>
      <c r="B47" s="20"/>
      <c r="C47" s="20"/>
    </row>
    <row r="48" ht="18.0" customHeight="1">
      <c r="A48" s="20"/>
      <c r="B48" s="20"/>
      <c r="C48" s="20"/>
    </row>
    <row r="49" ht="18.0" customHeight="1">
      <c r="A49" s="20"/>
      <c r="B49" s="20"/>
      <c r="C49" s="20"/>
    </row>
    <row r="50" ht="18.0" customHeight="1">
      <c r="A50" s="20"/>
      <c r="B50" s="20"/>
      <c r="C50" s="20"/>
    </row>
    <row r="51" ht="18.0" customHeight="1">
      <c r="A51" s="20"/>
      <c r="B51" s="20"/>
      <c r="C51" s="20"/>
    </row>
    <row r="52" ht="18.0" customHeight="1">
      <c r="A52" s="20"/>
      <c r="B52" s="20"/>
      <c r="C52" s="20"/>
    </row>
    <row r="53" ht="18.0" customHeight="1">
      <c r="A53" s="20"/>
      <c r="B53" s="20"/>
      <c r="C53" s="20"/>
    </row>
    <row r="54" ht="18.0" customHeight="1">
      <c r="A54" s="20"/>
      <c r="B54" s="20"/>
      <c r="C54" s="20"/>
    </row>
    <row r="55" ht="18.0" customHeight="1">
      <c r="A55" s="20"/>
      <c r="B55" s="20"/>
      <c r="C55" s="20"/>
    </row>
    <row r="56" ht="18.0" customHeight="1">
      <c r="A56" s="20"/>
      <c r="B56" s="20"/>
      <c r="C56" s="20"/>
    </row>
    <row r="57" ht="18.0" customHeight="1">
      <c r="A57" s="20"/>
      <c r="B57" s="20"/>
      <c r="C57" s="20"/>
    </row>
    <row r="58" ht="18.0" customHeight="1">
      <c r="A58" s="20"/>
      <c r="B58" s="20"/>
      <c r="C58" s="20"/>
    </row>
    <row r="59" ht="18.0" customHeight="1">
      <c r="A59" s="20"/>
      <c r="B59" s="20"/>
      <c r="C59" s="20"/>
    </row>
    <row r="60" ht="18.0" customHeight="1">
      <c r="A60" s="20"/>
      <c r="B60" s="20"/>
      <c r="C60" s="20"/>
    </row>
    <row r="61" ht="18.0" customHeight="1">
      <c r="A61" s="20"/>
      <c r="B61" s="20"/>
      <c r="C61" s="20"/>
    </row>
    <row r="62" ht="18.0" customHeight="1">
      <c r="A62" s="20"/>
      <c r="B62" s="20"/>
      <c r="C62" s="20"/>
    </row>
    <row r="63" ht="18.0" customHeight="1">
      <c r="A63" s="20"/>
      <c r="B63" s="20"/>
      <c r="C63" s="20"/>
    </row>
    <row r="64" ht="18.0" customHeight="1">
      <c r="A64" s="20"/>
      <c r="B64" s="20"/>
      <c r="C64" s="20"/>
    </row>
    <row r="65" ht="18.0" customHeight="1">
      <c r="A65" s="20"/>
      <c r="B65" s="20"/>
      <c r="C65" s="20"/>
    </row>
    <row r="66" ht="18.0" customHeight="1">
      <c r="A66" s="20"/>
      <c r="B66" s="20"/>
      <c r="C66" s="20"/>
    </row>
    <row r="67" ht="18.0" customHeight="1">
      <c r="A67" s="20"/>
      <c r="B67" s="20"/>
      <c r="C67" s="20"/>
    </row>
    <row r="68" ht="18.0" customHeight="1">
      <c r="A68" s="20"/>
      <c r="B68" s="20"/>
      <c r="C68" s="20"/>
    </row>
    <row r="69" ht="18.0" customHeight="1">
      <c r="A69" s="20"/>
      <c r="B69" s="20"/>
      <c r="C69" s="20"/>
    </row>
    <row r="70" ht="18.0" customHeight="1">
      <c r="A70" s="20"/>
      <c r="B70" s="20"/>
      <c r="C70" s="20"/>
    </row>
    <row r="71" ht="18.0" customHeight="1">
      <c r="A71" s="20"/>
      <c r="B71" s="20"/>
      <c r="C71" s="20"/>
    </row>
    <row r="72" ht="18.0" customHeight="1">
      <c r="A72" s="20"/>
      <c r="B72" s="20"/>
      <c r="C72" s="20"/>
    </row>
    <row r="73" ht="18.0" customHeight="1">
      <c r="A73" s="20"/>
      <c r="B73" s="20"/>
      <c r="C73" s="20"/>
    </row>
    <row r="74" ht="18.0" customHeight="1">
      <c r="A74" s="20"/>
      <c r="B74" s="20"/>
      <c r="C74" s="20"/>
    </row>
    <row r="75" ht="18.0" customHeight="1">
      <c r="A75" s="20"/>
      <c r="B75" s="20"/>
      <c r="C75" s="20"/>
    </row>
    <row r="76" ht="18.0" customHeight="1">
      <c r="A76" s="20"/>
      <c r="B76" s="20"/>
      <c r="C76" s="20"/>
    </row>
    <row r="77" ht="18.0" customHeight="1">
      <c r="A77" s="20"/>
      <c r="B77" s="20"/>
      <c r="C77" s="20"/>
    </row>
    <row r="78" ht="18.0" customHeight="1">
      <c r="A78" s="20"/>
      <c r="B78" s="20"/>
      <c r="C78" s="20"/>
    </row>
    <row r="79" ht="18.0" customHeight="1">
      <c r="A79" s="20"/>
      <c r="B79" s="20"/>
      <c r="C79" s="20"/>
    </row>
    <row r="80" ht="18.0" customHeight="1">
      <c r="A80" s="20"/>
      <c r="B80" s="20"/>
      <c r="C80" s="20"/>
    </row>
    <row r="81" ht="18.0" customHeight="1">
      <c r="A81" s="20"/>
      <c r="B81" s="20"/>
      <c r="C81" s="20"/>
    </row>
    <row r="82" ht="18.0" customHeight="1">
      <c r="A82" s="20"/>
      <c r="B82" s="20"/>
      <c r="C82" s="20"/>
    </row>
    <row r="83" ht="18.0" customHeight="1">
      <c r="A83" s="20"/>
      <c r="B83" s="20"/>
      <c r="C83" s="20"/>
    </row>
    <row r="84" ht="18.0" customHeight="1">
      <c r="A84" s="20"/>
      <c r="B84" s="20"/>
      <c r="C84" s="20"/>
    </row>
    <row r="85" ht="18.0" customHeight="1">
      <c r="A85" s="20"/>
      <c r="B85" s="20"/>
      <c r="C85" s="20"/>
    </row>
    <row r="86" ht="18.0" customHeight="1">
      <c r="A86" s="20"/>
      <c r="B86" s="20"/>
      <c r="C86" s="20"/>
    </row>
    <row r="87" ht="18.0" customHeight="1">
      <c r="A87" s="20"/>
      <c r="B87" s="20"/>
      <c r="C87" s="20"/>
    </row>
    <row r="88" ht="18.0" customHeight="1">
      <c r="A88" s="20"/>
      <c r="B88" s="20"/>
      <c r="C88" s="20"/>
    </row>
    <row r="89" ht="18.0" customHeight="1">
      <c r="A89" s="20"/>
      <c r="B89" s="20"/>
      <c r="C89" s="20"/>
    </row>
    <row r="90" ht="18.0" customHeight="1">
      <c r="A90" s="20"/>
      <c r="B90" s="20"/>
      <c r="C90" s="20"/>
    </row>
    <row r="91" ht="18.0" customHeight="1">
      <c r="A91" s="20"/>
      <c r="B91" s="20"/>
      <c r="C91" s="20"/>
    </row>
    <row r="92" ht="18.0" customHeight="1">
      <c r="A92" s="20"/>
      <c r="B92" s="20"/>
      <c r="C92" s="20"/>
    </row>
    <row r="93" ht="18.0" customHeight="1">
      <c r="A93" s="20"/>
      <c r="B93" s="20"/>
      <c r="C93" s="20"/>
    </row>
    <row r="94" ht="18.0" customHeight="1">
      <c r="A94" s="20"/>
      <c r="B94" s="20"/>
      <c r="C94" s="20"/>
    </row>
    <row r="95" ht="18.0" customHeight="1">
      <c r="A95" s="20"/>
      <c r="B95" s="20"/>
      <c r="C95" s="20"/>
    </row>
    <row r="96" ht="18.0" customHeight="1">
      <c r="A96" s="20"/>
      <c r="B96" s="20"/>
      <c r="C96" s="20"/>
    </row>
    <row r="97" ht="18.0" customHeight="1">
      <c r="A97" s="20"/>
      <c r="B97" s="20"/>
      <c r="C97" s="20"/>
    </row>
    <row r="98" ht="18.0" customHeight="1">
      <c r="A98" s="20"/>
      <c r="B98" s="20"/>
      <c r="C98" s="20"/>
    </row>
    <row r="99" ht="18.0" customHeight="1">
      <c r="A99" s="20"/>
      <c r="B99" s="20"/>
      <c r="C99" s="20"/>
    </row>
    <row r="100" ht="18.0" customHeight="1">
      <c r="A100" s="20"/>
      <c r="B100" s="20"/>
      <c r="C100" s="20"/>
    </row>
    <row r="101" ht="18.0" customHeight="1">
      <c r="A101" s="20"/>
      <c r="B101" s="20"/>
      <c r="C101" s="20"/>
    </row>
    <row r="102" ht="18.0" customHeight="1">
      <c r="A102" s="20"/>
      <c r="B102" s="20"/>
      <c r="C102" s="20"/>
    </row>
    <row r="103" ht="18.0" customHeight="1">
      <c r="A103" s="20"/>
      <c r="B103" s="20"/>
      <c r="C103" s="20"/>
    </row>
    <row r="104" ht="18.0" customHeight="1">
      <c r="A104" s="20"/>
      <c r="B104" s="20"/>
      <c r="C104" s="20"/>
    </row>
    <row r="105" ht="18.0" customHeight="1">
      <c r="A105" s="20"/>
      <c r="B105" s="20"/>
      <c r="C105" s="20"/>
    </row>
    <row r="106" ht="18.0" customHeight="1">
      <c r="A106" s="20"/>
      <c r="B106" s="20"/>
      <c r="C106" s="20"/>
    </row>
    <row r="107" ht="18.0" customHeight="1">
      <c r="A107" s="20"/>
      <c r="B107" s="20"/>
      <c r="C107" s="20"/>
    </row>
    <row r="108" ht="18.0" customHeight="1">
      <c r="A108" s="20"/>
      <c r="B108" s="20"/>
      <c r="C108" s="20"/>
    </row>
    <row r="109" ht="18.0" customHeight="1">
      <c r="A109" s="20"/>
      <c r="B109" s="20"/>
      <c r="C109" s="20"/>
    </row>
    <row r="110" ht="18.0" customHeight="1">
      <c r="A110" s="20"/>
      <c r="B110" s="20"/>
      <c r="C110" s="20"/>
    </row>
    <row r="111" ht="18.0" customHeight="1">
      <c r="A111" s="20"/>
      <c r="B111" s="20"/>
      <c r="C111" s="20"/>
    </row>
    <row r="112" ht="18.0" customHeight="1">
      <c r="A112" s="20"/>
      <c r="B112" s="20"/>
      <c r="C112" s="20"/>
    </row>
    <row r="113" ht="18.0" customHeight="1">
      <c r="A113" s="20"/>
      <c r="B113" s="20"/>
      <c r="C113" s="20"/>
    </row>
    <row r="114" ht="18.0" customHeight="1">
      <c r="A114" s="20"/>
      <c r="B114" s="20"/>
      <c r="C114" s="20"/>
    </row>
    <row r="115" ht="18.0" customHeight="1">
      <c r="A115" s="20"/>
      <c r="B115" s="20"/>
      <c r="C115" s="20"/>
    </row>
    <row r="116" ht="18.0" customHeight="1">
      <c r="A116" s="20"/>
      <c r="B116" s="20"/>
      <c r="C116" s="20"/>
    </row>
    <row r="117" ht="18.0" customHeight="1">
      <c r="A117" s="20"/>
      <c r="B117" s="20"/>
      <c r="C117" s="20"/>
    </row>
    <row r="118" ht="18.0" customHeight="1">
      <c r="A118" s="20"/>
      <c r="B118" s="20"/>
      <c r="C118" s="20"/>
    </row>
    <row r="119" ht="18.0" customHeight="1">
      <c r="A119" s="20"/>
      <c r="B119" s="20"/>
      <c r="C119" s="20"/>
    </row>
    <row r="120" ht="18.0" customHeight="1">
      <c r="A120" s="20"/>
      <c r="B120" s="20"/>
      <c r="C120" s="20"/>
    </row>
    <row r="121" ht="18.0" customHeight="1">
      <c r="A121" s="20"/>
      <c r="B121" s="20"/>
      <c r="C121" s="20"/>
    </row>
    <row r="122" ht="18.0" customHeight="1">
      <c r="A122" s="20"/>
      <c r="B122" s="20"/>
      <c r="C122" s="20"/>
    </row>
    <row r="123" ht="18.0" customHeight="1">
      <c r="A123" s="20"/>
      <c r="B123" s="20"/>
      <c r="C123" s="20"/>
    </row>
    <row r="124" ht="18.0" customHeight="1">
      <c r="A124" s="20"/>
      <c r="B124" s="20"/>
      <c r="C124" s="20"/>
    </row>
    <row r="125" ht="18.0" customHeight="1">
      <c r="A125" s="20"/>
      <c r="B125" s="20"/>
      <c r="C125" s="20"/>
    </row>
    <row r="126" ht="18.0" customHeight="1">
      <c r="A126" s="20"/>
      <c r="B126" s="20"/>
      <c r="C126" s="20"/>
    </row>
    <row r="127" ht="18.0" customHeight="1">
      <c r="A127" s="20"/>
      <c r="B127" s="20"/>
      <c r="C127" s="20"/>
    </row>
    <row r="128" ht="18.0" customHeight="1">
      <c r="A128" s="20"/>
      <c r="B128" s="20"/>
      <c r="C128" s="20"/>
    </row>
    <row r="129" ht="18.0" customHeight="1">
      <c r="A129" s="20"/>
      <c r="B129" s="20"/>
      <c r="C129" s="20"/>
    </row>
    <row r="130" ht="18.0" customHeight="1">
      <c r="A130" s="20"/>
      <c r="B130" s="20"/>
      <c r="C130" s="20"/>
    </row>
    <row r="131" ht="18.0" customHeight="1">
      <c r="A131" s="20"/>
      <c r="B131" s="20"/>
      <c r="C131" s="20"/>
    </row>
    <row r="132" ht="18.0" customHeight="1">
      <c r="A132" s="20"/>
      <c r="B132" s="20"/>
      <c r="C132" s="20"/>
    </row>
    <row r="133" ht="18.0" customHeight="1">
      <c r="A133" s="20"/>
      <c r="B133" s="20"/>
      <c r="C133" s="20"/>
    </row>
    <row r="134" ht="18.0" customHeight="1">
      <c r="A134" s="20"/>
      <c r="B134" s="20"/>
      <c r="C134" s="20"/>
    </row>
    <row r="135" ht="18.0" customHeight="1">
      <c r="A135" s="20"/>
      <c r="B135" s="20"/>
      <c r="C135" s="20"/>
    </row>
    <row r="136" ht="18.0" customHeight="1">
      <c r="A136" s="20"/>
      <c r="B136" s="20"/>
      <c r="C136" s="20"/>
    </row>
    <row r="137" ht="18.0" customHeight="1">
      <c r="A137" s="20"/>
      <c r="B137" s="20"/>
      <c r="C137" s="20"/>
    </row>
    <row r="138" ht="18.0" customHeight="1">
      <c r="A138" s="20"/>
      <c r="B138" s="20"/>
      <c r="C138" s="20"/>
    </row>
    <row r="139" ht="18.0" customHeight="1">
      <c r="A139" s="20"/>
      <c r="B139" s="20"/>
      <c r="C139" s="20"/>
    </row>
    <row r="140" ht="18.0" customHeight="1">
      <c r="A140" s="20"/>
      <c r="B140" s="20"/>
      <c r="C140" s="20"/>
    </row>
    <row r="141" ht="18.0" customHeight="1">
      <c r="A141" s="20"/>
      <c r="B141" s="20"/>
      <c r="C141" s="20"/>
    </row>
    <row r="142" ht="18.0" customHeight="1">
      <c r="A142" s="20"/>
      <c r="B142" s="20"/>
      <c r="C142" s="20"/>
    </row>
    <row r="143" ht="18.0" customHeight="1">
      <c r="A143" s="20"/>
      <c r="B143" s="20"/>
      <c r="C143" s="20"/>
    </row>
    <row r="144" ht="18.0" customHeight="1">
      <c r="A144" s="20"/>
      <c r="B144" s="20"/>
      <c r="C144" s="20"/>
    </row>
    <row r="145" ht="18.0" customHeight="1">
      <c r="A145" s="20"/>
      <c r="B145" s="20"/>
      <c r="C145" s="20"/>
    </row>
    <row r="146" ht="18.0" customHeight="1">
      <c r="A146" s="20"/>
      <c r="B146" s="20"/>
      <c r="C146" s="20"/>
    </row>
    <row r="147" ht="18.0" customHeight="1">
      <c r="A147" s="20"/>
      <c r="B147" s="20"/>
      <c r="C147" s="20"/>
    </row>
    <row r="148" ht="18.0" customHeight="1">
      <c r="A148" s="20"/>
      <c r="B148" s="20"/>
      <c r="C148" s="20"/>
    </row>
    <row r="149" ht="18.0" customHeight="1">
      <c r="A149" s="20"/>
      <c r="B149" s="20"/>
      <c r="C149" s="20"/>
    </row>
    <row r="150" ht="18.0" customHeight="1">
      <c r="A150" s="20"/>
      <c r="B150" s="20"/>
      <c r="C150" s="20"/>
    </row>
    <row r="151" ht="18.0" customHeight="1">
      <c r="A151" s="20"/>
      <c r="B151" s="20"/>
      <c r="C151" s="20"/>
    </row>
    <row r="152" ht="18.0" customHeight="1">
      <c r="A152" s="20"/>
      <c r="B152" s="20"/>
      <c r="C152" s="20"/>
    </row>
    <row r="153" ht="18.0" customHeight="1">
      <c r="A153" s="20"/>
      <c r="B153" s="20"/>
      <c r="C153" s="20"/>
    </row>
    <row r="154" ht="18.0" customHeight="1">
      <c r="A154" s="20"/>
      <c r="B154" s="20"/>
      <c r="C154" s="20"/>
    </row>
    <row r="155" ht="18.0" customHeight="1">
      <c r="A155" s="20"/>
      <c r="B155" s="20"/>
      <c r="C155" s="20"/>
    </row>
    <row r="156" ht="18.0" customHeight="1">
      <c r="A156" s="20"/>
      <c r="B156" s="20"/>
      <c r="C156" s="20"/>
    </row>
    <row r="157" ht="18.0" customHeight="1">
      <c r="A157" s="20"/>
      <c r="B157" s="20"/>
      <c r="C157" s="20"/>
    </row>
    <row r="158" ht="18.0" customHeight="1">
      <c r="A158" s="20"/>
      <c r="B158" s="20"/>
      <c r="C158" s="20"/>
    </row>
    <row r="159" ht="18.0" customHeight="1">
      <c r="A159" s="20"/>
      <c r="B159" s="20"/>
      <c r="C159" s="20"/>
    </row>
    <row r="160" ht="18.0" customHeight="1">
      <c r="A160" s="20"/>
      <c r="B160" s="20"/>
      <c r="C160" s="20"/>
    </row>
    <row r="161" ht="18.0" customHeight="1">
      <c r="A161" s="20"/>
      <c r="B161" s="20"/>
      <c r="C161" s="20"/>
    </row>
    <row r="162" ht="18.0" customHeight="1">
      <c r="A162" s="20"/>
      <c r="B162" s="20"/>
      <c r="C162" s="20"/>
    </row>
    <row r="163" ht="18.0" customHeight="1">
      <c r="A163" s="20"/>
      <c r="B163" s="20"/>
      <c r="C163" s="20"/>
    </row>
    <row r="164" ht="18.0" customHeight="1">
      <c r="A164" s="20"/>
      <c r="B164" s="20"/>
      <c r="C164" s="20"/>
    </row>
    <row r="165" ht="18.0" customHeight="1">
      <c r="A165" s="20"/>
      <c r="B165" s="20"/>
      <c r="C165" s="20"/>
    </row>
    <row r="166" ht="18.0" customHeight="1">
      <c r="A166" s="20"/>
      <c r="B166" s="20"/>
      <c r="C166" s="20"/>
    </row>
    <row r="167" ht="18.0" customHeight="1">
      <c r="A167" s="20"/>
      <c r="B167" s="20"/>
      <c r="C167" s="20"/>
    </row>
    <row r="168" ht="18.0" customHeight="1">
      <c r="A168" s="20"/>
      <c r="B168" s="20"/>
      <c r="C168" s="20"/>
    </row>
    <row r="169" ht="18.0" customHeight="1">
      <c r="A169" s="20"/>
      <c r="B169" s="20"/>
      <c r="C169" s="20"/>
    </row>
    <row r="170" ht="18.0" customHeight="1">
      <c r="A170" s="20"/>
      <c r="B170" s="20"/>
      <c r="C170" s="20"/>
    </row>
    <row r="171" ht="18.0" customHeight="1">
      <c r="A171" s="20"/>
      <c r="B171" s="20"/>
      <c r="C171" s="20"/>
    </row>
    <row r="172" ht="18.0" customHeight="1">
      <c r="A172" s="20"/>
      <c r="B172" s="20"/>
      <c r="C172" s="20"/>
    </row>
    <row r="173" ht="18.0" customHeight="1">
      <c r="A173" s="20"/>
      <c r="B173" s="20"/>
      <c r="C173" s="20"/>
    </row>
    <row r="174" ht="18.0" customHeight="1">
      <c r="A174" s="20"/>
      <c r="B174" s="20"/>
      <c r="C174" s="20"/>
    </row>
    <row r="175" ht="18.0" customHeight="1">
      <c r="A175" s="20"/>
      <c r="B175" s="20"/>
      <c r="C175" s="20"/>
    </row>
    <row r="176" ht="18.0" customHeight="1">
      <c r="A176" s="20"/>
      <c r="B176" s="20"/>
      <c r="C176" s="20"/>
    </row>
    <row r="177" ht="18.0" customHeight="1">
      <c r="A177" s="20"/>
      <c r="B177" s="20"/>
      <c r="C177" s="20"/>
    </row>
    <row r="178" ht="18.0" customHeight="1">
      <c r="A178" s="20"/>
      <c r="B178" s="20"/>
      <c r="C178" s="20"/>
    </row>
    <row r="179" ht="18.0" customHeight="1">
      <c r="A179" s="20"/>
      <c r="B179" s="20"/>
      <c r="C179" s="20"/>
    </row>
    <row r="180" ht="18.0" customHeight="1">
      <c r="A180" s="20"/>
      <c r="B180" s="20"/>
      <c r="C180" s="20"/>
    </row>
    <row r="181" ht="18.0" customHeight="1">
      <c r="A181" s="20"/>
      <c r="B181" s="20"/>
      <c r="C181" s="20"/>
    </row>
    <row r="182" ht="18.0" customHeight="1">
      <c r="A182" s="20"/>
      <c r="B182" s="20"/>
      <c r="C182" s="20"/>
    </row>
    <row r="183" ht="18.0" customHeight="1">
      <c r="A183" s="20"/>
      <c r="B183" s="20"/>
      <c r="C183" s="20"/>
    </row>
    <row r="184" ht="18.0" customHeight="1">
      <c r="A184" s="20"/>
      <c r="B184" s="20"/>
      <c r="C184" s="20"/>
    </row>
    <row r="185" ht="18.0" customHeight="1">
      <c r="A185" s="20"/>
      <c r="B185" s="20"/>
      <c r="C185" s="20"/>
    </row>
    <row r="186" ht="18.0" customHeight="1">
      <c r="A186" s="20"/>
      <c r="B186" s="20"/>
      <c r="C186" s="20"/>
    </row>
    <row r="187" ht="18.0" customHeight="1">
      <c r="A187" s="20"/>
      <c r="B187" s="20"/>
      <c r="C187" s="20"/>
    </row>
    <row r="188" ht="18.0" customHeight="1">
      <c r="A188" s="20"/>
      <c r="B188" s="20"/>
      <c r="C188" s="20"/>
    </row>
    <row r="189" ht="18.0" customHeight="1">
      <c r="A189" s="20"/>
      <c r="B189" s="20"/>
      <c r="C189" s="20"/>
    </row>
    <row r="190" ht="18.0" customHeight="1">
      <c r="A190" s="20"/>
      <c r="B190" s="20"/>
      <c r="C190" s="20"/>
    </row>
    <row r="191" ht="18.0" customHeight="1">
      <c r="A191" s="20"/>
      <c r="B191" s="20"/>
      <c r="C191" s="20"/>
    </row>
    <row r="192" ht="18.0" customHeight="1">
      <c r="A192" s="20"/>
      <c r="B192" s="20"/>
      <c r="C192" s="20"/>
    </row>
    <row r="193" ht="18.0" customHeight="1">
      <c r="A193" s="20"/>
      <c r="B193" s="20"/>
      <c r="C193" s="20"/>
    </row>
    <row r="194" ht="18.0" customHeight="1">
      <c r="A194" s="20"/>
      <c r="B194" s="20"/>
      <c r="C194" s="20"/>
    </row>
    <row r="195" ht="18.0" customHeight="1">
      <c r="A195" s="20"/>
      <c r="B195" s="20"/>
      <c r="C195" s="20"/>
    </row>
    <row r="196" ht="18.0" customHeight="1">
      <c r="A196" s="20"/>
      <c r="B196" s="20"/>
      <c r="C196" s="20"/>
    </row>
    <row r="197" ht="18.0" customHeight="1">
      <c r="A197" s="20"/>
      <c r="B197" s="20"/>
      <c r="C197" s="20"/>
    </row>
    <row r="198" ht="18.0" customHeight="1">
      <c r="A198" s="20"/>
      <c r="B198" s="20"/>
      <c r="C198" s="20"/>
    </row>
    <row r="199" ht="18.0" customHeight="1">
      <c r="A199" s="20"/>
      <c r="B199" s="20"/>
      <c r="C199" s="20"/>
    </row>
    <row r="200" ht="18.0" customHeight="1">
      <c r="A200" s="20"/>
      <c r="B200" s="20"/>
      <c r="C200" s="20"/>
    </row>
    <row r="201" ht="18.0" customHeight="1">
      <c r="A201" s="20"/>
      <c r="B201" s="20"/>
      <c r="C201" s="20"/>
    </row>
    <row r="202" ht="18.0" customHeight="1">
      <c r="A202" s="20"/>
      <c r="B202" s="20"/>
      <c r="C202" s="20"/>
    </row>
    <row r="203" ht="18.0" customHeight="1">
      <c r="A203" s="20"/>
      <c r="B203" s="20"/>
      <c r="C203" s="20"/>
    </row>
    <row r="204" ht="18.0" customHeight="1">
      <c r="A204" s="20"/>
      <c r="B204" s="20"/>
      <c r="C204" s="20"/>
    </row>
    <row r="205" ht="18.0" customHeight="1">
      <c r="A205" s="20"/>
      <c r="B205" s="20"/>
      <c r="C205" s="20"/>
    </row>
    <row r="206" ht="18.0" customHeight="1">
      <c r="A206" s="20"/>
      <c r="B206" s="20"/>
      <c r="C206" s="20"/>
    </row>
    <row r="207" ht="18.0" customHeight="1">
      <c r="A207" s="20"/>
      <c r="B207" s="20"/>
      <c r="C207" s="20"/>
    </row>
    <row r="208" ht="18.0" customHeight="1">
      <c r="A208" s="20"/>
      <c r="B208" s="20"/>
      <c r="C208" s="20"/>
    </row>
    <row r="209" ht="18.0" customHeight="1">
      <c r="A209" s="20"/>
      <c r="B209" s="20"/>
      <c r="C209" s="20"/>
    </row>
    <row r="210" ht="18.0" customHeight="1">
      <c r="A210" s="20"/>
      <c r="B210" s="20"/>
      <c r="C210" s="20"/>
    </row>
    <row r="211" ht="18.0" customHeight="1">
      <c r="A211" s="20"/>
      <c r="B211" s="20"/>
      <c r="C211" s="20"/>
    </row>
    <row r="212" ht="18.0" customHeight="1">
      <c r="A212" s="20"/>
      <c r="B212" s="20"/>
      <c r="C212" s="20"/>
    </row>
    <row r="213" ht="18.0" customHeight="1">
      <c r="A213" s="20"/>
      <c r="B213" s="20"/>
      <c r="C213" s="20"/>
    </row>
    <row r="214" ht="18.0" customHeight="1">
      <c r="A214" s="20"/>
      <c r="B214" s="20"/>
      <c r="C214" s="20"/>
    </row>
    <row r="215" ht="18.0" customHeight="1">
      <c r="A215" s="20"/>
      <c r="B215" s="20"/>
      <c r="C215" s="20"/>
    </row>
    <row r="216" ht="18.0" customHeight="1">
      <c r="A216" s="20"/>
      <c r="B216" s="20"/>
      <c r="C216" s="20"/>
    </row>
    <row r="217" ht="18.0" customHeight="1">
      <c r="A217" s="20"/>
      <c r="B217" s="20"/>
      <c r="C217" s="20"/>
    </row>
    <row r="218" ht="18.0" customHeight="1">
      <c r="A218" s="20"/>
      <c r="B218" s="20"/>
      <c r="C218" s="20"/>
    </row>
    <row r="219" ht="18.0" customHeight="1">
      <c r="A219" s="20"/>
      <c r="B219" s="20"/>
      <c r="C219" s="20"/>
    </row>
    <row r="220" ht="18.0" customHeight="1">
      <c r="A220" s="20"/>
      <c r="B220" s="20"/>
      <c r="C220" s="20"/>
    </row>
    <row r="221" ht="18.0" customHeight="1">
      <c r="A221" s="20"/>
      <c r="B221" s="20"/>
      <c r="C221" s="20"/>
    </row>
    <row r="222" ht="18.0" customHeight="1">
      <c r="A222" s="20"/>
      <c r="B222" s="20"/>
      <c r="C222" s="20"/>
    </row>
    <row r="223" ht="18.0" customHeight="1">
      <c r="A223" s="20"/>
      <c r="B223" s="20"/>
      <c r="C223" s="20"/>
    </row>
    <row r="224" ht="18.0" customHeight="1">
      <c r="A224" s="20"/>
      <c r="B224" s="20"/>
      <c r="C224" s="20"/>
    </row>
    <row r="225" ht="18.0" customHeight="1">
      <c r="A225" s="20"/>
      <c r="B225" s="20"/>
      <c r="C225" s="20"/>
    </row>
    <row r="226" ht="18.0" customHeight="1">
      <c r="A226" s="20"/>
      <c r="B226" s="20"/>
      <c r="C226" s="20"/>
    </row>
    <row r="227" ht="18.0" customHeight="1">
      <c r="A227" s="20"/>
      <c r="B227" s="20"/>
      <c r="C227" s="20"/>
    </row>
    <row r="228" ht="18.0" customHeight="1">
      <c r="A228" s="20"/>
      <c r="B228" s="20"/>
      <c r="C228" s="20"/>
    </row>
    <row r="229" ht="18.0" customHeight="1">
      <c r="A229" s="20"/>
      <c r="B229" s="20"/>
      <c r="C229" s="20"/>
    </row>
    <row r="230" ht="18.0" customHeight="1">
      <c r="A230" s="20"/>
      <c r="B230" s="20"/>
      <c r="C230" s="20"/>
    </row>
    <row r="231" ht="18.0" customHeight="1">
      <c r="A231" s="20"/>
      <c r="B231" s="20"/>
      <c r="C231" s="20"/>
    </row>
    <row r="232" ht="18.0" customHeight="1">
      <c r="A232" s="20"/>
      <c r="B232" s="20"/>
      <c r="C232" s="20"/>
    </row>
    <row r="233" ht="18.0" customHeight="1">
      <c r="A233" s="20"/>
      <c r="B233" s="20"/>
      <c r="C233" s="20"/>
    </row>
    <row r="234" ht="18.0" customHeight="1">
      <c r="A234" s="20"/>
      <c r="B234" s="20"/>
      <c r="C234" s="20"/>
    </row>
    <row r="235" ht="18.0" customHeight="1">
      <c r="A235" s="20"/>
      <c r="B235" s="20"/>
      <c r="C235" s="20"/>
    </row>
    <row r="236" ht="18.0" customHeight="1">
      <c r="A236" s="20"/>
      <c r="B236" s="20"/>
      <c r="C236" s="20"/>
    </row>
    <row r="237" ht="18.0" customHeight="1">
      <c r="A237" s="20"/>
      <c r="B237" s="20"/>
      <c r="C237" s="20"/>
    </row>
    <row r="238" ht="18.0" customHeight="1">
      <c r="A238" s="20"/>
      <c r="B238" s="20"/>
      <c r="C238" s="20"/>
    </row>
    <row r="239" ht="18.0" customHeight="1">
      <c r="A239" s="20"/>
      <c r="B239" s="20"/>
      <c r="C239" s="20"/>
    </row>
    <row r="240" ht="18.0" customHeight="1">
      <c r="A240" s="20"/>
      <c r="B240" s="20"/>
      <c r="C240" s="20"/>
    </row>
    <row r="241" ht="18.0" customHeight="1">
      <c r="A241" s="20"/>
      <c r="B241" s="20"/>
      <c r="C241" s="20"/>
    </row>
    <row r="242" ht="18.0" customHeight="1">
      <c r="A242" s="20"/>
      <c r="B242" s="20"/>
      <c r="C242" s="20"/>
    </row>
    <row r="243" ht="18.0" customHeight="1">
      <c r="A243" s="20"/>
      <c r="B243" s="20"/>
      <c r="C243" s="20"/>
    </row>
    <row r="244" ht="18.0" customHeight="1">
      <c r="A244" s="20"/>
      <c r="B244" s="20"/>
      <c r="C244" s="20"/>
    </row>
    <row r="245" ht="18.0" customHeight="1">
      <c r="A245" s="20"/>
      <c r="B245" s="20"/>
      <c r="C245" s="20"/>
    </row>
    <row r="246" ht="18.0" customHeight="1">
      <c r="A246" s="20"/>
      <c r="B246" s="20"/>
      <c r="C246" s="20"/>
    </row>
    <row r="247" ht="18.0" customHeight="1">
      <c r="A247" s="20"/>
      <c r="B247" s="20"/>
      <c r="C247" s="20"/>
    </row>
    <row r="248" ht="18.0" customHeight="1">
      <c r="A248" s="20"/>
      <c r="B248" s="20"/>
      <c r="C248" s="20"/>
    </row>
    <row r="249" ht="18.0" customHeight="1">
      <c r="A249" s="20"/>
      <c r="B249" s="20"/>
      <c r="C249" s="20"/>
    </row>
    <row r="250" ht="18.0" customHeight="1">
      <c r="A250" s="20"/>
      <c r="B250" s="20"/>
      <c r="C250" s="20"/>
    </row>
    <row r="251" ht="18.0" customHeight="1">
      <c r="A251" s="20"/>
      <c r="B251" s="20"/>
      <c r="C251" s="20"/>
    </row>
    <row r="252" ht="18.0" customHeight="1">
      <c r="A252" s="20"/>
      <c r="B252" s="20"/>
      <c r="C252" s="20"/>
    </row>
    <row r="253" ht="18.0" customHeight="1">
      <c r="A253" s="20"/>
      <c r="B253" s="20"/>
      <c r="C253" s="20"/>
    </row>
    <row r="254" ht="18.0" customHeight="1">
      <c r="A254" s="20"/>
      <c r="B254" s="20"/>
      <c r="C254" s="20"/>
    </row>
    <row r="255" ht="18.0" customHeight="1">
      <c r="A255" s="20"/>
      <c r="B255" s="20"/>
      <c r="C255" s="20"/>
    </row>
    <row r="256" ht="18.0" customHeight="1">
      <c r="A256" s="20"/>
      <c r="B256" s="20"/>
      <c r="C256" s="20"/>
    </row>
    <row r="257" ht="18.0" customHeight="1">
      <c r="A257" s="20"/>
      <c r="B257" s="20"/>
      <c r="C257" s="20"/>
    </row>
    <row r="258" ht="18.0" customHeight="1">
      <c r="A258" s="20"/>
      <c r="B258" s="20"/>
      <c r="C258" s="20"/>
    </row>
    <row r="259" ht="18.0" customHeight="1">
      <c r="A259" s="20"/>
      <c r="B259" s="20"/>
      <c r="C259" s="20"/>
    </row>
    <row r="260" ht="18.0" customHeight="1">
      <c r="A260" s="20"/>
      <c r="B260" s="20"/>
      <c r="C260" s="20"/>
    </row>
    <row r="261" ht="18.0" customHeight="1">
      <c r="A261" s="20"/>
      <c r="B261" s="20"/>
      <c r="C261" s="20"/>
    </row>
    <row r="262" ht="18.0" customHeight="1">
      <c r="A262" s="20"/>
      <c r="B262" s="20"/>
      <c r="C262" s="20"/>
    </row>
    <row r="263" ht="18.0" customHeight="1">
      <c r="A263" s="20"/>
      <c r="B263" s="20"/>
      <c r="C263" s="20"/>
    </row>
    <row r="264" ht="18.0" customHeight="1">
      <c r="A264" s="20"/>
      <c r="B264" s="20"/>
      <c r="C264" s="20"/>
    </row>
    <row r="265" ht="18.0" customHeight="1">
      <c r="A265" s="20"/>
      <c r="B265" s="20"/>
      <c r="C265" s="20"/>
    </row>
    <row r="266" ht="18.0" customHeight="1">
      <c r="A266" s="20"/>
      <c r="B266" s="20"/>
      <c r="C266" s="20"/>
    </row>
    <row r="267" ht="18.0" customHeight="1">
      <c r="A267" s="20"/>
      <c r="B267" s="20"/>
      <c r="C267" s="20"/>
    </row>
    <row r="268" ht="18.0" customHeight="1">
      <c r="A268" s="20"/>
      <c r="B268" s="20"/>
      <c r="C268" s="20"/>
    </row>
    <row r="269" ht="18.0" customHeight="1">
      <c r="A269" s="20"/>
      <c r="B269" s="20"/>
      <c r="C269" s="20"/>
    </row>
    <row r="270" ht="18.0" customHeight="1">
      <c r="A270" s="20"/>
      <c r="B270" s="20"/>
      <c r="C270" s="20"/>
    </row>
    <row r="271" ht="18.0" customHeight="1">
      <c r="A271" s="20"/>
      <c r="B271" s="20"/>
      <c r="C271" s="20"/>
    </row>
    <row r="272" ht="18.0" customHeight="1">
      <c r="A272" s="20"/>
      <c r="B272" s="20"/>
      <c r="C272" s="20"/>
    </row>
    <row r="273" ht="18.0" customHeight="1">
      <c r="A273" s="20"/>
      <c r="B273" s="20"/>
      <c r="C273" s="20"/>
    </row>
    <row r="274" ht="18.0" customHeight="1">
      <c r="A274" s="20"/>
      <c r="B274" s="20"/>
      <c r="C274" s="20"/>
    </row>
    <row r="275" ht="18.0" customHeight="1">
      <c r="A275" s="20"/>
      <c r="B275" s="20"/>
      <c r="C275" s="20"/>
    </row>
    <row r="276" ht="18.0" customHeight="1">
      <c r="A276" s="20"/>
      <c r="B276" s="20"/>
      <c r="C276" s="20"/>
    </row>
    <row r="277" ht="18.0" customHeight="1">
      <c r="A277" s="20"/>
      <c r="B277" s="20"/>
      <c r="C277" s="20"/>
    </row>
    <row r="278" ht="18.0" customHeight="1">
      <c r="A278" s="20"/>
      <c r="B278" s="20"/>
      <c r="C278" s="20"/>
    </row>
    <row r="279" ht="18.0" customHeight="1">
      <c r="A279" s="20"/>
      <c r="B279" s="20"/>
      <c r="C279" s="20"/>
    </row>
    <row r="280" ht="18.0" customHeight="1">
      <c r="A280" s="20"/>
      <c r="B280" s="20"/>
      <c r="C280" s="20"/>
    </row>
    <row r="281" ht="18.0" customHeight="1">
      <c r="A281" s="20"/>
      <c r="B281" s="20"/>
      <c r="C281" s="20"/>
    </row>
    <row r="282" ht="18.0" customHeight="1">
      <c r="A282" s="20"/>
      <c r="B282" s="20"/>
      <c r="C282" s="20"/>
    </row>
    <row r="283" ht="18.0" customHeight="1">
      <c r="A283" s="20"/>
      <c r="B283" s="20"/>
      <c r="C283" s="20"/>
    </row>
    <row r="284" ht="18.0" customHeight="1">
      <c r="A284" s="20"/>
      <c r="B284" s="20"/>
      <c r="C284" s="20"/>
    </row>
    <row r="285" ht="18.0" customHeight="1">
      <c r="A285" s="20"/>
      <c r="B285" s="20"/>
      <c r="C285" s="20"/>
    </row>
    <row r="286" ht="18.0" customHeight="1">
      <c r="A286" s="20"/>
      <c r="B286" s="20"/>
      <c r="C286" s="20"/>
    </row>
    <row r="287" ht="18.0" customHeight="1">
      <c r="A287" s="20"/>
      <c r="B287" s="20"/>
      <c r="C287" s="20"/>
    </row>
    <row r="288" ht="18.0" customHeight="1">
      <c r="A288" s="20"/>
      <c r="B288" s="20"/>
      <c r="C288" s="20"/>
    </row>
    <row r="289" ht="18.0" customHeight="1">
      <c r="A289" s="20"/>
      <c r="B289" s="20"/>
      <c r="C289" s="20"/>
    </row>
    <row r="290" ht="18.0" customHeight="1">
      <c r="A290" s="20"/>
      <c r="B290" s="20"/>
      <c r="C290" s="20"/>
    </row>
    <row r="291" ht="18.0" customHeight="1">
      <c r="A291" s="20"/>
      <c r="B291" s="20"/>
      <c r="C291" s="20"/>
    </row>
    <row r="292" ht="18.0" customHeight="1">
      <c r="A292" s="20"/>
      <c r="B292" s="20"/>
      <c r="C292" s="20"/>
    </row>
    <row r="293" ht="18.0" customHeight="1">
      <c r="A293" s="20"/>
      <c r="B293" s="20"/>
      <c r="C293" s="20"/>
    </row>
    <row r="294" ht="18.0" customHeight="1">
      <c r="A294" s="20"/>
      <c r="B294" s="20"/>
      <c r="C294" s="20"/>
    </row>
    <row r="295" ht="18.0" customHeight="1">
      <c r="A295" s="20"/>
      <c r="B295" s="20"/>
      <c r="C295" s="20"/>
    </row>
    <row r="296" ht="18.0" customHeight="1">
      <c r="A296" s="20"/>
      <c r="B296" s="20"/>
      <c r="C296" s="20"/>
    </row>
    <row r="297" ht="18.0" customHeight="1">
      <c r="A297" s="20"/>
      <c r="B297" s="20"/>
      <c r="C297" s="20"/>
    </row>
    <row r="298" ht="18.0" customHeight="1">
      <c r="A298" s="20"/>
      <c r="B298" s="20"/>
      <c r="C298" s="20"/>
    </row>
    <row r="299" ht="18.0" customHeight="1">
      <c r="A299" s="20"/>
      <c r="B299" s="20"/>
      <c r="C299" s="20"/>
    </row>
    <row r="300" ht="18.0" customHeight="1">
      <c r="A300" s="20"/>
      <c r="B300" s="20"/>
      <c r="C300" s="20"/>
    </row>
    <row r="301" ht="18.0" customHeight="1">
      <c r="A301" s="20"/>
      <c r="B301" s="20"/>
      <c r="C301" s="20"/>
    </row>
    <row r="302" ht="18.0" customHeight="1">
      <c r="A302" s="20"/>
      <c r="B302" s="20"/>
      <c r="C302" s="20"/>
    </row>
    <row r="303" ht="18.0" customHeight="1">
      <c r="A303" s="20"/>
      <c r="B303" s="20"/>
      <c r="C303" s="20"/>
    </row>
    <row r="304" ht="18.0" customHeight="1">
      <c r="A304" s="20"/>
      <c r="B304" s="20"/>
      <c r="C304" s="20"/>
    </row>
    <row r="305" ht="18.0" customHeight="1">
      <c r="A305" s="20"/>
      <c r="B305" s="20"/>
      <c r="C305" s="20"/>
    </row>
    <row r="306" ht="18.0" customHeight="1">
      <c r="A306" s="20"/>
      <c r="B306" s="20"/>
      <c r="C306" s="20"/>
    </row>
    <row r="307" ht="18.0" customHeight="1">
      <c r="A307" s="20"/>
      <c r="B307" s="20"/>
      <c r="C307" s="20"/>
    </row>
    <row r="308" ht="18.0" customHeight="1">
      <c r="A308" s="20"/>
      <c r="B308" s="20"/>
      <c r="C308" s="20"/>
    </row>
    <row r="309" ht="18.0" customHeight="1">
      <c r="A309" s="20"/>
      <c r="B309" s="20"/>
      <c r="C309" s="20"/>
    </row>
    <row r="310" ht="18.0" customHeight="1">
      <c r="A310" s="20"/>
      <c r="B310" s="20"/>
      <c r="C310" s="20"/>
    </row>
    <row r="311" ht="18.0" customHeight="1">
      <c r="A311" s="20"/>
      <c r="B311" s="20"/>
      <c r="C311" s="20"/>
    </row>
    <row r="312" ht="18.0" customHeight="1">
      <c r="A312" s="20"/>
      <c r="B312" s="20"/>
      <c r="C312" s="20"/>
    </row>
    <row r="313" ht="18.0" customHeight="1">
      <c r="A313" s="20"/>
      <c r="B313" s="20"/>
      <c r="C313" s="20"/>
    </row>
    <row r="314" ht="18.0" customHeight="1">
      <c r="A314" s="20"/>
      <c r="B314" s="20"/>
      <c r="C314" s="20"/>
    </row>
    <row r="315" ht="18.0" customHeight="1">
      <c r="A315" s="20"/>
      <c r="B315" s="20"/>
      <c r="C315" s="20"/>
    </row>
    <row r="316" ht="18.0" customHeight="1">
      <c r="A316" s="20"/>
      <c r="B316" s="20"/>
      <c r="C316" s="20"/>
    </row>
    <row r="317" ht="18.0" customHeight="1">
      <c r="A317" s="20"/>
      <c r="B317" s="20"/>
      <c r="C317" s="20"/>
    </row>
    <row r="318" ht="18.0" customHeight="1">
      <c r="A318" s="20"/>
      <c r="B318" s="20"/>
      <c r="C318" s="20"/>
    </row>
    <row r="319" ht="18.0" customHeight="1">
      <c r="A319" s="20"/>
      <c r="B319" s="20"/>
      <c r="C319" s="20"/>
    </row>
    <row r="320" ht="18.0" customHeight="1">
      <c r="A320" s="20"/>
      <c r="B320" s="20"/>
      <c r="C320" s="20"/>
    </row>
    <row r="321" ht="18.0" customHeight="1">
      <c r="A321" s="20"/>
      <c r="B321" s="20"/>
      <c r="C321" s="20"/>
    </row>
    <row r="322" ht="18.0" customHeight="1">
      <c r="A322" s="20"/>
      <c r="B322" s="20"/>
      <c r="C322" s="20"/>
    </row>
    <row r="323" ht="18.0" customHeight="1">
      <c r="A323" s="20"/>
      <c r="B323" s="20"/>
      <c r="C323" s="20"/>
    </row>
    <row r="324" ht="18.0" customHeight="1">
      <c r="A324" s="20"/>
      <c r="B324" s="20"/>
      <c r="C324" s="20"/>
    </row>
    <row r="325" ht="18.0" customHeight="1">
      <c r="A325" s="20"/>
      <c r="B325" s="20"/>
      <c r="C325" s="20"/>
    </row>
    <row r="326" ht="18.0" customHeight="1">
      <c r="A326" s="20"/>
      <c r="B326" s="20"/>
      <c r="C326" s="20"/>
    </row>
    <row r="327" ht="18.0" customHeight="1">
      <c r="A327" s="20"/>
      <c r="B327" s="20"/>
      <c r="C327" s="20"/>
    </row>
    <row r="328" ht="18.0" customHeight="1">
      <c r="A328" s="20"/>
      <c r="B328" s="20"/>
      <c r="C328" s="20"/>
    </row>
    <row r="329" ht="18.0" customHeight="1">
      <c r="A329" s="20"/>
      <c r="B329" s="20"/>
      <c r="C329" s="20"/>
    </row>
    <row r="330" ht="18.0" customHeight="1">
      <c r="A330" s="20"/>
      <c r="B330" s="20"/>
      <c r="C330" s="20"/>
    </row>
    <row r="331" ht="18.0" customHeight="1">
      <c r="A331" s="20"/>
      <c r="B331" s="20"/>
      <c r="C331" s="20"/>
    </row>
    <row r="332" ht="18.0" customHeight="1">
      <c r="A332" s="20"/>
      <c r="B332" s="20"/>
      <c r="C332" s="20"/>
    </row>
    <row r="333" ht="18.0" customHeight="1">
      <c r="A333" s="20"/>
      <c r="B333" s="20"/>
      <c r="C333" s="20"/>
    </row>
    <row r="334" ht="18.0" customHeight="1">
      <c r="A334" s="20"/>
      <c r="B334" s="20"/>
      <c r="C334" s="20"/>
    </row>
    <row r="335" ht="18.0" customHeight="1">
      <c r="A335" s="20"/>
      <c r="B335" s="20"/>
      <c r="C335" s="20"/>
    </row>
    <row r="336" ht="18.0" customHeight="1">
      <c r="A336" s="20"/>
      <c r="B336" s="20"/>
      <c r="C336" s="20"/>
    </row>
    <row r="337" ht="18.0" customHeight="1">
      <c r="A337" s="20"/>
      <c r="B337" s="20"/>
      <c r="C337" s="20"/>
    </row>
    <row r="338" ht="18.0" customHeight="1">
      <c r="A338" s="20"/>
      <c r="B338" s="20"/>
      <c r="C338" s="20"/>
    </row>
    <row r="339" ht="18.0" customHeight="1">
      <c r="A339" s="20"/>
      <c r="B339" s="20"/>
      <c r="C339" s="20"/>
    </row>
    <row r="340" ht="18.0" customHeight="1">
      <c r="A340" s="20"/>
      <c r="B340" s="20"/>
      <c r="C340" s="20"/>
    </row>
    <row r="341" ht="18.0" customHeight="1">
      <c r="A341" s="20"/>
      <c r="B341" s="20"/>
      <c r="C341" s="20"/>
    </row>
    <row r="342" ht="18.0" customHeight="1">
      <c r="A342" s="20"/>
      <c r="B342" s="20"/>
      <c r="C342" s="20"/>
    </row>
    <row r="343" ht="18.0" customHeight="1">
      <c r="A343" s="20"/>
      <c r="B343" s="20"/>
      <c r="C343" s="20"/>
    </row>
    <row r="344" ht="18.0" customHeight="1">
      <c r="A344" s="20"/>
      <c r="B344" s="20"/>
      <c r="C344" s="20"/>
    </row>
    <row r="345" ht="18.0" customHeight="1">
      <c r="A345" s="20"/>
      <c r="B345" s="20"/>
      <c r="C345" s="20"/>
    </row>
    <row r="346" ht="18.0" customHeight="1">
      <c r="A346" s="20"/>
      <c r="B346" s="20"/>
      <c r="C346" s="20"/>
    </row>
    <row r="347" ht="18.0" customHeight="1">
      <c r="A347" s="20"/>
      <c r="B347" s="20"/>
      <c r="C347" s="20"/>
    </row>
    <row r="348" ht="18.0" customHeight="1">
      <c r="A348" s="20"/>
      <c r="B348" s="20"/>
      <c r="C348" s="20"/>
    </row>
    <row r="349" ht="18.0" customHeight="1">
      <c r="A349" s="20"/>
      <c r="B349" s="20"/>
      <c r="C349" s="20"/>
    </row>
    <row r="350" ht="18.0" customHeight="1">
      <c r="A350" s="20"/>
      <c r="B350" s="20"/>
      <c r="C350" s="20"/>
    </row>
    <row r="351" ht="18.0" customHeight="1">
      <c r="A351" s="20"/>
      <c r="B351" s="20"/>
      <c r="C351" s="20"/>
    </row>
    <row r="352" ht="18.0" customHeight="1">
      <c r="A352" s="20"/>
      <c r="B352" s="20"/>
      <c r="C352" s="20"/>
    </row>
    <row r="353" ht="18.0" customHeight="1">
      <c r="A353" s="20"/>
      <c r="B353" s="20"/>
      <c r="C353" s="20"/>
    </row>
    <row r="354" ht="18.0" customHeight="1">
      <c r="A354" s="20"/>
      <c r="B354" s="20"/>
      <c r="C354" s="20"/>
    </row>
    <row r="355" ht="18.0" customHeight="1">
      <c r="A355" s="20"/>
      <c r="B355" s="20"/>
      <c r="C355" s="20"/>
    </row>
    <row r="356" ht="18.0" customHeight="1">
      <c r="A356" s="20"/>
      <c r="B356" s="20"/>
      <c r="C356" s="20"/>
    </row>
    <row r="357" ht="18.0" customHeight="1">
      <c r="A357" s="20"/>
      <c r="B357" s="20"/>
      <c r="C357" s="20"/>
    </row>
    <row r="358" ht="18.0" customHeight="1">
      <c r="A358" s="20"/>
      <c r="B358" s="20"/>
      <c r="C358" s="20"/>
    </row>
    <row r="359" ht="18.0" customHeight="1">
      <c r="A359" s="20"/>
      <c r="B359" s="20"/>
      <c r="C359" s="20"/>
    </row>
    <row r="360" ht="18.0" customHeight="1">
      <c r="A360" s="20"/>
      <c r="B360" s="20"/>
      <c r="C360" s="20"/>
    </row>
    <row r="361" ht="18.0" customHeight="1">
      <c r="A361" s="20"/>
      <c r="B361" s="20"/>
      <c r="C361" s="20"/>
    </row>
    <row r="362" ht="18.0" customHeight="1">
      <c r="A362" s="20"/>
      <c r="B362" s="20"/>
      <c r="C362" s="20"/>
    </row>
    <row r="363" ht="18.0" customHeight="1">
      <c r="A363" s="20"/>
      <c r="B363" s="20"/>
      <c r="C363" s="20"/>
    </row>
    <row r="364" ht="18.0" customHeight="1">
      <c r="A364" s="20"/>
      <c r="B364" s="20"/>
      <c r="C364" s="20"/>
    </row>
    <row r="365" ht="18.0" customHeight="1">
      <c r="A365" s="20"/>
      <c r="B365" s="20"/>
      <c r="C365" s="20"/>
    </row>
    <row r="366" ht="18.0" customHeight="1">
      <c r="A366" s="20"/>
      <c r="B366" s="20"/>
      <c r="C366" s="20"/>
    </row>
    <row r="367" ht="18.0" customHeight="1">
      <c r="A367" s="20"/>
      <c r="B367" s="20"/>
      <c r="C367" s="20"/>
    </row>
    <row r="368" ht="18.0" customHeight="1">
      <c r="A368" s="20"/>
      <c r="B368" s="20"/>
      <c r="C368" s="20"/>
    </row>
    <row r="369" ht="18.0" customHeight="1">
      <c r="A369" s="20"/>
      <c r="B369" s="20"/>
      <c r="C369" s="20"/>
    </row>
    <row r="370" ht="18.0" customHeight="1">
      <c r="A370" s="20"/>
      <c r="B370" s="20"/>
      <c r="C370" s="20"/>
    </row>
    <row r="371" ht="18.0" customHeight="1">
      <c r="A371" s="20"/>
      <c r="B371" s="20"/>
      <c r="C371" s="20"/>
    </row>
    <row r="372" ht="18.0" customHeight="1">
      <c r="A372" s="20"/>
      <c r="B372" s="20"/>
      <c r="C372" s="20"/>
    </row>
    <row r="373" ht="18.0" customHeight="1">
      <c r="A373" s="20"/>
      <c r="B373" s="20"/>
      <c r="C373" s="20"/>
    </row>
    <row r="374" ht="18.0" customHeight="1">
      <c r="A374" s="20"/>
      <c r="B374" s="20"/>
      <c r="C374" s="20"/>
    </row>
    <row r="375" ht="18.0" customHeight="1">
      <c r="A375" s="20"/>
      <c r="B375" s="20"/>
      <c r="C375" s="20"/>
    </row>
    <row r="376" ht="18.0" customHeight="1">
      <c r="A376" s="20"/>
      <c r="B376" s="20"/>
      <c r="C376" s="20"/>
    </row>
    <row r="377" ht="18.0" customHeight="1">
      <c r="A377" s="20"/>
      <c r="B377" s="20"/>
      <c r="C377" s="20"/>
    </row>
    <row r="378" ht="18.0" customHeight="1">
      <c r="A378" s="20"/>
      <c r="B378" s="20"/>
      <c r="C378" s="20"/>
    </row>
    <row r="379" ht="18.0" customHeight="1">
      <c r="A379" s="20"/>
      <c r="B379" s="20"/>
      <c r="C379" s="20"/>
    </row>
    <row r="380" ht="18.0" customHeight="1">
      <c r="A380" s="20"/>
      <c r="B380" s="20"/>
      <c r="C380" s="20"/>
    </row>
    <row r="381" ht="18.0" customHeight="1">
      <c r="A381" s="20"/>
      <c r="B381" s="20"/>
      <c r="C381" s="20"/>
    </row>
    <row r="382" ht="18.0" customHeight="1">
      <c r="A382" s="20"/>
      <c r="B382" s="20"/>
      <c r="C382" s="20"/>
    </row>
    <row r="383" ht="18.0" customHeight="1">
      <c r="A383" s="20"/>
      <c r="B383" s="20"/>
      <c r="C383" s="20"/>
    </row>
    <row r="384" ht="18.0" customHeight="1">
      <c r="A384" s="20"/>
      <c r="B384" s="20"/>
      <c r="C384" s="20"/>
    </row>
    <row r="385" ht="18.0" customHeight="1">
      <c r="A385" s="20"/>
      <c r="B385" s="20"/>
      <c r="C385" s="20"/>
    </row>
    <row r="386" ht="18.0" customHeight="1">
      <c r="A386" s="20"/>
      <c r="B386" s="20"/>
      <c r="C386" s="20"/>
    </row>
    <row r="387" ht="18.0" customHeight="1">
      <c r="A387" s="20"/>
      <c r="B387" s="20"/>
      <c r="C387" s="20"/>
    </row>
    <row r="388" ht="18.0" customHeight="1">
      <c r="A388" s="20"/>
      <c r="B388" s="20"/>
      <c r="C388" s="20"/>
    </row>
    <row r="389" ht="18.0" customHeight="1">
      <c r="A389" s="20"/>
      <c r="B389" s="20"/>
      <c r="C389" s="20"/>
    </row>
    <row r="390" ht="18.0" customHeight="1">
      <c r="A390" s="20"/>
      <c r="B390" s="20"/>
      <c r="C390" s="20"/>
    </row>
    <row r="391" ht="18.0" customHeight="1">
      <c r="A391" s="20"/>
      <c r="B391" s="20"/>
      <c r="C391" s="20"/>
    </row>
    <row r="392" ht="18.0" customHeight="1">
      <c r="A392" s="20"/>
      <c r="B392" s="20"/>
      <c r="C392" s="20"/>
    </row>
    <row r="393" ht="18.0" customHeight="1">
      <c r="A393" s="20"/>
      <c r="B393" s="20"/>
      <c r="C393" s="20"/>
    </row>
    <row r="394" ht="18.0" customHeight="1">
      <c r="A394" s="20"/>
      <c r="B394" s="20"/>
      <c r="C394" s="20"/>
    </row>
    <row r="395" ht="18.0" customHeight="1">
      <c r="A395" s="20"/>
      <c r="B395" s="20"/>
      <c r="C395" s="20"/>
    </row>
    <row r="396" ht="18.0" customHeight="1">
      <c r="A396" s="20"/>
      <c r="B396" s="20"/>
      <c r="C396" s="20"/>
    </row>
    <row r="397" ht="18.0" customHeight="1">
      <c r="A397" s="20"/>
      <c r="B397" s="20"/>
      <c r="C397" s="20"/>
    </row>
    <row r="398" ht="18.0" customHeight="1">
      <c r="A398" s="20"/>
      <c r="B398" s="20"/>
      <c r="C398" s="20"/>
    </row>
    <row r="399" ht="18.0" customHeight="1">
      <c r="A399" s="20"/>
      <c r="B399" s="20"/>
      <c r="C399" s="20"/>
    </row>
    <row r="400" ht="18.0" customHeight="1">
      <c r="A400" s="20"/>
      <c r="B400" s="20"/>
      <c r="C400" s="20"/>
    </row>
    <row r="401" ht="18.0" customHeight="1">
      <c r="A401" s="20"/>
      <c r="B401" s="20"/>
      <c r="C401" s="20"/>
    </row>
    <row r="402" ht="18.0" customHeight="1">
      <c r="A402" s="20"/>
      <c r="B402" s="20"/>
      <c r="C402" s="20"/>
    </row>
    <row r="403" ht="18.0" customHeight="1">
      <c r="A403" s="20"/>
      <c r="B403" s="20"/>
      <c r="C403" s="20"/>
    </row>
    <row r="404" ht="18.0" customHeight="1">
      <c r="A404" s="20"/>
      <c r="B404" s="20"/>
      <c r="C404" s="20"/>
    </row>
    <row r="405" ht="18.0" customHeight="1">
      <c r="A405" s="20"/>
      <c r="B405" s="20"/>
      <c r="C405" s="20"/>
    </row>
    <row r="406" ht="18.0" customHeight="1">
      <c r="A406" s="20"/>
      <c r="B406" s="20"/>
      <c r="C406" s="20"/>
    </row>
    <row r="407" ht="18.0" customHeight="1">
      <c r="A407" s="20"/>
      <c r="B407" s="20"/>
      <c r="C407" s="20"/>
    </row>
    <row r="408" ht="18.0" customHeight="1">
      <c r="A408" s="20"/>
      <c r="B408" s="20"/>
      <c r="C408" s="20"/>
    </row>
    <row r="409" ht="18.0" customHeight="1">
      <c r="A409" s="20"/>
      <c r="B409" s="20"/>
      <c r="C409" s="20"/>
    </row>
    <row r="410" ht="18.0" customHeight="1">
      <c r="A410" s="20"/>
      <c r="B410" s="20"/>
      <c r="C410" s="20"/>
    </row>
    <row r="411" ht="18.0" customHeight="1">
      <c r="A411" s="20"/>
      <c r="B411" s="20"/>
      <c r="C411" s="20"/>
    </row>
    <row r="412" ht="18.0" customHeight="1">
      <c r="A412" s="20"/>
      <c r="B412" s="20"/>
      <c r="C412" s="20"/>
    </row>
    <row r="413" ht="18.0" customHeight="1">
      <c r="A413" s="20"/>
      <c r="B413" s="20"/>
      <c r="C413" s="20"/>
    </row>
    <row r="414" ht="18.0" customHeight="1">
      <c r="A414" s="20"/>
      <c r="B414" s="20"/>
      <c r="C414" s="20"/>
    </row>
    <row r="415" ht="18.0" customHeight="1">
      <c r="A415" s="20"/>
      <c r="B415" s="20"/>
      <c r="C415" s="20"/>
    </row>
    <row r="416" ht="18.0" customHeight="1">
      <c r="A416" s="20"/>
      <c r="B416" s="20"/>
      <c r="C416" s="20"/>
    </row>
    <row r="417" ht="18.0" customHeight="1">
      <c r="A417" s="20"/>
      <c r="B417" s="20"/>
      <c r="C417" s="20"/>
    </row>
    <row r="418" ht="18.0" customHeight="1">
      <c r="A418" s="20"/>
      <c r="B418" s="20"/>
      <c r="C418" s="20"/>
    </row>
    <row r="419" ht="18.0" customHeight="1">
      <c r="A419" s="20"/>
      <c r="B419" s="20"/>
      <c r="C419" s="20"/>
    </row>
    <row r="420" ht="18.0" customHeight="1">
      <c r="A420" s="20"/>
      <c r="B420" s="20"/>
      <c r="C420" s="20"/>
    </row>
    <row r="421" ht="18.0" customHeight="1">
      <c r="A421" s="20"/>
      <c r="B421" s="20"/>
      <c r="C421" s="20"/>
    </row>
    <row r="422" ht="18.0" customHeight="1">
      <c r="A422" s="20"/>
      <c r="B422" s="20"/>
      <c r="C422" s="20"/>
    </row>
    <row r="423" ht="18.0" customHeight="1">
      <c r="A423" s="20"/>
      <c r="B423" s="20"/>
      <c r="C423" s="20"/>
    </row>
    <row r="424" ht="18.0" customHeight="1">
      <c r="A424" s="20"/>
      <c r="B424" s="20"/>
      <c r="C424" s="20"/>
    </row>
    <row r="425" ht="18.0" customHeight="1">
      <c r="A425" s="20"/>
      <c r="B425" s="20"/>
      <c r="C425" s="20"/>
    </row>
    <row r="426" ht="18.0" customHeight="1">
      <c r="A426" s="20"/>
      <c r="B426" s="20"/>
      <c r="C426" s="20"/>
    </row>
    <row r="427" ht="18.0" customHeight="1">
      <c r="A427" s="20"/>
      <c r="B427" s="20"/>
      <c r="C427" s="20"/>
    </row>
    <row r="428" ht="18.0" customHeight="1">
      <c r="A428" s="20"/>
      <c r="B428" s="20"/>
      <c r="C428" s="20"/>
    </row>
    <row r="429" ht="18.0" customHeight="1">
      <c r="A429" s="20"/>
      <c r="B429" s="20"/>
      <c r="C429" s="20"/>
    </row>
    <row r="430" ht="18.0" customHeight="1">
      <c r="A430" s="20"/>
      <c r="B430" s="20"/>
      <c r="C430" s="20"/>
    </row>
    <row r="431" ht="18.0" customHeight="1">
      <c r="A431" s="20"/>
      <c r="B431" s="20"/>
      <c r="C431" s="20"/>
    </row>
    <row r="432" ht="18.0" customHeight="1">
      <c r="A432" s="20"/>
      <c r="B432" s="20"/>
      <c r="C432" s="20"/>
    </row>
    <row r="433" ht="18.0" customHeight="1">
      <c r="A433" s="20"/>
      <c r="B433" s="20"/>
      <c r="C433" s="20"/>
    </row>
    <row r="434" ht="18.0" customHeight="1">
      <c r="A434" s="20"/>
      <c r="B434" s="20"/>
      <c r="C434" s="20"/>
    </row>
    <row r="435" ht="18.0" customHeight="1">
      <c r="A435" s="20"/>
      <c r="B435" s="20"/>
      <c r="C435" s="20"/>
    </row>
    <row r="436" ht="18.0" customHeight="1">
      <c r="A436" s="20"/>
      <c r="B436" s="20"/>
      <c r="C436" s="20"/>
    </row>
    <row r="437" ht="18.0" customHeight="1">
      <c r="A437" s="20"/>
      <c r="B437" s="20"/>
      <c r="C437" s="20"/>
    </row>
    <row r="438" ht="18.0" customHeight="1">
      <c r="A438" s="20"/>
      <c r="B438" s="20"/>
      <c r="C438" s="20"/>
    </row>
    <row r="439" ht="18.0" customHeight="1">
      <c r="A439" s="20"/>
      <c r="B439" s="20"/>
      <c r="C439" s="20"/>
    </row>
    <row r="440" ht="18.0" customHeight="1">
      <c r="A440" s="20"/>
      <c r="B440" s="20"/>
      <c r="C440" s="20"/>
    </row>
    <row r="441" ht="18.0" customHeight="1">
      <c r="A441" s="20"/>
      <c r="B441" s="20"/>
      <c r="C441" s="20"/>
    </row>
    <row r="442" ht="18.0" customHeight="1">
      <c r="A442" s="20"/>
      <c r="B442" s="20"/>
      <c r="C442" s="20"/>
    </row>
    <row r="443" ht="18.0" customHeight="1">
      <c r="A443" s="20"/>
      <c r="B443" s="20"/>
      <c r="C443" s="20"/>
    </row>
    <row r="444" ht="18.0" customHeight="1">
      <c r="A444" s="20"/>
      <c r="B444" s="20"/>
      <c r="C444" s="20"/>
    </row>
    <row r="445" ht="18.0" customHeight="1">
      <c r="A445" s="20"/>
      <c r="B445" s="20"/>
      <c r="C445" s="20"/>
    </row>
    <row r="446" ht="18.0" customHeight="1">
      <c r="A446" s="20"/>
      <c r="B446" s="20"/>
      <c r="C446" s="20"/>
    </row>
    <row r="447" ht="18.0" customHeight="1">
      <c r="A447" s="20"/>
      <c r="B447" s="20"/>
      <c r="C447" s="20"/>
    </row>
    <row r="448" ht="18.0" customHeight="1">
      <c r="A448" s="20"/>
      <c r="B448" s="20"/>
      <c r="C448" s="20"/>
    </row>
    <row r="449" ht="18.0" customHeight="1">
      <c r="A449" s="20"/>
      <c r="B449" s="20"/>
      <c r="C449" s="20"/>
    </row>
    <row r="450" ht="18.0" customHeight="1">
      <c r="A450" s="20"/>
      <c r="B450" s="20"/>
      <c r="C450" s="20"/>
    </row>
    <row r="451" ht="18.0" customHeight="1">
      <c r="A451" s="20"/>
      <c r="B451" s="20"/>
      <c r="C451" s="20"/>
    </row>
    <row r="452" ht="18.0" customHeight="1">
      <c r="A452" s="20"/>
      <c r="B452" s="20"/>
      <c r="C452" s="20"/>
    </row>
    <row r="453" ht="18.0" customHeight="1">
      <c r="A453" s="20"/>
      <c r="B453" s="20"/>
      <c r="C453" s="20"/>
    </row>
    <row r="454" ht="18.0" customHeight="1">
      <c r="A454" s="20"/>
      <c r="B454" s="20"/>
      <c r="C454" s="20"/>
    </row>
    <row r="455" ht="18.0" customHeight="1">
      <c r="A455" s="20"/>
      <c r="B455" s="20"/>
      <c r="C455" s="20"/>
    </row>
    <row r="456" ht="18.0" customHeight="1">
      <c r="A456" s="20"/>
      <c r="B456" s="20"/>
      <c r="C456" s="20"/>
    </row>
    <row r="457" ht="18.0" customHeight="1">
      <c r="A457" s="20"/>
      <c r="B457" s="20"/>
      <c r="C457" s="20"/>
    </row>
    <row r="458" ht="18.0" customHeight="1">
      <c r="A458" s="20"/>
      <c r="B458" s="20"/>
      <c r="C458" s="20"/>
    </row>
    <row r="459" ht="18.0" customHeight="1">
      <c r="A459" s="20"/>
      <c r="B459" s="20"/>
      <c r="C459" s="20"/>
    </row>
    <row r="460" ht="18.0" customHeight="1">
      <c r="A460" s="20"/>
      <c r="B460" s="20"/>
      <c r="C460" s="20"/>
    </row>
    <row r="461" ht="18.0" customHeight="1">
      <c r="A461" s="20"/>
      <c r="B461" s="20"/>
      <c r="C461" s="20"/>
    </row>
    <row r="462" ht="18.0" customHeight="1">
      <c r="A462" s="20"/>
      <c r="B462" s="20"/>
      <c r="C462" s="20"/>
    </row>
    <row r="463" ht="18.0" customHeight="1">
      <c r="A463" s="20"/>
      <c r="B463" s="20"/>
      <c r="C463" s="20"/>
    </row>
    <row r="464" ht="18.0" customHeight="1">
      <c r="A464" s="20"/>
      <c r="B464" s="20"/>
      <c r="C464" s="20"/>
    </row>
    <row r="465" ht="18.0" customHeight="1">
      <c r="A465" s="20"/>
      <c r="B465" s="20"/>
      <c r="C465" s="20"/>
    </row>
    <row r="466" ht="18.0" customHeight="1">
      <c r="A466" s="20"/>
      <c r="B466" s="20"/>
      <c r="C466" s="20"/>
    </row>
    <row r="467" ht="18.0" customHeight="1">
      <c r="A467" s="20"/>
      <c r="B467" s="20"/>
      <c r="C467" s="20"/>
    </row>
    <row r="468" ht="18.0" customHeight="1">
      <c r="A468" s="20"/>
      <c r="B468" s="20"/>
      <c r="C468" s="20"/>
    </row>
    <row r="469" ht="18.0" customHeight="1">
      <c r="A469" s="20"/>
      <c r="B469" s="20"/>
      <c r="C469" s="20"/>
    </row>
    <row r="470" ht="18.0" customHeight="1">
      <c r="A470" s="20"/>
      <c r="B470" s="20"/>
      <c r="C470" s="20"/>
    </row>
    <row r="471" ht="18.0" customHeight="1">
      <c r="A471" s="20"/>
      <c r="B471" s="20"/>
      <c r="C471" s="20"/>
    </row>
    <row r="472" ht="18.0" customHeight="1">
      <c r="A472" s="20"/>
      <c r="B472" s="20"/>
      <c r="C472" s="20"/>
    </row>
    <row r="473" ht="18.0" customHeight="1">
      <c r="A473" s="20"/>
      <c r="B473" s="20"/>
      <c r="C473" s="20"/>
    </row>
    <row r="474" ht="18.0" customHeight="1">
      <c r="A474" s="20"/>
      <c r="B474" s="20"/>
      <c r="C474" s="20"/>
    </row>
    <row r="475" ht="18.0" customHeight="1">
      <c r="A475" s="20"/>
      <c r="B475" s="20"/>
      <c r="C475" s="20"/>
    </row>
    <row r="476" ht="18.0" customHeight="1">
      <c r="A476" s="20"/>
      <c r="B476" s="20"/>
      <c r="C476" s="20"/>
    </row>
    <row r="477" ht="18.0" customHeight="1">
      <c r="A477" s="20"/>
      <c r="B477" s="20"/>
      <c r="C477" s="20"/>
    </row>
    <row r="478" ht="18.0" customHeight="1">
      <c r="A478" s="20"/>
      <c r="B478" s="20"/>
      <c r="C478" s="20"/>
    </row>
    <row r="479" ht="18.0" customHeight="1">
      <c r="A479" s="20"/>
      <c r="B479" s="20"/>
      <c r="C479" s="20"/>
    </row>
    <row r="480" ht="18.0" customHeight="1">
      <c r="A480" s="20"/>
      <c r="B480" s="20"/>
      <c r="C480" s="20"/>
    </row>
    <row r="481" ht="18.0" customHeight="1">
      <c r="A481" s="20"/>
      <c r="B481" s="20"/>
      <c r="C481" s="20"/>
    </row>
    <row r="482" ht="18.0" customHeight="1">
      <c r="A482" s="20"/>
      <c r="B482" s="20"/>
      <c r="C482" s="20"/>
    </row>
    <row r="483" ht="18.0" customHeight="1">
      <c r="A483" s="20"/>
      <c r="B483" s="20"/>
      <c r="C483" s="20"/>
    </row>
    <row r="484" ht="18.0" customHeight="1">
      <c r="A484" s="20"/>
      <c r="B484" s="20"/>
      <c r="C484" s="20"/>
    </row>
    <row r="485" ht="18.0" customHeight="1">
      <c r="A485" s="20"/>
      <c r="B485" s="20"/>
      <c r="C485" s="20"/>
    </row>
    <row r="486" ht="18.0" customHeight="1">
      <c r="A486" s="20"/>
      <c r="B486" s="20"/>
      <c r="C486" s="20"/>
    </row>
    <row r="487" ht="18.0" customHeight="1">
      <c r="A487" s="20"/>
      <c r="B487" s="20"/>
      <c r="C487" s="20"/>
    </row>
    <row r="488" ht="18.0" customHeight="1">
      <c r="A488" s="20"/>
      <c r="B488" s="20"/>
      <c r="C488" s="20"/>
    </row>
    <row r="489" ht="18.0" customHeight="1">
      <c r="A489" s="20"/>
      <c r="B489" s="20"/>
      <c r="C489" s="20"/>
    </row>
    <row r="490" ht="18.0" customHeight="1">
      <c r="A490" s="20"/>
      <c r="B490" s="20"/>
      <c r="C490" s="20"/>
    </row>
    <row r="491" ht="18.0" customHeight="1">
      <c r="A491" s="20"/>
      <c r="B491" s="20"/>
      <c r="C491" s="20"/>
    </row>
    <row r="492" ht="18.0" customHeight="1">
      <c r="A492" s="20"/>
      <c r="B492" s="20"/>
      <c r="C492" s="20"/>
    </row>
    <row r="493" ht="18.0" customHeight="1">
      <c r="A493" s="20"/>
      <c r="B493" s="20"/>
      <c r="C493" s="20"/>
    </row>
    <row r="494" ht="18.0" customHeight="1">
      <c r="A494" s="20"/>
      <c r="B494" s="20"/>
      <c r="C494" s="20"/>
    </row>
    <row r="495" ht="18.0" customHeight="1">
      <c r="A495" s="20"/>
      <c r="B495" s="20"/>
      <c r="C495" s="20"/>
    </row>
    <row r="496" ht="18.0" customHeight="1">
      <c r="A496" s="20"/>
      <c r="B496" s="20"/>
      <c r="C496" s="20"/>
    </row>
    <row r="497" ht="18.0" customHeight="1">
      <c r="A497" s="20"/>
      <c r="B497" s="20"/>
      <c r="C497" s="20"/>
    </row>
    <row r="498" ht="18.0" customHeight="1">
      <c r="A498" s="20"/>
      <c r="B498" s="20"/>
      <c r="C498" s="20"/>
    </row>
    <row r="499" ht="18.0" customHeight="1">
      <c r="A499" s="20"/>
      <c r="B499" s="20"/>
      <c r="C499" s="20"/>
    </row>
    <row r="500" ht="18.0" customHeight="1">
      <c r="A500" s="20"/>
      <c r="B500" s="20"/>
      <c r="C500" s="20"/>
    </row>
    <row r="501" ht="18.0" customHeight="1">
      <c r="A501" s="20"/>
      <c r="B501" s="20"/>
      <c r="C501" s="20"/>
    </row>
    <row r="502" ht="18.0" customHeight="1">
      <c r="A502" s="20"/>
      <c r="B502" s="20"/>
      <c r="C502" s="20"/>
    </row>
    <row r="503" ht="18.0" customHeight="1">
      <c r="A503" s="20"/>
      <c r="B503" s="20"/>
      <c r="C503" s="20"/>
    </row>
    <row r="504" ht="18.0" customHeight="1">
      <c r="A504" s="20"/>
      <c r="B504" s="20"/>
      <c r="C504" s="20"/>
    </row>
    <row r="505" ht="18.0" customHeight="1">
      <c r="A505" s="20"/>
      <c r="B505" s="20"/>
      <c r="C505" s="20"/>
    </row>
    <row r="506" ht="18.0" customHeight="1">
      <c r="A506" s="20"/>
      <c r="B506" s="20"/>
      <c r="C506" s="20"/>
    </row>
    <row r="507" ht="18.0" customHeight="1">
      <c r="A507" s="20"/>
      <c r="B507" s="20"/>
      <c r="C507" s="20"/>
    </row>
    <row r="508" ht="18.0" customHeight="1">
      <c r="A508" s="20"/>
      <c r="B508" s="20"/>
      <c r="C508" s="20"/>
    </row>
    <row r="509" ht="18.0" customHeight="1">
      <c r="A509" s="20"/>
      <c r="B509" s="20"/>
      <c r="C509" s="20"/>
    </row>
    <row r="510" ht="18.0" customHeight="1">
      <c r="A510" s="20"/>
      <c r="B510" s="20"/>
      <c r="C510" s="20"/>
    </row>
    <row r="511" ht="18.0" customHeight="1">
      <c r="A511" s="20"/>
      <c r="B511" s="20"/>
      <c r="C511" s="20"/>
    </row>
    <row r="512" ht="18.0" customHeight="1">
      <c r="A512" s="20"/>
      <c r="B512" s="20"/>
      <c r="C512" s="20"/>
    </row>
    <row r="513" ht="18.0" customHeight="1">
      <c r="A513" s="20"/>
      <c r="B513" s="20"/>
      <c r="C513" s="20"/>
    </row>
    <row r="514" ht="18.0" customHeight="1">
      <c r="A514" s="20"/>
      <c r="B514" s="20"/>
      <c r="C514" s="20"/>
    </row>
    <row r="515" ht="18.0" customHeight="1">
      <c r="A515" s="20"/>
      <c r="B515" s="20"/>
      <c r="C515" s="20"/>
    </row>
    <row r="516" ht="18.0" customHeight="1">
      <c r="A516" s="20"/>
      <c r="B516" s="20"/>
      <c r="C516" s="20"/>
    </row>
    <row r="517" ht="18.0" customHeight="1">
      <c r="A517" s="20"/>
      <c r="B517" s="20"/>
      <c r="C517" s="20"/>
    </row>
    <row r="518" ht="18.0" customHeight="1">
      <c r="A518" s="20"/>
      <c r="B518" s="20"/>
      <c r="C518" s="20"/>
    </row>
    <row r="519" ht="18.0" customHeight="1">
      <c r="A519" s="20"/>
      <c r="B519" s="20"/>
      <c r="C519" s="20"/>
    </row>
    <row r="520" ht="18.0" customHeight="1">
      <c r="A520" s="20"/>
      <c r="B520" s="20"/>
      <c r="C520" s="20"/>
    </row>
    <row r="521" ht="18.0" customHeight="1">
      <c r="A521" s="20"/>
      <c r="B521" s="20"/>
      <c r="C521" s="20"/>
    </row>
    <row r="522" ht="18.0" customHeight="1">
      <c r="A522" s="20"/>
      <c r="B522" s="20"/>
      <c r="C522" s="20"/>
    </row>
    <row r="523" ht="18.0" customHeight="1">
      <c r="A523" s="20"/>
      <c r="B523" s="20"/>
      <c r="C523" s="20"/>
    </row>
    <row r="524" ht="18.0" customHeight="1">
      <c r="A524" s="20"/>
      <c r="B524" s="20"/>
      <c r="C524" s="20"/>
    </row>
    <row r="525" ht="18.0" customHeight="1">
      <c r="A525" s="20"/>
      <c r="B525" s="20"/>
      <c r="C525" s="20"/>
    </row>
    <row r="526" ht="18.0" customHeight="1">
      <c r="A526" s="20"/>
      <c r="B526" s="20"/>
      <c r="C526" s="20"/>
    </row>
    <row r="527" ht="18.0" customHeight="1">
      <c r="A527" s="20"/>
      <c r="B527" s="20"/>
      <c r="C527" s="20"/>
    </row>
    <row r="528" ht="18.0" customHeight="1">
      <c r="A528" s="20"/>
      <c r="B528" s="20"/>
      <c r="C528" s="20"/>
    </row>
    <row r="529" ht="18.0" customHeight="1">
      <c r="A529" s="20"/>
      <c r="B529" s="20"/>
      <c r="C529" s="20"/>
    </row>
    <row r="530" ht="18.0" customHeight="1">
      <c r="A530" s="20"/>
      <c r="B530" s="20"/>
      <c r="C530" s="20"/>
    </row>
    <row r="531" ht="18.0" customHeight="1">
      <c r="A531" s="20"/>
      <c r="B531" s="20"/>
      <c r="C531" s="20"/>
    </row>
    <row r="532" ht="18.0" customHeight="1">
      <c r="A532" s="20"/>
      <c r="B532" s="20"/>
      <c r="C532" s="20"/>
    </row>
    <row r="533" ht="18.0" customHeight="1">
      <c r="A533" s="20"/>
      <c r="B533" s="20"/>
      <c r="C533" s="20"/>
    </row>
    <row r="534" ht="18.0" customHeight="1">
      <c r="A534" s="20"/>
      <c r="B534" s="20"/>
      <c r="C534" s="20"/>
    </row>
    <row r="535" ht="18.0" customHeight="1">
      <c r="A535" s="20"/>
      <c r="B535" s="20"/>
      <c r="C535" s="20"/>
    </row>
    <row r="536" ht="18.0" customHeight="1">
      <c r="A536" s="20"/>
      <c r="B536" s="20"/>
      <c r="C536" s="20"/>
    </row>
    <row r="537" ht="18.0" customHeight="1">
      <c r="A537" s="20"/>
      <c r="B537" s="20"/>
      <c r="C537" s="20"/>
    </row>
    <row r="538" ht="18.0" customHeight="1">
      <c r="A538" s="20"/>
      <c r="B538" s="20"/>
      <c r="C538" s="20"/>
    </row>
    <row r="539" ht="18.0" customHeight="1">
      <c r="A539" s="20"/>
      <c r="B539" s="20"/>
      <c r="C539" s="20"/>
    </row>
    <row r="540" ht="18.0" customHeight="1">
      <c r="A540" s="20"/>
      <c r="B540" s="20"/>
      <c r="C540" s="20"/>
    </row>
    <row r="541" ht="18.0" customHeight="1">
      <c r="A541" s="20"/>
      <c r="B541" s="20"/>
      <c r="C541" s="20"/>
    </row>
    <row r="542" ht="18.0" customHeight="1">
      <c r="A542" s="20"/>
      <c r="B542" s="20"/>
      <c r="C542" s="20"/>
    </row>
    <row r="543" ht="18.0" customHeight="1">
      <c r="A543" s="20"/>
      <c r="B543" s="20"/>
      <c r="C543" s="20"/>
    </row>
    <row r="544" ht="18.0" customHeight="1">
      <c r="A544" s="20"/>
      <c r="B544" s="20"/>
      <c r="C544" s="20"/>
    </row>
    <row r="545" ht="18.0" customHeight="1">
      <c r="A545" s="20"/>
      <c r="B545" s="20"/>
      <c r="C545" s="20"/>
    </row>
    <row r="546" ht="18.0" customHeight="1">
      <c r="A546" s="20"/>
      <c r="B546" s="20"/>
      <c r="C546" s="20"/>
    </row>
    <row r="547" ht="18.0" customHeight="1">
      <c r="A547" s="20"/>
      <c r="B547" s="20"/>
      <c r="C547" s="20"/>
    </row>
    <row r="548" ht="18.0" customHeight="1">
      <c r="A548" s="20"/>
      <c r="B548" s="20"/>
      <c r="C548" s="20"/>
    </row>
    <row r="549" ht="18.0" customHeight="1">
      <c r="A549" s="20"/>
      <c r="B549" s="20"/>
      <c r="C549" s="20"/>
    </row>
    <row r="550" ht="18.0" customHeight="1">
      <c r="A550" s="20"/>
      <c r="B550" s="20"/>
      <c r="C550" s="20"/>
    </row>
    <row r="551" ht="18.0" customHeight="1">
      <c r="A551" s="20"/>
      <c r="B551" s="20"/>
      <c r="C551" s="20"/>
    </row>
    <row r="552" ht="18.0" customHeight="1">
      <c r="A552" s="20"/>
      <c r="B552" s="20"/>
      <c r="C552" s="20"/>
    </row>
    <row r="553" ht="18.0" customHeight="1">
      <c r="A553" s="20"/>
      <c r="B553" s="20"/>
      <c r="C553" s="20"/>
    </row>
    <row r="554" ht="18.0" customHeight="1">
      <c r="A554" s="20"/>
      <c r="B554" s="20"/>
      <c r="C554" s="20"/>
    </row>
    <row r="555" ht="18.0" customHeight="1">
      <c r="A555" s="20"/>
      <c r="B555" s="20"/>
      <c r="C555" s="20"/>
    </row>
    <row r="556" ht="18.0" customHeight="1">
      <c r="A556" s="20"/>
      <c r="B556" s="20"/>
      <c r="C556" s="20"/>
    </row>
    <row r="557" ht="18.0" customHeight="1">
      <c r="A557" s="20"/>
      <c r="B557" s="20"/>
      <c r="C557" s="20"/>
    </row>
    <row r="558" ht="18.0" customHeight="1">
      <c r="A558" s="20"/>
      <c r="B558" s="20"/>
      <c r="C558" s="20"/>
    </row>
    <row r="559" ht="18.0" customHeight="1">
      <c r="A559" s="20"/>
      <c r="B559" s="20"/>
      <c r="C559" s="20"/>
    </row>
    <row r="560" ht="18.0" customHeight="1">
      <c r="A560" s="20"/>
      <c r="B560" s="20"/>
      <c r="C560" s="20"/>
    </row>
    <row r="561" ht="18.0" customHeight="1">
      <c r="A561" s="20"/>
      <c r="B561" s="20"/>
      <c r="C561" s="20"/>
    </row>
    <row r="562" ht="18.0" customHeight="1">
      <c r="A562" s="20"/>
      <c r="B562" s="20"/>
      <c r="C562" s="20"/>
    </row>
    <row r="563" ht="18.0" customHeight="1">
      <c r="A563" s="20"/>
      <c r="B563" s="20"/>
      <c r="C563" s="20"/>
    </row>
    <row r="564" ht="18.0" customHeight="1">
      <c r="A564" s="20"/>
      <c r="B564" s="20"/>
      <c r="C564" s="20"/>
    </row>
    <row r="565" ht="18.0" customHeight="1">
      <c r="A565" s="20"/>
      <c r="B565" s="20"/>
      <c r="C565" s="20"/>
    </row>
    <row r="566" ht="18.0" customHeight="1">
      <c r="A566" s="20"/>
      <c r="B566" s="20"/>
      <c r="C566" s="20"/>
    </row>
    <row r="567" ht="18.0" customHeight="1">
      <c r="A567" s="20"/>
      <c r="B567" s="20"/>
      <c r="C567" s="20"/>
    </row>
    <row r="568" ht="18.0" customHeight="1">
      <c r="A568" s="20"/>
      <c r="B568" s="20"/>
      <c r="C568" s="20"/>
    </row>
    <row r="569" ht="18.0" customHeight="1">
      <c r="A569" s="20"/>
      <c r="B569" s="20"/>
      <c r="C569" s="20"/>
    </row>
    <row r="570" ht="18.0" customHeight="1">
      <c r="A570" s="20"/>
      <c r="B570" s="20"/>
      <c r="C570" s="20"/>
    </row>
    <row r="571" ht="18.0" customHeight="1">
      <c r="A571" s="20"/>
      <c r="B571" s="20"/>
      <c r="C571" s="20"/>
    </row>
    <row r="572" ht="18.0" customHeight="1">
      <c r="A572" s="20"/>
      <c r="B572" s="20"/>
      <c r="C572" s="20"/>
    </row>
    <row r="573" ht="18.0" customHeight="1">
      <c r="A573" s="20"/>
      <c r="B573" s="20"/>
      <c r="C573" s="20"/>
    </row>
    <row r="574" ht="18.0" customHeight="1">
      <c r="A574" s="20"/>
      <c r="B574" s="20"/>
      <c r="C574" s="20"/>
    </row>
    <row r="575" ht="18.0" customHeight="1">
      <c r="A575" s="20"/>
      <c r="B575" s="20"/>
      <c r="C575" s="20"/>
    </row>
    <row r="576" ht="18.0" customHeight="1">
      <c r="A576" s="20"/>
      <c r="B576" s="20"/>
      <c r="C576" s="20"/>
    </row>
    <row r="577" ht="18.0" customHeight="1">
      <c r="A577" s="20"/>
      <c r="B577" s="20"/>
      <c r="C577" s="20"/>
    </row>
    <row r="578" ht="18.0" customHeight="1">
      <c r="A578" s="20"/>
      <c r="B578" s="20"/>
      <c r="C578" s="20"/>
    </row>
    <row r="579" ht="18.0" customHeight="1">
      <c r="A579" s="20"/>
      <c r="B579" s="20"/>
      <c r="C579" s="20"/>
    </row>
    <row r="580" ht="18.0" customHeight="1">
      <c r="A580" s="20"/>
      <c r="B580" s="20"/>
      <c r="C580" s="20"/>
    </row>
    <row r="581" ht="18.0" customHeight="1">
      <c r="A581" s="20"/>
      <c r="B581" s="20"/>
      <c r="C581" s="20"/>
    </row>
    <row r="582" ht="18.0" customHeight="1">
      <c r="A582" s="20"/>
      <c r="B582" s="20"/>
      <c r="C582" s="20"/>
    </row>
    <row r="583" ht="18.0" customHeight="1">
      <c r="A583" s="20"/>
      <c r="B583" s="20"/>
      <c r="C583" s="20"/>
    </row>
    <row r="584" ht="18.0" customHeight="1">
      <c r="A584" s="20"/>
      <c r="B584" s="20"/>
      <c r="C584" s="20"/>
    </row>
    <row r="585" ht="18.0" customHeight="1">
      <c r="A585" s="20"/>
      <c r="B585" s="20"/>
      <c r="C585" s="20"/>
    </row>
    <row r="586" ht="18.0" customHeight="1">
      <c r="A586" s="20"/>
      <c r="B586" s="20"/>
      <c r="C586" s="20"/>
    </row>
    <row r="587" ht="18.0" customHeight="1">
      <c r="A587" s="20"/>
      <c r="B587" s="20"/>
      <c r="C587" s="20"/>
    </row>
    <row r="588" ht="18.0" customHeight="1">
      <c r="A588" s="20"/>
      <c r="B588" s="20"/>
      <c r="C588" s="20"/>
    </row>
    <row r="589" ht="18.0" customHeight="1">
      <c r="A589" s="20"/>
      <c r="B589" s="20"/>
      <c r="C589" s="20"/>
    </row>
    <row r="590" ht="18.0" customHeight="1">
      <c r="A590" s="20"/>
      <c r="B590" s="20"/>
      <c r="C590" s="20"/>
    </row>
    <row r="591" ht="18.0" customHeight="1">
      <c r="A591" s="20"/>
      <c r="B591" s="20"/>
      <c r="C591" s="20"/>
    </row>
    <row r="592" ht="18.0" customHeight="1">
      <c r="A592" s="20"/>
      <c r="B592" s="20"/>
      <c r="C592" s="20"/>
    </row>
    <row r="593" ht="18.0" customHeight="1">
      <c r="A593" s="20"/>
      <c r="B593" s="20"/>
      <c r="C593" s="20"/>
    </row>
    <row r="594" ht="18.0" customHeight="1">
      <c r="A594" s="20"/>
      <c r="B594" s="20"/>
      <c r="C594" s="20"/>
    </row>
    <row r="595" ht="18.0" customHeight="1">
      <c r="A595" s="20"/>
      <c r="B595" s="20"/>
      <c r="C595" s="20"/>
    </row>
    <row r="596" ht="18.0" customHeight="1">
      <c r="A596" s="20"/>
      <c r="B596" s="20"/>
      <c r="C596" s="20"/>
    </row>
    <row r="597" ht="18.0" customHeight="1">
      <c r="A597" s="20"/>
      <c r="B597" s="20"/>
      <c r="C597" s="20"/>
    </row>
    <row r="598" ht="18.0" customHeight="1">
      <c r="A598" s="20"/>
      <c r="B598" s="20"/>
      <c r="C598" s="20"/>
    </row>
    <row r="599" ht="18.0" customHeight="1">
      <c r="A599" s="20"/>
      <c r="B599" s="20"/>
      <c r="C599" s="20"/>
    </row>
    <row r="600" ht="18.0" customHeight="1">
      <c r="A600" s="20"/>
      <c r="B600" s="20"/>
      <c r="C600" s="20"/>
    </row>
    <row r="601" ht="18.0" customHeight="1">
      <c r="A601" s="20"/>
      <c r="B601" s="20"/>
      <c r="C601" s="20"/>
    </row>
    <row r="602" ht="18.0" customHeight="1">
      <c r="A602" s="20"/>
      <c r="B602" s="20"/>
      <c r="C602" s="20"/>
    </row>
    <row r="603" ht="18.0" customHeight="1">
      <c r="A603" s="20"/>
      <c r="B603" s="20"/>
      <c r="C603" s="20"/>
    </row>
    <row r="604" ht="18.0" customHeight="1">
      <c r="A604" s="20"/>
      <c r="B604" s="20"/>
      <c r="C604" s="20"/>
    </row>
    <row r="605" ht="18.0" customHeight="1">
      <c r="A605" s="20"/>
      <c r="B605" s="20"/>
      <c r="C605" s="20"/>
    </row>
    <row r="606" ht="18.0" customHeight="1">
      <c r="A606" s="20"/>
      <c r="B606" s="20"/>
      <c r="C606" s="20"/>
    </row>
    <row r="607" ht="18.0" customHeight="1">
      <c r="A607" s="20"/>
      <c r="B607" s="20"/>
      <c r="C607" s="20"/>
    </row>
    <row r="608" ht="18.0" customHeight="1">
      <c r="A608" s="20"/>
      <c r="B608" s="20"/>
      <c r="C608" s="20"/>
    </row>
    <row r="609" ht="18.0" customHeight="1">
      <c r="A609" s="20"/>
      <c r="B609" s="20"/>
      <c r="C609" s="20"/>
    </row>
    <row r="610" ht="18.0" customHeight="1">
      <c r="A610" s="20"/>
      <c r="B610" s="20"/>
      <c r="C610" s="20"/>
    </row>
    <row r="611" ht="18.0" customHeight="1">
      <c r="A611" s="20"/>
      <c r="B611" s="20"/>
      <c r="C611" s="20"/>
    </row>
    <row r="612" ht="18.0" customHeight="1">
      <c r="A612" s="20"/>
      <c r="B612" s="20"/>
      <c r="C612" s="20"/>
    </row>
    <row r="613" ht="18.0" customHeight="1">
      <c r="A613" s="20"/>
      <c r="B613" s="20"/>
      <c r="C613" s="20"/>
    </row>
    <row r="614" ht="18.0" customHeight="1">
      <c r="A614" s="20"/>
      <c r="B614" s="20"/>
      <c r="C614" s="20"/>
    </row>
    <row r="615" ht="18.0" customHeight="1">
      <c r="A615" s="20"/>
      <c r="B615" s="20"/>
      <c r="C615" s="20"/>
    </row>
    <row r="616" ht="18.0" customHeight="1">
      <c r="A616" s="20"/>
      <c r="B616" s="20"/>
      <c r="C616" s="20"/>
    </row>
    <row r="617" ht="18.0" customHeight="1">
      <c r="A617" s="20"/>
      <c r="B617" s="20"/>
      <c r="C617" s="20"/>
    </row>
    <row r="618" ht="18.0" customHeight="1">
      <c r="A618" s="20"/>
      <c r="B618" s="20"/>
      <c r="C618" s="20"/>
    </row>
    <row r="619" ht="18.0" customHeight="1">
      <c r="A619" s="20"/>
      <c r="B619" s="20"/>
      <c r="C619" s="20"/>
    </row>
    <row r="620" ht="18.0" customHeight="1">
      <c r="A620" s="20"/>
      <c r="B620" s="20"/>
      <c r="C620" s="20"/>
    </row>
    <row r="621" ht="18.0" customHeight="1">
      <c r="A621" s="20"/>
      <c r="B621" s="20"/>
      <c r="C621" s="20"/>
    </row>
    <row r="622" ht="18.0" customHeight="1">
      <c r="A622" s="20"/>
      <c r="B622" s="20"/>
      <c r="C622" s="20"/>
    </row>
    <row r="623" ht="18.0" customHeight="1">
      <c r="A623" s="20"/>
      <c r="B623" s="20"/>
      <c r="C623" s="20"/>
    </row>
    <row r="624" ht="18.0" customHeight="1">
      <c r="A624" s="20"/>
      <c r="B624" s="20"/>
      <c r="C624" s="20"/>
    </row>
    <row r="625" ht="18.0" customHeight="1">
      <c r="A625" s="20"/>
      <c r="B625" s="20"/>
      <c r="C625" s="20"/>
    </row>
    <row r="626" ht="18.0" customHeight="1">
      <c r="A626" s="20"/>
      <c r="B626" s="20"/>
      <c r="C626" s="20"/>
    </row>
    <row r="627" ht="18.0" customHeight="1">
      <c r="A627" s="20"/>
      <c r="B627" s="20"/>
      <c r="C627" s="20"/>
    </row>
    <row r="628" ht="18.0" customHeight="1">
      <c r="A628" s="20"/>
      <c r="B628" s="20"/>
      <c r="C628" s="20"/>
    </row>
    <row r="629" ht="18.0" customHeight="1">
      <c r="A629" s="20"/>
      <c r="B629" s="20"/>
      <c r="C629" s="20"/>
    </row>
    <row r="630" ht="18.0" customHeight="1">
      <c r="A630" s="20"/>
      <c r="B630" s="20"/>
      <c r="C630" s="20"/>
    </row>
    <row r="631" ht="18.0" customHeight="1">
      <c r="A631" s="20"/>
      <c r="B631" s="20"/>
      <c r="C631" s="20"/>
    </row>
    <row r="632" ht="18.0" customHeight="1">
      <c r="A632" s="20"/>
      <c r="B632" s="20"/>
      <c r="C632" s="20"/>
    </row>
    <row r="633" ht="18.0" customHeight="1">
      <c r="A633" s="20"/>
      <c r="B633" s="20"/>
      <c r="C633" s="20"/>
    </row>
    <row r="634" ht="18.0" customHeight="1">
      <c r="A634" s="20"/>
      <c r="B634" s="20"/>
      <c r="C634" s="20"/>
    </row>
    <row r="635" ht="18.0" customHeight="1">
      <c r="A635" s="20"/>
      <c r="B635" s="20"/>
      <c r="C635" s="20"/>
    </row>
    <row r="636" ht="18.0" customHeight="1">
      <c r="A636" s="20"/>
      <c r="B636" s="20"/>
      <c r="C636" s="20"/>
    </row>
    <row r="637" ht="18.0" customHeight="1">
      <c r="A637" s="20"/>
      <c r="B637" s="20"/>
      <c r="C637" s="20"/>
    </row>
    <row r="638" ht="18.0" customHeight="1">
      <c r="A638" s="20"/>
      <c r="B638" s="20"/>
      <c r="C638" s="20"/>
    </row>
    <row r="639" ht="18.0" customHeight="1">
      <c r="A639" s="20"/>
      <c r="B639" s="20"/>
      <c r="C639" s="20"/>
    </row>
    <row r="640" ht="18.0" customHeight="1">
      <c r="A640" s="20"/>
      <c r="B640" s="20"/>
      <c r="C640" s="20"/>
    </row>
    <row r="641" ht="18.0" customHeight="1">
      <c r="A641" s="20"/>
      <c r="B641" s="20"/>
      <c r="C641" s="20"/>
    </row>
    <row r="642" ht="18.0" customHeight="1">
      <c r="A642" s="20"/>
      <c r="B642" s="20"/>
      <c r="C642" s="20"/>
    </row>
    <row r="643" ht="18.0" customHeight="1">
      <c r="A643" s="20"/>
      <c r="B643" s="20"/>
      <c r="C643" s="20"/>
    </row>
    <row r="644" ht="18.0" customHeight="1">
      <c r="A644" s="20"/>
      <c r="B644" s="20"/>
      <c r="C644" s="20"/>
    </row>
    <row r="645" ht="18.0" customHeight="1">
      <c r="A645" s="20"/>
      <c r="B645" s="20"/>
      <c r="C645" s="20"/>
    </row>
    <row r="646" ht="18.0" customHeight="1">
      <c r="A646" s="20"/>
      <c r="B646" s="20"/>
      <c r="C646" s="20"/>
    </row>
    <row r="647" ht="18.0" customHeight="1">
      <c r="A647" s="20"/>
      <c r="B647" s="20"/>
      <c r="C647" s="20"/>
    </row>
    <row r="648" ht="18.0" customHeight="1">
      <c r="A648" s="20"/>
      <c r="B648" s="20"/>
      <c r="C648" s="20"/>
    </row>
    <row r="649" ht="18.0" customHeight="1">
      <c r="A649" s="20"/>
      <c r="B649" s="20"/>
      <c r="C649" s="20"/>
    </row>
    <row r="650" ht="18.0" customHeight="1">
      <c r="A650" s="20"/>
      <c r="B650" s="20"/>
      <c r="C650" s="20"/>
    </row>
    <row r="651" ht="18.0" customHeight="1">
      <c r="A651" s="20"/>
      <c r="B651" s="20"/>
      <c r="C651" s="20"/>
    </row>
    <row r="652" ht="18.0" customHeight="1">
      <c r="A652" s="20"/>
      <c r="B652" s="20"/>
      <c r="C652" s="20"/>
    </row>
    <row r="653" ht="18.0" customHeight="1">
      <c r="A653" s="20"/>
      <c r="B653" s="20"/>
      <c r="C653" s="20"/>
    </row>
    <row r="654" ht="18.0" customHeight="1">
      <c r="A654" s="20"/>
      <c r="B654" s="20"/>
      <c r="C654" s="20"/>
    </row>
    <row r="655" ht="18.0" customHeight="1">
      <c r="A655" s="20"/>
      <c r="B655" s="20"/>
      <c r="C655" s="20"/>
    </row>
    <row r="656" ht="18.0" customHeight="1">
      <c r="A656" s="20"/>
      <c r="B656" s="20"/>
      <c r="C656" s="20"/>
    </row>
    <row r="657" ht="18.0" customHeight="1">
      <c r="A657" s="20"/>
      <c r="B657" s="20"/>
      <c r="C657" s="20"/>
    </row>
    <row r="658" ht="18.0" customHeight="1">
      <c r="A658" s="20"/>
      <c r="B658" s="20"/>
      <c r="C658" s="20"/>
    </row>
    <row r="659" ht="18.0" customHeight="1">
      <c r="A659" s="20"/>
      <c r="B659" s="20"/>
      <c r="C659" s="20"/>
    </row>
    <row r="660" ht="18.0" customHeight="1">
      <c r="A660" s="20"/>
      <c r="B660" s="20"/>
      <c r="C660" s="20"/>
    </row>
    <row r="661" ht="18.0" customHeight="1">
      <c r="A661" s="20"/>
      <c r="B661" s="20"/>
      <c r="C661" s="20"/>
    </row>
    <row r="662" ht="18.0" customHeight="1">
      <c r="A662" s="20"/>
      <c r="B662" s="20"/>
      <c r="C662" s="20"/>
    </row>
    <row r="663" ht="18.0" customHeight="1">
      <c r="A663" s="20"/>
      <c r="B663" s="20"/>
      <c r="C663" s="20"/>
    </row>
    <row r="664" ht="18.0" customHeight="1">
      <c r="A664" s="20"/>
      <c r="B664" s="20"/>
      <c r="C664" s="20"/>
    </row>
    <row r="665" ht="18.0" customHeight="1">
      <c r="A665" s="20"/>
      <c r="B665" s="20"/>
      <c r="C665" s="20"/>
    </row>
    <row r="666" ht="18.0" customHeight="1">
      <c r="A666" s="20"/>
      <c r="B666" s="20"/>
      <c r="C666" s="20"/>
    </row>
    <row r="667" ht="18.0" customHeight="1">
      <c r="A667" s="20"/>
      <c r="B667" s="20"/>
      <c r="C667" s="20"/>
    </row>
    <row r="668" ht="18.0" customHeight="1">
      <c r="A668" s="20"/>
      <c r="B668" s="20"/>
      <c r="C668" s="20"/>
    </row>
    <row r="669" ht="18.0" customHeight="1">
      <c r="A669" s="20"/>
      <c r="B669" s="20"/>
      <c r="C669" s="20"/>
    </row>
    <row r="670" ht="18.0" customHeight="1">
      <c r="A670" s="20"/>
      <c r="B670" s="20"/>
      <c r="C670" s="20"/>
    </row>
    <row r="671" ht="18.0" customHeight="1">
      <c r="A671" s="20"/>
      <c r="B671" s="20"/>
      <c r="C671" s="20"/>
    </row>
    <row r="672" ht="18.0" customHeight="1">
      <c r="A672" s="20"/>
      <c r="B672" s="20"/>
      <c r="C672" s="20"/>
    </row>
    <row r="673" ht="18.0" customHeight="1">
      <c r="A673" s="20"/>
      <c r="B673" s="20"/>
      <c r="C673" s="20"/>
    </row>
    <row r="674" ht="18.0" customHeight="1">
      <c r="A674" s="20"/>
      <c r="B674" s="20"/>
      <c r="C674" s="20"/>
    </row>
    <row r="675" ht="18.0" customHeight="1">
      <c r="A675" s="20"/>
      <c r="B675" s="20"/>
      <c r="C675" s="20"/>
    </row>
    <row r="676" ht="18.0" customHeight="1">
      <c r="A676" s="20"/>
      <c r="B676" s="20"/>
      <c r="C676" s="20"/>
    </row>
    <row r="677" ht="18.0" customHeight="1">
      <c r="A677" s="20"/>
      <c r="B677" s="20"/>
      <c r="C677" s="20"/>
    </row>
    <row r="678" ht="18.0" customHeight="1">
      <c r="A678" s="20"/>
      <c r="B678" s="20"/>
      <c r="C678" s="20"/>
    </row>
    <row r="679" ht="18.0" customHeight="1">
      <c r="A679" s="20"/>
      <c r="B679" s="20"/>
      <c r="C679" s="20"/>
    </row>
    <row r="680" ht="18.0" customHeight="1">
      <c r="A680" s="20"/>
      <c r="B680" s="20"/>
      <c r="C680" s="20"/>
    </row>
    <row r="681" ht="18.0" customHeight="1">
      <c r="A681" s="20"/>
      <c r="B681" s="20"/>
      <c r="C681" s="20"/>
    </row>
    <row r="682" ht="18.0" customHeight="1">
      <c r="A682" s="20"/>
      <c r="B682" s="20"/>
      <c r="C682" s="20"/>
    </row>
    <row r="683" ht="18.0" customHeight="1">
      <c r="A683" s="20"/>
      <c r="B683" s="20"/>
      <c r="C683" s="20"/>
    </row>
    <row r="684" ht="18.0" customHeight="1">
      <c r="A684" s="20"/>
      <c r="B684" s="20"/>
      <c r="C684" s="20"/>
    </row>
    <row r="685" ht="18.0" customHeight="1">
      <c r="A685" s="20"/>
      <c r="B685" s="20"/>
      <c r="C685" s="20"/>
    </row>
    <row r="686" ht="18.0" customHeight="1">
      <c r="A686" s="20"/>
      <c r="B686" s="20"/>
      <c r="C686" s="20"/>
    </row>
    <row r="687" ht="18.0" customHeight="1">
      <c r="A687" s="20"/>
      <c r="B687" s="20"/>
      <c r="C687" s="20"/>
    </row>
    <row r="688" ht="18.0" customHeight="1">
      <c r="A688" s="20"/>
      <c r="B688" s="20"/>
      <c r="C688" s="20"/>
    </row>
    <row r="689" ht="18.0" customHeight="1">
      <c r="A689" s="20"/>
      <c r="B689" s="20"/>
      <c r="C689" s="20"/>
    </row>
    <row r="690" ht="18.0" customHeight="1">
      <c r="A690" s="20"/>
      <c r="B690" s="20"/>
      <c r="C690" s="20"/>
    </row>
    <row r="691" ht="18.0" customHeight="1">
      <c r="A691" s="20"/>
      <c r="B691" s="20"/>
      <c r="C691" s="20"/>
    </row>
    <row r="692" ht="18.0" customHeight="1">
      <c r="A692" s="20"/>
      <c r="B692" s="20"/>
      <c r="C692" s="20"/>
    </row>
    <row r="693" ht="18.0" customHeight="1">
      <c r="A693" s="20"/>
      <c r="B693" s="20"/>
      <c r="C693" s="20"/>
    </row>
    <row r="694" ht="18.0" customHeight="1">
      <c r="A694" s="20"/>
      <c r="B694" s="20"/>
      <c r="C694" s="20"/>
    </row>
    <row r="695" ht="18.0" customHeight="1">
      <c r="A695" s="20"/>
      <c r="B695" s="20"/>
      <c r="C695" s="20"/>
    </row>
    <row r="696" ht="18.0" customHeight="1">
      <c r="A696" s="20"/>
      <c r="B696" s="20"/>
      <c r="C696" s="20"/>
    </row>
    <row r="697" ht="18.0" customHeight="1">
      <c r="A697" s="20"/>
      <c r="B697" s="20"/>
      <c r="C697" s="20"/>
    </row>
    <row r="698" ht="18.0" customHeight="1">
      <c r="A698" s="20"/>
      <c r="B698" s="20"/>
      <c r="C698" s="20"/>
    </row>
    <row r="699" ht="18.0" customHeight="1">
      <c r="A699" s="20"/>
      <c r="B699" s="20"/>
      <c r="C699" s="20"/>
    </row>
    <row r="700" ht="18.0" customHeight="1">
      <c r="A700" s="20"/>
      <c r="B700" s="20"/>
      <c r="C700" s="20"/>
    </row>
    <row r="701" ht="18.0" customHeight="1">
      <c r="A701" s="20"/>
      <c r="B701" s="20"/>
      <c r="C701" s="20"/>
    </row>
    <row r="702" ht="18.0" customHeight="1">
      <c r="A702" s="20"/>
      <c r="B702" s="20"/>
      <c r="C702" s="20"/>
    </row>
    <row r="703" ht="18.0" customHeight="1">
      <c r="A703" s="20"/>
      <c r="B703" s="20"/>
      <c r="C703" s="20"/>
    </row>
    <row r="704" ht="18.0" customHeight="1">
      <c r="A704" s="20"/>
      <c r="B704" s="20"/>
      <c r="C704" s="20"/>
    </row>
    <row r="705" ht="18.0" customHeight="1">
      <c r="A705" s="20"/>
      <c r="B705" s="20"/>
      <c r="C705" s="20"/>
    </row>
    <row r="706" ht="18.0" customHeight="1">
      <c r="A706" s="20"/>
      <c r="B706" s="20"/>
      <c r="C706" s="20"/>
    </row>
    <row r="707" ht="18.0" customHeight="1">
      <c r="A707" s="20"/>
      <c r="B707" s="20"/>
      <c r="C707" s="20"/>
    </row>
    <row r="708" ht="18.0" customHeight="1">
      <c r="A708" s="20"/>
      <c r="B708" s="20"/>
      <c r="C708" s="20"/>
    </row>
    <row r="709" ht="18.0" customHeight="1">
      <c r="A709" s="20"/>
      <c r="B709" s="20"/>
      <c r="C709" s="20"/>
    </row>
    <row r="710" ht="18.0" customHeight="1">
      <c r="A710" s="20"/>
      <c r="B710" s="20"/>
      <c r="C710" s="20"/>
    </row>
    <row r="711" ht="18.0" customHeight="1">
      <c r="A711" s="20"/>
      <c r="B711" s="20"/>
      <c r="C711" s="20"/>
    </row>
    <row r="712" ht="18.0" customHeight="1">
      <c r="A712" s="20"/>
      <c r="B712" s="20"/>
      <c r="C712" s="20"/>
    </row>
    <row r="713" ht="18.0" customHeight="1">
      <c r="A713" s="20"/>
      <c r="B713" s="20"/>
      <c r="C713" s="20"/>
    </row>
    <row r="714" ht="18.0" customHeight="1">
      <c r="A714" s="20"/>
      <c r="B714" s="20"/>
      <c r="C714" s="20"/>
    </row>
    <row r="715" ht="18.0" customHeight="1">
      <c r="A715" s="20"/>
      <c r="B715" s="20"/>
      <c r="C715" s="20"/>
    </row>
    <row r="716" ht="18.0" customHeight="1">
      <c r="A716" s="20"/>
      <c r="B716" s="20"/>
      <c r="C716" s="20"/>
    </row>
    <row r="717" ht="18.0" customHeight="1">
      <c r="A717" s="20"/>
      <c r="B717" s="20"/>
      <c r="C717" s="20"/>
    </row>
    <row r="718" ht="18.0" customHeight="1">
      <c r="A718" s="20"/>
      <c r="B718" s="20"/>
      <c r="C718" s="20"/>
    </row>
    <row r="719" ht="18.0" customHeight="1">
      <c r="A719" s="20"/>
      <c r="B719" s="20"/>
      <c r="C719" s="20"/>
    </row>
    <row r="720" ht="18.0" customHeight="1">
      <c r="A720" s="20"/>
      <c r="B720" s="20"/>
      <c r="C720" s="20"/>
    </row>
    <row r="721" ht="18.0" customHeight="1">
      <c r="A721" s="20"/>
      <c r="B721" s="20"/>
      <c r="C721" s="20"/>
    </row>
    <row r="722" ht="18.0" customHeight="1">
      <c r="A722" s="20"/>
      <c r="B722" s="20"/>
      <c r="C722" s="20"/>
    </row>
    <row r="723" ht="18.0" customHeight="1">
      <c r="A723" s="20"/>
      <c r="B723" s="20"/>
      <c r="C723" s="20"/>
    </row>
    <row r="724" ht="18.0" customHeight="1">
      <c r="A724" s="20"/>
      <c r="B724" s="20"/>
      <c r="C724" s="20"/>
    </row>
    <row r="725" ht="18.0" customHeight="1">
      <c r="A725" s="20"/>
      <c r="B725" s="20"/>
      <c r="C725" s="20"/>
    </row>
    <row r="726" ht="18.0" customHeight="1">
      <c r="A726" s="20"/>
      <c r="B726" s="20"/>
      <c r="C726" s="20"/>
    </row>
    <row r="727" ht="18.0" customHeight="1">
      <c r="A727" s="20"/>
      <c r="B727" s="20"/>
      <c r="C727" s="20"/>
    </row>
    <row r="728" ht="18.0" customHeight="1">
      <c r="A728" s="20"/>
      <c r="B728" s="20"/>
      <c r="C728" s="20"/>
    </row>
    <row r="729" ht="18.0" customHeight="1">
      <c r="A729" s="20"/>
      <c r="B729" s="20"/>
      <c r="C729" s="20"/>
    </row>
    <row r="730" ht="18.0" customHeight="1">
      <c r="A730" s="20"/>
      <c r="B730" s="20"/>
      <c r="C730" s="20"/>
    </row>
    <row r="731" ht="18.0" customHeight="1">
      <c r="A731" s="20"/>
      <c r="B731" s="20"/>
      <c r="C731" s="20"/>
    </row>
    <row r="732" ht="18.0" customHeight="1">
      <c r="A732" s="20"/>
      <c r="B732" s="20"/>
      <c r="C732" s="20"/>
    </row>
    <row r="733" ht="18.0" customHeight="1">
      <c r="A733" s="20"/>
      <c r="B733" s="20"/>
      <c r="C733" s="20"/>
    </row>
    <row r="734" ht="18.0" customHeight="1">
      <c r="A734" s="20"/>
      <c r="B734" s="20"/>
      <c r="C734" s="20"/>
    </row>
    <row r="735" ht="18.0" customHeight="1">
      <c r="A735" s="20"/>
      <c r="B735" s="20"/>
      <c r="C735" s="20"/>
    </row>
    <row r="736" ht="18.0" customHeight="1">
      <c r="A736" s="20"/>
      <c r="B736" s="20"/>
      <c r="C736" s="20"/>
    </row>
    <row r="737" ht="18.0" customHeight="1">
      <c r="A737" s="20"/>
      <c r="B737" s="20"/>
      <c r="C737" s="20"/>
    </row>
    <row r="738" ht="18.0" customHeight="1">
      <c r="A738" s="20"/>
      <c r="B738" s="20"/>
      <c r="C738" s="20"/>
    </row>
    <row r="739" ht="18.0" customHeight="1">
      <c r="A739" s="20"/>
      <c r="B739" s="20"/>
      <c r="C739" s="20"/>
    </row>
    <row r="740" ht="18.0" customHeight="1">
      <c r="A740" s="20"/>
      <c r="B740" s="20"/>
      <c r="C740" s="20"/>
    </row>
    <row r="741" ht="18.0" customHeight="1">
      <c r="A741" s="20"/>
      <c r="B741" s="20"/>
      <c r="C741" s="20"/>
    </row>
    <row r="742" ht="18.0" customHeight="1">
      <c r="A742" s="20"/>
      <c r="B742" s="20"/>
      <c r="C742" s="20"/>
    </row>
    <row r="743" ht="18.0" customHeight="1">
      <c r="A743" s="20"/>
      <c r="B743" s="20"/>
      <c r="C743" s="20"/>
    </row>
    <row r="744" ht="18.0" customHeight="1">
      <c r="A744" s="20"/>
      <c r="B744" s="20"/>
      <c r="C744" s="20"/>
    </row>
    <row r="745" ht="18.0" customHeight="1">
      <c r="A745" s="20"/>
      <c r="B745" s="20"/>
      <c r="C745" s="20"/>
    </row>
    <row r="746" ht="18.0" customHeight="1">
      <c r="A746" s="20"/>
      <c r="B746" s="20"/>
      <c r="C746" s="20"/>
    </row>
    <row r="747" ht="18.0" customHeight="1">
      <c r="A747" s="20"/>
      <c r="B747" s="20"/>
      <c r="C747" s="20"/>
    </row>
    <row r="748" ht="18.0" customHeight="1">
      <c r="A748" s="20"/>
      <c r="B748" s="20"/>
      <c r="C748" s="20"/>
    </row>
    <row r="749" ht="18.0" customHeight="1">
      <c r="A749" s="20"/>
      <c r="B749" s="20"/>
      <c r="C749" s="20"/>
    </row>
    <row r="750" ht="18.0" customHeight="1">
      <c r="A750" s="20"/>
      <c r="B750" s="20"/>
      <c r="C750" s="20"/>
    </row>
    <row r="751" ht="18.0" customHeight="1">
      <c r="A751" s="20"/>
      <c r="B751" s="20"/>
      <c r="C751" s="20"/>
    </row>
    <row r="752" ht="18.0" customHeight="1">
      <c r="A752" s="20"/>
      <c r="B752" s="20"/>
      <c r="C752" s="20"/>
    </row>
    <row r="753" ht="18.0" customHeight="1">
      <c r="A753" s="20"/>
      <c r="B753" s="20"/>
      <c r="C753" s="20"/>
    </row>
    <row r="754" ht="18.0" customHeight="1">
      <c r="A754" s="20"/>
      <c r="B754" s="20"/>
      <c r="C754" s="20"/>
    </row>
    <row r="755" ht="18.0" customHeight="1">
      <c r="A755" s="20"/>
      <c r="B755" s="20"/>
      <c r="C755" s="20"/>
    </row>
    <row r="756" ht="18.0" customHeight="1">
      <c r="A756" s="20"/>
      <c r="B756" s="20"/>
      <c r="C756" s="20"/>
    </row>
    <row r="757" ht="18.0" customHeight="1">
      <c r="A757" s="20"/>
      <c r="B757" s="20"/>
      <c r="C757" s="20"/>
    </row>
    <row r="758" ht="18.0" customHeight="1">
      <c r="A758" s="20"/>
      <c r="B758" s="20"/>
      <c r="C758" s="20"/>
    </row>
    <row r="759" ht="18.0" customHeight="1">
      <c r="A759" s="20"/>
      <c r="B759" s="20"/>
      <c r="C759" s="20"/>
    </row>
    <row r="760" ht="18.0" customHeight="1">
      <c r="A760" s="20"/>
      <c r="B760" s="20"/>
      <c r="C760" s="20"/>
    </row>
    <row r="761" ht="18.0" customHeight="1">
      <c r="A761" s="20"/>
      <c r="B761" s="20"/>
      <c r="C761" s="20"/>
    </row>
    <row r="762" ht="18.0" customHeight="1">
      <c r="A762" s="20"/>
      <c r="B762" s="20"/>
      <c r="C762" s="20"/>
    </row>
    <row r="763" ht="18.0" customHeight="1">
      <c r="A763" s="20"/>
      <c r="B763" s="20"/>
      <c r="C763" s="20"/>
    </row>
    <row r="764" ht="18.0" customHeight="1">
      <c r="A764" s="20"/>
      <c r="B764" s="20"/>
      <c r="C764" s="20"/>
    </row>
    <row r="765" ht="18.0" customHeight="1">
      <c r="A765" s="20"/>
      <c r="B765" s="20"/>
      <c r="C765" s="20"/>
    </row>
    <row r="766" ht="18.0" customHeight="1">
      <c r="A766" s="20"/>
      <c r="B766" s="20"/>
      <c r="C766" s="20"/>
    </row>
    <row r="767" ht="18.0" customHeight="1">
      <c r="A767" s="20"/>
      <c r="B767" s="20"/>
      <c r="C767" s="20"/>
    </row>
    <row r="768" ht="18.0" customHeight="1">
      <c r="A768" s="20"/>
      <c r="B768" s="20"/>
      <c r="C768" s="20"/>
    </row>
    <row r="769" ht="18.0" customHeight="1">
      <c r="A769" s="20"/>
      <c r="B769" s="20"/>
      <c r="C769" s="20"/>
    </row>
    <row r="770" ht="18.0" customHeight="1">
      <c r="A770" s="20"/>
      <c r="B770" s="20"/>
      <c r="C770" s="20"/>
    </row>
    <row r="771" ht="18.0" customHeight="1">
      <c r="A771" s="20"/>
      <c r="B771" s="20"/>
      <c r="C771" s="20"/>
    </row>
    <row r="772" ht="18.0" customHeight="1">
      <c r="A772" s="20"/>
      <c r="B772" s="20"/>
      <c r="C772" s="20"/>
    </row>
    <row r="773" ht="18.0" customHeight="1">
      <c r="A773" s="20"/>
      <c r="B773" s="20"/>
      <c r="C773" s="20"/>
    </row>
    <row r="774" ht="18.0" customHeight="1">
      <c r="A774" s="20"/>
      <c r="B774" s="20"/>
      <c r="C774" s="20"/>
    </row>
    <row r="775" ht="18.0" customHeight="1">
      <c r="A775" s="20"/>
      <c r="B775" s="20"/>
      <c r="C775" s="20"/>
    </row>
    <row r="776" ht="18.0" customHeight="1">
      <c r="A776" s="20"/>
      <c r="B776" s="20"/>
      <c r="C776" s="20"/>
    </row>
    <row r="777" ht="18.0" customHeight="1">
      <c r="A777" s="20"/>
      <c r="B777" s="20"/>
      <c r="C777" s="20"/>
    </row>
    <row r="778" ht="18.0" customHeight="1">
      <c r="A778" s="20"/>
      <c r="B778" s="20"/>
      <c r="C778" s="20"/>
    </row>
    <row r="779" ht="18.0" customHeight="1">
      <c r="A779" s="20"/>
      <c r="B779" s="20"/>
      <c r="C779" s="20"/>
    </row>
    <row r="780" ht="18.0" customHeight="1">
      <c r="A780" s="20"/>
      <c r="B780" s="20"/>
      <c r="C780" s="20"/>
    </row>
    <row r="781" ht="18.0" customHeight="1">
      <c r="A781" s="20"/>
      <c r="B781" s="20"/>
      <c r="C781" s="20"/>
    </row>
    <row r="782" ht="18.0" customHeight="1">
      <c r="A782" s="20"/>
      <c r="B782" s="20"/>
      <c r="C782" s="20"/>
    </row>
    <row r="783" ht="18.0" customHeight="1">
      <c r="A783" s="20"/>
      <c r="B783" s="20"/>
      <c r="C783" s="20"/>
    </row>
    <row r="784" ht="18.0" customHeight="1">
      <c r="A784" s="20"/>
      <c r="B784" s="20"/>
      <c r="C784" s="20"/>
    </row>
    <row r="785" ht="18.0" customHeight="1">
      <c r="A785" s="20"/>
      <c r="B785" s="20"/>
      <c r="C785" s="20"/>
    </row>
    <row r="786" ht="18.0" customHeight="1">
      <c r="A786" s="20"/>
      <c r="B786" s="20"/>
      <c r="C786" s="20"/>
    </row>
    <row r="787" ht="18.0" customHeight="1">
      <c r="A787" s="20"/>
      <c r="B787" s="20"/>
      <c r="C787" s="20"/>
    </row>
    <row r="788" ht="18.0" customHeight="1">
      <c r="A788" s="20"/>
      <c r="B788" s="20"/>
      <c r="C788" s="20"/>
    </row>
    <row r="789" ht="18.0" customHeight="1">
      <c r="A789" s="20"/>
      <c r="B789" s="20"/>
      <c r="C789" s="20"/>
    </row>
    <row r="790" ht="18.0" customHeight="1">
      <c r="A790" s="20"/>
      <c r="B790" s="20"/>
      <c r="C790" s="20"/>
    </row>
    <row r="791" ht="18.0" customHeight="1">
      <c r="A791" s="20"/>
      <c r="B791" s="20"/>
      <c r="C791" s="20"/>
    </row>
    <row r="792" ht="18.0" customHeight="1">
      <c r="A792" s="20"/>
      <c r="B792" s="20"/>
      <c r="C792" s="20"/>
    </row>
    <row r="793" ht="18.0" customHeight="1">
      <c r="A793" s="20"/>
      <c r="B793" s="20"/>
      <c r="C793" s="20"/>
    </row>
    <row r="794" ht="18.0" customHeight="1">
      <c r="A794" s="20"/>
      <c r="B794" s="20"/>
      <c r="C794" s="20"/>
    </row>
    <row r="795" ht="18.0" customHeight="1">
      <c r="A795" s="20"/>
      <c r="B795" s="20"/>
      <c r="C795" s="20"/>
    </row>
    <row r="796" ht="18.0" customHeight="1">
      <c r="A796" s="20"/>
      <c r="B796" s="20"/>
      <c r="C796" s="20"/>
    </row>
    <row r="797" ht="18.0" customHeight="1">
      <c r="A797" s="20"/>
      <c r="B797" s="20"/>
      <c r="C797" s="20"/>
    </row>
    <row r="798" ht="18.0" customHeight="1">
      <c r="A798" s="20"/>
      <c r="B798" s="20"/>
      <c r="C798" s="20"/>
    </row>
    <row r="799" ht="18.0" customHeight="1">
      <c r="A799" s="20"/>
      <c r="B799" s="20"/>
      <c r="C799" s="20"/>
    </row>
    <row r="800" ht="18.0" customHeight="1">
      <c r="A800" s="20"/>
      <c r="B800" s="20"/>
      <c r="C800" s="20"/>
    </row>
    <row r="801" ht="18.0" customHeight="1">
      <c r="A801" s="20"/>
      <c r="B801" s="20"/>
      <c r="C801" s="20"/>
    </row>
    <row r="802" ht="18.0" customHeight="1">
      <c r="A802" s="20"/>
      <c r="B802" s="20"/>
      <c r="C802" s="20"/>
    </row>
    <row r="803" ht="18.0" customHeight="1">
      <c r="A803" s="20"/>
      <c r="B803" s="20"/>
      <c r="C803" s="20"/>
    </row>
    <row r="804" ht="18.0" customHeight="1">
      <c r="A804" s="20"/>
      <c r="B804" s="20"/>
      <c r="C804" s="20"/>
    </row>
    <row r="805" ht="18.0" customHeight="1">
      <c r="A805" s="20"/>
      <c r="B805" s="20"/>
      <c r="C805" s="20"/>
    </row>
    <row r="806" ht="18.0" customHeight="1">
      <c r="A806" s="20"/>
      <c r="B806" s="20"/>
      <c r="C806" s="20"/>
    </row>
    <row r="807" ht="18.0" customHeight="1">
      <c r="A807" s="20"/>
      <c r="B807" s="20"/>
      <c r="C807" s="20"/>
    </row>
    <row r="808" ht="18.0" customHeight="1">
      <c r="A808" s="20"/>
      <c r="B808" s="20"/>
      <c r="C808" s="20"/>
    </row>
    <row r="809" ht="18.0" customHeight="1">
      <c r="A809" s="20"/>
      <c r="B809" s="20"/>
      <c r="C809" s="20"/>
    </row>
    <row r="810" ht="18.0" customHeight="1">
      <c r="A810" s="20"/>
      <c r="B810" s="20"/>
      <c r="C810" s="20"/>
    </row>
    <row r="811" ht="18.0" customHeight="1">
      <c r="A811" s="20"/>
      <c r="B811" s="20"/>
      <c r="C811" s="20"/>
    </row>
    <row r="812" ht="18.0" customHeight="1">
      <c r="A812" s="20"/>
      <c r="B812" s="20"/>
      <c r="C812" s="20"/>
    </row>
    <row r="813" ht="18.0" customHeight="1">
      <c r="A813" s="20"/>
      <c r="B813" s="20"/>
      <c r="C813" s="20"/>
    </row>
    <row r="814" ht="18.0" customHeight="1">
      <c r="A814" s="20"/>
      <c r="B814" s="20"/>
      <c r="C814" s="20"/>
    </row>
    <row r="815" ht="18.0" customHeight="1">
      <c r="A815" s="20"/>
      <c r="B815" s="20"/>
      <c r="C815" s="20"/>
    </row>
    <row r="816" ht="18.0" customHeight="1">
      <c r="A816" s="20"/>
      <c r="B816" s="20"/>
      <c r="C816" s="20"/>
    </row>
    <row r="817" ht="18.0" customHeight="1">
      <c r="A817" s="20"/>
      <c r="B817" s="20"/>
      <c r="C817" s="20"/>
    </row>
    <row r="818" ht="18.0" customHeight="1">
      <c r="A818" s="20"/>
      <c r="B818" s="20"/>
      <c r="C818" s="20"/>
    </row>
    <row r="819" ht="18.0" customHeight="1">
      <c r="A819" s="20"/>
      <c r="B819" s="20"/>
      <c r="C819" s="20"/>
    </row>
    <row r="820" ht="18.0" customHeight="1">
      <c r="A820" s="20"/>
      <c r="B820" s="20"/>
      <c r="C820" s="20"/>
    </row>
    <row r="821" ht="18.0" customHeight="1">
      <c r="A821" s="20"/>
      <c r="B821" s="20"/>
      <c r="C821" s="20"/>
    </row>
    <row r="822" ht="18.0" customHeight="1">
      <c r="A822" s="20"/>
      <c r="B822" s="20"/>
      <c r="C822" s="20"/>
    </row>
    <row r="823" ht="18.0" customHeight="1">
      <c r="A823" s="20"/>
      <c r="B823" s="20"/>
      <c r="C823" s="20"/>
    </row>
    <row r="824" ht="18.0" customHeight="1">
      <c r="A824" s="20"/>
      <c r="B824" s="20"/>
      <c r="C824" s="20"/>
    </row>
    <row r="825" ht="18.0" customHeight="1">
      <c r="A825" s="20"/>
      <c r="B825" s="20"/>
      <c r="C825" s="20"/>
    </row>
    <row r="826" ht="18.0" customHeight="1">
      <c r="A826" s="20"/>
      <c r="B826" s="20"/>
      <c r="C826" s="20"/>
    </row>
    <row r="827" ht="18.0" customHeight="1">
      <c r="A827" s="20"/>
      <c r="B827" s="20"/>
      <c r="C827" s="20"/>
    </row>
    <row r="828" ht="18.0" customHeight="1">
      <c r="A828" s="20"/>
      <c r="B828" s="20"/>
      <c r="C828" s="20"/>
    </row>
    <row r="829" ht="18.0" customHeight="1">
      <c r="A829" s="20"/>
      <c r="B829" s="20"/>
      <c r="C829" s="20"/>
    </row>
    <row r="830" ht="18.0" customHeight="1">
      <c r="A830" s="20"/>
      <c r="B830" s="20"/>
      <c r="C830" s="20"/>
    </row>
    <row r="831" ht="18.0" customHeight="1">
      <c r="A831" s="20"/>
      <c r="B831" s="20"/>
      <c r="C831" s="20"/>
    </row>
    <row r="832" ht="18.0" customHeight="1">
      <c r="A832" s="20"/>
      <c r="B832" s="20"/>
      <c r="C832" s="20"/>
    </row>
    <row r="833" ht="18.0" customHeight="1">
      <c r="A833" s="20"/>
      <c r="B833" s="20"/>
      <c r="C833" s="20"/>
    </row>
    <row r="834" ht="18.0" customHeight="1">
      <c r="A834" s="20"/>
      <c r="B834" s="20"/>
      <c r="C834" s="20"/>
    </row>
    <row r="835" ht="18.0" customHeight="1">
      <c r="A835" s="20"/>
      <c r="B835" s="20"/>
      <c r="C835" s="20"/>
    </row>
    <row r="836" ht="18.0" customHeight="1">
      <c r="A836" s="20"/>
      <c r="B836" s="20"/>
      <c r="C836" s="20"/>
    </row>
    <row r="837" ht="18.0" customHeight="1">
      <c r="A837" s="20"/>
      <c r="B837" s="20"/>
      <c r="C837" s="20"/>
    </row>
    <row r="838" ht="18.0" customHeight="1">
      <c r="A838" s="20"/>
      <c r="B838" s="20"/>
      <c r="C838" s="20"/>
    </row>
    <row r="839" ht="18.0" customHeight="1">
      <c r="A839" s="20"/>
      <c r="B839" s="20"/>
      <c r="C839" s="20"/>
    </row>
    <row r="840" ht="18.0" customHeight="1">
      <c r="A840" s="20"/>
      <c r="B840" s="20"/>
      <c r="C840" s="20"/>
    </row>
    <row r="841" ht="18.0" customHeight="1">
      <c r="A841" s="20"/>
      <c r="B841" s="20"/>
      <c r="C841" s="20"/>
    </row>
    <row r="842" ht="18.0" customHeight="1">
      <c r="A842" s="20"/>
      <c r="B842" s="20"/>
      <c r="C842" s="20"/>
    </row>
    <row r="843" ht="18.0" customHeight="1">
      <c r="A843" s="20"/>
      <c r="B843" s="20"/>
      <c r="C843" s="20"/>
    </row>
    <row r="844" ht="18.0" customHeight="1">
      <c r="A844" s="20"/>
      <c r="B844" s="20"/>
      <c r="C844" s="20"/>
    </row>
    <row r="845" ht="18.0" customHeight="1">
      <c r="A845" s="20"/>
      <c r="B845" s="20"/>
      <c r="C845" s="20"/>
    </row>
    <row r="846" ht="18.0" customHeight="1">
      <c r="A846" s="20"/>
      <c r="B846" s="20"/>
      <c r="C846" s="20"/>
    </row>
    <row r="847" ht="18.0" customHeight="1">
      <c r="A847" s="20"/>
      <c r="B847" s="20"/>
      <c r="C847" s="20"/>
    </row>
    <row r="848" ht="18.0" customHeight="1">
      <c r="A848" s="20"/>
      <c r="B848" s="20"/>
      <c r="C848" s="20"/>
    </row>
    <row r="849" ht="18.0" customHeight="1">
      <c r="A849" s="20"/>
      <c r="B849" s="20"/>
      <c r="C849" s="20"/>
    </row>
    <row r="850" ht="18.0" customHeight="1">
      <c r="A850" s="20"/>
      <c r="B850" s="20"/>
      <c r="C850" s="20"/>
    </row>
    <row r="851" ht="18.0" customHeight="1">
      <c r="A851" s="20"/>
      <c r="B851" s="20"/>
      <c r="C851" s="20"/>
    </row>
    <row r="852" ht="18.0" customHeight="1">
      <c r="A852" s="20"/>
      <c r="B852" s="20"/>
      <c r="C852" s="20"/>
    </row>
    <row r="853" ht="18.0" customHeight="1">
      <c r="A853" s="20"/>
      <c r="B853" s="20"/>
      <c r="C853" s="20"/>
    </row>
    <row r="854" ht="18.0" customHeight="1">
      <c r="A854" s="20"/>
      <c r="B854" s="20"/>
      <c r="C854" s="20"/>
    </row>
    <row r="855" ht="18.0" customHeight="1">
      <c r="A855" s="20"/>
      <c r="B855" s="20"/>
      <c r="C855" s="20"/>
    </row>
    <row r="856" ht="18.0" customHeight="1">
      <c r="A856" s="20"/>
      <c r="B856" s="20"/>
      <c r="C856" s="20"/>
    </row>
    <row r="857" ht="18.0" customHeight="1">
      <c r="A857" s="20"/>
      <c r="B857" s="20"/>
      <c r="C857" s="20"/>
    </row>
    <row r="858" ht="18.0" customHeight="1">
      <c r="A858" s="20"/>
      <c r="B858" s="20"/>
      <c r="C858" s="20"/>
    </row>
    <row r="859" ht="18.0" customHeight="1">
      <c r="A859" s="20"/>
      <c r="B859" s="20"/>
      <c r="C859" s="20"/>
    </row>
    <row r="860" ht="18.0" customHeight="1">
      <c r="A860" s="20"/>
      <c r="B860" s="20"/>
      <c r="C860" s="20"/>
    </row>
    <row r="861" ht="18.0" customHeight="1">
      <c r="A861" s="20"/>
      <c r="B861" s="20"/>
      <c r="C861" s="20"/>
    </row>
    <row r="862" ht="18.0" customHeight="1">
      <c r="A862" s="20"/>
      <c r="B862" s="20"/>
      <c r="C862" s="20"/>
    </row>
    <row r="863" ht="18.0" customHeight="1">
      <c r="A863" s="20"/>
      <c r="B863" s="20"/>
      <c r="C863" s="20"/>
    </row>
    <row r="864" ht="18.0" customHeight="1">
      <c r="A864" s="20"/>
      <c r="B864" s="20"/>
      <c r="C864" s="20"/>
    </row>
    <row r="865" ht="18.0" customHeight="1">
      <c r="A865" s="20"/>
      <c r="B865" s="20"/>
      <c r="C865" s="20"/>
    </row>
    <row r="866" ht="18.0" customHeight="1">
      <c r="A866" s="20"/>
      <c r="B866" s="20"/>
      <c r="C866" s="20"/>
    </row>
    <row r="867" ht="18.0" customHeight="1">
      <c r="A867" s="20"/>
      <c r="B867" s="20"/>
      <c r="C867" s="20"/>
    </row>
    <row r="868" ht="18.0" customHeight="1">
      <c r="A868" s="20"/>
      <c r="B868" s="20"/>
      <c r="C868" s="20"/>
    </row>
    <row r="869" ht="18.0" customHeight="1">
      <c r="A869" s="20"/>
      <c r="B869" s="20"/>
      <c r="C869" s="20"/>
    </row>
    <row r="870" ht="18.0" customHeight="1">
      <c r="A870" s="20"/>
      <c r="B870" s="20"/>
      <c r="C870" s="20"/>
    </row>
    <row r="871" ht="18.0" customHeight="1">
      <c r="A871" s="20"/>
      <c r="B871" s="20"/>
      <c r="C871" s="20"/>
    </row>
    <row r="872" ht="18.0" customHeight="1">
      <c r="A872" s="20"/>
      <c r="B872" s="20"/>
      <c r="C872" s="20"/>
    </row>
    <row r="873" ht="18.0" customHeight="1">
      <c r="A873" s="20"/>
      <c r="B873" s="20"/>
      <c r="C873" s="20"/>
    </row>
    <row r="874" ht="18.0" customHeight="1">
      <c r="A874" s="20"/>
      <c r="B874" s="20"/>
      <c r="C874" s="20"/>
    </row>
    <row r="875" ht="18.0" customHeight="1">
      <c r="A875" s="20"/>
      <c r="B875" s="20"/>
      <c r="C875" s="20"/>
    </row>
    <row r="876" ht="18.0" customHeight="1">
      <c r="A876" s="20"/>
      <c r="B876" s="20"/>
      <c r="C876" s="20"/>
    </row>
    <row r="877" ht="18.0" customHeight="1">
      <c r="A877" s="20"/>
      <c r="B877" s="20"/>
      <c r="C877" s="20"/>
    </row>
    <row r="878" ht="18.0" customHeight="1">
      <c r="A878" s="20"/>
      <c r="B878" s="20"/>
      <c r="C878" s="20"/>
    </row>
    <row r="879" ht="18.0" customHeight="1">
      <c r="A879" s="20"/>
      <c r="B879" s="20"/>
      <c r="C879" s="20"/>
    </row>
    <row r="880" ht="18.0" customHeight="1">
      <c r="A880" s="20"/>
      <c r="B880" s="20"/>
      <c r="C880" s="20"/>
    </row>
    <row r="881" ht="18.0" customHeight="1">
      <c r="A881" s="20"/>
      <c r="B881" s="20"/>
      <c r="C881" s="20"/>
    </row>
    <row r="882" ht="18.0" customHeight="1">
      <c r="A882" s="20"/>
      <c r="B882" s="20"/>
      <c r="C882" s="20"/>
    </row>
    <row r="883" ht="18.0" customHeight="1">
      <c r="A883" s="20"/>
      <c r="B883" s="20"/>
      <c r="C883" s="20"/>
    </row>
    <row r="884" ht="18.0" customHeight="1">
      <c r="A884" s="20"/>
      <c r="B884" s="20"/>
      <c r="C884" s="20"/>
    </row>
    <row r="885" ht="18.0" customHeight="1">
      <c r="A885" s="20"/>
      <c r="B885" s="20"/>
      <c r="C885" s="20"/>
    </row>
    <row r="886" ht="18.0" customHeight="1">
      <c r="A886" s="20"/>
      <c r="B886" s="20"/>
      <c r="C886" s="20"/>
    </row>
    <row r="887" ht="18.0" customHeight="1">
      <c r="A887" s="20"/>
      <c r="B887" s="20"/>
      <c r="C887" s="20"/>
    </row>
    <row r="888" ht="18.0" customHeight="1">
      <c r="A888" s="20"/>
      <c r="B888" s="20"/>
      <c r="C888" s="20"/>
    </row>
    <row r="889" ht="18.0" customHeight="1">
      <c r="A889" s="20"/>
      <c r="B889" s="20"/>
      <c r="C889" s="20"/>
    </row>
    <row r="890" ht="18.0" customHeight="1">
      <c r="A890" s="20"/>
      <c r="B890" s="20"/>
      <c r="C890" s="20"/>
    </row>
    <row r="891" ht="18.0" customHeight="1">
      <c r="A891" s="20"/>
      <c r="B891" s="20"/>
      <c r="C891" s="20"/>
    </row>
    <row r="892" ht="18.0" customHeight="1">
      <c r="A892" s="20"/>
      <c r="B892" s="20"/>
      <c r="C892" s="20"/>
    </row>
    <row r="893" ht="18.0" customHeight="1">
      <c r="A893" s="20"/>
      <c r="B893" s="20"/>
      <c r="C893" s="20"/>
    </row>
    <row r="894" ht="18.0" customHeight="1">
      <c r="A894" s="20"/>
      <c r="B894" s="20"/>
      <c r="C894" s="20"/>
    </row>
    <row r="895" ht="18.0" customHeight="1">
      <c r="A895" s="20"/>
      <c r="B895" s="20"/>
      <c r="C895" s="20"/>
    </row>
    <row r="896" ht="18.0" customHeight="1">
      <c r="A896" s="20"/>
      <c r="B896" s="20"/>
      <c r="C896" s="20"/>
    </row>
    <row r="897" ht="18.0" customHeight="1">
      <c r="A897" s="20"/>
      <c r="B897" s="20"/>
      <c r="C897" s="20"/>
    </row>
    <row r="898" ht="18.0" customHeight="1">
      <c r="A898" s="20"/>
      <c r="B898" s="20"/>
      <c r="C898" s="20"/>
    </row>
    <row r="899" ht="18.0" customHeight="1">
      <c r="A899" s="20"/>
      <c r="B899" s="20"/>
      <c r="C899" s="20"/>
    </row>
    <row r="900" ht="18.0" customHeight="1">
      <c r="A900" s="20"/>
      <c r="B900" s="20"/>
      <c r="C900" s="20"/>
    </row>
    <row r="901" ht="18.0" customHeight="1">
      <c r="A901" s="20"/>
      <c r="B901" s="20"/>
      <c r="C901" s="20"/>
    </row>
    <row r="902" ht="18.0" customHeight="1">
      <c r="A902" s="20"/>
      <c r="B902" s="20"/>
      <c r="C902" s="20"/>
    </row>
    <row r="903" ht="18.0" customHeight="1">
      <c r="A903" s="20"/>
      <c r="B903" s="20"/>
      <c r="C903" s="20"/>
    </row>
    <row r="904" ht="18.0" customHeight="1">
      <c r="A904" s="20"/>
      <c r="B904" s="20"/>
      <c r="C904" s="20"/>
    </row>
    <row r="905" ht="18.0" customHeight="1">
      <c r="A905" s="20"/>
      <c r="B905" s="20"/>
      <c r="C905" s="20"/>
    </row>
    <row r="906" ht="18.0" customHeight="1">
      <c r="A906" s="20"/>
      <c r="B906" s="20"/>
      <c r="C906" s="20"/>
    </row>
    <row r="907" ht="18.0" customHeight="1">
      <c r="A907" s="20"/>
      <c r="B907" s="20"/>
      <c r="C907" s="20"/>
    </row>
    <row r="908" ht="18.0" customHeight="1">
      <c r="A908" s="20"/>
      <c r="B908" s="20"/>
      <c r="C908" s="20"/>
    </row>
    <row r="909" ht="18.0" customHeight="1">
      <c r="A909" s="20"/>
      <c r="B909" s="20"/>
      <c r="C909" s="20"/>
    </row>
    <row r="910" ht="18.0" customHeight="1">
      <c r="A910" s="20"/>
      <c r="B910" s="20"/>
      <c r="C910" s="20"/>
    </row>
    <row r="911" ht="18.0" customHeight="1">
      <c r="A911" s="20"/>
      <c r="B911" s="20"/>
      <c r="C911" s="20"/>
    </row>
    <row r="912" ht="18.0" customHeight="1">
      <c r="A912" s="20"/>
      <c r="B912" s="20"/>
      <c r="C912" s="20"/>
    </row>
    <row r="913" ht="18.0" customHeight="1">
      <c r="A913" s="20"/>
      <c r="B913" s="20"/>
      <c r="C913" s="20"/>
    </row>
    <row r="914" ht="18.0" customHeight="1">
      <c r="A914" s="20"/>
      <c r="B914" s="20"/>
      <c r="C914" s="20"/>
    </row>
    <row r="915" ht="18.0" customHeight="1">
      <c r="A915" s="20"/>
      <c r="B915" s="20"/>
      <c r="C915" s="20"/>
    </row>
    <row r="916" ht="18.0" customHeight="1">
      <c r="A916" s="20"/>
      <c r="B916" s="20"/>
      <c r="C916" s="20"/>
    </row>
    <row r="917" ht="18.0" customHeight="1">
      <c r="A917" s="20"/>
      <c r="B917" s="20"/>
      <c r="C917" s="20"/>
    </row>
    <row r="918" ht="18.0" customHeight="1">
      <c r="A918" s="20"/>
      <c r="B918" s="20"/>
      <c r="C918" s="20"/>
    </row>
    <row r="919" ht="18.0" customHeight="1">
      <c r="A919" s="20"/>
      <c r="B919" s="20"/>
      <c r="C919" s="20"/>
    </row>
    <row r="920" ht="18.0" customHeight="1">
      <c r="A920" s="20"/>
      <c r="B920" s="20"/>
      <c r="C920" s="20"/>
    </row>
    <row r="921" ht="18.0" customHeight="1">
      <c r="A921" s="20"/>
      <c r="B921" s="20"/>
      <c r="C921" s="20"/>
    </row>
    <row r="922" ht="18.0" customHeight="1">
      <c r="A922" s="20"/>
      <c r="B922" s="20"/>
      <c r="C922" s="20"/>
    </row>
    <row r="923" ht="18.0" customHeight="1">
      <c r="A923" s="20"/>
      <c r="B923" s="20"/>
      <c r="C923" s="20"/>
    </row>
    <row r="924" ht="18.0" customHeight="1">
      <c r="A924" s="20"/>
      <c r="B924" s="20"/>
      <c r="C924" s="20"/>
    </row>
    <row r="925" ht="18.0" customHeight="1">
      <c r="A925" s="20"/>
      <c r="B925" s="20"/>
      <c r="C925" s="20"/>
    </row>
    <row r="926" ht="18.0" customHeight="1">
      <c r="A926" s="20"/>
      <c r="B926" s="20"/>
      <c r="C926" s="20"/>
    </row>
    <row r="927" ht="18.0" customHeight="1">
      <c r="A927" s="20"/>
      <c r="B927" s="20"/>
      <c r="C927" s="20"/>
    </row>
    <row r="928" ht="18.0" customHeight="1">
      <c r="A928" s="20"/>
      <c r="B928" s="20"/>
      <c r="C928" s="20"/>
    </row>
    <row r="929" ht="18.0" customHeight="1">
      <c r="A929" s="20"/>
      <c r="B929" s="20"/>
      <c r="C929" s="20"/>
    </row>
    <row r="930" ht="18.0" customHeight="1">
      <c r="A930" s="20"/>
      <c r="B930" s="20"/>
      <c r="C930" s="20"/>
    </row>
    <row r="931" ht="18.0" customHeight="1">
      <c r="A931" s="20"/>
      <c r="B931" s="20"/>
      <c r="C931" s="20"/>
    </row>
    <row r="932" ht="18.0" customHeight="1">
      <c r="A932" s="20"/>
      <c r="B932" s="20"/>
      <c r="C932" s="20"/>
    </row>
    <row r="933" ht="18.0" customHeight="1">
      <c r="A933" s="20"/>
      <c r="B933" s="20"/>
      <c r="C933" s="20"/>
    </row>
    <row r="934" ht="18.0" customHeight="1">
      <c r="A934" s="20"/>
      <c r="B934" s="20"/>
      <c r="C934" s="20"/>
    </row>
    <row r="935" ht="18.0" customHeight="1">
      <c r="A935" s="20"/>
      <c r="B935" s="20"/>
      <c r="C935" s="20"/>
    </row>
    <row r="936" ht="18.0" customHeight="1">
      <c r="A936" s="20"/>
      <c r="B936" s="20"/>
      <c r="C936" s="20"/>
    </row>
    <row r="937" ht="18.0" customHeight="1">
      <c r="A937" s="20"/>
      <c r="B937" s="20"/>
      <c r="C937" s="20"/>
    </row>
    <row r="938" ht="18.0" customHeight="1">
      <c r="A938" s="20"/>
      <c r="B938" s="20"/>
      <c r="C938" s="20"/>
    </row>
    <row r="939" ht="18.0" customHeight="1">
      <c r="A939" s="20"/>
      <c r="B939" s="20"/>
      <c r="C939" s="20"/>
    </row>
    <row r="940" ht="18.0" customHeight="1">
      <c r="A940" s="20"/>
      <c r="B940" s="20"/>
      <c r="C940" s="20"/>
    </row>
    <row r="941" ht="18.0" customHeight="1">
      <c r="A941" s="20"/>
      <c r="B941" s="20"/>
      <c r="C941" s="20"/>
    </row>
    <row r="942" ht="18.0" customHeight="1">
      <c r="A942" s="20"/>
      <c r="B942" s="20"/>
      <c r="C942" s="20"/>
    </row>
    <row r="943" ht="18.0" customHeight="1">
      <c r="A943" s="20"/>
      <c r="B943" s="20"/>
      <c r="C943" s="20"/>
    </row>
    <row r="944" ht="18.0" customHeight="1">
      <c r="A944" s="20"/>
      <c r="B944" s="20"/>
      <c r="C944" s="20"/>
    </row>
    <row r="945" ht="18.0" customHeight="1">
      <c r="A945" s="20"/>
      <c r="B945" s="20"/>
      <c r="C945" s="20"/>
    </row>
    <row r="946" ht="18.0" customHeight="1">
      <c r="A946" s="20"/>
      <c r="B946" s="20"/>
      <c r="C946" s="20"/>
    </row>
    <row r="947" ht="18.0" customHeight="1">
      <c r="A947" s="20"/>
      <c r="B947" s="20"/>
      <c r="C947" s="20"/>
    </row>
    <row r="948" ht="18.0" customHeight="1">
      <c r="A948" s="20"/>
      <c r="B948" s="20"/>
      <c r="C948" s="20"/>
    </row>
    <row r="949" ht="18.0" customHeight="1">
      <c r="A949" s="20"/>
      <c r="B949" s="20"/>
      <c r="C949" s="20"/>
    </row>
    <row r="950" ht="18.0" customHeight="1">
      <c r="A950" s="20"/>
      <c r="B950" s="20"/>
      <c r="C950" s="20"/>
    </row>
    <row r="951" ht="18.0" customHeight="1">
      <c r="A951" s="20"/>
      <c r="B951" s="20"/>
      <c r="C951" s="20"/>
    </row>
    <row r="952" ht="18.0" customHeight="1">
      <c r="A952" s="20"/>
      <c r="B952" s="20"/>
      <c r="C952" s="20"/>
    </row>
    <row r="953" ht="18.0" customHeight="1">
      <c r="A953" s="20"/>
      <c r="B953" s="20"/>
      <c r="C953" s="20"/>
    </row>
    <row r="954" ht="18.0" customHeight="1">
      <c r="A954" s="20"/>
      <c r="B954" s="20"/>
      <c r="C954" s="20"/>
    </row>
    <row r="955" ht="18.0" customHeight="1">
      <c r="A955" s="20"/>
      <c r="B955" s="20"/>
      <c r="C955" s="20"/>
    </row>
    <row r="956" ht="18.0" customHeight="1">
      <c r="A956" s="20"/>
      <c r="B956" s="20"/>
      <c r="C956" s="20"/>
    </row>
    <row r="957" ht="18.0" customHeight="1">
      <c r="A957" s="20"/>
      <c r="B957" s="20"/>
      <c r="C957" s="20"/>
    </row>
    <row r="958" ht="18.0" customHeight="1">
      <c r="A958" s="20"/>
      <c r="B958" s="20"/>
      <c r="C958" s="20"/>
    </row>
    <row r="959" ht="18.0" customHeight="1">
      <c r="A959" s="20"/>
      <c r="B959" s="20"/>
      <c r="C959" s="20"/>
    </row>
    <row r="960" ht="18.0" customHeight="1">
      <c r="A960" s="20"/>
      <c r="B960" s="20"/>
      <c r="C960" s="20"/>
    </row>
    <row r="961" ht="18.0" customHeight="1">
      <c r="A961" s="20"/>
      <c r="B961" s="20"/>
      <c r="C961" s="20"/>
    </row>
    <row r="962" ht="18.0" customHeight="1">
      <c r="A962" s="20"/>
      <c r="B962" s="20"/>
      <c r="C962" s="20"/>
    </row>
    <row r="963" ht="18.0" customHeight="1">
      <c r="A963" s="20"/>
      <c r="B963" s="20"/>
      <c r="C963" s="20"/>
    </row>
    <row r="964" ht="18.0" customHeight="1">
      <c r="A964" s="20"/>
      <c r="B964" s="20"/>
      <c r="C964" s="20"/>
    </row>
    <row r="965" ht="18.0" customHeight="1">
      <c r="A965" s="20"/>
      <c r="B965" s="20"/>
      <c r="C965" s="20"/>
    </row>
    <row r="966" ht="18.0" customHeight="1">
      <c r="A966" s="20"/>
      <c r="B966" s="20"/>
      <c r="C966" s="20"/>
    </row>
    <row r="967" ht="18.0" customHeight="1">
      <c r="A967" s="20"/>
      <c r="B967" s="20"/>
      <c r="C967" s="20"/>
    </row>
    <row r="968" ht="18.0" customHeight="1">
      <c r="A968" s="20"/>
      <c r="B968" s="20"/>
      <c r="C968" s="20"/>
    </row>
    <row r="969" ht="18.0" customHeight="1">
      <c r="A969" s="20"/>
      <c r="B969" s="20"/>
      <c r="C969" s="20"/>
    </row>
    <row r="970" ht="18.0" customHeight="1">
      <c r="A970" s="20"/>
      <c r="B970" s="20"/>
      <c r="C970" s="20"/>
    </row>
    <row r="971" ht="18.0" customHeight="1">
      <c r="A971" s="20"/>
      <c r="B971" s="20"/>
      <c r="C971" s="20"/>
    </row>
    <row r="972" ht="18.0" customHeight="1">
      <c r="A972" s="20"/>
      <c r="B972" s="20"/>
      <c r="C972" s="20"/>
    </row>
    <row r="973" ht="18.0" customHeight="1">
      <c r="A973" s="20"/>
      <c r="B973" s="20"/>
      <c r="C973" s="20"/>
    </row>
    <row r="974" ht="18.0" customHeight="1">
      <c r="A974" s="20"/>
      <c r="B974" s="20"/>
      <c r="C974" s="20"/>
    </row>
    <row r="975" ht="18.0" customHeight="1">
      <c r="A975" s="20"/>
      <c r="B975" s="20"/>
      <c r="C975" s="20"/>
    </row>
    <row r="976" ht="18.0" customHeight="1">
      <c r="A976" s="20"/>
      <c r="B976" s="20"/>
      <c r="C976" s="20"/>
    </row>
    <row r="977" ht="18.0" customHeight="1">
      <c r="A977" s="20"/>
      <c r="B977" s="20"/>
      <c r="C977" s="20"/>
    </row>
    <row r="978" ht="18.0" customHeight="1">
      <c r="A978" s="20"/>
      <c r="B978" s="20"/>
      <c r="C978" s="20"/>
    </row>
    <row r="979" ht="18.0" customHeight="1">
      <c r="A979" s="20"/>
      <c r="B979" s="20"/>
      <c r="C979" s="20"/>
    </row>
    <row r="980" ht="15.0" customHeight="1">
      <c r="B980" s="20"/>
      <c r="C980" s="20"/>
    </row>
  </sheetData>
  <mergeCells count="5">
    <mergeCell ref="A1:C1"/>
    <mergeCell ref="A3:A6"/>
    <mergeCell ref="C11:I11"/>
    <mergeCell ref="C12:I12"/>
    <mergeCell ref="C13:I13"/>
  </mergeCells>
  <dataValidations>
    <dataValidation type="list" allowBlank="1" showErrorMessage="1" sqref="C3">
      <formula1>DataInput!$A$23:$A$25</formula1>
    </dataValidation>
    <dataValidation type="list" allowBlank="1" showErrorMessage="1" sqref="C4:C5">
      <formula1>DataInput!$A$17:$A$19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16.71"/>
    <col customWidth="1" min="3" max="3" width="16.0"/>
    <col customWidth="1" hidden="1" min="4" max="4" width="16.0"/>
    <col customWidth="1" min="5" max="5" width="19.71"/>
    <col customWidth="1" min="6" max="6" width="9.14"/>
    <col customWidth="1" min="7" max="25" width="8.71"/>
  </cols>
  <sheetData>
    <row r="1" ht="19.5" customHeight="1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</row>
    <row r="2" ht="19.5" customHeight="1">
      <c r="A2" s="25" t="s">
        <v>19</v>
      </c>
      <c r="B2" s="25" t="s">
        <v>20</v>
      </c>
      <c r="C2" s="26" t="s">
        <v>21</v>
      </c>
      <c r="D2" s="25" t="str">
        <f t="shared" ref="D2:D14" si="1">A2&amp;"|"&amp;B2&amp;"|"&amp;C2</f>
        <v>Excel|Kolay|3-5</v>
      </c>
      <c r="E2" s="25">
        <f>IFNA(VLOOKUP(D2,DevCalculate!$F:$G,2,0),0)</f>
        <v>8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</row>
    <row r="3" ht="19.5" customHeight="1">
      <c r="A3" s="25" t="s">
        <v>22</v>
      </c>
      <c r="B3" s="25" t="s">
        <v>20</v>
      </c>
      <c r="C3" s="26" t="s">
        <v>23</v>
      </c>
      <c r="D3" s="25" t="str">
        <f t="shared" si="1"/>
        <v>Application Web|Kolay|10+</v>
      </c>
      <c r="E3" s="25">
        <f>IFNA(VLOOKUP(D3,DevCalculate!$F:$G,2,0),0)</f>
        <v>16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15"/>
    </row>
    <row r="4" ht="19.5" customHeight="1">
      <c r="A4" s="25" t="s">
        <v>24</v>
      </c>
      <c r="B4" s="25"/>
      <c r="C4" s="25"/>
      <c r="D4" s="25" t="str">
        <f t="shared" si="1"/>
        <v>Application Java||</v>
      </c>
      <c r="E4" s="25">
        <f>IFNA(VLOOKUP(D4,DevCalculate!$F:$G,2,0),0)</f>
        <v>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15"/>
    </row>
    <row r="5" ht="19.5" customHeight="1">
      <c r="A5" s="25" t="s">
        <v>25</v>
      </c>
      <c r="B5" s="25"/>
      <c r="C5" s="25"/>
      <c r="D5" s="25" t="str">
        <f t="shared" si="1"/>
        <v>Application Desktop||</v>
      </c>
      <c r="E5" s="25">
        <f>IFNA(VLOOKUP(D5,DevCalculate!$F:$G,2,0),0)</f>
        <v>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5"/>
    </row>
    <row r="6" ht="19.5" customHeight="1">
      <c r="A6" s="25" t="s">
        <v>26</v>
      </c>
      <c r="B6" s="25"/>
      <c r="C6" s="25"/>
      <c r="D6" s="25" t="str">
        <f t="shared" si="1"/>
        <v>Application SAP||</v>
      </c>
      <c r="E6" s="25">
        <f>IFNA(VLOOKUP(D6,DevCalculate!$F:$G,2,0),0)</f>
        <v>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15"/>
    </row>
    <row r="7" ht="19.5" customHeight="1">
      <c r="A7" s="25" t="s">
        <v>27</v>
      </c>
      <c r="B7" s="25"/>
      <c r="C7" s="25"/>
      <c r="D7" s="25" t="str">
        <f t="shared" si="1"/>
        <v>Klasör İşlemleri||</v>
      </c>
      <c r="E7" s="25">
        <f>IFNA(VLOOKUP(D7,DevCalculate!$F:$G,2,0),0)</f>
        <v>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15"/>
    </row>
    <row r="8" ht="19.5" customHeight="1">
      <c r="A8" s="25" t="s">
        <v>28</v>
      </c>
      <c r="B8" s="25"/>
      <c r="C8" s="25"/>
      <c r="D8" s="25" t="str">
        <f t="shared" si="1"/>
        <v>Dosya İşlemleri||</v>
      </c>
      <c r="E8" s="25">
        <f>IFNA(VLOOKUP(D8,DevCalculate!$F:$G,2,0),0)</f>
        <v>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15"/>
    </row>
    <row r="9" ht="19.5" customHeight="1">
      <c r="A9" s="25" t="s">
        <v>29</v>
      </c>
      <c r="B9" s="25"/>
      <c r="C9" s="25"/>
      <c r="D9" s="25" t="str">
        <f t="shared" si="1"/>
        <v>PDF İşlemleri||</v>
      </c>
      <c r="E9" s="25">
        <f>IFNA(VLOOKUP(D9,DevCalculate!$F:$G,2,0),0)</f>
        <v>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15"/>
    </row>
    <row r="10" ht="19.5" customHeight="1">
      <c r="A10" s="25" t="s">
        <v>30</v>
      </c>
      <c r="B10" s="25" t="s">
        <v>20</v>
      </c>
      <c r="C10" s="26" t="s">
        <v>4</v>
      </c>
      <c r="D10" s="25" t="str">
        <f t="shared" si="1"/>
        <v>E-Posta Uygulamaları|Kolay|1-2</v>
      </c>
      <c r="E10" s="25">
        <f>IFNA(VLOOKUP(D10,DevCalculate!$F:$G,2,0),0)</f>
        <v>2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15"/>
    </row>
    <row r="11" ht="19.5" customHeight="1">
      <c r="A11" s="25" t="s">
        <v>31</v>
      </c>
      <c r="B11" s="25"/>
      <c r="C11" s="25"/>
      <c r="D11" s="25" t="str">
        <f t="shared" si="1"/>
        <v>Veri depolama ve işleme sistemleri (DB)||</v>
      </c>
      <c r="E11" s="25">
        <f>IFNA(VLOOKUP(D11,DevCalculate!$F:$G,2,0),0)</f>
        <v>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15"/>
    </row>
    <row r="12" ht="19.5" customHeight="1">
      <c r="A12" s="25" t="s">
        <v>32</v>
      </c>
      <c r="B12" s="25" t="s">
        <v>20</v>
      </c>
      <c r="C12" s="26" t="s">
        <v>4</v>
      </c>
      <c r="D12" s="25" t="str">
        <f t="shared" si="1"/>
        <v>Scripting|Kolay|1-2</v>
      </c>
      <c r="E12" s="25">
        <f>IFNA(VLOOKUP(D12,DevCalculate!$F:$G,2,0),0)</f>
        <v>2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15"/>
    </row>
    <row r="13" ht="19.5" customHeight="1">
      <c r="A13" s="25" t="s">
        <v>33</v>
      </c>
      <c r="B13" s="25"/>
      <c r="C13" s="25"/>
      <c r="D13" s="25" t="str">
        <f t="shared" si="1"/>
        <v>ICU Uygulamaları||</v>
      </c>
      <c r="E13" s="25">
        <f>IFNA(VLOOKUP(D13,DevCalculate!$F:$G,2,0),0)</f>
        <v>0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15"/>
    </row>
    <row r="14" ht="19.5" customHeight="1">
      <c r="A14" s="25" t="s">
        <v>34</v>
      </c>
      <c r="B14" s="25"/>
      <c r="C14" s="25"/>
      <c r="D14" s="25" t="str">
        <f t="shared" si="1"/>
        <v>XML Uygulamaları||</v>
      </c>
      <c r="E14" s="25">
        <f>IFNA(VLOOKUP(D14,DevCalculate!$F:$G,2,0),0)</f>
        <v>0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15"/>
    </row>
    <row r="15">
      <c r="A15" s="27"/>
      <c r="B15" s="27"/>
      <c r="C15" s="28" t="s">
        <v>35</v>
      </c>
      <c r="D15" s="28"/>
      <c r="E15" s="28">
        <f>+SUM(E2:E14)</f>
        <v>28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15"/>
    </row>
    <row r="16">
      <c r="A16" s="27"/>
      <c r="B16" s="27"/>
      <c r="C16" s="28" t="s">
        <v>36</v>
      </c>
      <c r="D16" s="28"/>
      <c r="E16" s="29">
        <f>+E15/8</f>
        <v>3.5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15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15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15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15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15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15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15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15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15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15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15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15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15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15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15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15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15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15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15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15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15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15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15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15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15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15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15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15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15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15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15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15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15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15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15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15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15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15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15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15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15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15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15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15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15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15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15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15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15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15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15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15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15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15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15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15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15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15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15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15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15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15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15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15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15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15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15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15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15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15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15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15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15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15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15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15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15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15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15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15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15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15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15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15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15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15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15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15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15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15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15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15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15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15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15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15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15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15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15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15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15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15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15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15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15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15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15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15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15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15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15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15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15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15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15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15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15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15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15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15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15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15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15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15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15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15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15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15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15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15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15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15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15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15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15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15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15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15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15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15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15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15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15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15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15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15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15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15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15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15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15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15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15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15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15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15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15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15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15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15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15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15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15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15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15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15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15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15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15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15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15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15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15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15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15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15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15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15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15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15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15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15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15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15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15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15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15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15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15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15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15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15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15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15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15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15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15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15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15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15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15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15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15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15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ataValidations>
    <dataValidation type="list" allowBlank="1" showErrorMessage="1" sqref="B2:B14">
      <formula1>DataInput!$A$2:$A$4</formula1>
    </dataValidation>
    <dataValidation type="list" allowBlank="1" showErrorMessage="1" sqref="C2 C7:C8 C10:C12">
      <formula1>DataInput!$A$7:$A$9</formula1>
    </dataValidation>
    <dataValidation type="list" allowBlank="1" showErrorMessage="1" sqref="C3:C6 C9 C13:C14">
      <formula1>DataInput!$A$12:$A$14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16.71"/>
    <col customWidth="1" min="3" max="3" width="16.0"/>
    <col customWidth="1" hidden="1" min="4" max="4" width="16.0"/>
    <col customWidth="1" min="5" max="5" width="19.71"/>
    <col customWidth="1" min="6" max="6" width="9.14"/>
    <col customWidth="1" min="7" max="25" width="8.71"/>
  </cols>
  <sheetData>
    <row r="1" ht="19.5" customHeight="1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</row>
    <row r="2" ht="19.5" customHeight="1">
      <c r="A2" s="25" t="s">
        <v>19</v>
      </c>
      <c r="B2" s="25"/>
      <c r="C2" s="25"/>
      <c r="D2" s="25" t="str">
        <f t="shared" ref="D2:D14" si="1">A2&amp;"|"&amp;B2&amp;"|"&amp;C2</f>
        <v>Excel||</v>
      </c>
      <c r="E2" s="25">
        <f>IFNA(VLOOKUP(D2,DevCalculate!$F:$G,2,0),0)</f>
        <v>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</row>
    <row r="3" ht="19.5" customHeight="1">
      <c r="A3" s="25" t="s">
        <v>22</v>
      </c>
      <c r="B3" s="25"/>
      <c r="C3" s="25"/>
      <c r="D3" s="25" t="str">
        <f t="shared" si="1"/>
        <v>Application Web||</v>
      </c>
      <c r="E3" s="25">
        <f>IFNA(VLOOKUP(D3,DevCalculate!$F:$G,2,0),0)</f>
        <v>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15"/>
    </row>
    <row r="4" ht="19.5" customHeight="1">
      <c r="A4" s="25" t="s">
        <v>24</v>
      </c>
      <c r="B4" s="25"/>
      <c r="C4" s="25"/>
      <c r="D4" s="25" t="str">
        <f t="shared" si="1"/>
        <v>Application Java||</v>
      </c>
      <c r="E4" s="25">
        <f>IFNA(VLOOKUP(D4,DevCalculate!$F:$G,2,0),0)</f>
        <v>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15"/>
    </row>
    <row r="5" ht="19.5" customHeight="1">
      <c r="A5" s="25" t="s">
        <v>25</v>
      </c>
      <c r="B5" s="25"/>
      <c r="C5" s="25"/>
      <c r="D5" s="25" t="str">
        <f t="shared" si="1"/>
        <v>Application Desktop||</v>
      </c>
      <c r="E5" s="25">
        <f>IFNA(VLOOKUP(D5,DevCalculate!$F:$G,2,0),0)</f>
        <v>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5"/>
    </row>
    <row r="6" ht="19.5" customHeight="1">
      <c r="A6" s="25" t="s">
        <v>26</v>
      </c>
      <c r="B6" s="25"/>
      <c r="C6" s="25"/>
      <c r="D6" s="25" t="str">
        <f t="shared" si="1"/>
        <v>Application SAP||</v>
      </c>
      <c r="E6" s="25">
        <f>IFNA(VLOOKUP(D6,DevCalculate!$F:$G,2,0),0)</f>
        <v>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15"/>
    </row>
    <row r="7" ht="19.5" customHeight="1">
      <c r="A7" s="25" t="s">
        <v>27</v>
      </c>
      <c r="B7" s="25"/>
      <c r="C7" s="25"/>
      <c r="D7" s="25" t="str">
        <f t="shared" si="1"/>
        <v>Klasör İşlemleri||</v>
      </c>
      <c r="E7" s="25">
        <f>IFNA(VLOOKUP(D7,DevCalculate!$F:$G,2,0),0)</f>
        <v>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15"/>
    </row>
    <row r="8" ht="19.5" customHeight="1">
      <c r="A8" s="25" t="s">
        <v>28</v>
      </c>
      <c r="B8" s="25"/>
      <c r="C8" s="25"/>
      <c r="D8" s="25" t="str">
        <f t="shared" si="1"/>
        <v>Dosya İşlemleri||</v>
      </c>
      <c r="E8" s="25">
        <f>IFNA(VLOOKUP(D8,DevCalculate!$F:$G,2,0),0)</f>
        <v>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15"/>
    </row>
    <row r="9" ht="19.5" customHeight="1">
      <c r="A9" s="25" t="s">
        <v>29</v>
      </c>
      <c r="B9" s="25"/>
      <c r="C9" s="25"/>
      <c r="D9" s="25" t="str">
        <f t="shared" si="1"/>
        <v>PDF İşlemleri||</v>
      </c>
      <c r="E9" s="25">
        <f>IFNA(VLOOKUP(D9,DevCalculate!$F:$G,2,0),0)</f>
        <v>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15"/>
    </row>
    <row r="10" ht="19.5" customHeight="1">
      <c r="A10" s="25" t="s">
        <v>30</v>
      </c>
      <c r="B10" s="25"/>
      <c r="C10" s="25"/>
      <c r="D10" s="25" t="str">
        <f t="shared" si="1"/>
        <v>E-Posta Uygulamaları||</v>
      </c>
      <c r="E10" s="25">
        <f>IFNA(VLOOKUP(D10,DevCalculate!$F:$G,2,0),0)</f>
        <v>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15"/>
    </row>
    <row r="11" ht="19.5" customHeight="1">
      <c r="A11" s="25" t="s">
        <v>31</v>
      </c>
      <c r="B11" s="25"/>
      <c r="C11" s="25"/>
      <c r="D11" s="25" t="str">
        <f t="shared" si="1"/>
        <v>Veri depolama ve işleme sistemleri (DB)||</v>
      </c>
      <c r="E11" s="25">
        <f>IFNA(VLOOKUP(D11,DevCalculate!$F:$G,2,0),0)</f>
        <v>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15"/>
    </row>
    <row r="12" ht="19.5" customHeight="1">
      <c r="A12" s="25" t="s">
        <v>32</v>
      </c>
      <c r="B12" s="25"/>
      <c r="C12" s="25"/>
      <c r="D12" s="25" t="str">
        <f t="shared" si="1"/>
        <v>Scripting||</v>
      </c>
      <c r="E12" s="25">
        <f>IFNA(VLOOKUP(D12,DevCalculate!$F:$G,2,0),0)</f>
        <v>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15"/>
    </row>
    <row r="13" ht="19.5" customHeight="1">
      <c r="A13" s="25" t="s">
        <v>33</v>
      </c>
      <c r="B13" s="25"/>
      <c r="C13" s="25"/>
      <c r="D13" s="25" t="str">
        <f t="shared" si="1"/>
        <v>ICU Uygulamaları||</v>
      </c>
      <c r="E13" s="25">
        <f>IFNA(VLOOKUP(D13,DevCalculate!$F:$G,2,0),0)</f>
        <v>0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15"/>
    </row>
    <row r="14" ht="19.5" customHeight="1">
      <c r="A14" s="25" t="s">
        <v>34</v>
      </c>
      <c r="B14" s="25"/>
      <c r="C14" s="25"/>
      <c r="D14" s="25" t="str">
        <f t="shared" si="1"/>
        <v>XML Uygulamaları||</v>
      </c>
      <c r="E14" s="25">
        <f>IFNA(VLOOKUP(D14,DevCalculate!$F:$G,2,0),0)</f>
        <v>0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15"/>
    </row>
    <row r="15">
      <c r="A15" s="27"/>
      <c r="B15" s="27"/>
      <c r="C15" s="28" t="s">
        <v>35</v>
      </c>
      <c r="D15" s="28"/>
      <c r="E15" s="28">
        <f>+SUM(E2:E14)</f>
        <v>0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15"/>
    </row>
    <row r="16">
      <c r="A16" s="27"/>
      <c r="B16" s="27"/>
      <c r="C16" s="28" t="s">
        <v>36</v>
      </c>
      <c r="D16" s="28"/>
      <c r="E16" s="29">
        <f>+E15/8</f>
        <v>0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15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15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15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15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15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15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15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15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15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15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15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15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15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15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15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15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15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15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15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15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15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15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15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15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15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15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15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15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15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15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15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15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15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15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15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15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15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15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15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15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15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15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15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15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15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15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15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15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15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15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15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15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15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15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15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15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15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15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15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15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15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15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15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15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15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15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15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15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15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15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15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15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15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15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15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15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15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15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15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15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15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15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15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15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15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15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15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15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15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15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15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15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15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15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15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15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15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15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15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15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15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15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15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15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15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15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15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15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15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15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15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15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15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15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15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15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15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15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15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15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15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15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15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15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15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15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15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15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15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15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15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15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15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15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15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15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15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15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15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15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15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15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15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15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15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15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15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15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15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15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15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15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15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15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15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15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15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15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15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15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15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15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15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15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15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15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15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15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15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15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15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15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15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15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15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15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15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15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15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15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15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15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15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15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15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15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15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15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15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15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15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15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15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15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15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15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15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15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15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15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15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15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15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15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ataValidations>
    <dataValidation type="list" allowBlank="1" showErrorMessage="1" sqref="B2:B14">
      <formula1>DataInput!$A$2:$A$4</formula1>
    </dataValidation>
    <dataValidation type="list" allowBlank="1" showErrorMessage="1" sqref="C2 C7:C8 C10:C12">
      <formula1>DataInput!$A$7:$A$9</formula1>
    </dataValidation>
    <dataValidation type="list" allowBlank="1" showErrorMessage="1" sqref="C3:C6 C9 C13:C14">
      <formula1>DataInput!$A$12:$A$14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16.71"/>
    <col customWidth="1" min="3" max="3" width="16.0"/>
    <col customWidth="1" hidden="1" min="4" max="4" width="16.0"/>
    <col customWidth="1" min="5" max="5" width="19.71"/>
    <col customWidth="1" min="6" max="6" width="9.14"/>
    <col customWidth="1" min="7" max="25" width="8.71"/>
  </cols>
  <sheetData>
    <row r="1" ht="19.5" customHeight="1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</row>
    <row r="2" ht="19.5" customHeight="1">
      <c r="A2" s="25" t="s">
        <v>19</v>
      </c>
      <c r="B2" s="25"/>
      <c r="C2" s="25"/>
      <c r="D2" s="25" t="str">
        <f t="shared" ref="D2:D14" si="1">A2&amp;"|"&amp;B2&amp;"|"&amp;C2</f>
        <v>Excel||</v>
      </c>
      <c r="E2" s="25">
        <f>IFNA(VLOOKUP(D2,DevCalculate!$F:$G,2,0),0)</f>
        <v>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</row>
    <row r="3" ht="19.5" customHeight="1">
      <c r="A3" s="25" t="s">
        <v>22</v>
      </c>
      <c r="B3" s="25"/>
      <c r="C3" s="25"/>
      <c r="D3" s="25" t="str">
        <f t="shared" si="1"/>
        <v>Application Web||</v>
      </c>
      <c r="E3" s="25">
        <f>IFNA(VLOOKUP(D3,DevCalculate!$F:$G,2,0),0)</f>
        <v>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15"/>
    </row>
    <row r="4" ht="19.5" customHeight="1">
      <c r="A4" s="25" t="s">
        <v>24</v>
      </c>
      <c r="B4" s="25"/>
      <c r="C4" s="25"/>
      <c r="D4" s="25" t="str">
        <f t="shared" si="1"/>
        <v>Application Java||</v>
      </c>
      <c r="E4" s="25">
        <f>IFNA(VLOOKUP(D4,DevCalculate!$F:$G,2,0),0)</f>
        <v>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15"/>
    </row>
    <row r="5" ht="19.5" customHeight="1">
      <c r="A5" s="25" t="s">
        <v>25</v>
      </c>
      <c r="B5" s="25"/>
      <c r="C5" s="25"/>
      <c r="D5" s="25" t="str">
        <f t="shared" si="1"/>
        <v>Application Desktop||</v>
      </c>
      <c r="E5" s="25">
        <f>IFNA(VLOOKUP(D5,DevCalculate!$F:$G,2,0),0)</f>
        <v>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5"/>
    </row>
    <row r="6" ht="19.5" customHeight="1">
      <c r="A6" s="25" t="s">
        <v>26</v>
      </c>
      <c r="B6" s="25"/>
      <c r="C6" s="25"/>
      <c r="D6" s="25" t="str">
        <f t="shared" si="1"/>
        <v>Application SAP||</v>
      </c>
      <c r="E6" s="25">
        <f>IFNA(VLOOKUP(D6,DevCalculate!$F:$G,2,0),0)</f>
        <v>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15"/>
    </row>
    <row r="7" ht="19.5" customHeight="1">
      <c r="A7" s="25" t="s">
        <v>27</v>
      </c>
      <c r="B7" s="25"/>
      <c r="C7" s="25"/>
      <c r="D7" s="25" t="str">
        <f t="shared" si="1"/>
        <v>Klasör İşlemleri||</v>
      </c>
      <c r="E7" s="25">
        <f>IFNA(VLOOKUP(D7,DevCalculate!$F:$G,2,0),0)</f>
        <v>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15"/>
    </row>
    <row r="8" ht="19.5" customHeight="1">
      <c r="A8" s="25" t="s">
        <v>28</v>
      </c>
      <c r="B8" s="25"/>
      <c r="C8" s="25"/>
      <c r="D8" s="25" t="str">
        <f t="shared" si="1"/>
        <v>Dosya İşlemleri||</v>
      </c>
      <c r="E8" s="25">
        <f>IFNA(VLOOKUP(D8,DevCalculate!$F:$G,2,0),0)</f>
        <v>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15"/>
    </row>
    <row r="9" ht="19.5" customHeight="1">
      <c r="A9" s="25" t="s">
        <v>29</v>
      </c>
      <c r="B9" s="25"/>
      <c r="C9" s="25"/>
      <c r="D9" s="25" t="str">
        <f t="shared" si="1"/>
        <v>PDF İşlemleri||</v>
      </c>
      <c r="E9" s="25">
        <f>IFNA(VLOOKUP(D9,DevCalculate!$F:$G,2,0),0)</f>
        <v>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15"/>
    </row>
    <row r="10" ht="19.5" customHeight="1">
      <c r="A10" s="25" t="s">
        <v>30</v>
      </c>
      <c r="B10" s="25"/>
      <c r="C10" s="25"/>
      <c r="D10" s="25" t="str">
        <f t="shared" si="1"/>
        <v>E-Posta Uygulamaları||</v>
      </c>
      <c r="E10" s="25">
        <f>IFNA(VLOOKUP(D10,DevCalculate!$F:$G,2,0),0)</f>
        <v>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15"/>
    </row>
    <row r="11" ht="19.5" customHeight="1">
      <c r="A11" s="25" t="s">
        <v>31</v>
      </c>
      <c r="B11" s="25"/>
      <c r="C11" s="25"/>
      <c r="D11" s="25" t="str">
        <f t="shared" si="1"/>
        <v>Veri depolama ve işleme sistemleri (DB)||</v>
      </c>
      <c r="E11" s="25">
        <f>IFNA(VLOOKUP(D11,DevCalculate!$F:$G,2,0),0)</f>
        <v>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15"/>
    </row>
    <row r="12" ht="19.5" customHeight="1">
      <c r="A12" s="25" t="s">
        <v>32</v>
      </c>
      <c r="B12" s="25"/>
      <c r="C12" s="25"/>
      <c r="D12" s="25" t="str">
        <f t="shared" si="1"/>
        <v>Scripting||</v>
      </c>
      <c r="E12" s="25">
        <f>IFNA(VLOOKUP(D12,DevCalculate!$F:$G,2,0),0)</f>
        <v>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15"/>
    </row>
    <row r="13" ht="19.5" customHeight="1">
      <c r="A13" s="25" t="s">
        <v>33</v>
      </c>
      <c r="B13" s="25"/>
      <c r="C13" s="25"/>
      <c r="D13" s="25" t="str">
        <f t="shared" si="1"/>
        <v>ICU Uygulamaları||</v>
      </c>
      <c r="E13" s="25">
        <f>IFNA(VLOOKUP(D13,DevCalculate!$F:$G,2,0),0)</f>
        <v>0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15"/>
    </row>
    <row r="14" ht="19.5" customHeight="1">
      <c r="A14" s="25" t="s">
        <v>34</v>
      </c>
      <c r="B14" s="25"/>
      <c r="C14" s="25"/>
      <c r="D14" s="25" t="str">
        <f t="shared" si="1"/>
        <v>XML Uygulamaları||</v>
      </c>
      <c r="E14" s="25">
        <f>IFNA(VLOOKUP(D14,DevCalculate!$F:$G,2,0),0)</f>
        <v>0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15"/>
    </row>
    <row r="15">
      <c r="A15" s="27"/>
      <c r="B15" s="27"/>
      <c r="C15" s="28" t="s">
        <v>35</v>
      </c>
      <c r="D15" s="28"/>
      <c r="E15" s="28">
        <f>+SUM(E2:E14)</f>
        <v>0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15"/>
    </row>
    <row r="16">
      <c r="A16" s="27"/>
      <c r="B16" s="27"/>
      <c r="C16" s="28" t="s">
        <v>36</v>
      </c>
      <c r="D16" s="28"/>
      <c r="E16" s="29">
        <f>+E15/8</f>
        <v>0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15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15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15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15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15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15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15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15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15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15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15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15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15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15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15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15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15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15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15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15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15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15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15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15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15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15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15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15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15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15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15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15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15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15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15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15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15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15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15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15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15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15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15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15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15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15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15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15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15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15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15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15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15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15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15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15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15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15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15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15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15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15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15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15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15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15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15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15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15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15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15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15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15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15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15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15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15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15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15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15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15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15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15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15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15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15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15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15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15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15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15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15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15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15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15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15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15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15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15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15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15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15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15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15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15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15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15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15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15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15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15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15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15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15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15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15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15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15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15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15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15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15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15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15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15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15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15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15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15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15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15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15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15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15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15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15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15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15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15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15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15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15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15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15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15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15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15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15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15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15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15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15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15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15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15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15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15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15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15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15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15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15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15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15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15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15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15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15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15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15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15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15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15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15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15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15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15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15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15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15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15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15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15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15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15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15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15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15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15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15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15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15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15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15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15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15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15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15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15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15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15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15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15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15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ataValidations>
    <dataValidation type="list" allowBlank="1" showErrorMessage="1" sqref="B2:B14">
      <formula1>DataInput!$A$2:$A$4</formula1>
    </dataValidation>
    <dataValidation type="list" allowBlank="1" showErrorMessage="1" sqref="C2 C7:C8 C10:C12">
      <formula1>DataInput!$A$7:$A$9</formula1>
    </dataValidation>
    <dataValidation type="list" allowBlank="1" showErrorMessage="1" sqref="C3:C6 C9 C13:C14">
      <formula1>DataInput!$A$12:$A$14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16.71"/>
    <col customWidth="1" min="3" max="3" width="16.0"/>
    <col customWidth="1" hidden="1" min="4" max="4" width="16.0"/>
    <col customWidth="1" min="5" max="5" width="19.71"/>
    <col customWidth="1" min="6" max="6" width="9.14"/>
    <col customWidth="1" min="7" max="25" width="8.71"/>
  </cols>
  <sheetData>
    <row r="1" ht="19.5" customHeight="1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</row>
    <row r="2" ht="19.5" customHeight="1">
      <c r="A2" s="25" t="s">
        <v>19</v>
      </c>
      <c r="B2" s="25"/>
      <c r="C2" s="25"/>
      <c r="D2" s="25" t="str">
        <f t="shared" ref="D2:D14" si="1">A2&amp;"|"&amp;B2&amp;"|"&amp;C2</f>
        <v>Excel||</v>
      </c>
      <c r="E2" s="25">
        <f>IFNA(VLOOKUP(D2,DevCalculate!$F:$G,2,0),0)</f>
        <v>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</row>
    <row r="3" ht="19.5" customHeight="1">
      <c r="A3" s="25" t="s">
        <v>22</v>
      </c>
      <c r="B3" s="25"/>
      <c r="C3" s="25"/>
      <c r="D3" s="25" t="str">
        <f t="shared" si="1"/>
        <v>Application Web||</v>
      </c>
      <c r="E3" s="25">
        <f>IFNA(VLOOKUP(D3,DevCalculate!$F:$G,2,0),0)</f>
        <v>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15"/>
    </row>
    <row r="4" ht="19.5" customHeight="1">
      <c r="A4" s="25" t="s">
        <v>24</v>
      </c>
      <c r="B4" s="25"/>
      <c r="C4" s="25"/>
      <c r="D4" s="25" t="str">
        <f t="shared" si="1"/>
        <v>Application Java||</v>
      </c>
      <c r="E4" s="25">
        <f>IFNA(VLOOKUP(D4,DevCalculate!$F:$G,2,0),0)</f>
        <v>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15"/>
    </row>
    <row r="5" ht="19.5" customHeight="1">
      <c r="A5" s="25" t="s">
        <v>25</v>
      </c>
      <c r="B5" s="25"/>
      <c r="C5" s="25"/>
      <c r="D5" s="25" t="str">
        <f t="shared" si="1"/>
        <v>Application Desktop||</v>
      </c>
      <c r="E5" s="25">
        <f>IFNA(VLOOKUP(D5,DevCalculate!$F:$G,2,0),0)</f>
        <v>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5"/>
    </row>
    <row r="6" ht="19.5" customHeight="1">
      <c r="A6" s="25" t="s">
        <v>26</v>
      </c>
      <c r="B6" s="25"/>
      <c r="C6" s="25"/>
      <c r="D6" s="25" t="str">
        <f t="shared" si="1"/>
        <v>Application SAP||</v>
      </c>
      <c r="E6" s="25">
        <f>IFNA(VLOOKUP(D6,DevCalculate!$F:$G,2,0),0)</f>
        <v>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15"/>
    </row>
    <row r="7" ht="19.5" customHeight="1">
      <c r="A7" s="25" t="s">
        <v>27</v>
      </c>
      <c r="B7" s="25"/>
      <c r="C7" s="25"/>
      <c r="D7" s="25" t="str">
        <f t="shared" si="1"/>
        <v>Klasör İşlemleri||</v>
      </c>
      <c r="E7" s="25">
        <f>IFNA(VLOOKUP(D7,DevCalculate!$F:$G,2,0),0)</f>
        <v>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15"/>
    </row>
    <row r="8" ht="19.5" customHeight="1">
      <c r="A8" s="25" t="s">
        <v>28</v>
      </c>
      <c r="B8" s="25"/>
      <c r="C8" s="25"/>
      <c r="D8" s="25" t="str">
        <f t="shared" si="1"/>
        <v>Dosya İşlemleri||</v>
      </c>
      <c r="E8" s="25">
        <f>IFNA(VLOOKUP(D8,DevCalculate!$F:$G,2,0),0)</f>
        <v>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15"/>
    </row>
    <row r="9" ht="19.5" customHeight="1">
      <c r="A9" s="25" t="s">
        <v>29</v>
      </c>
      <c r="B9" s="25"/>
      <c r="C9" s="25"/>
      <c r="D9" s="25" t="str">
        <f t="shared" si="1"/>
        <v>PDF İşlemleri||</v>
      </c>
      <c r="E9" s="25">
        <f>IFNA(VLOOKUP(D9,DevCalculate!$F:$G,2,0),0)</f>
        <v>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15"/>
    </row>
    <row r="10" ht="19.5" customHeight="1">
      <c r="A10" s="25" t="s">
        <v>30</v>
      </c>
      <c r="B10" s="25"/>
      <c r="C10" s="25"/>
      <c r="D10" s="25" t="str">
        <f t="shared" si="1"/>
        <v>E-Posta Uygulamaları||</v>
      </c>
      <c r="E10" s="25">
        <f>IFNA(VLOOKUP(D10,DevCalculate!$F:$G,2,0),0)</f>
        <v>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15"/>
    </row>
    <row r="11" ht="19.5" customHeight="1">
      <c r="A11" s="25" t="s">
        <v>31</v>
      </c>
      <c r="B11" s="25"/>
      <c r="C11" s="25"/>
      <c r="D11" s="25" t="str">
        <f t="shared" si="1"/>
        <v>Veri depolama ve işleme sistemleri (DB)||</v>
      </c>
      <c r="E11" s="25">
        <f>IFNA(VLOOKUP(D11,DevCalculate!$F:$G,2,0),0)</f>
        <v>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15"/>
    </row>
    <row r="12" ht="19.5" customHeight="1">
      <c r="A12" s="25" t="s">
        <v>32</v>
      </c>
      <c r="B12" s="25"/>
      <c r="C12" s="25"/>
      <c r="D12" s="25" t="str">
        <f t="shared" si="1"/>
        <v>Scripting||</v>
      </c>
      <c r="E12" s="25">
        <f>IFNA(VLOOKUP(D12,DevCalculate!$F:$G,2,0),0)</f>
        <v>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15"/>
    </row>
    <row r="13" ht="19.5" customHeight="1">
      <c r="A13" s="25" t="s">
        <v>33</v>
      </c>
      <c r="B13" s="25"/>
      <c r="C13" s="25"/>
      <c r="D13" s="25" t="str">
        <f t="shared" si="1"/>
        <v>ICU Uygulamaları||</v>
      </c>
      <c r="E13" s="25">
        <f>IFNA(VLOOKUP(D13,DevCalculate!$F:$G,2,0),0)</f>
        <v>0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15"/>
    </row>
    <row r="14" ht="19.5" customHeight="1">
      <c r="A14" s="25" t="s">
        <v>34</v>
      </c>
      <c r="B14" s="25"/>
      <c r="C14" s="25"/>
      <c r="D14" s="25" t="str">
        <f t="shared" si="1"/>
        <v>XML Uygulamaları||</v>
      </c>
      <c r="E14" s="25">
        <f>IFNA(VLOOKUP(D14,DevCalculate!$F:$G,2,0),0)</f>
        <v>0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15"/>
    </row>
    <row r="15">
      <c r="A15" s="27"/>
      <c r="B15" s="27"/>
      <c r="C15" s="28" t="s">
        <v>35</v>
      </c>
      <c r="D15" s="28"/>
      <c r="E15" s="28">
        <f>+SUM(E2:E14)</f>
        <v>0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15"/>
    </row>
    <row r="16">
      <c r="A16" s="27"/>
      <c r="B16" s="27"/>
      <c r="C16" s="28" t="s">
        <v>36</v>
      </c>
      <c r="D16" s="28"/>
      <c r="E16" s="29">
        <f>+E15/8</f>
        <v>0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15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15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15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15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15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15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15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15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15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15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15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15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15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15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15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15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15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15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15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15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15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15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15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15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15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15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15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15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15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15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15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15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15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15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15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15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15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15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15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15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15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15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15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15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15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15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15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15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15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15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15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15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15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15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15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15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15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15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15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15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15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15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15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15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15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15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15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15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15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15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15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15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15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15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15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15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15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15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15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15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15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15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15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15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15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15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15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15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15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15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15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15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15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15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15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15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15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15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15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15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15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15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15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15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15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15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15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15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15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15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15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15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15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15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15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15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15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15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15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15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15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15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15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15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15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15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15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15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15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15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15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15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15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15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15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15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15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15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15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15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15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15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15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15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15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15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15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15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15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15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15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15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15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15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15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15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15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15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15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15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15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15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15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15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15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15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15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15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15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15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15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15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15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15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15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15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15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15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15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15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15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15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15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15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15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15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15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15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15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15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15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15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15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15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15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15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15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15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15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15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15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15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15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15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ataValidations>
    <dataValidation type="list" allowBlank="1" showErrorMessage="1" sqref="B2:B14">
      <formula1>DataInput!$A$2:$A$4</formula1>
    </dataValidation>
    <dataValidation type="list" allowBlank="1" showErrorMessage="1" sqref="C2 C7:C8 C10:C12">
      <formula1>DataInput!$A$7:$A$9</formula1>
    </dataValidation>
    <dataValidation type="list" allowBlank="1" showErrorMessage="1" sqref="C3:C6 C9 C13:C14">
      <formula1>DataInput!$A$12:$A$14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16.71"/>
    <col customWidth="1" min="3" max="3" width="16.0"/>
    <col customWidth="1" hidden="1" min="4" max="4" width="16.0"/>
    <col customWidth="1" min="5" max="5" width="19.71"/>
    <col customWidth="1" min="6" max="6" width="9.14"/>
    <col customWidth="1" min="7" max="25" width="8.71"/>
  </cols>
  <sheetData>
    <row r="1" ht="19.5" customHeight="1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</row>
    <row r="2" ht="19.5" customHeight="1">
      <c r="A2" s="25" t="s">
        <v>19</v>
      </c>
      <c r="B2" s="30" t="s">
        <v>37</v>
      </c>
      <c r="C2" s="31" t="s">
        <v>21</v>
      </c>
      <c r="D2" s="25" t="str">
        <f t="shared" ref="D2:D14" si="1">A2&amp;"|"&amp;B2&amp;"|"&amp;C2</f>
        <v>Excel|Zor|3-5</v>
      </c>
      <c r="E2" s="25">
        <f>IFNA(VLOOKUP(D2,DevCalculate!$F:$G,2,0),0)</f>
        <v>32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</row>
    <row r="3" ht="19.5" customHeight="1">
      <c r="A3" s="25" t="s">
        <v>22</v>
      </c>
      <c r="B3" s="25"/>
      <c r="C3" s="25"/>
      <c r="D3" s="25" t="str">
        <f t="shared" si="1"/>
        <v>Application Web||</v>
      </c>
      <c r="E3" s="25">
        <f>IFNA(VLOOKUP(D3,DevCalculate!$F:$G,2,0),0)</f>
        <v>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15"/>
    </row>
    <row r="4" ht="19.5" customHeight="1">
      <c r="A4" s="25" t="s">
        <v>24</v>
      </c>
      <c r="B4" s="25"/>
      <c r="C4" s="25"/>
      <c r="D4" s="25" t="str">
        <f t="shared" si="1"/>
        <v>Application Java||</v>
      </c>
      <c r="E4" s="25">
        <f>IFNA(VLOOKUP(D4,DevCalculate!$F:$G,2,0),0)</f>
        <v>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15"/>
    </row>
    <row r="5" ht="19.5" customHeight="1">
      <c r="A5" s="25" t="s">
        <v>25</v>
      </c>
      <c r="B5" s="25"/>
      <c r="C5" s="25"/>
      <c r="D5" s="25" t="str">
        <f t="shared" si="1"/>
        <v>Application Desktop||</v>
      </c>
      <c r="E5" s="25">
        <f>IFNA(VLOOKUP(D5,DevCalculate!$F:$G,2,0),0)</f>
        <v>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5"/>
    </row>
    <row r="6" ht="19.5" customHeight="1">
      <c r="A6" s="25" t="s">
        <v>26</v>
      </c>
      <c r="B6" s="25"/>
      <c r="C6" s="25"/>
      <c r="D6" s="25" t="str">
        <f t="shared" si="1"/>
        <v>Application SAP||</v>
      </c>
      <c r="E6" s="25">
        <f>IFNA(VLOOKUP(D6,DevCalculate!$F:$G,2,0),0)</f>
        <v>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15"/>
    </row>
    <row r="7" ht="19.5" customHeight="1">
      <c r="A7" s="25" t="s">
        <v>27</v>
      </c>
      <c r="B7" s="25"/>
      <c r="C7" s="25"/>
      <c r="D7" s="25" t="str">
        <f t="shared" si="1"/>
        <v>Klasör İşlemleri||</v>
      </c>
      <c r="E7" s="25">
        <f>IFNA(VLOOKUP(D7,DevCalculate!$F:$G,2,0),0)</f>
        <v>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15"/>
    </row>
    <row r="8" ht="19.5" customHeight="1">
      <c r="A8" s="25" t="s">
        <v>28</v>
      </c>
      <c r="B8" s="25"/>
      <c r="C8" s="25"/>
      <c r="D8" s="25" t="str">
        <f t="shared" si="1"/>
        <v>Dosya İşlemleri||</v>
      </c>
      <c r="E8" s="25">
        <f>IFNA(VLOOKUP(D8,DevCalculate!$F:$G,2,0),0)</f>
        <v>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15"/>
    </row>
    <row r="9" ht="19.5" customHeight="1">
      <c r="A9" s="25" t="s">
        <v>29</v>
      </c>
      <c r="B9" s="25"/>
      <c r="C9" s="25"/>
      <c r="D9" s="25" t="str">
        <f t="shared" si="1"/>
        <v>PDF İşlemleri||</v>
      </c>
      <c r="E9" s="25">
        <f>IFNA(VLOOKUP(D9,DevCalculate!$F:$G,2,0),0)</f>
        <v>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15"/>
    </row>
    <row r="10" ht="19.5" customHeight="1">
      <c r="A10" s="25" t="s">
        <v>30</v>
      </c>
      <c r="B10" s="25"/>
      <c r="C10" s="25"/>
      <c r="D10" s="25" t="str">
        <f t="shared" si="1"/>
        <v>E-Posta Uygulamaları||</v>
      </c>
      <c r="E10" s="25">
        <f>IFNA(VLOOKUP(D10,DevCalculate!$F:$G,2,0),0)</f>
        <v>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15"/>
    </row>
    <row r="11" ht="19.5" customHeight="1">
      <c r="A11" s="25" t="s">
        <v>31</v>
      </c>
      <c r="B11" s="25"/>
      <c r="C11" s="25"/>
      <c r="D11" s="25" t="str">
        <f t="shared" si="1"/>
        <v>Veri depolama ve işleme sistemleri (DB)||</v>
      </c>
      <c r="E11" s="25">
        <f>IFNA(VLOOKUP(D11,DevCalculate!$F:$G,2,0),0)</f>
        <v>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15"/>
    </row>
    <row r="12" ht="19.5" customHeight="1">
      <c r="A12" s="25" t="s">
        <v>32</v>
      </c>
      <c r="B12" s="25"/>
      <c r="C12" s="25"/>
      <c r="D12" s="25" t="str">
        <f t="shared" si="1"/>
        <v>Scripting||</v>
      </c>
      <c r="E12" s="25">
        <f>IFNA(VLOOKUP(D12,DevCalculate!$F:$G,2,0),0)</f>
        <v>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15"/>
    </row>
    <row r="13" ht="19.5" customHeight="1">
      <c r="A13" s="25" t="s">
        <v>33</v>
      </c>
      <c r="B13" s="25"/>
      <c r="C13" s="25"/>
      <c r="D13" s="25" t="str">
        <f t="shared" si="1"/>
        <v>ICU Uygulamaları||</v>
      </c>
      <c r="E13" s="25">
        <f>IFNA(VLOOKUP(D13,DevCalculate!$F:$G,2,0),0)</f>
        <v>0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15"/>
    </row>
    <row r="14" ht="19.5" customHeight="1">
      <c r="A14" s="25" t="s">
        <v>34</v>
      </c>
      <c r="B14" s="25"/>
      <c r="C14" s="25"/>
      <c r="D14" s="25" t="str">
        <f t="shared" si="1"/>
        <v>XML Uygulamaları||</v>
      </c>
      <c r="E14" s="25">
        <f>IFNA(VLOOKUP(D14,DevCalculate!$F:$G,2,0),0)</f>
        <v>0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15"/>
    </row>
    <row r="15">
      <c r="A15" s="27"/>
      <c r="B15" s="27"/>
      <c r="C15" s="28" t="s">
        <v>35</v>
      </c>
      <c r="D15" s="28"/>
      <c r="E15" s="28">
        <f>+SUM(E2:E14)</f>
        <v>32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15"/>
    </row>
    <row r="16">
      <c r="A16" s="27"/>
      <c r="B16" s="27"/>
      <c r="C16" s="28" t="s">
        <v>36</v>
      </c>
      <c r="D16" s="28"/>
      <c r="E16" s="29">
        <f>+E15/8</f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15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15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15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15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15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15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15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15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15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15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15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15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15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15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15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15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15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15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15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15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15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15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15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15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15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15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15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15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15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15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15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15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15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15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15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15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15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15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15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15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15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15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15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15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15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15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15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15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15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15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15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15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15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15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15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15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15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15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15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15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15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15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15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15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15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15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15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15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15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15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15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15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15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15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15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15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15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15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15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15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15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15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15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15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15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15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15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15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15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15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15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15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15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15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15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15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15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15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15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15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15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15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15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15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15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15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15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15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15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15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15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15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15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15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15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15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15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15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15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15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15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15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15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15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15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15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15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15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15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15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15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15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15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15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15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15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15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15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15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15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15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15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15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15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15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15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15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15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15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15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15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15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15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15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15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15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15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15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15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15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15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15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15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15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15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15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15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15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15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15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15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15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15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15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15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15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15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15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15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15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15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15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15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15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15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15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15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15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15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15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15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15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15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15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15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15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15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15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15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15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15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15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15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15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ataValidations>
    <dataValidation type="list" allowBlank="1" showErrorMessage="1" sqref="B2:B14">
      <formula1>DataInput!$A$2:$A$4</formula1>
    </dataValidation>
    <dataValidation type="list" allowBlank="1" showErrorMessage="1" sqref="C2 C7:C8 C10:C12">
      <formula1>DataInput!$A$7:$A$9</formula1>
    </dataValidation>
    <dataValidation type="list" allowBlank="1" showErrorMessage="1" sqref="C3:C6 C9 C13:C14">
      <formula1>DataInput!$A$12:$A$14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16.71"/>
    <col customWidth="1" min="3" max="3" width="16.0"/>
    <col customWidth="1" hidden="1" min="4" max="4" width="16.0"/>
    <col customWidth="1" min="5" max="5" width="19.71"/>
    <col customWidth="1" min="6" max="6" width="9.14"/>
    <col customWidth="1" min="7" max="25" width="8.71"/>
  </cols>
  <sheetData>
    <row r="1" ht="19.5" customHeight="1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</row>
    <row r="2" ht="19.5" customHeight="1">
      <c r="A2" s="25" t="s">
        <v>19</v>
      </c>
      <c r="B2" s="25"/>
      <c r="C2" s="25"/>
      <c r="D2" s="25" t="str">
        <f t="shared" ref="D2:D14" si="1">A2&amp;"|"&amp;B2&amp;"|"&amp;C2</f>
        <v>Excel||</v>
      </c>
      <c r="E2" s="25">
        <f>IFNA(VLOOKUP(D2,DevCalculate!$F:$G,2,0),0)</f>
        <v>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</row>
    <row r="3" ht="19.5" customHeight="1">
      <c r="A3" s="25" t="s">
        <v>22</v>
      </c>
      <c r="B3" s="25"/>
      <c r="C3" s="25"/>
      <c r="D3" s="25" t="str">
        <f t="shared" si="1"/>
        <v>Application Web||</v>
      </c>
      <c r="E3" s="25">
        <f>IFNA(VLOOKUP(D3,DevCalculate!$F:$G,2,0),0)</f>
        <v>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15"/>
    </row>
    <row r="4" ht="19.5" customHeight="1">
      <c r="A4" s="25" t="s">
        <v>24</v>
      </c>
      <c r="B4" s="25"/>
      <c r="C4" s="25"/>
      <c r="D4" s="25" t="str">
        <f t="shared" si="1"/>
        <v>Application Java||</v>
      </c>
      <c r="E4" s="25">
        <f>IFNA(VLOOKUP(D4,DevCalculate!$F:$G,2,0),0)</f>
        <v>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15"/>
    </row>
    <row r="5" ht="19.5" customHeight="1">
      <c r="A5" s="25" t="s">
        <v>25</v>
      </c>
      <c r="B5" s="25"/>
      <c r="C5" s="25"/>
      <c r="D5" s="25" t="str">
        <f t="shared" si="1"/>
        <v>Application Desktop||</v>
      </c>
      <c r="E5" s="25">
        <f>IFNA(VLOOKUP(D5,DevCalculate!$F:$G,2,0),0)</f>
        <v>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5"/>
    </row>
    <row r="6" ht="19.5" customHeight="1">
      <c r="A6" s="25" t="s">
        <v>26</v>
      </c>
      <c r="B6" s="25"/>
      <c r="C6" s="25"/>
      <c r="D6" s="25" t="str">
        <f t="shared" si="1"/>
        <v>Application SAP||</v>
      </c>
      <c r="E6" s="25">
        <f>IFNA(VLOOKUP(D6,DevCalculate!$F:$G,2,0),0)</f>
        <v>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15"/>
    </row>
    <row r="7" ht="19.5" customHeight="1">
      <c r="A7" s="25" t="s">
        <v>27</v>
      </c>
      <c r="B7" s="25"/>
      <c r="C7" s="25"/>
      <c r="D7" s="25" t="str">
        <f t="shared" si="1"/>
        <v>Klasör İşlemleri||</v>
      </c>
      <c r="E7" s="25">
        <f>IFNA(VLOOKUP(D7,DevCalculate!$F:$G,2,0),0)</f>
        <v>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15"/>
    </row>
    <row r="8" ht="19.5" customHeight="1">
      <c r="A8" s="25" t="s">
        <v>28</v>
      </c>
      <c r="B8" s="25"/>
      <c r="C8" s="25"/>
      <c r="D8" s="25" t="str">
        <f t="shared" si="1"/>
        <v>Dosya İşlemleri||</v>
      </c>
      <c r="E8" s="25">
        <f>IFNA(VLOOKUP(D8,DevCalculate!$F:$G,2,0),0)</f>
        <v>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15"/>
    </row>
    <row r="9" ht="19.5" customHeight="1">
      <c r="A9" s="25" t="s">
        <v>29</v>
      </c>
      <c r="B9" s="25"/>
      <c r="C9" s="25"/>
      <c r="D9" s="25" t="str">
        <f t="shared" si="1"/>
        <v>PDF İşlemleri||</v>
      </c>
      <c r="E9" s="25">
        <f>IFNA(VLOOKUP(D9,DevCalculate!$F:$G,2,0),0)</f>
        <v>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15"/>
    </row>
    <row r="10" ht="19.5" customHeight="1">
      <c r="A10" s="25" t="s">
        <v>30</v>
      </c>
      <c r="B10" s="25"/>
      <c r="C10" s="25"/>
      <c r="D10" s="25" t="str">
        <f t="shared" si="1"/>
        <v>E-Posta Uygulamaları||</v>
      </c>
      <c r="E10" s="25">
        <f>IFNA(VLOOKUP(D10,DevCalculate!$F:$G,2,0),0)</f>
        <v>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15"/>
    </row>
    <row r="11" ht="19.5" customHeight="1">
      <c r="A11" s="25" t="s">
        <v>31</v>
      </c>
      <c r="B11" s="25"/>
      <c r="C11" s="25"/>
      <c r="D11" s="25" t="str">
        <f t="shared" si="1"/>
        <v>Veri depolama ve işleme sistemleri (DB)||</v>
      </c>
      <c r="E11" s="25">
        <f>IFNA(VLOOKUP(D11,DevCalculate!$F:$G,2,0),0)</f>
        <v>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15"/>
    </row>
    <row r="12" ht="19.5" customHeight="1">
      <c r="A12" s="25" t="s">
        <v>32</v>
      </c>
      <c r="B12" s="25"/>
      <c r="C12" s="25"/>
      <c r="D12" s="25" t="str">
        <f t="shared" si="1"/>
        <v>Scripting||</v>
      </c>
      <c r="E12" s="25">
        <f>IFNA(VLOOKUP(D12,DevCalculate!$F:$G,2,0),0)</f>
        <v>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15"/>
    </row>
    <row r="13" ht="19.5" customHeight="1">
      <c r="A13" s="25" t="s">
        <v>33</v>
      </c>
      <c r="B13" s="25"/>
      <c r="C13" s="25"/>
      <c r="D13" s="25" t="str">
        <f t="shared" si="1"/>
        <v>ICU Uygulamaları||</v>
      </c>
      <c r="E13" s="25">
        <f>IFNA(VLOOKUP(D13,DevCalculate!$F:$G,2,0),0)</f>
        <v>0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15"/>
    </row>
    <row r="14" ht="19.5" customHeight="1">
      <c r="A14" s="25" t="s">
        <v>34</v>
      </c>
      <c r="B14" s="25"/>
      <c r="C14" s="25"/>
      <c r="D14" s="25" t="str">
        <f t="shared" si="1"/>
        <v>XML Uygulamaları||</v>
      </c>
      <c r="E14" s="25">
        <f>IFNA(VLOOKUP(D14,DevCalculate!$F:$G,2,0),0)</f>
        <v>0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15"/>
    </row>
    <row r="15">
      <c r="A15" s="27"/>
      <c r="B15" s="27"/>
      <c r="C15" s="28" t="s">
        <v>35</v>
      </c>
      <c r="D15" s="28"/>
      <c r="E15" s="28">
        <f>+SUM(E2:E14)</f>
        <v>0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15"/>
    </row>
    <row r="16">
      <c r="A16" s="27"/>
      <c r="B16" s="27"/>
      <c r="C16" s="28" t="s">
        <v>36</v>
      </c>
      <c r="D16" s="28"/>
      <c r="E16" s="29">
        <f>+E15/8</f>
        <v>0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15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15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15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15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15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15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15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15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15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15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15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15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15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15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15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15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15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15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15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15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15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15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15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15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15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15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15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15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15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15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15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15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15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15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15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15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15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15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15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15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15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15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15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15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15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15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15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15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15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15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15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15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15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15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15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15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15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15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15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15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15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15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15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15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15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15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15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15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15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15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15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15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15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15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15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15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15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15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15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15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15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15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15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15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15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15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15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15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15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15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15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15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15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15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15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15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15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15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15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15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15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15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15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15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15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15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15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15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15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15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15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15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15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15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15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15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15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15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15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15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15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15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15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15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15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15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15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15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15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15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15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15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15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15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15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15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15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15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15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15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15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15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15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15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15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15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15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15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15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15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15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15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15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15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15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15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15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15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15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15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15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15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15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15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15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15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15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15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15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15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15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15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15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15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15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15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15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15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15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15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15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15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15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15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15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15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15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15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15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15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15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15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15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15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15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15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15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15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15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15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15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15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15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15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ataValidations>
    <dataValidation type="list" allowBlank="1" showErrorMessage="1" sqref="B2:B14">
      <formula1>DataInput!$A$2:$A$4</formula1>
    </dataValidation>
    <dataValidation type="list" allowBlank="1" showErrorMessage="1" sqref="C2 C7:C8 C10:C12">
      <formula1>DataInput!$A$7:$A$9</formula1>
    </dataValidation>
    <dataValidation type="list" allowBlank="1" showErrorMessage="1" sqref="C3:C6 C9 C13:C14">
      <formula1>DataInput!$A$12:$A$14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16.71"/>
    <col customWidth="1" min="3" max="3" width="16.0"/>
    <col customWidth="1" hidden="1" min="4" max="4" width="16.0"/>
    <col customWidth="1" min="5" max="5" width="19.71"/>
    <col customWidth="1" min="6" max="6" width="9.14"/>
    <col customWidth="1" min="7" max="25" width="8.71"/>
  </cols>
  <sheetData>
    <row r="1" ht="19.5" customHeight="1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</row>
    <row r="2" ht="19.5" customHeight="1">
      <c r="A2" s="25" t="s">
        <v>19</v>
      </c>
      <c r="B2" s="25"/>
      <c r="C2" s="25"/>
      <c r="D2" s="25" t="str">
        <f t="shared" ref="D2:D14" si="1">A2&amp;"|"&amp;B2&amp;"|"&amp;C2</f>
        <v>Excel||</v>
      </c>
      <c r="E2" s="25">
        <f>IFNA(VLOOKUP(D2,DevCalculate!$F:$G,2,0),0)</f>
        <v>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</row>
    <row r="3" ht="19.5" customHeight="1">
      <c r="A3" s="25" t="s">
        <v>22</v>
      </c>
      <c r="B3" s="25"/>
      <c r="C3" s="25"/>
      <c r="D3" s="25" t="str">
        <f t="shared" si="1"/>
        <v>Application Web||</v>
      </c>
      <c r="E3" s="25">
        <f>IFNA(VLOOKUP(D3,DevCalculate!$F:$G,2,0),0)</f>
        <v>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15"/>
    </row>
    <row r="4" ht="19.5" customHeight="1">
      <c r="A4" s="25" t="s">
        <v>24</v>
      </c>
      <c r="B4" s="25"/>
      <c r="C4" s="25"/>
      <c r="D4" s="25" t="str">
        <f t="shared" si="1"/>
        <v>Application Java||</v>
      </c>
      <c r="E4" s="25">
        <f>IFNA(VLOOKUP(D4,DevCalculate!$F:$G,2,0),0)</f>
        <v>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15"/>
    </row>
    <row r="5" ht="19.5" customHeight="1">
      <c r="A5" s="25" t="s">
        <v>25</v>
      </c>
      <c r="B5" s="25"/>
      <c r="C5" s="25"/>
      <c r="D5" s="25" t="str">
        <f t="shared" si="1"/>
        <v>Application Desktop||</v>
      </c>
      <c r="E5" s="25">
        <f>IFNA(VLOOKUP(D5,DevCalculate!$F:$G,2,0),0)</f>
        <v>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5"/>
    </row>
    <row r="6" ht="19.5" customHeight="1">
      <c r="A6" s="25" t="s">
        <v>26</v>
      </c>
      <c r="B6" s="25"/>
      <c r="C6" s="25"/>
      <c r="D6" s="25" t="str">
        <f t="shared" si="1"/>
        <v>Application SAP||</v>
      </c>
      <c r="E6" s="25">
        <f>IFNA(VLOOKUP(D6,DevCalculate!$F:$G,2,0),0)</f>
        <v>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15"/>
    </row>
    <row r="7" ht="19.5" customHeight="1">
      <c r="A7" s="25" t="s">
        <v>27</v>
      </c>
      <c r="B7" s="25"/>
      <c r="C7" s="25"/>
      <c r="D7" s="25" t="str">
        <f t="shared" si="1"/>
        <v>Klasör İşlemleri||</v>
      </c>
      <c r="E7" s="25">
        <f>IFNA(VLOOKUP(D7,DevCalculate!$F:$G,2,0),0)</f>
        <v>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15"/>
    </row>
    <row r="8" ht="19.5" customHeight="1">
      <c r="A8" s="25" t="s">
        <v>28</v>
      </c>
      <c r="B8" s="25"/>
      <c r="C8" s="25"/>
      <c r="D8" s="25" t="str">
        <f t="shared" si="1"/>
        <v>Dosya İşlemleri||</v>
      </c>
      <c r="E8" s="25">
        <f>IFNA(VLOOKUP(D8,DevCalculate!$F:$G,2,0),0)</f>
        <v>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15"/>
    </row>
    <row r="9" ht="19.5" customHeight="1">
      <c r="A9" s="25" t="s">
        <v>29</v>
      </c>
      <c r="B9" s="25"/>
      <c r="C9" s="25"/>
      <c r="D9" s="25" t="str">
        <f t="shared" si="1"/>
        <v>PDF İşlemleri||</v>
      </c>
      <c r="E9" s="25">
        <f>IFNA(VLOOKUP(D9,DevCalculate!$F:$G,2,0),0)</f>
        <v>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15"/>
    </row>
    <row r="10" ht="19.5" customHeight="1">
      <c r="A10" s="25" t="s">
        <v>30</v>
      </c>
      <c r="B10" s="25"/>
      <c r="C10" s="25"/>
      <c r="D10" s="25" t="str">
        <f t="shared" si="1"/>
        <v>E-Posta Uygulamaları||</v>
      </c>
      <c r="E10" s="25">
        <f>IFNA(VLOOKUP(D10,DevCalculate!$F:$G,2,0),0)</f>
        <v>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15"/>
    </row>
    <row r="11" ht="19.5" customHeight="1">
      <c r="A11" s="25" t="s">
        <v>31</v>
      </c>
      <c r="B11" s="25"/>
      <c r="C11" s="25"/>
      <c r="D11" s="25" t="str">
        <f t="shared" si="1"/>
        <v>Veri depolama ve işleme sistemleri (DB)||</v>
      </c>
      <c r="E11" s="25">
        <f>IFNA(VLOOKUP(D11,DevCalculate!$F:$G,2,0),0)</f>
        <v>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15"/>
    </row>
    <row r="12" ht="19.5" customHeight="1">
      <c r="A12" s="25" t="s">
        <v>32</v>
      </c>
      <c r="B12" s="25"/>
      <c r="C12" s="25"/>
      <c r="D12" s="25" t="str">
        <f t="shared" si="1"/>
        <v>Scripting||</v>
      </c>
      <c r="E12" s="25">
        <f>IFNA(VLOOKUP(D12,DevCalculate!$F:$G,2,0),0)</f>
        <v>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15"/>
    </row>
    <row r="13" ht="19.5" customHeight="1">
      <c r="A13" s="25" t="s">
        <v>33</v>
      </c>
      <c r="B13" s="25"/>
      <c r="C13" s="25"/>
      <c r="D13" s="25" t="str">
        <f t="shared" si="1"/>
        <v>ICU Uygulamaları||</v>
      </c>
      <c r="E13" s="25">
        <f>IFNA(VLOOKUP(D13,DevCalculate!$F:$G,2,0),0)</f>
        <v>0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15"/>
    </row>
    <row r="14" ht="19.5" customHeight="1">
      <c r="A14" s="25" t="s">
        <v>34</v>
      </c>
      <c r="B14" s="25"/>
      <c r="C14" s="25"/>
      <c r="D14" s="25" t="str">
        <f t="shared" si="1"/>
        <v>XML Uygulamaları||</v>
      </c>
      <c r="E14" s="25">
        <f>IFNA(VLOOKUP(D14,DevCalculate!$F:$G,2,0),0)</f>
        <v>0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15"/>
    </row>
    <row r="15">
      <c r="A15" s="27"/>
      <c r="B15" s="27"/>
      <c r="C15" s="28" t="s">
        <v>35</v>
      </c>
      <c r="D15" s="28"/>
      <c r="E15" s="28">
        <f>+SUM(E2:E14)</f>
        <v>0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15"/>
    </row>
    <row r="16">
      <c r="A16" s="27"/>
      <c r="B16" s="27"/>
      <c r="C16" s="28" t="s">
        <v>36</v>
      </c>
      <c r="D16" s="28"/>
      <c r="E16" s="29">
        <f>+E15/8</f>
        <v>0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15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15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15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15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15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15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15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15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15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15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15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15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15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15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15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15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15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15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15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15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15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15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15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15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15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15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15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15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15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15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15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15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15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15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15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15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15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15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15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15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15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15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15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15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15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15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15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15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15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15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15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15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15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15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15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15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15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15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15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15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15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15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15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15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15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15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15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15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15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15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15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15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15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15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15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15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15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15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15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15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15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15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15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15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15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15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15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15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15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15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15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15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15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15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15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15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15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15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15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15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15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15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15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15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15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15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15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15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15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15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15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15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15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15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15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15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15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15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15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15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15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15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15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15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15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15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15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15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15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15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15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15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15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15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15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15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15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15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15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15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15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15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15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15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15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15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15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15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15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15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15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15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15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15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15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15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15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15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15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15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15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15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15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15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15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15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15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15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15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15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15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15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15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15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15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15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15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15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15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15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15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15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15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15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15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15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15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15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15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15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15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15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15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15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15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15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15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15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15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15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15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15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15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15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ataValidations>
    <dataValidation type="list" allowBlank="1" showErrorMessage="1" sqref="B2:B14">
      <formula1>DataInput!$A$2:$A$4</formula1>
    </dataValidation>
    <dataValidation type="list" allowBlank="1" showErrorMessage="1" sqref="C2 C7:C8 C10:C12">
      <formula1>DataInput!$A$7:$A$9</formula1>
    </dataValidation>
    <dataValidation type="list" allowBlank="1" showErrorMessage="1" sqref="C3:C6 C9 C13:C14">
      <formula1>DataInput!$A$12:$A$14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16.71"/>
    <col customWidth="1" min="3" max="3" width="16.0"/>
    <col customWidth="1" hidden="1" min="4" max="4" width="16.0"/>
    <col customWidth="1" min="5" max="5" width="19.71"/>
    <col customWidth="1" min="6" max="6" width="9.14"/>
    <col customWidth="1" min="7" max="25" width="8.71"/>
  </cols>
  <sheetData>
    <row r="1" ht="19.5" customHeight="1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</row>
    <row r="2" ht="19.5" customHeight="1">
      <c r="A2" s="25" t="s">
        <v>19</v>
      </c>
      <c r="B2" s="25"/>
      <c r="C2" s="25"/>
      <c r="D2" s="25" t="str">
        <f t="shared" ref="D2:D14" si="1">A2&amp;"|"&amp;B2&amp;"|"&amp;C2</f>
        <v>Excel||</v>
      </c>
      <c r="E2" s="25">
        <f>IFNA(VLOOKUP(D2,DevCalculate!$F:$G,2,0),0)</f>
        <v>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</row>
    <row r="3" ht="19.5" customHeight="1">
      <c r="A3" s="25" t="s">
        <v>22</v>
      </c>
      <c r="B3" s="25"/>
      <c r="C3" s="25"/>
      <c r="D3" s="25" t="str">
        <f t="shared" si="1"/>
        <v>Application Web||</v>
      </c>
      <c r="E3" s="25">
        <f>IFNA(VLOOKUP(D3,DevCalculate!$F:$G,2,0),0)</f>
        <v>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15"/>
    </row>
    <row r="4" ht="19.5" customHeight="1">
      <c r="A4" s="25" t="s">
        <v>24</v>
      </c>
      <c r="B4" s="25"/>
      <c r="C4" s="25"/>
      <c r="D4" s="25" t="str">
        <f t="shared" si="1"/>
        <v>Application Java||</v>
      </c>
      <c r="E4" s="25">
        <f>IFNA(VLOOKUP(D4,DevCalculate!$F:$G,2,0),0)</f>
        <v>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15"/>
    </row>
    <row r="5" ht="19.5" customHeight="1">
      <c r="A5" s="25" t="s">
        <v>25</v>
      </c>
      <c r="B5" s="25"/>
      <c r="C5" s="25"/>
      <c r="D5" s="25" t="str">
        <f t="shared" si="1"/>
        <v>Application Desktop||</v>
      </c>
      <c r="E5" s="25">
        <f>IFNA(VLOOKUP(D5,DevCalculate!$F:$G,2,0),0)</f>
        <v>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5"/>
    </row>
    <row r="6" ht="19.5" customHeight="1">
      <c r="A6" s="25" t="s">
        <v>26</v>
      </c>
      <c r="B6" s="25"/>
      <c r="C6" s="25"/>
      <c r="D6" s="25" t="str">
        <f t="shared" si="1"/>
        <v>Application SAP||</v>
      </c>
      <c r="E6" s="25">
        <f>IFNA(VLOOKUP(D6,DevCalculate!$F:$G,2,0),0)</f>
        <v>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15"/>
    </row>
    <row r="7" ht="19.5" customHeight="1">
      <c r="A7" s="25" t="s">
        <v>27</v>
      </c>
      <c r="B7" s="25"/>
      <c r="C7" s="25"/>
      <c r="D7" s="25" t="str">
        <f t="shared" si="1"/>
        <v>Klasör İşlemleri||</v>
      </c>
      <c r="E7" s="25">
        <f>IFNA(VLOOKUP(D7,DevCalculate!$F:$G,2,0),0)</f>
        <v>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15"/>
    </row>
    <row r="8" ht="19.5" customHeight="1">
      <c r="A8" s="25" t="s">
        <v>28</v>
      </c>
      <c r="B8" s="25"/>
      <c r="C8" s="25"/>
      <c r="D8" s="25" t="str">
        <f t="shared" si="1"/>
        <v>Dosya İşlemleri||</v>
      </c>
      <c r="E8" s="25">
        <f>IFNA(VLOOKUP(D8,DevCalculate!$F:$G,2,0),0)</f>
        <v>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15"/>
    </row>
    <row r="9" ht="19.5" customHeight="1">
      <c r="A9" s="25" t="s">
        <v>29</v>
      </c>
      <c r="B9" s="25"/>
      <c r="C9" s="25"/>
      <c r="D9" s="25" t="str">
        <f t="shared" si="1"/>
        <v>PDF İşlemleri||</v>
      </c>
      <c r="E9" s="25">
        <f>IFNA(VLOOKUP(D9,DevCalculate!$F:$G,2,0),0)</f>
        <v>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15"/>
    </row>
    <row r="10" ht="19.5" customHeight="1">
      <c r="A10" s="25" t="s">
        <v>30</v>
      </c>
      <c r="B10" s="25"/>
      <c r="C10" s="25"/>
      <c r="D10" s="25" t="str">
        <f t="shared" si="1"/>
        <v>E-Posta Uygulamaları||</v>
      </c>
      <c r="E10" s="25">
        <f>IFNA(VLOOKUP(D10,DevCalculate!$F:$G,2,0),0)</f>
        <v>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15"/>
    </row>
    <row r="11" ht="19.5" customHeight="1">
      <c r="A11" s="25" t="s">
        <v>31</v>
      </c>
      <c r="B11" s="25"/>
      <c r="C11" s="25"/>
      <c r="D11" s="25" t="str">
        <f t="shared" si="1"/>
        <v>Veri depolama ve işleme sistemleri (DB)||</v>
      </c>
      <c r="E11" s="25">
        <f>IFNA(VLOOKUP(D11,DevCalculate!$F:$G,2,0),0)</f>
        <v>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15"/>
    </row>
    <row r="12" ht="19.5" customHeight="1">
      <c r="A12" s="25" t="s">
        <v>32</v>
      </c>
      <c r="B12" s="25"/>
      <c r="C12" s="25"/>
      <c r="D12" s="25" t="str">
        <f t="shared" si="1"/>
        <v>Scripting||</v>
      </c>
      <c r="E12" s="25">
        <f>IFNA(VLOOKUP(D12,DevCalculate!$F:$G,2,0),0)</f>
        <v>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15"/>
    </row>
    <row r="13" ht="19.5" customHeight="1">
      <c r="A13" s="25" t="s">
        <v>33</v>
      </c>
      <c r="B13" s="25"/>
      <c r="C13" s="25"/>
      <c r="D13" s="25" t="str">
        <f t="shared" si="1"/>
        <v>ICU Uygulamaları||</v>
      </c>
      <c r="E13" s="25">
        <f>IFNA(VLOOKUP(D13,DevCalculate!$F:$G,2,0),0)</f>
        <v>0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15"/>
    </row>
    <row r="14" ht="19.5" customHeight="1">
      <c r="A14" s="25" t="s">
        <v>34</v>
      </c>
      <c r="B14" s="25"/>
      <c r="C14" s="25"/>
      <c r="D14" s="25" t="str">
        <f t="shared" si="1"/>
        <v>XML Uygulamaları||</v>
      </c>
      <c r="E14" s="25">
        <f>IFNA(VLOOKUP(D14,DevCalculate!$F:$G,2,0),0)</f>
        <v>0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15"/>
    </row>
    <row r="15">
      <c r="A15" s="27"/>
      <c r="B15" s="27"/>
      <c r="C15" s="28" t="s">
        <v>35</v>
      </c>
      <c r="D15" s="28"/>
      <c r="E15" s="28">
        <f>+SUM(E2:E14)</f>
        <v>0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15"/>
    </row>
    <row r="16">
      <c r="A16" s="27"/>
      <c r="B16" s="27"/>
      <c r="C16" s="28" t="s">
        <v>36</v>
      </c>
      <c r="D16" s="28"/>
      <c r="E16" s="29">
        <f>+E15/8</f>
        <v>0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15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15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15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15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15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15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15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15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15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15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15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15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15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15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15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15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15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15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15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15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15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15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15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15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15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15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15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15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15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15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15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15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15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15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15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15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15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15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15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15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15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15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15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15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15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15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15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15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15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15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15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15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15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15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15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15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15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15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15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15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15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15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15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15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15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15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15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15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15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15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15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15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15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15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15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15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15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15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15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15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15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15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15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15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15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15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15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15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15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15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15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15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15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15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15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15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15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15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15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15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15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15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15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15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15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15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15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15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15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15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15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15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15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15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15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15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15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15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15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15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15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15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15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15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15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15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15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15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15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15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15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15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15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15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15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15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15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15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15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15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15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15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15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15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15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15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15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15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15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15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15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15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15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15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15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15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15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15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15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15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15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15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15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15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15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15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15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15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15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15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15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15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15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15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15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15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15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15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15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15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15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15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15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15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15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15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15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15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15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15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15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15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15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15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15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15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15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15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15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15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15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15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15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15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ataValidations>
    <dataValidation type="list" allowBlank="1" showErrorMessage="1" sqref="B2:B14">
      <formula1>DataInput!$A$2:$A$4</formula1>
    </dataValidation>
    <dataValidation type="list" allowBlank="1" showErrorMessage="1" sqref="C2 C7:C8 C10:C12">
      <formula1>DataInput!$A$7:$A$9</formula1>
    </dataValidation>
    <dataValidation type="list" allowBlank="1" showErrorMessage="1" sqref="C3:C6 C9 C13:C14">
      <formula1>DataInput!$A$12:$A$14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16.71"/>
    <col customWidth="1" min="3" max="3" width="16.0"/>
    <col customWidth="1" hidden="1" min="4" max="4" width="16.0"/>
    <col customWidth="1" min="5" max="5" width="19.71"/>
    <col customWidth="1" min="6" max="6" width="9.14"/>
    <col customWidth="1" min="7" max="25" width="8.71"/>
  </cols>
  <sheetData>
    <row r="1" ht="19.5" customHeight="1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</row>
    <row r="2" ht="19.5" customHeight="1">
      <c r="A2" s="25" t="s">
        <v>19</v>
      </c>
      <c r="B2" s="25"/>
      <c r="C2" s="25"/>
      <c r="D2" s="25" t="str">
        <f t="shared" ref="D2:D14" si="1">A2&amp;"|"&amp;B2&amp;"|"&amp;C2</f>
        <v>Excel||</v>
      </c>
      <c r="E2" s="25">
        <f>IFNA(VLOOKUP(D2,DevCalculate!$F:$G,2,0),0)</f>
        <v>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</row>
    <row r="3" ht="19.5" customHeight="1">
      <c r="A3" s="25" t="s">
        <v>22</v>
      </c>
      <c r="B3" s="25"/>
      <c r="C3" s="25"/>
      <c r="D3" s="25" t="str">
        <f t="shared" si="1"/>
        <v>Application Web||</v>
      </c>
      <c r="E3" s="25">
        <f>IFNA(VLOOKUP(D3,DevCalculate!$F:$G,2,0),0)</f>
        <v>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15"/>
    </row>
    <row r="4" ht="19.5" customHeight="1">
      <c r="A4" s="25" t="s">
        <v>24</v>
      </c>
      <c r="B4" s="25"/>
      <c r="C4" s="25"/>
      <c r="D4" s="25" t="str">
        <f t="shared" si="1"/>
        <v>Application Java||</v>
      </c>
      <c r="E4" s="25">
        <f>IFNA(VLOOKUP(D4,DevCalculate!$F:$G,2,0),0)</f>
        <v>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15"/>
    </row>
    <row r="5" ht="19.5" customHeight="1">
      <c r="A5" s="25" t="s">
        <v>25</v>
      </c>
      <c r="B5" s="25"/>
      <c r="C5" s="25"/>
      <c r="D5" s="25" t="str">
        <f t="shared" si="1"/>
        <v>Application Desktop||</v>
      </c>
      <c r="E5" s="25">
        <f>IFNA(VLOOKUP(D5,DevCalculate!$F:$G,2,0),0)</f>
        <v>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5"/>
    </row>
    <row r="6" ht="19.5" customHeight="1">
      <c r="A6" s="25" t="s">
        <v>26</v>
      </c>
      <c r="B6" s="25"/>
      <c r="C6" s="25"/>
      <c r="D6" s="25" t="str">
        <f t="shared" si="1"/>
        <v>Application SAP||</v>
      </c>
      <c r="E6" s="25">
        <f>IFNA(VLOOKUP(D6,DevCalculate!$F:$G,2,0),0)</f>
        <v>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15"/>
    </row>
    <row r="7" ht="19.5" customHeight="1">
      <c r="A7" s="25" t="s">
        <v>27</v>
      </c>
      <c r="B7" s="25"/>
      <c r="C7" s="25"/>
      <c r="D7" s="25" t="str">
        <f t="shared" si="1"/>
        <v>Klasör İşlemleri||</v>
      </c>
      <c r="E7" s="25">
        <f>IFNA(VLOOKUP(D7,DevCalculate!$F:$G,2,0),0)</f>
        <v>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15"/>
    </row>
    <row r="8" ht="19.5" customHeight="1">
      <c r="A8" s="25" t="s">
        <v>28</v>
      </c>
      <c r="B8" s="25"/>
      <c r="C8" s="25"/>
      <c r="D8" s="25" t="str">
        <f t="shared" si="1"/>
        <v>Dosya İşlemleri||</v>
      </c>
      <c r="E8" s="25">
        <f>IFNA(VLOOKUP(D8,DevCalculate!$F:$G,2,0),0)</f>
        <v>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15"/>
    </row>
    <row r="9" ht="19.5" customHeight="1">
      <c r="A9" s="25" t="s">
        <v>29</v>
      </c>
      <c r="B9" s="25"/>
      <c r="C9" s="25"/>
      <c r="D9" s="25" t="str">
        <f t="shared" si="1"/>
        <v>PDF İşlemleri||</v>
      </c>
      <c r="E9" s="25">
        <f>IFNA(VLOOKUP(D9,DevCalculate!$F:$G,2,0),0)</f>
        <v>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15"/>
    </row>
    <row r="10" ht="19.5" customHeight="1">
      <c r="A10" s="25" t="s">
        <v>30</v>
      </c>
      <c r="B10" s="25"/>
      <c r="C10" s="25"/>
      <c r="D10" s="25" t="str">
        <f t="shared" si="1"/>
        <v>E-Posta Uygulamaları||</v>
      </c>
      <c r="E10" s="25">
        <f>IFNA(VLOOKUP(D10,DevCalculate!$F:$G,2,0),0)</f>
        <v>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15"/>
    </row>
    <row r="11" ht="19.5" customHeight="1">
      <c r="A11" s="25" t="s">
        <v>31</v>
      </c>
      <c r="B11" s="25"/>
      <c r="C11" s="25"/>
      <c r="D11" s="25" t="str">
        <f t="shared" si="1"/>
        <v>Veri depolama ve işleme sistemleri (DB)||</v>
      </c>
      <c r="E11" s="25">
        <f>IFNA(VLOOKUP(D11,DevCalculate!$F:$G,2,0),0)</f>
        <v>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15"/>
    </row>
    <row r="12" ht="19.5" customHeight="1">
      <c r="A12" s="25" t="s">
        <v>32</v>
      </c>
      <c r="B12" s="25"/>
      <c r="C12" s="25"/>
      <c r="D12" s="25" t="str">
        <f t="shared" si="1"/>
        <v>Scripting||</v>
      </c>
      <c r="E12" s="25">
        <f>IFNA(VLOOKUP(D12,DevCalculate!$F:$G,2,0),0)</f>
        <v>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15"/>
    </row>
    <row r="13" ht="19.5" customHeight="1">
      <c r="A13" s="25" t="s">
        <v>33</v>
      </c>
      <c r="B13" s="25"/>
      <c r="C13" s="25"/>
      <c r="D13" s="25" t="str">
        <f t="shared" si="1"/>
        <v>ICU Uygulamaları||</v>
      </c>
      <c r="E13" s="25">
        <f>IFNA(VLOOKUP(D13,DevCalculate!$F:$G,2,0),0)</f>
        <v>0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15"/>
    </row>
    <row r="14" ht="19.5" customHeight="1">
      <c r="A14" s="25" t="s">
        <v>34</v>
      </c>
      <c r="B14" s="25"/>
      <c r="C14" s="25"/>
      <c r="D14" s="25" t="str">
        <f t="shared" si="1"/>
        <v>XML Uygulamaları||</v>
      </c>
      <c r="E14" s="25">
        <f>IFNA(VLOOKUP(D14,DevCalculate!$F:$G,2,0),0)</f>
        <v>0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15"/>
    </row>
    <row r="15">
      <c r="A15" s="27"/>
      <c r="B15" s="27"/>
      <c r="C15" s="28" t="s">
        <v>35</v>
      </c>
      <c r="D15" s="28"/>
      <c r="E15" s="28">
        <f>+SUM(E2:E14)</f>
        <v>0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15"/>
    </row>
    <row r="16">
      <c r="A16" s="27"/>
      <c r="B16" s="27"/>
      <c r="C16" s="28" t="s">
        <v>36</v>
      </c>
      <c r="D16" s="28"/>
      <c r="E16" s="29">
        <f>+E15/8</f>
        <v>0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15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15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15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15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15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15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15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15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15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15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15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15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15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15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15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15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15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15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15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15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15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15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15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15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15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15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15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15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15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15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15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15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15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15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15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15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15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15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15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15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15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15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15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15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15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15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15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15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15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15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15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15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15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15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15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15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15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15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15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15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15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15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15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15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15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15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15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15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15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15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15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15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15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15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15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15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15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15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15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15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15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15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15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15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15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15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15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15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15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15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15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15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15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15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15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15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15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15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15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15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15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15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15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15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15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15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15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15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15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15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15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15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15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15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15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15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15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15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15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15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15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15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15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15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15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15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15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15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15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15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15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15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15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15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15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15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15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15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15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15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15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15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15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15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15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15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15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15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15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15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15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15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15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15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15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15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15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15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15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15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15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15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15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15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15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15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15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15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15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15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15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15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15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15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15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15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15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15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15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15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15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15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15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15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15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15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15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15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15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15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15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15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15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15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15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15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15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15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15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15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15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15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15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15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ataValidations>
    <dataValidation type="list" allowBlank="1" showErrorMessage="1" sqref="B2:B14">
      <formula1>DataInput!$A$2:$A$4</formula1>
    </dataValidation>
    <dataValidation type="list" allowBlank="1" showErrorMessage="1" sqref="C2 C7:C8 C10:C12">
      <formula1>DataInput!$A$7:$A$9</formula1>
    </dataValidation>
    <dataValidation type="list" allowBlank="1" showErrorMessage="1" sqref="C3:C6 C9 C13:C14">
      <formula1>DataInput!$A$12:$A$14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16.71"/>
    <col customWidth="1" min="3" max="3" width="16.0"/>
    <col customWidth="1" hidden="1" min="4" max="4" width="16.0"/>
    <col customWidth="1" min="5" max="5" width="19.71"/>
    <col customWidth="1" min="6" max="6" width="9.14"/>
    <col customWidth="1" min="7" max="25" width="8.71"/>
  </cols>
  <sheetData>
    <row r="1" ht="19.5" customHeight="1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</row>
    <row r="2" ht="19.5" customHeight="1">
      <c r="A2" s="25" t="s">
        <v>19</v>
      </c>
      <c r="B2" s="25"/>
      <c r="C2" s="25"/>
      <c r="D2" s="25" t="str">
        <f t="shared" ref="D2:D14" si="1">A2&amp;"|"&amp;B2&amp;"|"&amp;C2</f>
        <v>Excel||</v>
      </c>
      <c r="E2" s="25">
        <f>IFNA(VLOOKUP(D2,DevCalculate!$F:$G,2,0),0)</f>
        <v>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</row>
    <row r="3" ht="19.5" customHeight="1">
      <c r="A3" s="25" t="s">
        <v>22</v>
      </c>
      <c r="B3" s="25"/>
      <c r="C3" s="25"/>
      <c r="D3" s="25" t="str">
        <f t="shared" si="1"/>
        <v>Application Web||</v>
      </c>
      <c r="E3" s="25">
        <f>IFNA(VLOOKUP(D3,DevCalculate!$F:$G,2,0),0)</f>
        <v>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15"/>
    </row>
    <row r="4" ht="19.5" customHeight="1">
      <c r="A4" s="25" t="s">
        <v>24</v>
      </c>
      <c r="B4" s="25"/>
      <c r="C4" s="25"/>
      <c r="D4" s="25" t="str">
        <f t="shared" si="1"/>
        <v>Application Java||</v>
      </c>
      <c r="E4" s="25">
        <f>IFNA(VLOOKUP(D4,DevCalculate!$F:$G,2,0),0)</f>
        <v>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15"/>
    </row>
    <row r="5" ht="19.5" customHeight="1">
      <c r="A5" s="25" t="s">
        <v>25</v>
      </c>
      <c r="B5" s="25"/>
      <c r="C5" s="25"/>
      <c r="D5" s="25" t="str">
        <f t="shared" si="1"/>
        <v>Application Desktop||</v>
      </c>
      <c r="E5" s="25">
        <f>IFNA(VLOOKUP(D5,DevCalculate!$F:$G,2,0),0)</f>
        <v>0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5"/>
    </row>
    <row r="6" ht="19.5" customHeight="1">
      <c r="A6" s="25" t="s">
        <v>26</v>
      </c>
      <c r="B6" s="25"/>
      <c r="C6" s="25"/>
      <c r="D6" s="25" t="str">
        <f t="shared" si="1"/>
        <v>Application SAP||</v>
      </c>
      <c r="E6" s="25">
        <f>IFNA(VLOOKUP(D6,DevCalculate!$F:$G,2,0),0)</f>
        <v>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15"/>
    </row>
    <row r="7" ht="19.5" customHeight="1">
      <c r="A7" s="25" t="s">
        <v>27</v>
      </c>
      <c r="B7" s="25"/>
      <c r="C7" s="25"/>
      <c r="D7" s="25" t="str">
        <f t="shared" si="1"/>
        <v>Klasör İşlemleri||</v>
      </c>
      <c r="E7" s="25">
        <f>IFNA(VLOOKUP(D7,DevCalculate!$F:$G,2,0),0)</f>
        <v>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15"/>
    </row>
    <row r="8" ht="19.5" customHeight="1">
      <c r="A8" s="25" t="s">
        <v>28</v>
      </c>
      <c r="B8" s="25"/>
      <c r="C8" s="25"/>
      <c r="D8" s="25" t="str">
        <f t="shared" si="1"/>
        <v>Dosya İşlemleri||</v>
      </c>
      <c r="E8" s="25">
        <f>IFNA(VLOOKUP(D8,DevCalculate!$F:$G,2,0),0)</f>
        <v>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15"/>
    </row>
    <row r="9" ht="19.5" customHeight="1">
      <c r="A9" s="25" t="s">
        <v>29</v>
      </c>
      <c r="B9" s="25"/>
      <c r="C9" s="25"/>
      <c r="D9" s="25" t="str">
        <f t="shared" si="1"/>
        <v>PDF İşlemleri||</v>
      </c>
      <c r="E9" s="25">
        <f>IFNA(VLOOKUP(D9,DevCalculate!$F:$G,2,0),0)</f>
        <v>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15"/>
    </row>
    <row r="10" ht="19.5" customHeight="1">
      <c r="A10" s="25" t="s">
        <v>30</v>
      </c>
      <c r="B10" s="25"/>
      <c r="C10" s="25"/>
      <c r="D10" s="25" t="str">
        <f t="shared" si="1"/>
        <v>E-Posta Uygulamaları||</v>
      </c>
      <c r="E10" s="25">
        <f>IFNA(VLOOKUP(D10,DevCalculate!$F:$G,2,0),0)</f>
        <v>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15"/>
    </row>
    <row r="11" ht="19.5" customHeight="1">
      <c r="A11" s="25" t="s">
        <v>31</v>
      </c>
      <c r="B11" s="25"/>
      <c r="C11" s="25"/>
      <c r="D11" s="25" t="str">
        <f t="shared" si="1"/>
        <v>Veri depolama ve işleme sistemleri (DB)||</v>
      </c>
      <c r="E11" s="25">
        <f>IFNA(VLOOKUP(D11,DevCalculate!$F:$G,2,0),0)</f>
        <v>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15"/>
    </row>
    <row r="12" ht="19.5" customHeight="1">
      <c r="A12" s="25" t="s">
        <v>32</v>
      </c>
      <c r="B12" s="25"/>
      <c r="C12" s="25"/>
      <c r="D12" s="25" t="str">
        <f t="shared" si="1"/>
        <v>Scripting||</v>
      </c>
      <c r="E12" s="25">
        <f>IFNA(VLOOKUP(D12,DevCalculate!$F:$G,2,0),0)</f>
        <v>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15"/>
    </row>
    <row r="13" ht="19.5" customHeight="1">
      <c r="A13" s="25" t="s">
        <v>33</v>
      </c>
      <c r="B13" s="25"/>
      <c r="C13" s="25"/>
      <c r="D13" s="25" t="str">
        <f t="shared" si="1"/>
        <v>ICU Uygulamaları||</v>
      </c>
      <c r="E13" s="25">
        <f>IFNA(VLOOKUP(D13,DevCalculate!$F:$G,2,0),0)</f>
        <v>0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15"/>
    </row>
    <row r="14" ht="19.5" customHeight="1">
      <c r="A14" s="25" t="s">
        <v>34</v>
      </c>
      <c r="B14" s="25"/>
      <c r="C14" s="25"/>
      <c r="D14" s="25" t="str">
        <f t="shared" si="1"/>
        <v>XML Uygulamaları||</v>
      </c>
      <c r="E14" s="25">
        <f>IFNA(VLOOKUP(D14,DevCalculate!$F:$G,2,0),0)</f>
        <v>0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15"/>
    </row>
    <row r="15">
      <c r="A15" s="27"/>
      <c r="B15" s="27"/>
      <c r="C15" s="28" t="s">
        <v>35</v>
      </c>
      <c r="D15" s="28"/>
      <c r="E15" s="28">
        <f>+SUM(E2:E14)</f>
        <v>0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15"/>
    </row>
    <row r="16">
      <c r="A16" s="27"/>
      <c r="B16" s="27"/>
      <c r="C16" s="28" t="s">
        <v>36</v>
      </c>
      <c r="D16" s="28"/>
      <c r="E16" s="29">
        <f>+E15/8</f>
        <v>0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15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15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15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15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15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15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15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15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15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15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15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15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15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15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15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15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15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15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15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15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15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15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15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15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15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15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15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15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15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15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15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15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15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15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15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15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15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15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15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15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15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15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15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15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15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15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15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15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15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15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15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15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15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15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15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15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15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15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15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15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15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15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15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15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15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15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15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15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15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15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15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15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15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15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15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15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15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15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15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15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15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15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15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15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15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15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15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15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15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15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15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15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15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15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15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15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15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15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15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15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15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15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15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15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15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15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15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15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15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15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15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15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15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15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15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15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15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15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15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15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15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15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15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15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15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15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15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15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15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15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15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15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15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15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15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15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15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15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15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15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15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15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15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15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15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15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15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15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15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15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15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15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15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15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15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15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15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15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15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15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15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15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15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15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15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15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15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15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15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15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15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15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15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15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15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15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15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15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15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15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15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15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15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15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15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15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15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15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15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15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15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15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15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15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15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15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15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15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15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15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15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15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15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15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ataValidations>
    <dataValidation type="list" allowBlank="1" showErrorMessage="1" sqref="B2:B14">
      <formula1>DataInput!$A$2:$A$4</formula1>
    </dataValidation>
    <dataValidation type="list" allowBlank="1" showErrorMessage="1" sqref="C2 C7:C8 C10:C12">
      <formula1>DataInput!$A$7:$A$9</formula1>
    </dataValidation>
    <dataValidation type="list" allowBlank="1" showErrorMessage="1" sqref="C3:C6 C9 C13:C14">
      <formula1>DataInput!$A$12:$A$14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24.0"/>
    <col customWidth="1" min="4" max="5" width="28.14"/>
    <col customWidth="1" min="6" max="6" width="15.57"/>
  </cols>
  <sheetData>
    <row r="1" ht="15.75" customHeight="1">
      <c r="A1" s="15" t="s">
        <v>38</v>
      </c>
      <c r="B1" s="32" t="str">
        <f>+Tahminleme!C3&amp;"|"&amp;Tahminleme!C4&amp;"|"&amp;Tahminleme!C5</f>
        <v>1-2|Düşük|Düşük</v>
      </c>
      <c r="F1" s="15"/>
    </row>
    <row r="2" ht="15.75" customHeight="1">
      <c r="A2" s="15" t="s">
        <v>39</v>
      </c>
      <c r="B2" s="15" t="s">
        <v>7</v>
      </c>
      <c r="C2" s="15" t="s">
        <v>40</v>
      </c>
      <c r="D2" s="15" t="s">
        <v>17</v>
      </c>
      <c r="E2" s="15" t="s">
        <v>41</v>
      </c>
    </row>
    <row r="3" ht="15.75" customHeight="1">
      <c r="A3" s="33" t="s">
        <v>4</v>
      </c>
      <c r="B3" s="15" t="s">
        <v>6</v>
      </c>
      <c r="C3" s="15" t="s">
        <v>6</v>
      </c>
      <c r="D3" s="15" t="str">
        <f t="shared" ref="D3:D29" si="1">+A3&amp;"|"&amp;B3&amp;"|"&amp;C3</f>
        <v>1-2|Düşük|Düşük</v>
      </c>
      <c r="E3" s="15">
        <v>1.0</v>
      </c>
    </row>
    <row r="4" ht="15.75" customHeight="1">
      <c r="A4" s="33" t="s">
        <v>4</v>
      </c>
      <c r="B4" s="15" t="s">
        <v>6</v>
      </c>
      <c r="C4" s="15" t="s">
        <v>42</v>
      </c>
      <c r="D4" s="15" t="str">
        <f t="shared" si="1"/>
        <v>1-2|Düşük|Orta</v>
      </c>
      <c r="E4" s="15">
        <v>1.5</v>
      </c>
    </row>
    <row r="5" ht="15.75" customHeight="1">
      <c r="A5" s="33" t="s">
        <v>4</v>
      </c>
      <c r="B5" s="15" t="s">
        <v>6</v>
      </c>
      <c r="C5" s="15" t="s">
        <v>43</v>
      </c>
      <c r="D5" s="15" t="str">
        <f t="shared" si="1"/>
        <v>1-2|Düşük|Yüksek</v>
      </c>
      <c r="E5" s="15">
        <v>2.0</v>
      </c>
    </row>
    <row r="6" ht="15.75" customHeight="1">
      <c r="A6" s="33" t="s">
        <v>4</v>
      </c>
      <c r="B6" s="15" t="s">
        <v>42</v>
      </c>
      <c r="C6" s="15" t="s">
        <v>6</v>
      </c>
      <c r="D6" s="15" t="str">
        <f t="shared" si="1"/>
        <v>1-2|Orta|Düşük</v>
      </c>
      <c r="E6" s="15">
        <v>1.5</v>
      </c>
    </row>
    <row r="7" ht="15.75" customHeight="1">
      <c r="A7" s="33" t="s">
        <v>4</v>
      </c>
      <c r="B7" s="15" t="s">
        <v>42</v>
      </c>
      <c r="C7" s="15" t="s">
        <v>42</v>
      </c>
      <c r="D7" s="15" t="str">
        <f t="shared" si="1"/>
        <v>1-2|Orta|Orta</v>
      </c>
      <c r="E7" s="15">
        <v>2.5</v>
      </c>
    </row>
    <row r="8" ht="15.75" customHeight="1">
      <c r="A8" s="33" t="s">
        <v>4</v>
      </c>
      <c r="B8" s="15" t="s">
        <v>42</v>
      </c>
      <c r="C8" s="15" t="s">
        <v>43</v>
      </c>
      <c r="D8" s="15" t="str">
        <f t="shared" si="1"/>
        <v>1-2|Orta|Yüksek</v>
      </c>
      <c r="E8" s="15">
        <v>3.5</v>
      </c>
    </row>
    <row r="9" ht="15.75" customHeight="1">
      <c r="A9" s="33" t="s">
        <v>4</v>
      </c>
      <c r="B9" s="15" t="s">
        <v>43</v>
      </c>
      <c r="C9" s="15" t="s">
        <v>6</v>
      </c>
      <c r="D9" s="15" t="str">
        <f t="shared" si="1"/>
        <v>1-2|Yüksek|Düşük</v>
      </c>
      <c r="E9" s="15">
        <v>2.5</v>
      </c>
    </row>
    <row r="10" ht="15.75" customHeight="1">
      <c r="A10" s="33" t="s">
        <v>4</v>
      </c>
      <c r="B10" s="15" t="s">
        <v>43</v>
      </c>
      <c r="C10" s="15" t="s">
        <v>42</v>
      </c>
      <c r="D10" s="15" t="str">
        <f t="shared" si="1"/>
        <v>1-2|Yüksek|Orta</v>
      </c>
      <c r="E10" s="15">
        <v>3.5</v>
      </c>
    </row>
    <row r="11" ht="15.75" customHeight="1">
      <c r="A11" s="33" t="s">
        <v>4</v>
      </c>
      <c r="B11" s="15" t="s">
        <v>43</v>
      </c>
      <c r="C11" s="15" t="s">
        <v>43</v>
      </c>
      <c r="D11" s="15" t="str">
        <f t="shared" si="1"/>
        <v>1-2|Yüksek|Yüksek</v>
      </c>
      <c r="E11" s="15">
        <v>4.5</v>
      </c>
    </row>
    <row r="12" ht="15.75" customHeight="1">
      <c r="A12" s="33" t="s">
        <v>44</v>
      </c>
      <c r="B12" s="15" t="s">
        <v>6</v>
      </c>
      <c r="C12" s="15" t="s">
        <v>6</v>
      </c>
      <c r="D12" s="15" t="str">
        <f t="shared" si="1"/>
        <v>3-4|Düşük|Düşük</v>
      </c>
      <c r="E12" s="15">
        <v>1.5</v>
      </c>
    </row>
    <row r="13" ht="15.75" customHeight="1">
      <c r="A13" s="33" t="s">
        <v>44</v>
      </c>
      <c r="B13" s="15" t="s">
        <v>6</v>
      </c>
      <c r="C13" s="15" t="s">
        <v>42</v>
      </c>
      <c r="D13" s="15" t="str">
        <f t="shared" si="1"/>
        <v>3-4|Düşük|Orta</v>
      </c>
      <c r="E13" s="15">
        <f t="shared" ref="E13:E20" si="2">+E4+0.5</f>
        <v>2</v>
      </c>
    </row>
    <row r="14" ht="15.75" customHeight="1">
      <c r="A14" s="33" t="s">
        <v>44</v>
      </c>
      <c r="B14" s="15" t="s">
        <v>6</v>
      </c>
      <c r="C14" s="15" t="s">
        <v>43</v>
      </c>
      <c r="D14" s="15" t="str">
        <f t="shared" si="1"/>
        <v>3-4|Düşük|Yüksek</v>
      </c>
      <c r="E14" s="15">
        <f t="shared" si="2"/>
        <v>2.5</v>
      </c>
    </row>
    <row r="15" ht="15.75" customHeight="1">
      <c r="A15" s="33" t="s">
        <v>44</v>
      </c>
      <c r="B15" s="15" t="s">
        <v>42</v>
      </c>
      <c r="C15" s="15" t="s">
        <v>6</v>
      </c>
      <c r="D15" s="15" t="str">
        <f t="shared" si="1"/>
        <v>3-4|Orta|Düşük</v>
      </c>
      <c r="E15" s="15">
        <f t="shared" si="2"/>
        <v>2</v>
      </c>
    </row>
    <row r="16" ht="15.75" customHeight="1">
      <c r="A16" s="33" t="s">
        <v>44</v>
      </c>
      <c r="B16" s="15" t="s">
        <v>42</v>
      </c>
      <c r="C16" s="15" t="s">
        <v>42</v>
      </c>
      <c r="D16" s="15" t="str">
        <f t="shared" si="1"/>
        <v>3-4|Orta|Orta</v>
      </c>
      <c r="E16" s="15">
        <f t="shared" si="2"/>
        <v>3</v>
      </c>
    </row>
    <row r="17" ht="15.75" customHeight="1">
      <c r="A17" s="33" t="s">
        <v>44</v>
      </c>
      <c r="B17" s="15" t="s">
        <v>42</v>
      </c>
      <c r="C17" s="15" t="s">
        <v>43</v>
      </c>
      <c r="D17" s="15" t="str">
        <f t="shared" si="1"/>
        <v>3-4|Orta|Yüksek</v>
      </c>
      <c r="E17" s="15">
        <f t="shared" si="2"/>
        <v>4</v>
      </c>
    </row>
    <row r="18" ht="15.75" customHeight="1">
      <c r="A18" s="33" t="s">
        <v>44</v>
      </c>
      <c r="B18" s="15" t="s">
        <v>43</v>
      </c>
      <c r="C18" s="15" t="s">
        <v>6</v>
      </c>
      <c r="D18" s="15" t="str">
        <f t="shared" si="1"/>
        <v>3-4|Yüksek|Düşük</v>
      </c>
      <c r="E18" s="15">
        <f t="shared" si="2"/>
        <v>3</v>
      </c>
    </row>
    <row r="19" ht="15.75" customHeight="1">
      <c r="A19" s="33" t="s">
        <v>44</v>
      </c>
      <c r="B19" s="15" t="s">
        <v>43</v>
      </c>
      <c r="C19" s="15" t="s">
        <v>42</v>
      </c>
      <c r="D19" s="15" t="str">
        <f t="shared" si="1"/>
        <v>3-4|Yüksek|Orta</v>
      </c>
      <c r="E19" s="15">
        <f t="shared" si="2"/>
        <v>4</v>
      </c>
    </row>
    <row r="20" ht="15.75" customHeight="1">
      <c r="A20" s="33" t="s">
        <v>44</v>
      </c>
      <c r="B20" s="15" t="s">
        <v>43</v>
      </c>
      <c r="C20" s="15" t="s">
        <v>43</v>
      </c>
      <c r="D20" s="15" t="str">
        <f t="shared" si="1"/>
        <v>3-4|Yüksek|Yüksek</v>
      </c>
      <c r="E20" s="15">
        <f t="shared" si="2"/>
        <v>5</v>
      </c>
    </row>
    <row r="21" ht="15.75" customHeight="1">
      <c r="A21" s="34" t="s">
        <v>45</v>
      </c>
      <c r="B21" s="15" t="s">
        <v>6</v>
      </c>
      <c r="C21" s="15" t="s">
        <v>6</v>
      </c>
      <c r="D21" s="15" t="str">
        <f t="shared" si="1"/>
        <v>5+|Düşük|Düşük</v>
      </c>
      <c r="E21" s="15">
        <v>3.0</v>
      </c>
    </row>
    <row r="22" ht="15.75" customHeight="1">
      <c r="A22" s="34" t="s">
        <v>45</v>
      </c>
      <c r="B22" s="15" t="s">
        <v>6</v>
      </c>
      <c r="C22" s="15" t="s">
        <v>42</v>
      </c>
      <c r="D22" s="15" t="str">
        <f t="shared" si="1"/>
        <v>5+|Düşük|Orta</v>
      </c>
      <c r="E22" s="15">
        <v>3.5</v>
      </c>
    </row>
    <row r="23" ht="15.75" customHeight="1">
      <c r="A23" s="34" t="s">
        <v>45</v>
      </c>
      <c r="B23" s="15" t="s">
        <v>6</v>
      </c>
      <c r="C23" s="15" t="s">
        <v>43</v>
      </c>
      <c r="D23" s="15" t="str">
        <f t="shared" si="1"/>
        <v>5+|Düşük|Yüksek</v>
      </c>
      <c r="E23" s="15">
        <v>4.0</v>
      </c>
    </row>
    <row r="24" ht="15.75" customHeight="1">
      <c r="A24" s="34" t="s">
        <v>45</v>
      </c>
      <c r="B24" s="15" t="s">
        <v>42</v>
      </c>
      <c r="C24" s="15" t="s">
        <v>6</v>
      </c>
      <c r="D24" s="15" t="str">
        <f t="shared" si="1"/>
        <v>5+|Orta|Düşük</v>
      </c>
      <c r="E24" s="15">
        <v>3.5</v>
      </c>
    </row>
    <row r="25" ht="15.75" customHeight="1">
      <c r="A25" s="34" t="s">
        <v>45</v>
      </c>
      <c r="B25" s="15" t="s">
        <v>42</v>
      </c>
      <c r="C25" s="15" t="s">
        <v>42</v>
      </c>
      <c r="D25" s="15" t="str">
        <f t="shared" si="1"/>
        <v>5+|Orta|Orta</v>
      </c>
      <c r="E25" s="15">
        <v>4.0</v>
      </c>
    </row>
    <row r="26" ht="15.75" customHeight="1">
      <c r="A26" s="34" t="s">
        <v>45</v>
      </c>
      <c r="B26" s="15" t="s">
        <v>42</v>
      </c>
      <c r="C26" s="15" t="s">
        <v>43</v>
      </c>
      <c r="D26" s="15" t="str">
        <f t="shared" si="1"/>
        <v>5+|Orta|Yüksek</v>
      </c>
      <c r="E26" s="15">
        <v>5.0</v>
      </c>
    </row>
    <row r="27" ht="15.75" customHeight="1">
      <c r="A27" s="34" t="s">
        <v>45</v>
      </c>
      <c r="B27" s="15" t="s">
        <v>43</v>
      </c>
      <c r="C27" s="15" t="s">
        <v>6</v>
      </c>
      <c r="D27" s="15" t="str">
        <f t="shared" si="1"/>
        <v>5+|Yüksek|Düşük</v>
      </c>
      <c r="E27" s="15">
        <v>4.0</v>
      </c>
    </row>
    <row r="28" ht="15.75" customHeight="1">
      <c r="A28" s="34" t="s">
        <v>45</v>
      </c>
      <c r="B28" s="15" t="s">
        <v>43</v>
      </c>
      <c r="C28" s="15" t="s">
        <v>42</v>
      </c>
      <c r="D28" s="15" t="str">
        <f t="shared" si="1"/>
        <v>5+|Yüksek|Orta</v>
      </c>
      <c r="E28" s="15">
        <v>5.0</v>
      </c>
    </row>
    <row r="29" ht="15.75" customHeight="1">
      <c r="A29" s="34" t="s">
        <v>45</v>
      </c>
      <c r="B29" s="15" t="s">
        <v>43</v>
      </c>
      <c r="C29" s="15" t="s">
        <v>43</v>
      </c>
      <c r="D29" s="15" t="str">
        <f t="shared" si="1"/>
        <v>5+|Yüksek|Yüksek</v>
      </c>
      <c r="E29" s="15">
        <v>6.0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9.71"/>
    <col customWidth="1" min="3" max="5" width="9.14"/>
    <col customWidth="1" min="6" max="6" width="38.29"/>
    <col customWidth="1" min="7" max="7" width="9.14"/>
    <col customWidth="1" min="8" max="26" width="8.71"/>
  </cols>
  <sheetData>
    <row r="1">
      <c r="A1" s="15" t="s">
        <v>46</v>
      </c>
      <c r="B1" s="15" t="s">
        <v>47</v>
      </c>
      <c r="C1" s="15" t="s">
        <v>48</v>
      </c>
      <c r="D1" s="15" t="s">
        <v>49</v>
      </c>
      <c r="E1" s="15"/>
      <c r="F1" s="15" t="str">
        <f t="shared" ref="F1:F118" si="1">+A1&amp;"|"&amp;B1&amp;"|"&amp;C1</f>
        <v>Application|Difficulty|Velocity</v>
      </c>
      <c r="G1" s="15" t="s">
        <v>49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5" t="s">
        <v>19</v>
      </c>
      <c r="B2" s="35" t="s">
        <v>20</v>
      </c>
      <c r="C2" s="36" t="s">
        <v>4</v>
      </c>
      <c r="D2" s="15">
        <v>4.0</v>
      </c>
      <c r="E2" s="15"/>
      <c r="F2" s="15" t="str">
        <f t="shared" si="1"/>
        <v>Excel|Kolay|1-2</v>
      </c>
      <c r="G2" s="15">
        <f t="shared" ref="G2:G118" si="2">+D2</f>
        <v>4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 t="s">
        <v>19</v>
      </c>
      <c r="B3" s="35" t="s">
        <v>20</v>
      </c>
      <c r="C3" s="36" t="s">
        <v>21</v>
      </c>
      <c r="D3" s="15">
        <v>8.0</v>
      </c>
      <c r="E3" s="15"/>
      <c r="F3" s="15" t="str">
        <f t="shared" si="1"/>
        <v>Excel|Kolay|3-5</v>
      </c>
      <c r="G3" s="15">
        <f t="shared" si="2"/>
        <v>8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 t="s">
        <v>19</v>
      </c>
      <c r="B4" s="35" t="s">
        <v>20</v>
      </c>
      <c r="C4" s="36" t="s">
        <v>45</v>
      </c>
      <c r="D4" s="15">
        <v>12.0</v>
      </c>
      <c r="E4" s="15"/>
      <c r="F4" s="15" t="str">
        <f t="shared" si="1"/>
        <v>Excel|Kolay|5+</v>
      </c>
      <c r="G4" s="15">
        <f t="shared" si="2"/>
        <v>12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 t="s">
        <v>19</v>
      </c>
      <c r="B5" s="35" t="s">
        <v>42</v>
      </c>
      <c r="C5" s="36" t="s">
        <v>4</v>
      </c>
      <c r="D5" s="15">
        <v>8.0</v>
      </c>
      <c r="E5" s="15"/>
      <c r="F5" s="15" t="str">
        <f t="shared" si="1"/>
        <v>Excel|Orta|1-2</v>
      </c>
      <c r="G5" s="15">
        <f t="shared" si="2"/>
        <v>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 t="s">
        <v>19</v>
      </c>
      <c r="B6" s="35" t="s">
        <v>42</v>
      </c>
      <c r="C6" s="36" t="s">
        <v>21</v>
      </c>
      <c r="D6" s="15">
        <v>16.0</v>
      </c>
      <c r="E6" s="15"/>
      <c r="F6" s="15" t="str">
        <f t="shared" si="1"/>
        <v>Excel|Orta|3-5</v>
      </c>
      <c r="G6" s="15">
        <f t="shared" si="2"/>
        <v>16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 t="s">
        <v>19</v>
      </c>
      <c r="B7" s="35" t="s">
        <v>42</v>
      </c>
      <c r="C7" s="36" t="s">
        <v>45</v>
      </c>
      <c r="D7" s="15">
        <v>24.0</v>
      </c>
      <c r="E7" s="15"/>
      <c r="F7" s="15" t="str">
        <f t="shared" si="1"/>
        <v>Excel|Orta|5+</v>
      </c>
      <c r="G7" s="15">
        <f t="shared" si="2"/>
        <v>24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 t="s">
        <v>19</v>
      </c>
      <c r="B8" s="35" t="s">
        <v>37</v>
      </c>
      <c r="C8" s="36" t="s">
        <v>4</v>
      </c>
      <c r="D8" s="15">
        <v>16.0</v>
      </c>
      <c r="E8" s="15"/>
      <c r="F8" s="15" t="str">
        <f t="shared" si="1"/>
        <v>Excel|Zor|1-2</v>
      </c>
      <c r="G8" s="15">
        <f t="shared" si="2"/>
        <v>16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 t="s">
        <v>19</v>
      </c>
      <c r="B9" s="35" t="s">
        <v>37</v>
      </c>
      <c r="C9" s="36" t="s">
        <v>21</v>
      </c>
      <c r="D9" s="15">
        <v>32.0</v>
      </c>
      <c r="E9" s="15"/>
      <c r="F9" s="15" t="str">
        <f t="shared" si="1"/>
        <v>Excel|Zor|3-5</v>
      </c>
      <c r="G9" s="15">
        <f t="shared" si="2"/>
        <v>32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 t="s">
        <v>19</v>
      </c>
      <c r="B10" s="35" t="s">
        <v>37</v>
      </c>
      <c r="C10" s="36" t="s">
        <v>45</v>
      </c>
      <c r="D10" s="15">
        <v>48.0</v>
      </c>
      <c r="E10" s="15"/>
      <c r="F10" s="15" t="str">
        <f t="shared" si="1"/>
        <v>Excel|Zor|5+</v>
      </c>
      <c r="G10" s="15">
        <f t="shared" si="2"/>
        <v>48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 t="s">
        <v>22</v>
      </c>
      <c r="B11" s="37" t="s">
        <v>20</v>
      </c>
      <c r="C11" s="36" t="s">
        <v>50</v>
      </c>
      <c r="D11" s="15">
        <v>8.0</v>
      </c>
      <c r="E11" s="15"/>
      <c r="F11" s="15" t="str">
        <f t="shared" si="1"/>
        <v>Application Web|Kolay|1-5</v>
      </c>
      <c r="G11" s="15">
        <f t="shared" si="2"/>
        <v>8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 t="s">
        <v>22</v>
      </c>
      <c r="B12" s="37" t="s">
        <v>20</v>
      </c>
      <c r="C12" s="36" t="s">
        <v>51</v>
      </c>
      <c r="D12" s="15">
        <v>12.0</v>
      </c>
      <c r="E12" s="15"/>
      <c r="F12" s="15" t="str">
        <f t="shared" si="1"/>
        <v>Application Web|Kolay|5-10</v>
      </c>
      <c r="G12" s="15">
        <f t="shared" si="2"/>
        <v>12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 t="s">
        <v>22</v>
      </c>
      <c r="B13" s="37" t="s">
        <v>20</v>
      </c>
      <c r="C13" s="36" t="s">
        <v>23</v>
      </c>
      <c r="D13" s="15">
        <v>16.0</v>
      </c>
      <c r="E13" s="15"/>
      <c r="F13" s="15" t="str">
        <f t="shared" si="1"/>
        <v>Application Web|Kolay|10+</v>
      </c>
      <c r="G13" s="15">
        <f t="shared" si="2"/>
        <v>16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 t="s">
        <v>22</v>
      </c>
      <c r="B14" s="37" t="s">
        <v>42</v>
      </c>
      <c r="C14" s="36" t="s">
        <v>50</v>
      </c>
      <c r="D14" s="15">
        <v>12.0</v>
      </c>
      <c r="E14" s="15"/>
      <c r="F14" s="15" t="str">
        <f t="shared" si="1"/>
        <v>Application Web|Orta|1-5</v>
      </c>
      <c r="G14" s="15">
        <f t="shared" si="2"/>
        <v>12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 t="s">
        <v>22</v>
      </c>
      <c r="B15" s="37" t="s">
        <v>42</v>
      </c>
      <c r="C15" s="36" t="s">
        <v>51</v>
      </c>
      <c r="D15" s="15">
        <v>16.0</v>
      </c>
      <c r="E15" s="15"/>
      <c r="F15" s="15" t="str">
        <f t="shared" si="1"/>
        <v>Application Web|Orta|5-10</v>
      </c>
      <c r="G15" s="15">
        <f t="shared" si="2"/>
        <v>16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 t="s">
        <v>22</v>
      </c>
      <c r="B16" s="37" t="s">
        <v>42</v>
      </c>
      <c r="C16" s="36" t="s">
        <v>23</v>
      </c>
      <c r="D16" s="15">
        <v>20.0</v>
      </c>
      <c r="E16" s="15"/>
      <c r="F16" s="15" t="str">
        <f t="shared" si="1"/>
        <v>Application Web|Orta|10+</v>
      </c>
      <c r="G16" s="15">
        <f t="shared" si="2"/>
        <v>20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 t="s">
        <v>22</v>
      </c>
      <c r="B17" s="37" t="s">
        <v>37</v>
      </c>
      <c r="C17" s="36" t="s">
        <v>50</v>
      </c>
      <c r="D17" s="15">
        <v>20.0</v>
      </c>
      <c r="E17" s="15"/>
      <c r="F17" s="15" t="str">
        <f t="shared" si="1"/>
        <v>Application Web|Zor|1-5</v>
      </c>
      <c r="G17" s="15">
        <f t="shared" si="2"/>
        <v>20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 t="s">
        <v>22</v>
      </c>
      <c r="B18" s="37" t="s">
        <v>37</v>
      </c>
      <c r="C18" s="36" t="s">
        <v>51</v>
      </c>
      <c r="D18" s="15">
        <v>36.0</v>
      </c>
      <c r="E18" s="15"/>
      <c r="F18" s="15" t="str">
        <f t="shared" si="1"/>
        <v>Application Web|Zor|5-10</v>
      </c>
      <c r="G18" s="15">
        <f t="shared" si="2"/>
        <v>36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 t="s">
        <v>22</v>
      </c>
      <c r="B19" s="37" t="s">
        <v>37</v>
      </c>
      <c r="C19" s="36" t="s">
        <v>23</v>
      </c>
      <c r="D19" s="15">
        <v>52.0</v>
      </c>
      <c r="E19" s="15"/>
      <c r="F19" s="15" t="str">
        <f t="shared" si="1"/>
        <v>Application Web|Zor|10+</v>
      </c>
      <c r="G19" s="15">
        <f t="shared" si="2"/>
        <v>52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 t="s">
        <v>24</v>
      </c>
      <c r="B20" s="37" t="s">
        <v>20</v>
      </c>
      <c r="C20" s="36" t="s">
        <v>50</v>
      </c>
      <c r="D20" s="15">
        <v>16.0</v>
      </c>
      <c r="E20" s="15"/>
      <c r="F20" s="15" t="str">
        <f t="shared" si="1"/>
        <v>Application Java|Kolay|1-5</v>
      </c>
      <c r="G20" s="15">
        <f t="shared" si="2"/>
        <v>16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 t="s">
        <v>24</v>
      </c>
      <c r="B21" s="37" t="s">
        <v>20</v>
      </c>
      <c r="C21" s="36" t="s">
        <v>51</v>
      </c>
      <c r="D21" s="15">
        <v>24.0</v>
      </c>
      <c r="E21" s="15"/>
      <c r="F21" s="15" t="str">
        <f t="shared" si="1"/>
        <v>Application Java|Kolay|5-10</v>
      </c>
      <c r="G21" s="15">
        <f t="shared" si="2"/>
        <v>24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 t="s">
        <v>24</v>
      </c>
      <c r="B22" s="37" t="s">
        <v>20</v>
      </c>
      <c r="C22" s="36" t="s">
        <v>23</v>
      </c>
      <c r="D22" s="15">
        <v>32.0</v>
      </c>
      <c r="E22" s="15"/>
      <c r="F22" s="15" t="str">
        <f t="shared" si="1"/>
        <v>Application Java|Kolay|10+</v>
      </c>
      <c r="G22" s="15">
        <f t="shared" si="2"/>
        <v>32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 t="s">
        <v>24</v>
      </c>
      <c r="B23" s="37" t="s">
        <v>42</v>
      </c>
      <c r="C23" s="36" t="s">
        <v>50</v>
      </c>
      <c r="D23" s="15">
        <v>24.0</v>
      </c>
      <c r="E23" s="15"/>
      <c r="F23" s="15" t="str">
        <f t="shared" si="1"/>
        <v>Application Java|Orta|1-5</v>
      </c>
      <c r="G23" s="15">
        <f t="shared" si="2"/>
        <v>24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 t="s">
        <v>24</v>
      </c>
      <c r="B24" s="37" t="s">
        <v>42</v>
      </c>
      <c r="C24" s="36" t="s">
        <v>51</v>
      </c>
      <c r="D24" s="15">
        <v>32.0</v>
      </c>
      <c r="E24" s="15"/>
      <c r="F24" s="15" t="str">
        <f t="shared" si="1"/>
        <v>Application Java|Orta|5-10</v>
      </c>
      <c r="G24" s="15">
        <f t="shared" si="2"/>
        <v>32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 t="s">
        <v>24</v>
      </c>
      <c r="B25" s="37" t="s">
        <v>42</v>
      </c>
      <c r="C25" s="36" t="s">
        <v>23</v>
      </c>
      <c r="D25" s="15">
        <v>40.0</v>
      </c>
      <c r="E25" s="15"/>
      <c r="F25" s="15" t="str">
        <f t="shared" si="1"/>
        <v>Application Java|Orta|10+</v>
      </c>
      <c r="G25" s="15">
        <f t="shared" si="2"/>
        <v>40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 t="s">
        <v>24</v>
      </c>
      <c r="B26" s="37" t="s">
        <v>37</v>
      </c>
      <c r="C26" s="36" t="s">
        <v>50</v>
      </c>
      <c r="D26" s="15">
        <v>32.0</v>
      </c>
      <c r="E26" s="15"/>
      <c r="F26" s="15" t="str">
        <f t="shared" si="1"/>
        <v>Application Java|Zor|1-5</v>
      </c>
      <c r="G26" s="15">
        <f t="shared" si="2"/>
        <v>32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 t="s">
        <v>24</v>
      </c>
      <c r="B27" s="37" t="s">
        <v>37</v>
      </c>
      <c r="C27" s="36" t="s">
        <v>51</v>
      </c>
      <c r="D27" s="15">
        <v>44.0</v>
      </c>
      <c r="E27" s="15"/>
      <c r="F27" s="15" t="str">
        <f t="shared" si="1"/>
        <v>Application Java|Zor|5-10</v>
      </c>
      <c r="G27" s="15">
        <f t="shared" si="2"/>
        <v>44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 t="s">
        <v>24</v>
      </c>
      <c r="B28" s="37" t="s">
        <v>37</v>
      </c>
      <c r="C28" s="36" t="s">
        <v>23</v>
      </c>
      <c r="D28" s="15">
        <v>56.0</v>
      </c>
      <c r="E28" s="15"/>
      <c r="F28" s="15" t="str">
        <f t="shared" si="1"/>
        <v>Application Java|Zor|10+</v>
      </c>
      <c r="G28" s="15">
        <f t="shared" si="2"/>
        <v>56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 t="s">
        <v>25</v>
      </c>
      <c r="B29" s="37" t="s">
        <v>20</v>
      </c>
      <c r="C29" s="36" t="s">
        <v>50</v>
      </c>
      <c r="D29" s="15">
        <v>10.0</v>
      </c>
      <c r="E29" s="15"/>
      <c r="F29" s="15" t="str">
        <f t="shared" si="1"/>
        <v>Application Desktop|Kolay|1-5</v>
      </c>
      <c r="G29" s="15">
        <f t="shared" si="2"/>
        <v>10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 t="s">
        <v>25</v>
      </c>
      <c r="B30" s="37" t="s">
        <v>20</v>
      </c>
      <c r="C30" s="36" t="s">
        <v>51</v>
      </c>
      <c r="D30" s="15">
        <v>14.0</v>
      </c>
      <c r="E30" s="15"/>
      <c r="F30" s="15" t="str">
        <f t="shared" si="1"/>
        <v>Application Desktop|Kolay|5-10</v>
      </c>
      <c r="G30" s="15">
        <f t="shared" si="2"/>
        <v>14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 t="s">
        <v>25</v>
      </c>
      <c r="B31" s="37" t="s">
        <v>20</v>
      </c>
      <c r="C31" s="36" t="s">
        <v>23</v>
      </c>
      <c r="D31" s="15">
        <v>18.0</v>
      </c>
      <c r="E31" s="15"/>
      <c r="F31" s="15" t="str">
        <f t="shared" si="1"/>
        <v>Application Desktop|Kolay|10+</v>
      </c>
      <c r="G31" s="15">
        <f t="shared" si="2"/>
        <v>18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 t="s">
        <v>25</v>
      </c>
      <c r="B32" s="37" t="s">
        <v>42</v>
      </c>
      <c r="C32" s="36" t="s">
        <v>50</v>
      </c>
      <c r="D32" s="15">
        <v>14.0</v>
      </c>
      <c r="E32" s="15"/>
      <c r="F32" s="15" t="str">
        <f t="shared" si="1"/>
        <v>Application Desktop|Orta|1-5</v>
      </c>
      <c r="G32" s="15">
        <f t="shared" si="2"/>
        <v>14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 t="s">
        <v>25</v>
      </c>
      <c r="B33" s="37" t="s">
        <v>42</v>
      </c>
      <c r="C33" s="36" t="s">
        <v>51</v>
      </c>
      <c r="D33" s="15">
        <v>18.0</v>
      </c>
      <c r="E33" s="15"/>
      <c r="F33" s="15" t="str">
        <f t="shared" si="1"/>
        <v>Application Desktop|Orta|5-10</v>
      </c>
      <c r="G33" s="15">
        <f t="shared" si="2"/>
        <v>18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 t="s">
        <v>25</v>
      </c>
      <c r="B34" s="37" t="s">
        <v>42</v>
      </c>
      <c r="C34" s="36" t="s">
        <v>23</v>
      </c>
      <c r="D34" s="15">
        <v>22.0</v>
      </c>
      <c r="E34" s="15"/>
      <c r="F34" s="15" t="str">
        <f t="shared" si="1"/>
        <v>Application Desktop|Orta|10+</v>
      </c>
      <c r="G34" s="15">
        <f t="shared" si="2"/>
        <v>22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 t="s">
        <v>25</v>
      </c>
      <c r="B35" s="37" t="s">
        <v>37</v>
      </c>
      <c r="C35" s="36" t="s">
        <v>50</v>
      </c>
      <c r="D35" s="15">
        <v>22.0</v>
      </c>
      <c r="E35" s="15"/>
      <c r="F35" s="15" t="str">
        <f t="shared" si="1"/>
        <v>Application Desktop|Zor|1-5</v>
      </c>
      <c r="G35" s="15">
        <f t="shared" si="2"/>
        <v>22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 t="s">
        <v>25</v>
      </c>
      <c r="B36" s="37" t="s">
        <v>37</v>
      </c>
      <c r="C36" s="36" t="s">
        <v>51</v>
      </c>
      <c r="D36" s="15">
        <v>38.0</v>
      </c>
      <c r="E36" s="15"/>
      <c r="F36" s="15" t="str">
        <f t="shared" si="1"/>
        <v>Application Desktop|Zor|5-10</v>
      </c>
      <c r="G36" s="15">
        <f t="shared" si="2"/>
        <v>38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 t="s">
        <v>25</v>
      </c>
      <c r="B37" s="37" t="s">
        <v>37</v>
      </c>
      <c r="C37" s="36" t="s">
        <v>23</v>
      </c>
      <c r="D37" s="15">
        <v>54.0</v>
      </c>
      <c r="E37" s="15"/>
      <c r="F37" s="15" t="str">
        <f t="shared" si="1"/>
        <v>Application Desktop|Zor|10+</v>
      </c>
      <c r="G37" s="15">
        <f t="shared" si="2"/>
        <v>54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 t="s">
        <v>27</v>
      </c>
      <c r="B38" s="37" t="s">
        <v>20</v>
      </c>
      <c r="C38" s="36" t="s">
        <v>4</v>
      </c>
      <c r="D38" s="15">
        <v>1.0</v>
      </c>
      <c r="E38" s="15"/>
      <c r="F38" s="15" t="str">
        <f t="shared" si="1"/>
        <v>Klasör İşlemleri|Kolay|1-2</v>
      </c>
      <c r="G38" s="15">
        <f t="shared" si="2"/>
        <v>1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 t="s">
        <v>27</v>
      </c>
      <c r="B39" s="37" t="s">
        <v>20</v>
      </c>
      <c r="C39" s="36" t="s">
        <v>21</v>
      </c>
      <c r="D39" s="15">
        <v>1.5</v>
      </c>
      <c r="E39" s="15"/>
      <c r="F39" s="15" t="str">
        <f t="shared" si="1"/>
        <v>Klasör İşlemleri|Kolay|3-5</v>
      </c>
      <c r="G39" s="15">
        <f t="shared" si="2"/>
        <v>1.5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 t="s">
        <v>27</v>
      </c>
      <c r="B40" s="37" t="s">
        <v>20</v>
      </c>
      <c r="C40" s="36" t="s">
        <v>45</v>
      </c>
      <c r="D40" s="15">
        <v>2.0</v>
      </c>
      <c r="E40" s="15"/>
      <c r="F40" s="15" t="str">
        <f t="shared" si="1"/>
        <v>Klasör İşlemleri|Kolay|5+</v>
      </c>
      <c r="G40" s="15">
        <f t="shared" si="2"/>
        <v>2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 t="s">
        <v>27</v>
      </c>
      <c r="B41" s="37" t="s">
        <v>42</v>
      </c>
      <c r="C41" s="36" t="s">
        <v>4</v>
      </c>
      <c r="D41" s="15">
        <v>1.5</v>
      </c>
      <c r="E41" s="15"/>
      <c r="F41" s="15" t="str">
        <f t="shared" si="1"/>
        <v>Klasör İşlemleri|Orta|1-2</v>
      </c>
      <c r="G41" s="15">
        <f t="shared" si="2"/>
        <v>1.5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 t="s">
        <v>27</v>
      </c>
      <c r="B42" s="37" t="s">
        <v>42</v>
      </c>
      <c r="C42" s="36" t="s">
        <v>21</v>
      </c>
      <c r="D42" s="15">
        <v>2.0</v>
      </c>
      <c r="E42" s="15"/>
      <c r="F42" s="15" t="str">
        <f t="shared" si="1"/>
        <v>Klasör İşlemleri|Orta|3-5</v>
      </c>
      <c r="G42" s="15">
        <f t="shared" si="2"/>
        <v>2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 t="s">
        <v>27</v>
      </c>
      <c r="B43" s="37" t="s">
        <v>42</v>
      </c>
      <c r="C43" s="36" t="s">
        <v>45</v>
      </c>
      <c r="D43" s="15">
        <v>2.5</v>
      </c>
      <c r="E43" s="15"/>
      <c r="F43" s="15" t="str">
        <f t="shared" si="1"/>
        <v>Klasör İşlemleri|Orta|5+</v>
      </c>
      <c r="G43" s="15">
        <f t="shared" si="2"/>
        <v>2.5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 t="s">
        <v>27</v>
      </c>
      <c r="B44" s="37" t="s">
        <v>37</v>
      </c>
      <c r="C44" s="36" t="s">
        <v>4</v>
      </c>
      <c r="D44" s="15">
        <v>2.0</v>
      </c>
      <c r="E44" s="15"/>
      <c r="F44" s="15" t="str">
        <f t="shared" si="1"/>
        <v>Klasör İşlemleri|Zor|1-2</v>
      </c>
      <c r="G44" s="15">
        <f t="shared" si="2"/>
        <v>2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 t="s">
        <v>27</v>
      </c>
      <c r="B45" s="37" t="s">
        <v>37</v>
      </c>
      <c r="C45" s="36" t="s">
        <v>21</v>
      </c>
      <c r="D45" s="15">
        <v>2.5</v>
      </c>
      <c r="E45" s="15"/>
      <c r="F45" s="15" t="str">
        <f t="shared" si="1"/>
        <v>Klasör İşlemleri|Zor|3-5</v>
      </c>
      <c r="G45" s="15">
        <f t="shared" si="2"/>
        <v>2.5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 t="s">
        <v>27</v>
      </c>
      <c r="B46" s="37" t="s">
        <v>37</v>
      </c>
      <c r="C46" s="36" t="s">
        <v>45</v>
      </c>
      <c r="D46" s="15">
        <v>3.0</v>
      </c>
      <c r="E46" s="15"/>
      <c r="F46" s="15" t="str">
        <f t="shared" si="1"/>
        <v>Klasör İşlemleri|Zor|5+</v>
      </c>
      <c r="G46" s="15">
        <f t="shared" si="2"/>
        <v>3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 t="s">
        <v>28</v>
      </c>
      <c r="B47" s="37" t="s">
        <v>20</v>
      </c>
      <c r="C47" s="36" t="s">
        <v>4</v>
      </c>
      <c r="D47" s="15">
        <v>2.0</v>
      </c>
      <c r="E47" s="15"/>
      <c r="F47" s="15" t="str">
        <f t="shared" si="1"/>
        <v>Dosya İşlemleri|Kolay|1-2</v>
      </c>
      <c r="G47" s="15">
        <f t="shared" si="2"/>
        <v>2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 t="s">
        <v>28</v>
      </c>
      <c r="B48" s="37" t="s">
        <v>20</v>
      </c>
      <c r="C48" s="36" t="s">
        <v>21</v>
      </c>
      <c r="D48" s="15">
        <v>4.0</v>
      </c>
      <c r="E48" s="15"/>
      <c r="F48" s="15" t="str">
        <f t="shared" si="1"/>
        <v>Dosya İşlemleri|Kolay|3-5</v>
      </c>
      <c r="G48" s="15">
        <f t="shared" si="2"/>
        <v>4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 t="s">
        <v>28</v>
      </c>
      <c r="B49" s="37" t="s">
        <v>20</v>
      </c>
      <c r="C49" s="36" t="s">
        <v>45</v>
      </c>
      <c r="D49" s="15">
        <v>6.0</v>
      </c>
      <c r="E49" s="15"/>
      <c r="F49" s="15" t="str">
        <f t="shared" si="1"/>
        <v>Dosya İşlemleri|Kolay|5+</v>
      </c>
      <c r="G49" s="15">
        <f t="shared" si="2"/>
        <v>6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 t="s">
        <v>28</v>
      </c>
      <c r="B50" s="37" t="s">
        <v>42</v>
      </c>
      <c r="C50" s="36" t="s">
        <v>4</v>
      </c>
      <c r="D50" s="15">
        <v>3.0</v>
      </c>
      <c r="E50" s="15"/>
      <c r="F50" s="15" t="str">
        <f t="shared" si="1"/>
        <v>Dosya İşlemleri|Orta|1-2</v>
      </c>
      <c r="G50" s="15">
        <f t="shared" si="2"/>
        <v>3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 t="s">
        <v>28</v>
      </c>
      <c r="B51" s="37" t="s">
        <v>42</v>
      </c>
      <c r="C51" s="36" t="s">
        <v>21</v>
      </c>
      <c r="D51" s="15">
        <v>5.0</v>
      </c>
      <c r="E51" s="15"/>
      <c r="F51" s="15" t="str">
        <f t="shared" si="1"/>
        <v>Dosya İşlemleri|Orta|3-5</v>
      </c>
      <c r="G51" s="15">
        <f t="shared" si="2"/>
        <v>5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 t="s">
        <v>28</v>
      </c>
      <c r="B52" s="37" t="s">
        <v>42</v>
      </c>
      <c r="C52" s="36" t="s">
        <v>45</v>
      </c>
      <c r="D52" s="15">
        <v>7.0</v>
      </c>
      <c r="E52" s="15"/>
      <c r="F52" s="15" t="str">
        <f t="shared" si="1"/>
        <v>Dosya İşlemleri|Orta|5+</v>
      </c>
      <c r="G52" s="15">
        <f t="shared" si="2"/>
        <v>7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 t="s">
        <v>28</v>
      </c>
      <c r="B53" s="37" t="s">
        <v>37</v>
      </c>
      <c r="C53" s="36" t="s">
        <v>4</v>
      </c>
      <c r="D53" s="15">
        <v>4.0</v>
      </c>
      <c r="E53" s="15"/>
      <c r="F53" s="15" t="str">
        <f t="shared" si="1"/>
        <v>Dosya İşlemleri|Zor|1-2</v>
      </c>
      <c r="G53" s="15">
        <f t="shared" si="2"/>
        <v>4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 t="s">
        <v>28</v>
      </c>
      <c r="B54" s="37" t="s">
        <v>37</v>
      </c>
      <c r="C54" s="36" t="s">
        <v>21</v>
      </c>
      <c r="D54" s="15">
        <v>6.0</v>
      </c>
      <c r="E54" s="15"/>
      <c r="F54" s="15" t="str">
        <f t="shared" si="1"/>
        <v>Dosya İşlemleri|Zor|3-5</v>
      </c>
      <c r="G54" s="15">
        <f t="shared" si="2"/>
        <v>6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 t="s">
        <v>28</v>
      </c>
      <c r="B55" s="37" t="s">
        <v>37</v>
      </c>
      <c r="C55" s="36" t="s">
        <v>45</v>
      </c>
      <c r="D55" s="15">
        <v>8.0</v>
      </c>
      <c r="E55" s="15"/>
      <c r="F55" s="15" t="str">
        <f t="shared" si="1"/>
        <v>Dosya İşlemleri|Zor|5+</v>
      </c>
      <c r="G55" s="15">
        <f t="shared" si="2"/>
        <v>8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 t="s">
        <v>29</v>
      </c>
      <c r="B56" s="37" t="s">
        <v>20</v>
      </c>
      <c r="C56" s="36" t="s">
        <v>50</v>
      </c>
      <c r="D56" s="15">
        <v>8.0</v>
      </c>
      <c r="E56" s="15"/>
      <c r="F56" s="15" t="str">
        <f t="shared" si="1"/>
        <v>PDF İşlemleri|Kolay|1-5</v>
      </c>
      <c r="G56" s="15">
        <f t="shared" si="2"/>
        <v>8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 t="s">
        <v>29</v>
      </c>
      <c r="B57" s="37" t="s">
        <v>20</v>
      </c>
      <c r="C57" s="36" t="s">
        <v>51</v>
      </c>
      <c r="D57" s="15">
        <v>12.0</v>
      </c>
      <c r="E57" s="15"/>
      <c r="F57" s="15" t="str">
        <f t="shared" si="1"/>
        <v>PDF İşlemleri|Kolay|5-10</v>
      </c>
      <c r="G57" s="15">
        <f t="shared" si="2"/>
        <v>12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 t="s">
        <v>29</v>
      </c>
      <c r="B58" s="37" t="s">
        <v>20</v>
      </c>
      <c r="C58" s="36" t="s">
        <v>23</v>
      </c>
      <c r="D58" s="15">
        <v>16.0</v>
      </c>
      <c r="E58" s="15"/>
      <c r="F58" s="15" t="str">
        <f t="shared" si="1"/>
        <v>PDF İşlemleri|Kolay|10+</v>
      </c>
      <c r="G58" s="15">
        <f t="shared" si="2"/>
        <v>16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 t="s">
        <v>29</v>
      </c>
      <c r="B59" s="37" t="s">
        <v>42</v>
      </c>
      <c r="C59" s="36" t="s">
        <v>50</v>
      </c>
      <c r="D59" s="15">
        <v>12.0</v>
      </c>
      <c r="E59" s="15"/>
      <c r="F59" s="15" t="str">
        <f t="shared" si="1"/>
        <v>PDF İşlemleri|Orta|1-5</v>
      </c>
      <c r="G59" s="15">
        <f t="shared" si="2"/>
        <v>12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 t="s">
        <v>29</v>
      </c>
      <c r="B60" s="37" t="s">
        <v>42</v>
      </c>
      <c r="C60" s="36" t="s">
        <v>51</v>
      </c>
      <c r="D60" s="15">
        <v>16.0</v>
      </c>
      <c r="E60" s="15"/>
      <c r="F60" s="15" t="str">
        <f t="shared" si="1"/>
        <v>PDF İşlemleri|Orta|5-10</v>
      </c>
      <c r="G60" s="15">
        <f t="shared" si="2"/>
        <v>16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 t="s">
        <v>29</v>
      </c>
      <c r="B61" s="37" t="s">
        <v>42</v>
      </c>
      <c r="C61" s="36" t="s">
        <v>23</v>
      </c>
      <c r="D61" s="15">
        <v>20.0</v>
      </c>
      <c r="E61" s="15"/>
      <c r="F61" s="15" t="str">
        <f t="shared" si="1"/>
        <v>PDF İşlemleri|Orta|10+</v>
      </c>
      <c r="G61" s="15">
        <f t="shared" si="2"/>
        <v>20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 t="s">
        <v>29</v>
      </c>
      <c r="B62" s="37" t="s">
        <v>37</v>
      </c>
      <c r="C62" s="36" t="s">
        <v>50</v>
      </c>
      <c r="D62" s="15">
        <v>20.0</v>
      </c>
      <c r="E62" s="15"/>
      <c r="F62" s="15" t="str">
        <f t="shared" si="1"/>
        <v>PDF İşlemleri|Zor|1-5</v>
      </c>
      <c r="G62" s="15">
        <f t="shared" si="2"/>
        <v>20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 t="s">
        <v>29</v>
      </c>
      <c r="B63" s="37" t="s">
        <v>37</v>
      </c>
      <c r="C63" s="36" t="s">
        <v>51</v>
      </c>
      <c r="D63" s="15">
        <v>36.0</v>
      </c>
      <c r="E63" s="15"/>
      <c r="F63" s="15" t="str">
        <f t="shared" si="1"/>
        <v>PDF İşlemleri|Zor|5-10</v>
      </c>
      <c r="G63" s="15">
        <f t="shared" si="2"/>
        <v>36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 t="s">
        <v>29</v>
      </c>
      <c r="B64" s="37" t="s">
        <v>37</v>
      </c>
      <c r="C64" s="36" t="s">
        <v>23</v>
      </c>
      <c r="D64" s="15">
        <v>52.0</v>
      </c>
      <c r="E64" s="15"/>
      <c r="F64" s="15" t="str">
        <f t="shared" si="1"/>
        <v>PDF İşlemleri|Zor|10+</v>
      </c>
      <c r="G64" s="15">
        <f t="shared" si="2"/>
        <v>52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 t="s">
        <v>26</v>
      </c>
      <c r="B65" s="37" t="s">
        <v>20</v>
      </c>
      <c r="C65" s="36" t="s">
        <v>50</v>
      </c>
      <c r="D65" s="15">
        <v>8.0</v>
      </c>
      <c r="E65" s="15"/>
      <c r="F65" s="15" t="str">
        <f t="shared" si="1"/>
        <v>Application SAP|Kolay|1-5</v>
      </c>
      <c r="G65" s="15">
        <f t="shared" si="2"/>
        <v>8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 t="s">
        <v>26</v>
      </c>
      <c r="B66" s="37" t="s">
        <v>20</v>
      </c>
      <c r="C66" s="36" t="s">
        <v>51</v>
      </c>
      <c r="D66" s="15">
        <v>12.0</v>
      </c>
      <c r="E66" s="15"/>
      <c r="F66" s="15" t="str">
        <f t="shared" si="1"/>
        <v>Application SAP|Kolay|5-10</v>
      </c>
      <c r="G66" s="15">
        <f t="shared" si="2"/>
        <v>12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 t="s">
        <v>26</v>
      </c>
      <c r="B67" s="37" t="s">
        <v>20</v>
      </c>
      <c r="C67" s="36" t="s">
        <v>23</v>
      </c>
      <c r="D67" s="15">
        <v>16.0</v>
      </c>
      <c r="E67" s="15"/>
      <c r="F67" s="15" t="str">
        <f t="shared" si="1"/>
        <v>Application SAP|Kolay|10+</v>
      </c>
      <c r="G67" s="15">
        <f t="shared" si="2"/>
        <v>16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 t="s">
        <v>26</v>
      </c>
      <c r="B68" s="37" t="s">
        <v>42</v>
      </c>
      <c r="C68" s="36" t="s">
        <v>50</v>
      </c>
      <c r="D68" s="15">
        <v>12.0</v>
      </c>
      <c r="E68" s="15"/>
      <c r="F68" s="15" t="str">
        <f t="shared" si="1"/>
        <v>Application SAP|Orta|1-5</v>
      </c>
      <c r="G68" s="15">
        <f t="shared" si="2"/>
        <v>12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 t="s">
        <v>26</v>
      </c>
      <c r="B69" s="37" t="s">
        <v>42</v>
      </c>
      <c r="C69" s="36" t="s">
        <v>51</v>
      </c>
      <c r="D69" s="15">
        <v>16.0</v>
      </c>
      <c r="E69" s="15"/>
      <c r="F69" s="15" t="str">
        <f t="shared" si="1"/>
        <v>Application SAP|Orta|5-10</v>
      </c>
      <c r="G69" s="15">
        <f t="shared" si="2"/>
        <v>16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 t="s">
        <v>26</v>
      </c>
      <c r="B70" s="37" t="s">
        <v>42</v>
      </c>
      <c r="C70" s="36" t="s">
        <v>23</v>
      </c>
      <c r="D70" s="15">
        <v>20.0</v>
      </c>
      <c r="E70" s="15"/>
      <c r="F70" s="15" t="str">
        <f t="shared" si="1"/>
        <v>Application SAP|Orta|10+</v>
      </c>
      <c r="G70" s="15">
        <f t="shared" si="2"/>
        <v>20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 t="s">
        <v>26</v>
      </c>
      <c r="B71" s="37" t="s">
        <v>37</v>
      </c>
      <c r="C71" s="36" t="s">
        <v>50</v>
      </c>
      <c r="D71" s="15">
        <v>20.0</v>
      </c>
      <c r="E71" s="15"/>
      <c r="F71" s="15" t="str">
        <f t="shared" si="1"/>
        <v>Application SAP|Zor|1-5</v>
      </c>
      <c r="G71" s="15">
        <f t="shared" si="2"/>
        <v>20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 t="s">
        <v>26</v>
      </c>
      <c r="B72" s="37" t="s">
        <v>37</v>
      </c>
      <c r="C72" s="36" t="s">
        <v>51</v>
      </c>
      <c r="D72" s="15">
        <v>36.0</v>
      </c>
      <c r="E72" s="15"/>
      <c r="F72" s="15" t="str">
        <f t="shared" si="1"/>
        <v>Application SAP|Zor|5-10</v>
      </c>
      <c r="G72" s="15">
        <f t="shared" si="2"/>
        <v>36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 t="s">
        <v>26</v>
      </c>
      <c r="B73" s="37" t="s">
        <v>37</v>
      </c>
      <c r="C73" s="36" t="s">
        <v>23</v>
      </c>
      <c r="D73" s="15">
        <v>52.0</v>
      </c>
      <c r="E73" s="15"/>
      <c r="F73" s="15" t="str">
        <f t="shared" si="1"/>
        <v>Application SAP|Zor|10+</v>
      </c>
      <c r="G73" s="15">
        <f t="shared" si="2"/>
        <v>52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 t="s">
        <v>30</v>
      </c>
      <c r="B74" s="37" t="s">
        <v>20</v>
      </c>
      <c r="C74" s="36" t="s">
        <v>4</v>
      </c>
      <c r="D74" s="15">
        <v>2.0</v>
      </c>
      <c r="E74" s="15"/>
      <c r="F74" s="15" t="str">
        <f t="shared" si="1"/>
        <v>E-Posta Uygulamaları|Kolay|1-2</v>
      </c>
      <c r="G74" s="15">
        <f t="shared" si="2"/>
        <v>2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 t="s">
        <v>30</v>
      </c>
      <c r="B75" s="37" t="s">
        <v>20</v>
      </c>
      <c r="C75" s="36" t="s">
        <v>21</v>
      </c>
      <c r="D75" s="15">
        <v>4.0</v>
      </c>
      <c r="E75" s="15"/>
      <c r="F75" s="15" t="str">
        <f t="shared" si="1"/>
        <v>E-Posta Uygulamaları|Kolay|3-5</v>
      </c>
      <c r="G75" s="15">
        <f t="shared" si="2"/>
        <v>4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 t="s">
        <v>30</v>
      </c>
      <c r="B76" s="37" t="s">
        <v>20</v>
      </c>
      <c r="C76" s="36" t="s">
        <v>45</v>
      </c>
      <c r="D76" s="15">
        <v>6.0</v>
      </c>
      <c r="E76" s="15"/>
      <c r="F76" s="15" t="str">
        <f t="shared" si="1"/>
        <v>E-Posta Uygulamaları|Kolay|5+</v>
      </c>
      <c r="G76" s="15">
        <f t="shared" si="2"/>
        <v>6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 t="s">
        <v>30</v>
      </c>
      <c r="B77" s="37" t="s">
        <v>42</v>
      </c>
      <c r="C77" s="36" t="s">
        <v>4</v>
      </c>
      <c r="D77" s="15">
        <v>4.0</v>
      </c>
      <c r="E77" s="15"/>
      <c r="F77" s="15" t="str">
        <f t="shared" si="1"/>
        <v>E-Posta Uygulamaları|Orta|1-2</v>
      </c>
      <c r="G77" s="15">
        <f t="shared" si="2"/>
        <v>4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 t="s">
        <v>30</v>
      </c>
      <c r="B78" s="37" t="s">
        <v>42</v>
      </c>
      <c r="C78" s="36" t="s">
        <v>21</v>
      </c>
      <c r="D78" s="15">
        <v>6.0</v>
      </c>
      <c r="E78" s="15"/>
      <c r="F78" s="15" t="str">
        <f t="shared" si="1"/>
        <v>E-Posta Uygulamaları|Orta|3-5</v>
      </c>
      <c r="G78" s="15">
        <f t="shared" si="2"/>
        <v>6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 t="s">
        <v>30</v>
      </c>
      <c r="B79" s="37" t="s">
        <v>42</v>
      </c>
      <c r="C79" s="36" t="s">
        <v>45</v>
      </c>
      <c r="D79" s="15">
        <v>8.0</v>
      </c>
      <c r="E79" s="15"/>
      <c r="F79" s="15" t="str">
        <f t="shared" si="1"/>
        <v>E-Posta Uygulamaları|Orta|5+</v>
      </c>
      <c r="G79" s="15">
        <f t="shared" si="2"/>
        <v>8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 t="s">
        <v>30</v>
      </c>
      <c r="B80" s="37" t="s">
        <v>37</v>
      </c>
      <c r="C80" s="36" t="s">
        <v>4</v>
      </c>
      <c r="D80" s="15">
        <v>6.0</v>
      </c>
      <c r="E80" s="15"/>
      <c r="F80" s="15" t="str">
        <f t="shared" si="1"/>
        <v>E-Posta Uygulamaları|Zor|1-2</v>
      </c>
      <c r="G80" s="15">
        <f t="shared" si="2"/>
        <v>6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 t="s">
        <v>30</v>
      </c>
      <c r="B81" s="37" t="s">
        <v>37</v>
      </c>
      <c r="C81" s="36" t="s">
        <v>21</v>
      </c>
      <c r="D81" s="15">
        <v>8.0</v>
      </c>
      <c r="E81" s="15"/>
      <c r="F81" s="15" t="str">
        <f t="shared" si="1"/>
        <v>E-Posta Uygulamaları|Zor|3-5</v>
      </c>
      <c r="G81" s="15">
        <f t="shared" si="2"/>
        <v>8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 t="s">
        <v>30</v>
      </c>
      <c r="B82" s="37" t="s">
        <v>37</v>
      </c>
      <c r="C82" s="36" t="s">
        <v>45</v>
      </c>
      <c r="D82" s="15">
        <v>12.0</v>
      </c>
      <c r="E82" s="15"/>
      <c r="F82" s="15" t="str">
        <f t="shared" si="1"/>
        <v>E-Posta Uygulamaları|Zor|5+</v>
      </c>
      <c r="G82" s="15">
        <f t="shared" si="2"/>
        <v>12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 t="s">
        <v>31</v>
      </c>
      <c r="B83" s="35" t="s">
        <v>20</v>
      </c>
      <c r="C83" s="36" t="s">
        <v>4</v>
      </c>
      <c r="D83" s="15">
        <v>4.0</v>
      </c>
      <c r="E83" s="15"/>
      <c r="F83" s="15" t="str">
        <f t="shared" si="1"/>
        <v>Veri depolama ve işleme sistemleri (DB)|Kolay|1-2</v>
      </c>
      <c r="G83" s="15">
        <f t="shared" si="2"/>
        <v>4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 t="s">
        <v>31</v>
      </c>
      <c r="B84" s="35" t="s">
        <v>20</v>
      </c>
      <c r="C84" s="36" t="s">
        <v>21</v>
      </c>
      <c r="D84" s="15">
        <v>8.0</v>
      </c>
      <c r="E84" s="15"/>
      <c r="F84" s="15" t="str">
        <f t="shared" si="1"/>
        <v>Veri depolama ve işleme sistemleri (DB)|Kolay|3-5</v>
      </c>
      <c r="G84" s="15">
        <f t="shared" si="2"/>
        <v>8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 t="s">
        <v>31</v>
      </c>
      <c r="B85" s="35" t="s">
        <v>20</v>
      </c>
      <c r="C85" s="36" t="s">
        <v>45</v>
      </c>
      <c r="D85" s="15">
        <v>12.0</v>
      </c>
      <c r="E85" s="15"/>
      <c r="F85" s="15" t="str">
        <f t="shared" si="1"/>
        <v>Veri depolama ve işleme sistemleri (DB)|Kolay|5+</v>
      </c>
      <c r="G85" s="15">
        <f t="shared" si="2"/>
        <v>12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 t="s">
        <v>31</v>
      </c>
      <c r="B86" s="35" t="s">
        <v>42</v>
      </c>
      <c r="C86" s="36" t="s">
        <v>4</v>
      </c>
      <c r="D86" s="15">
        <v>8.0</v>
      </c>
      <c r="E86" s="15"/>
      <c r="F86" s="15" t="str">
        <f t="shared" si="1"/>
        <v>Veri depolama ve işleme sistemleri (DB)|Orta|1-2</v>
      </c>
      <c r="G86" s="15">
        <f t="shared" si="2"/>
        <v>8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 t="s">
        <v>31</v>
      </c>
      <c r="B87" s="35" t="s">
        <v>42</v>
      </c>
      <c r="C87" s="36" t="s">
        <v>21</v>
      </c>
      <c r="D87" s="15">
        <v>16.0</v>
      </c>
      <c r="E87" s="15"/>
      <c r="F87" s="15" t="str">
        <f t="shared" si="1"/>
        <v>Veri depolama ve işleme sistemleri (DB)|Orta|3-5</v>
      </c>
      <c r="G87" s="15">
        <f t="shared" si="2"/>
        <v>16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 t="s">
        <v>31</v>
      </c>
      <c r="B88" s="35" t="s">
        <v>42</v>
      </c>
      <c r="C88" s="36" t="s">
        <v>45</v>
      </c>
      <c r="D88" s="15">
        <v>24.0</v>
      </c>
      <c r="E88" s="15"/>
      <c r="F88" s="15" t="str">
        <f t="shared" si="1"/>
        <v>Veri depolama ve işleme sistemleri (DB)|Orta|5+</v>
      </c>
      <c r="G88" s="15">
        <f t="shared" si="2"/>
        <v>24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 t="s">
        <v>31</v>
      </c>
      <c r="B89" s="35" t="s">
        <v>37</v>
      </c>
      <c r="C89" s="36" t="s">
        <v>4</v>
      </c>
      <c r="D89" s="15">
        <v>16.0</v>
      </c>
      <c r="E89" s="15"/>
      <c r="F89" s="15" t="str">
        <f t="shared" si="1"/>
        <v>Veri depolama ve işleme sistemleri (DB)|Zor|1-2</v>
      </c>
      <c r="G89" s="15">
        <f t="shared" si="2"/>
        <v>16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 t="s">
        <v>31</v>
      </c>
      <c r="B90" s="35" t="s">
        <v>37</v>
      </c>
      <c r="C90" s="36" t="s">
        <v>21</v>
      </c>
      <c r="D90" s="15">
        <v>32.0</v>
      </c>
      <c r="E90" s="15"/>
      <c r="F90" s="15" t="str">
        <f t="shared" si="1"/>
        <v>Veri depolama ve işleme sistemleri (DB)|Zor|3-5</v>
      </c>
      <c r="G90" s="15">
        <f t="shared" si="2"/>
        <v>32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 t="s">
        <v>31</v>
      </c>
      <c r="B91" s="35" t="s">
        <v>37</v>
      </c>
      <c r="C91" s="36" t="s">
        <v>45</v>
      </c>
      <c r="D91" s="15">
        <v>48.0</v>
      </c>
      <c r="E91" s="15"/>
      <c r="F91" s="15" t="str">
        <f t="shared" si="1"/>
        <v>Veri depolama ve işleme sistemleri (DB)|Zor|5+</v>
      </c>
      <c r="G91" s="15">
        <f t="shared" si="2"/>
        <v>48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 t="s">
        <v>32</v>
      </c>
      <c r="B92" s="37" t="s">
        <v>20</v>
      </c>
      <c r="C92" s="36" t="s">
        <v>4</v>
      </c>
      <c r="D92" s="15">
        <v>2.0</v>
      </c>
      <c r="E92" s="15"/>
      <c r="F92" s="15" t="str">
        <f t="shared" si="1"/>
        <v>Scripting|Kolay|1-2</v>
      </c>
      <c r="G92" s="15">
        <f t="shared" si="2"/>
        <v>2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 t="s">
        <v>32</v>
      </c>
      <c r="B93" s="37" t="s">
        <v>20</v>
      </c>
      <c r="C93" s="36" t="s">
        <v>21</v>
      </c>
      <c r="D93" s="15">
        <v>4.0</v>
      </c>
      <c r="E93" s="15"/>
      <c r="F93" s="15" t="str">
        <f t="shared" si="1"/>
        <v>Scripting|Kolay|3-5</v>
      </c>
      <c r="G93" s="15">
        <f t="shared" si="2"/>
        <v>4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 t="s">
        <v>32</v>
      </c>
      <c r="B94" s="37" t="s">
        <v>20</v>
      </c>
      <c r="C94" s="36" t="s">
        <v>45</v>
      </c>
      <c r="D94" s="15">
        <v>6.0</v>
      </c>
      <c r="E94" s="15"/>
      <c r="F94" s="15" t="str">
        <f t="shared" si="1"/>
        <v>Scripting|Kolay|5+</v>
      </c>
      <c r="G94" s="15">
        <f t="shared" si="2"/>
        <v>6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 t="s">
        <v>32</v>
      </c>
      <c r="B95" s="37" t="s">
        <v>42</v>
      </c>
      <c r="C95" s="36" t="s">
        <v>4</v>
      </c>
      <c r="D95" s="15">
        <v>4.0</v>
      </c>
      <c r="E95" s="15"/>
      <c r="F95" s="15" t="str">
        <f t="shared" si="1"/>
        <v>Scripting|Orta|1-2</v>
      </c>
      <c r="G95" s="15">
        <f t="shared" si="2"/>
        <v>4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 t="s">
        <v>32</v>
      </c>
      <c r="B96" s="37" t="s">
        <v>42</v>
      </c>
      <c r="C96" s="36" t="s">
        <v>21</v>
      </c>
      <c r="D96" s="15">
        <v>6.0</v>
      </c>
      <c r="E96" s="15"/>
      <c r="F96" s="15" t="str">
        <f t="shared" si="1"/>
        <v>Scripting|Orta|3-5</v>
      </c>
      <c r="G96" s="15">
        <f t="shared" si="2"/>
        <v>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 t="s">
        <v>32</v>
      </c>
      <c r="B97" s="37" t="s">
        <v>42</v>
      </c>
      <c r="C97" s="36" t="s">
        <v>45</v>
      </c>
      <c r="D97" s="15">
        <v>8.0</v>
      </c>
      <c r="E97" s="15"/>
      <c r="F97" s="15" t="str">
        <f t="shared" si="1"/>
        <v>Scripting|Orta|5+</v>
      </c>
      <c r="G97" s="15">
        <f t="shared" si="2"/>
        <v>8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 t="s">
        <v>32</v>
      </c>
      <c r="B98" s="37" t="s">
        <v>37</v>
      </c>
      <c r="C98" s="36" t="s">
        <v>4</v>
      </c>
      <c r="D98" s="15">
        <v>6.0</v>
      </c>
      <c r="E98" s="15"/>
      <c r="F98" s="15" t="str">
        <f t="shared" si="1"/>
        <v>Scripting|Zor|1-2</v>
      </c>
      <c r="G98" s="15">
        <f t="shared" si="2"/>
        <v>6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 t="s">
        <v>32</v>
      </c>
      <c r="B99" s="37" t="s">
        <v>37</v>
      </c>
      <c r="C99" s="36" t="s">
        <v>21</v>
      </c>
      <c r="D99" s="15">
        <v>8.0</v>
      </c>
      <c r="E99" s="15"/>
      <c r="F99" s="15" t="str">
        <f t="shared" si="1"/>
        <v>Scripting|Zor|3-5</v>
      </c>
      <c r="G99" s="15">
        <f t="shared" si="2"/>
        <v>8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 t="s">
        <v>32</v>
      </c>
      <c r="B100" s="37" t="s">
        <v>37</v>
      </c>
      <c r="C100" s="36" t="s">
        <v>45</v>
      </c>
      <c r="D100" s="15">
        <v>12.0</v>
      </c>
      <c r="E100" s="15"/>
      <c r="F100" s="15" t="str">
        <f t="shared" si="1"/>
        <v>Scripting|Zor|5+</v>
      </c>
      <c r="G100" s="15">
        <f t="shared" si="2"/>
        <v>12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 t="s">
        <v>33</v>
      </c>
      <c r="B101" s="37" t="s">
        <v>20</v>
      </c>
      <c r="C101" s="36" t="s">
        <v>50</v>
      </c>
      <c r="D101" s="15">
        <v>10.0</v>
      </c>
      <c r="E101" s="15"/>
      <c r="F101" s="15" t="str">
        <f t="shared" si="1"/>
        <v>ICU Uygulamaları|Kolay|1-5</v>
      </c>
      <c r="G101" s="15">
        <f t="shared" si="2"/>
        <v>10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 t="s">
        <v>33</v>
      </c>
      <c r="B102" s="37" t="s">
        <v>20</v>
      </c>
      <c r="C102" s="36" t="s">
        <v>51</v>
      </c>
      <c r="D102" s="15">
        <v>14.0</v>
      </c>
      <c r="E102" s="15"/>
      <c r="F102" s="15" t="str">
        <f t="shared" si="1"/>
        <v>ICU Uygulamaları|Kolay|5-10</v>
      </c>
      <c r="G102" s="15">
        <f t="shared" si="2"/>
        <v>14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 t="s">
        <v>33</v>
      </c>
      <c r="B103" s="37" t="s">
        <v>20</v>
      </c>
      <c r="C103" s="36" t="s">
        <v>23</v>
      </c>
      <c r="D103" s="15">
        <v>18.0</v>
      </c>
      <c r="E103" s="15"/>
      <c r="F103" s="15" t="str">
        <f t="shared" si="1"/>
        <v>ICU Uygulamaları|Kolay|10+</v>
      </c>
      <c r="G103" s="15">
        <f t="shared" si="2"/>
        <v>18</v>
      </c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 t="s">
        <v>33</v>
      </c>
      <c r="B104" s="37" t="s">
        <v>42</v>
      </c>
      <c r="C104" s="36" t="s">
        <v>50</v>
      </c>
      <c r="D104" s="15">
        <v>14.0</v>
      </c>
      <c r="E104" s="15"/>
      <c r="F104" s="15" t="str">
        <f t="shared" si="1"/>
        <v>ICU Uygulamaları|Orta|1-5</v>
      </c>
      <c r="G104" s="15">
        <f t="shared" si="2"/>
        <v>14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 t="s">
        <v>33</v>
      </c>
      <c r="B105" s="37" t="s">
        <v>42</v>
      </c>
      <c r="C105" s="36" t="s">
        <v>51</v>
      </c>
      <c r="D105" s="15">
        <v>18.0</v>
      </c>
      <c r="E105" s="15"/>
      <c r="F105" s="15" t="str">
        <f t="shared" si="1"/>
        <v>ICU Uygulamaları|Orta|5-10</v>
      </c>
      <c r="G105" s="15">
        <f t="shared" si="2"/>
        <v>18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 t="s">
        <v>33</v>
      </c>
      <c r="B106" s="37" t="s">
        <v>42</v>
      </c>
      <c r="C106" s="36" t="s">
        <v>23</v>
      </c>
      <c r="D106" s="15">
        <v>22.0</v>
      </c>
      <c r="E106" s="15"/>
      <c r="F106" s="15" t="str">
        <f t="shared" si="1"/>
        <v>ICU Uygulamaları|Orta|10+</v>
      </c>
      <c r="G106" s="15">
        <f t="shared" si="2"/>
        <v>22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 t="s">
        <v>33</v>
      </c>
      <c r="B107" s="37" t="s">
        <v>37</v>
      </c>
      <c r="C107" s="36" t="s">
        <v>50</v>
      </c>
      <c r="D107" s="15">
        <v>22.0</v>
      </c>
      <c r="E107" s="15"/>
      <c r="F107" s="15" t="str">
        <f t="shared" si="1"/>
        <v>ICU Uygulamaları|Zor|1-5</v>
      </c>
      <c r="G107" s="15">
        <f t="shared" si="2"/>
        <v>22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 t="s">
        <v>33</v>
      </c>
      <c r="B108" s="37" t="s">
        <v>37</v>
      </c>
      <c r="C108" s="36" t="s">
        <v>51</v>
      </c>
      <c r="D108" s="15">
        <v>38.0</v>
      </c>
      <c r="E108" s="15"/>
      <c r="F108" s="15" t="str">
        <f t="shared" si="1"/>
        <v>ICU Uygulamaları|Zor|5-10</v>
      </c>
      <c r="G108" s="15">
        <f t="shared" si="2"/>
        <v>38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 t="s">
        <v>33</v>
      </c>
      <c r="B109" s="37" t="s">
        <v>37</v>
      </c>
      <c r="C109" s="36" t="s">
        <v>23</v>
      </c>
      <c r="D109" s="15">
        <v>54.0</v>
      </c>
      <c r="E109" s="15"/>
      <c r="F109" s="15" t="str">
        <f t="shared" si="1"/>
        <v>ICU Uygulamaları|Zor|10+</v>
      </c>
      <c r="G109" s="15">
        <f t="shared" si="2"/>
        <v>54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 t="s">
        <v>34</v>
      </c>
      <c r="B110" s="37" t="s">
        <v>20</v>
      </c>
      <c r="C110" s="36" t="s">
        <v>50</v>
      </c>
      <c r="D110" s="15">
        <v>10.0</v>
      </c>
      <c r="E110" s="15"/>
      <c r="F110" s="15" t="str">
        <f t="shared" si="1"/>
        <v>XML Uygulamaları|Kolay|1-5</v>
      </c>
      <c r="G110" s="15">
        <f t="shared" si="2"/>
        <v>10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 t="s">
        <v>34</v>
      </c>
      <c r="B111" s="37" t="s">
        <v>20</v>
      </c>
      <c r="C111" s="36" t="s">
        <v>51</v>
      </c>
      <c r="D111" s="15">
        <v>14.0</v>
      </c>
      <c r="E111" s="15"/>
      <c r="F111" s="15" t="str">
        <f t="shared" si="1"/>
        <v>XML Uygulamaları|Kolay|5-10</v>
      </c>
      <c r="G111" s="15">
        <f t="shared" si="2"/>
        <v>14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 t="s">
        <v>34</v>
      </c>
      <c r="B112" s="37" t="s">
        <v>20</v>
      </c>
      <c r="C112" s="36" t="s">
        <v>23</v>
      </c>
      <c r="D112" s="15">
        <v>18.0</v>
      </c>
      <c r="E112" s="15"/>
      <c r="F112" s="15" t="str">
        <f t="shared" si="1"/>
        <v>XML Uygulamaları|Kolay|10+</v>
      </c>
      <c r="G112" s="15">
        <f t="shared" si="2"/>
        <v>18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 t="s">
        <v>34</v>
      </c>
      <c r="B113" s="37" t="s">
        <v>42</v>
      </c>
      <c r="C113" s="36" t="s">
        <v>50</v>
      </c>
      <c r="D113" s="15">
        <v>14.0</v>
      </c>
      <c r="E113" s="15"/>
      <c r="F113" s="15" t="str">
        <f t="shared" si="1"/>
        <v>XML Uygulamaları|Orta|1-5</v>
      </c>
      <c r="G113" s="15">
        <f t="shared" si="2"/>
        <v>14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 t="s">
        <v>34</v>
      </c>
      <c r="B114" s="37" t="s">
        <v>42</v>
      </c>
      <c r="C114" s="36" t="s">
        <v>51</v>
      </c>
      <c r="D114" s="15">
        <v>18.0</v>
      </c>
      <c r="E114" s="15"/>
      <c r="F114" s="15" t="str">
        <f t="shared" si="1"/>
        <v>XML Uygulamaları|Orta|5-10</v>
      </c>
      <c r="G114" s="15">
        <f t="shared" si="2"/>
        <v>18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 t="s">
        <v>34</v>
      </c>
      <c r="B115" s="37" t="s">
        <v>42</v>
      </c>
      <c r="C115" s="36" t="s">
        <v>23</v>
      </c>
      <c r="D115" s="15">
        <v>22.0</v>
      </c>
      <c r="E115" s="15"/>
      <c r="F115" s="15" t="str">
        <f t="shared" si="1"/>
        <v>XML Uygulamaları|Orta|10+</v>
      </c>
      <c r="G115" s="15">
        <f t="shared" si="2"/>
        <v>22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 t="s">
        <v>34</v>
      </c>
      <c r="B116" s="37" t="s">
        <v>37</v>
      </c>
      <c r="C116" s="36" t="s">
        <v>50</v>
      </c>
      <c r="D116" s="15">
        <v>22.0</v>
      </c>
      <c r="E116" s="15"/>
      <c r="F116" s="15" t="str">
        <f t="shared" si="1"/>
        <v>XML Uygulamaları|Zor|1-5</v>
      </c>
      <c r="G116" s="15">
        <f t="shared" si="2"/>
        <v>22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 t="s">
        <v>34</v>
      </c>
      <c r="B117" s="37" t="s">
        <v>37</v>
      </c>
      <c r="C117" s="36" t="s">
        <v>51</v>
      </c>
      <c r="D117" s="15">
        <v>38.0</v>
      </c>
      <c r="E117" s="15"/>
      <c r="F117" s="15" t="str">
        <f t="shared" si="1"/>
        <v>XML Uygulamaları|Zor|5-10</v>
      </c>
      <c r="G117" s="15">
        <f t="shared" si="2"/>
        <v>38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 t="s">
        <v>34</v>
      </c>
      <c r="B118" s="37" t="s">
        <v>37</v>
      </c>
      <c r="C118" s="36" t="s">
        <v>23</v>
      </c>
      <c r="D118" s="15">
        <v>54.0</v>
      </c>
      <c r="E118" s="15"/>
      <c r="F118" s="15" t="str">
        <f t="shared" si="1"/>
        <v>XML Uygulamaları|Zor|10+</v>
      </c>
      <c r="G118" s="15">
        <f t="shared" si="2"/>
        <v>54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6" width="8.71"/>
  </cols>
  <sheetData>
    <row r="1">
      <c r="A1" s="15" t="s">
        <v>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5" t="s">
        <v>20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 t="s">
        <v>42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 t="s">
        <v>37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 t="s">
        <v>53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8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8" t="s">
        <v>21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 t="s">
        <v>45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 t="s">
        <v>53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6" t="s">
        <v>50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6" t="s">
        <v>51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6" t="s">
        <v>23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0" customHeight="1">
      <c r="A16" s="15" t="s">
        <v>54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0" customHeight="1">
      <c r="A17" s="39" t="s">
        <v>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0" customHeight="1">
      <c r="A18" s="39" t="s">
        <v>42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0" customHeight="1">
      <c r="A19" s="39" t="s">
        <v>43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 t="s">
        <v>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40" t="s">
        <v>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40" t="s">
        <v>44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40" t="s">
        <v>45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2014-09-03T16:35:51Z</dcterms:created>
  <dc:creator>Aaron Pickar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0x0101005932372A74786743BD364D9B2348AB21</vt:lpwstr>
  </property>
</Properties>
</file>