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4"/>
  </bookViews>
  <sheets>
    <sheet r:id="rId1" sheetId="1" name="INSTRUCTIONS"/>
    <sheet r:id="rId2" sheetId="2" name="petals"/>
    <sheet r:id="rId3" sheetId="3" name="steps"/>
    <sheet r:id="rId4" sheetId="4" name="tasks"/>
    <sheet r:id="rId5" sheetId="5" name="cards"/>
    <sheet r:id="rId6" sheetId="6" name="tags"/>
    <sheet r:id="rId7" sheetId="7" name="links"/>
    <sheet r:id="rId8" sheetId="8" name="Carbon_costs_validations"/>
    <sheet r:id="rId9" sheetId="9" name="removed-cards"/>
    <sheet r:id="rId10" sheetId="10" name="correspondence-to-RWs-names"/>
    <sheet r:id="rId11" sheetId="11" name="Feedback tracking"/>
  </sheets>
  <definedNames>
    <definedName name="_xlnm._FilterDatabase" localSheetId="4">cards!$C$1:$W$54</definedName>
    <definedName name="_xlnm._FilterDatabase" localSheetId="8">'removed-cards'!$A$1:$L$13</definedName>
  </definedNames>
  <calcPr fullCalcOnLoad="1"/>
</workbook>
</file>

<file path=xl/sharedStrings.xml><?xml version="1.0" encoding="utf-8"?>
<sst xmlns="http://schemas.openxmlformats.org/spreadsheetml/2006/main" count="2096" uniqueCount="1172">
  <si>
    <t>Feedback (initial dumping area) for future iterations</t>
  </si>
  <si>
    <t>Is there a way of linking the steps and the tasks more intuitively? At the moment I can’t quite see which step each of the tasks relates to. Perhaps numbering the tasks with the step number too e.g. If the first task relates to the first step, could it be 1.1 and if the 6th task relates to the second step it could be numbers 2.6 ??</t>
  </si>
  <si>
    <t>sheet</t>
  </si>
  <si>
    <t>RW's name</t>
  </si>
  <si>
    <t>new name</t>
  </si>
  <si>
    <t>and also</t>
  </si>
  <si>
    <t>Conventions:</t>
  </si>
  <si>
    <t>petals</t>
  </si>
  <si>
    <t>petal_title</t>
  </si>
  <si>
    <t>title</t>
  </si>
  <si>
    <t>petal_tagline</t>
  </si>
  <si>
    <t>tagline</t>
  </si>
  <si>
    <t>steps</t>
  </si>
  <si>
    <t>petal _name</t>
  </si>
  <si>
    <t>part_of_petal_with_title</t>
  </si>
  <si>
    <t>essential properties like title, tagline, icon_shortcode, nav_order, colour, text_colour - doesn't need the name of the type of thing before it as you can get that from the sheetname.</t>
  </si>
  <si>
    <t>step_tagline</t>
  </si>
  <si>
    <t>items have titles, not names.</t>
  </si>
  <si>
    <t>tasks</t>
  </si>
  <si>
    <t>task_number</t>
  </si>
  <si>
    <t>number</t>
  </si>
  <si>
    <t>Everything has an explicit nav_order.</t>
  </si>
  <si>
    <t>task_title</t>
  </si>
  <si>
    <t>Membership in a superset is indicated part_of_X_with_title (e.g. part_of_petal_with_title - the value is the title to match on).</t>
  </si>
  <si>
    <t>description</t>
  </si>
  <si>
    <t>Taglines are short, descriptions are long.</t>
  </si>
  <si>
    <t>petal_number</t>
  </si>
  <si>
    <t>step_number</t>
  </si>
  <si>
    <t>part_of_step_with_title</t>
  </si>
  <si>
    <t>ALSO changed values to be bare title.</t>
  </si>
  <si>
    <t>To resolve:</t>
  </si>
  <si>
    <t>cards</t>
  </si>
  <si>
    <t>card_number</t>
  </si>
  <si>
    <t>Should all icons have alt-texts (explicitly blank where decorative) or handle in CSS?</t>
  </si>
  <si>
    <t>card_title</t>
  </si>
  <si>
    <t>associated_petal</t>
  </si>
  <si>
    <t>associated_task_number</t>
  </si>
  <si>
    <t>part_of_task_with_title</t>
  </si>
  <si>
    <t>associated_step_number</t>
  </si>
  <si>
    <t>Removed card 500, duplicate of 53</t>
  </si>
  <si>
    <t>Removed heat_people, heat_air</t>
  </si>
  <si>
    <t>Removed other petal and other (any order) step - there are better ways of handling the wildcard, plus there was no other task.</t>
  </si>
  <si>
    <t>For localised or space heating?</t>
  </si>
  <si>
    <t>New card title</t>
  </si>
  <si>
    <t>New category</t>
  </si>
  <si>
    <t>SEC target area</t>
  </si>
  <si>
    <t>100 words</t>
  </si>
  <si>
    <t>25 word motivation</t>
  </si>
  <si>
    <t>carbon stars</t>
  </si>
  <si>
    <t>cost</t>
  </si>
  <si>
    <t>Status</t>
  </si>
  <si>
    <t>Old category</t>
  </si>
  <si>
    <t>Old card title</t>
  </si>
  <si>
    <t>print form of cost</t>
  </si>
  <si>
    <t>Column1</t>
  </si>
  <si>
    <t>space</t>
  </si>
  <si>
    <t>Address heat loss</t>
  </si>
  <si>
    <t>Energy Efficiency Excellence</t>
  </si>
  <si>
    <t>££</t>
  </si>
  <si>
    <t>consolidated</t>
  </si>
  <si>
    <t>Heat loss measures</t>
  </si>
  <si>
    <t>Insulate hot water pipework and tank</t>
  </si>
  <si>
    <t>?</t>
  </si>
  <si>
    <t xml:space="preserve">Control ventilation automatically </t>
  </si>
  <si>
    <t>Reduce demand</t>
  </si>
  <si>
    <t>Windows</t>
  </si>
  <si>
    <t>Install blinds against solar gain</t>
  </si>
  <si>
    <t>£££</t>
  </si>
  <si>
    <t>Add heat reflecting film</t>
  </si>
  <si>
    <t>Get windows professionally refurbished</t>
  </si>
  <si>
    <t>Generate energy</t>
  </si>
  <si>
    <t>100% Clean Energy</t>
  </si>
  <si>
    <t>££££</t>
  </si>
  <si>
    <t>Generation</t>
  </si>
  <si>
    <t>Install solar panels in your grounds</t>
  </si>
  <si>
    <t>Install solar slates</t>
  </si>
  <si>
    <t>Good governance</t>
  </si>
  <si>
    <t>Good Governance</t>
  </si>
  <si>
    <t>£</t>
  </si>
  <si>
    <t>Good management</t>
  </si>
  <si>
    <t xml:space="preserve">Keep heating maintenance records </t>
  </si>
  <si>
    <t>exclude</t>
  </si>
  <si>
    <t>Install air curtains</t>
  </si>
  <si>
    <t>https://www.engineeringtoolbox.com/air-curtains-d_129.html</t>
  </si>
  <si>
    <t>Install destratification fans</t>
  </si>
  <si>
    <t>Electricity</t>
  </si>
  <si>
    <t xml:space="preserve">Switch to more efficient appliances </t>
  </si>
  <si>
    <t>remove</t>
  </si>
  <si>
    <t>Small heating changes</t>
  </si>
  <si>
    <t>Reduce the available heat output</t>
  </si>
  <si>
    <t>Let your radiators breathe</t>
  </si>
  <si>
    <t>move under maintain rads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</si>
  <si>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</si>
  <si>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"A place for everything and everything in its place." ― proverb</t>
  </si>
  <si>
    <t>Behaviour changes</t>
  </si>
  <si>
    <t>Unblock your radiators</t>
  </si>
  <si>
    <t>Use or stop solar gain</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</si>
  <si>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</si>
  <si>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“Without leaps of imagination or dreaming, we lose the excitement of possibilities. Dreaming, after all is a form of planning.”  – Gloria Steinem</t>
  </si>
  <si>
    <t>£££££</t>
  </si>
  <si>
    <t>Handle solar gain with a building feature</t>
  </si>
  <si>
    <t>Switch to a biomass boiler</t>
  </si>
  <si>
    <t>Decarbonise</t>
  </si>
  <si>
    <t>T2.5</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</si>
  <si>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</si>
  <si>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</si>
  <si>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Big heating changes</t>
  </si>
  <si>
    <t>Change to heat the people approach</t>
  </si>
  <si>
    <t>Energy Efficiency Improvements</t>
  </si>
  <si>
    <t>Get your plan right</t>
  </si>
  <si>
    <t>Basic Actions</t>
  </si>
  <si>
    <t>localisedheating</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</si>
  <si>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</si>
  <si>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The future belongs to those who give the next generation reason for hope.</t>
  </si>
  <si>
    <t>Teilhard de Chardin</t>
  </si>
  <si>
    <t xml:space="preserve">  “When you come to a fork in the road, take it.” — Yogi Berra </t>
  </si>
  <si>
    <t>Carbon Emissions Saving Options</t>
  </si>
  <si>
    <t>Cost Saving Options</t>
  </si>
  <si>
    <t>*</t>
  </si>
  <si>
    <t>**</t>
  </si>
  <si>
    <t>***</t>
  </si>
  <si>
    <t>****</t>
  </si>
  <si>
    <t>*****</t>
  </si>
  <si>
    <t>link_url</t>
  </si>
  <si>
    <t>source</t>
  </si>
  <si>
    <t>petal</t>
  </si>
  <si>
    <t>task</t>
  </si>
  <si>
    <t>card</t>
  </si>
  <si>
    <t>https://www.scotland.anglican.org/vestry-resources/buildings/sources-of-guidance-to-churches-on-heating-of-buildings/</t>
  </si>
  <si>
    <t>Sources of Guidance to Churches on Heating of Buildings</t>
  </si>
  <si>
    <t>Provincial Buildings Committee, SEC</t>
  </si>
  <si>
    <t>Make your heating more efficient</t>
  </si>
  <si>
    <t>https://www.imeche.org/docs/default-source/1-oscar/Get-involved/specialist-interest-groups/eesg/imeche-ps-energy-hierarchy-2020-final.pdf</t>
  </si>
  <si>
    <t>The Energy Hierarchy - a powerful tool for sustainability</t>
  </si>
  <si>
    <t>Institution of Mechanical Engineers</t>
  </si>
  <si>
    <t>https://www.engineshed.scot/publications/publication/?publicationId=246ff4ae-1483-452a-8fb3-a59500bd05d5</t>
  </si>
  <si>
    <t>Improving energy efficiency in Traditional Buildings</t>
  </si>
  <si>
    <t>Historic Environment Scotland</t>
  </si>
  <si>
    <t>https://www.cibse.org/</t>
  </si>
  <si>
    <t xml:space="preserve">Chartered Institution of Building Services Engineers </t>
  </si>
  <si>
    <t>Take expert advice</t>
  </si>
  <si>
    <t>https://www.historicenvironment.scot/advice-and-support/your-property/saving-energy-in-traditional-buildings/insulate-your-property/#insulate-your-property_tab</t>
  </si>
  <si>
    <t>Energy Efficiency and Old Buildings - Principles and Priorities</t>
  </si>
  <si>
    <t>Society for the Protection of Ancient Buildings (SPAB)</t>
  </si>
  <si>
    <t>https://www.scotland.anglican.org/vestry-resources/buildings/responsibilities-of-the-property-convener/</t>
  </si>
  <si>
    <t>Responsibilities of the Property Convener</t>
  </si>
  <si>
    <t>Maintain the building</t>
  </si>
  <si>
    <t>https://www.youtube.com/watch?v=hYK7buBx8gQ</t>
  </si>
  <si>
    <t>Energy-Saving Quick Wins Video</t>
  </si>
  <si>
    <t>Matt Fulford, Inspired Efficiency</t>
  </si>
  <si>
    <t>https://www.youtube.com/watch?v=HMYw4Zc2JGc</t>
  </si>
  <si>
    <t>Energy Efficiency In Church Buildings</t>
  </si>
  <si>
    <t>Roger Curtis &amp; Dr Louisa Humm, Historic Environment Scotland</t>
  </si>
  <si>
    <t>https://youtu.be/1aXoxGupLXE</t>
  </si>
  <si>
    <t>Conservation pitfalls and how to avoid them, en route to Net Zero Carbon</t>
  </si>
  <si>
    <t>Tobit Curteis Associates LLP</t>
  </si>
  <si>
    <t>https://youtu.be/TLpoR7-WOBE?t=157</t>
  </si>
  <si>
    <t>Improving the Thermal Performance of Church Buildings</t>
  </si>
  <si>
    <t>Iona Case Study, Wham Architecture</t>
  </si>
  <si>
    <t>https://www.scotland.anglican.org/vestry-resources/buildings/quinquennial-surveys/</t>
  </si>
  <si>
    <t>Quinquennial surveys</t>
  </si>
  <si>
    <t>SEC Vestry Resources</t>
  </si>
  <si>
    <t>Maintain buildings and keep them dry</t>
  </si>
  <si>
    <t>https://www.scotland.anglican.org/vestry-resources/buildings/maintenance-and-building-work-for-your-church-some-practical-considerations/</t>
  </si>
  <si>
    <t xml:space="preserve">Maintenance and Building Work for your Church – Some Practical Considerations </t>
  </si>
  <si>
    <t>Provincial Buildings Committee</t>
  </si>
  <si>
    <t>https://www.youtube.com/watch?v=Fh0Ad3FKDrE</t>
  </si>
  <si>
    <t>How to tell cement mortar from lime - video</t>
  </si>
  <si>
    <t>LimeWorks (US source)</t>
  </si>
  <si>
    <t>https://www.engineshed.scot/building-advice/building-materials/lime/</t>
  </si>
  <si>
    <t>Lime mortar and limewash</t>
  </si>
  <si>
    <t>Engine Shed/Historic Environment Scotland</t>
  </si>
  <si>
    <t>https://www.historicenvironment.scot/archives-and-research/publications/publication/?publicationId=9b3ca2e8-afcc-42ba-92c3-a59100fde12b</t>
  </si>
  <si>
    <t>Traditional home maintenance, but also useful introduction for our buildings</t>
  </si>
  <si>
    <t>https://www.gov.uk/guidance/smart-meters-how-they-work</t>
  </si>
  <si>
    <t>Smart meters - a guide for households</t>
  </si>
  <si>
    <t>UK Government</t>
  </si>
  <si>
    <t>Use smart meters</t>
  </si>
  <si>
    <t>https://loop.homes/what-is-loop/</t>
  </si>
  <si>
    <t>Loop app - one example of a third party app for accessing smart meter data</t>
  </si>
  <si>
    <t>Loop (supplier)</t>
  </si>
  <si>
    <t>https://www.degreedays.net/</t>
  </si>
  <si>
    <t>Degree Day Calculations - technical method for assessing heating control</t>
  </si>
  <si>
    <t>BizEE Software</t>
  </si>
  <si>
    <t>https://www.boilerguide.co.uk/articles/frost-protection-heating</t>
  </si>
  <si>
    <t>How does boiler frost protection work?</t>
  </si>
  <si>
    <t>Boiler Guide (comparison site)</t>
  </si>
  <si>
    <t>Check your frost arrangements</t>
  </si>
  <si>
    <t>https://www.churchofengland.org/sites/default/files/2021-01/CCB_frost_protection_COVID_guidance_issue1_January2021.pdf</t>
  </si>
  <si>
    <t>Frost protection for churches</t>
  </si>
  <si>
    <t>Church of England</t>
  </si>
  <si>
    <t>https://youtu.be/1XIFuU27xY0</t>
  </si>
  <si>
    <t>Frost protection for heating systems and building fabric - video, from 19:07</t>
  </si>
  <si>
    <t>Church Care</t>
  </si>
  <si>
    <t>https://www.youtube.com/watch?v=sjyEkLwHtTc</t>
  </si>
  <si>
    <t>How to Bleed a Radiator - video</t>
  </si>
  <si>
    <t>British Gas</t>
  </si>
  <si>
    <t>Fix a cold radiator</t>
  </si>
  <si>
    <t>https://www.hhic.org.uk/uploads/5AD714191F6D1.pdf</t>
  </si>
  <si>
    <t>Balancing the central heating system</t>
  </si>
  <si>
    <t>Heating&amp; Hotwater Industry Council</t>
  </si>
  <si>
    <t>https://www.youtube.com/watch?v=pACSeFDwZpg</t>
  </si>
  <si>
    <t>Example of automatic balancing via "return temperature limiters"</t>
  </si>
  <si>
    <t>Plumber Parts (supplier)</t>
  </si>
  <si>
    <t>https://www.hse.gov.uk/healthservices/legionella.htm</t>
  </si>
  <si>
    <t>Legionella advice</t>
  </si>
  <si>
    <t>Health &amp; Safety Executive</t>
  </si>
  <si>
    <t>Reduce the hot water temperature</t>
  </si>
  <si>
    <t>https://youtu.be/tdd-BzeyVxE</t>
  </si>
  <si>
    <t>How to set a programmable room thermostat - video</t>
  </si>
  <si>
    <t>Centre for Sustainable Energy (charity)</t>
  </si>
  <si>
    <t>Review heating and hot water timings</t>
  </si>
  <si>
    <t>https://www.draytoncontrols.co.uk/news/unlocking-secrets-trv4-0</t>
  </si>
  <si>
    <t xml:space="preserve">Explanation of one TRV with limiting features </t>
  </si>
  <si>
    <t>Drayton (supplier)</t>
  </si>
  <si>
    <t>Limit access to heating controls</t>
  </si>
  <si>
    <t>https://www.draytoncontrols.co.uk/product/trv4-range-limiting-pins</t>
  </si>
  <si>
    <t>Drayton TRV limiting pins</t>
  </si>
  <si>
    <t>https://www.youtube.com/watch?v=_VvtRxOoO3k</t>
  </si>
  <si>
    <t>Danfoss TRV limiting pins</t>
  </si>
  <si>
    <t>Danfoss (supplier)</t>
  </si>
  <si>
    <t>https://www.draytoncontrols.co.uk/product/drayton-tamperproof-trv-guard</t>
  </si>
  <si>
    <t>Example tamper-proof TRV cover</t>
  </si>
  <si>
    <t>https://store.danfoss.com/en/Climate-Solutions-for-heating/Hydronic-floor-heating/Room-controls/Danfoss-Icon-tamper-proof-cover-86x86/p/088U1113</t>
  </si>
  <si>
    <t>Example tamper-proof room thermostat cover</t>
  </si>
  <si>
    <t>https://www.theheatinghub.co.uk/articles/turn-down-the-boiler-flow-temperature</t>
  </si>
  <si>
    <t>Explanation of boiler flow temperatures</t>
  </si>
  <si>
    <t>The Heating Hub</t>
  </si>
  <si>
    <t>Turn down your boiler thermostat</t>
  </si>
  <si>
    <t>https://www.warmworld.co.uk/</t>
  </si>
  <si>
    <t>Example of a programmable room stat that limits what users can do and has optimised start control</t>
  </si>
  <si>
    <t>Warmworld (supplier)</t>
  </si>
  <si>
    <t>Update your boiler controls</t>
  </si>
  <si>
    <t>https://www.ephcontrols.com/section/delay-start-thermostat/</t>
  </si>
  <si>
    <t>Example of a thermostat with upper and lower limits and no permanent override</t>
  </si>
  <si>
    <t>EPH (supplier)</t>
  </si>
  <si>
    <t>https://www.trustedreviews.com/reviews/honeywell-evohome-2</t>
  </si>
  <si>
    <t>Example combining zoning with optimised start control</t>
  </si>
  <si>
    <t>Trusted Reviews</t>
  </si>
  <si>
    <t>https://www.trustedreviews.com/reviews/tado-smart-thermostat-v3-plus</t>
  </si>
  <si>
    <t>Example combining zoning and weather compensation</t>
  </si>
  <si>
    <t>https://wiser.draytoncontrols.co.uk/blog/wiser-customer-stories-supporting-local-community-hub-save-energy-and-money</t>
  </si>
  <si>
    <t>Community hall case study for one system</t>
  </si>
  <si>
    <t>https://www.theheatinghub.co.uk/articles/Worcester-hot-water-preheat</t>
  </si>
  <si>
    <t>Turn off the preheat on your Worcester combi boiler (website also has other boilers)</t>
  </si>
  <si>
    <t>Turn off hot water preheat</t>
  </si>
  <si>
    <t>Maintain your radiators and fan convectors</t>
  </si>
  <si>
    <t>https://heathack.org/a-mid-price-fix-for-trvs</t>
  </si>
  <si>
    <t>Description of cheap programmable TRV</t>
  </si>
  <si>
    <t>HeatHack</t>
  </si>
  <si>
    <t>Zone your heating</t>
  </si>
  <si>
    <t>https://theevohomeshop.co.uk/honeywell-evohome/</t>
  </si>
  <si>
    <t>Example of a system with "smart" TRV zoning</t>
  </si>
  <si>
    <t>Honeywell (supplier)</t>
  </si>
  <si>
    <t>https://www.toolstation.com/electronic-time-delay-push-switch/p50205</t>
  </si>
  <si>
    <t>Example switch - installer sets time</t>
  </si>
  <si>
    <t>Toolstation (supply store)</t>
  </si>
  <si>
    <t>Put countdown timers on big electrics</t>
  </si>
  <si>
    <t>https://www.carbontrust.com/resources/lighting-overview-guide</t>
  </si>
  <si>
    <t>General overview of lighting non-domestic spaces - slightly old</t>
  </si>
  <si>
    <t>Carbon Trust</t>
  </si>
  <si>
    <t>Update your lighting</t>
  </si>
  <si>
    <t>https://lamphq.com/beam-angle/</t>
  </si>
  <si>
    <t>Calculating required beam angles</t>
  </si>
  <si>
    <t>Lamp HQ (supply store)</t>
  </si>
  <si>
    <t>https://www.downlightsdirect.co.uk/advice/downlights/which-beam-angle-to-choose/</t>
  </si>
  <si>
    <t>Rough explanation of how to check a lighting design</t>
  </si>
  <si>
    <t>Downlights direct (supply store)</t>
  </si>
  <si>
    <t>https://ledlightguides.com/convert-fluorescent-to-led-lights/</t>
  </si>
  <si>
    <t>Choosing retrofit LEDS for fluorescent tubes</t>
  </si>
  <si>
    <t>LED Lights Guide (supply store)</t>
  </si>
  <si>
    <t>https://www.london.anglican.org/kb/how-to-install-glass-doors-in-your-church/</t>
  </si>
  <si>
    <t>Considerations for glass doors and draught lobbies in churches</t>
  </si>
  <si>
    <t>Church of England Diocese of London</t>
  </si>
  <si>
    <t>Create a draught lobby</t>
  </si>
  <si>
    <t>https://energysavingtrust.org.uk/advice/draught-proofing/</t>
  </si>
  <si>
    <t>Draughtproofing advice</t>
  </si>
  <si>
    <t>Energy Savings Trust</t>
  </si>
  <si>
    <t>Draughtproof the building</t>
  </si>
  <si>
    <t>https://www.historicenvironment.scot/advice-and-support/your-property/saving-energy-in-traditional-buildings/draught-proof-your-property/</t>
  </si>
  <si>
    <t>Draughtproof your property</t>
  </si>
  <si>
    <t>https://energysavingtrust.org.uk/how-draught-proof-your-chimney/</t>
  </si>
  <si>
    <t>How to draughtproof your chimney</t>
  </si>
  <si>
    <t>Draughtproofing in churches (video - from 44:15)</t>
  </si>
  <si>
    <t>ChurchCare</t>
  </si>
  <si>
    <t>https://www.firstinarchitecture.co.uk/building-fabric-05-airtightness/</t>
  </si>
  <si>
    <t>Explanation of airtightness with a diagram of likely leaks (technical)</t>
  </si>
  <si>
    <t>First In Architecture (resource for students)</t>
  </si>
  <si>
    <t>https://www.amazon.co.uk/Arctic-Hayes-ARC333113-333113-Smoke-Sticks/dp/B009BUDDHM/</t>
  </si>
  <si>
    <t>Smoke pen example (for testing vents)</t>
  </si>
  <si>
    <t>Amazon (supply store)</t>
  </si>
  <si>
    <t>https://www.architecturelab.net/how-heat-recovery-systems-work/</t>
  </si>
  <si>
    <t>About heat recovery generally</t>
  </si>
  <si>
    <t>Architecture Lab (magazine)</t>
  </si>
  <si>
    <t>Improve or install extractor fans</t>
  </si>
  <si>
    <t>https://www.vent-axia.com/healthyhomes/simplesolution/extractfans_heatrecovery</t>
  </si>
  <si>
    <t>Example extractor fan with heat recovery - video</t>
  </si>
  <si>
    <t>Vent-Axia (supplier)</t>
  </si>
  <si>
    <t>https://www.historicenvironment.scot/archives-and-research/publications/publication/?publicationId=f3e97c76-b4fa-4c76-a197-a59400be931b</t>
  </si>
  <si>
    <t>Thermal performance of traditional windows (technical)</t>
  </si>
  <si>
    <t>Add close-fitting thermal curtains or blinds</t>
  </si>
  <si>
    <t>https://www.scotland.anglican.org/vestry-resources/appointments-and-employment/minimum-standards-for-clergy-housing/</t>
  </si>
  <si>
    <t>Minimum Standards For Clergy Housing Guidance</t>
  </si>
  <si>
    <t>https://www.nationaltrust.org.uk/features/how-to-make-thermal-curtains</t>
  </si>
  <si>
    <t>How to make thermally interlined curtains</t>
  </si>
  <si>
    <t>National Trust</t>
  </si>
  <si>
    <t>https://www.doityourself.com/stry/thermal-curtains-vs-blackout-curtains</t>
  </si>
  <si>
    <t>How to make thermal Roman blinds</t>
  </si>
  <si>
    <t>Do It Yourself (website)</t>
  </si>
  <si>
    <t>https://www.hse.gov.uk/ventilation/assessing-the-risk-of-poor-ventilation.htm</t>
  </si>
  <si>
    <t>Assessing the risk of poor ventilation</t>
  </si>
  <si>
    <t>Get the ventilation right</t>
  </si>
  <si>
    <t>https://nepc.raeng.org.uk/infection-resilient-environments</t>
  </si>
  <si>
    <t>Infection resilient environments</t>
  </si>
  <si>
    <t>Royal Academy of Engineering</t>
  </si>
  <si>
    <t>https://www.engineeringtoolbox.com/air-change-rate-room-d_867.html</t>
  </si>
  <si>
    <t>Air change rate requirements for typical buildings (technical)</t>
  </si>
  <si>
    <t>Engineering Toolbox</t>
  </si>
  <si>
    <t>https://www.hse.gov.uk/ventilation/using-co2-monitors.htm.</t>
  </si>
  <si>
    <t>Using CO2 monitors</t>
  </si>
  <si>
    <t>https://heatkeeper.co.uk/products/heatkeeper-radiator-reflector-panels</t>
  </si>
  <si>
    <t>Radiator Reflector Panels</t>
  </si>
  <si>
    <t>HeatKeeper (supplier)</t>
  </si>
  <si>
    <t>Place foil behind radiators</t>
  </si>
  <si>
    <t>https://iwarm-en.techinfus.com/radiatory/teplovoj-ekran.html</t>
  </si>
  <si>
    <t>Heat reflecting screen behind radiator (technical)</t>
  </si>
  <si>
    <t>iwarm</t>
  </si>
  <si>
    <t>Insulate your property</t>
  </si>
  <si>
    <t>Insulate what you can</t>
  </si>
  <si>
    <t>Insulate the roof</t>
  </si>
  <si>
    <t>https://www.insulation-info.co.uk/insulation-types</t>
  </si>
  <si>
    <t>Basic introduction to types of insulation</t>
  </si>
  <si>
    <t>Insulation Info (industry source)</t>
  </si>
  <si>
    <t>https://energysavingtrust.org.uk/advice/roof-and-loft-insulation/</t>
  </si>
  <si>
    <t>Roof insulation designs</t>
  </si>
  <si>
    <t xml:space="preserve"> https://ww3.rics.org/uk/en/journals/built-environment-journal/understanding-spray-foam-insulation.html</t>
  </si>
  <si>
    <t>Risks of spray foam insulation</t>
  </si>
  <si>
    <t>Royal Institution of Chartered Surveyors</t>
  </si>
  <si>
    <t>https://www.gov.uk/government/publications/retrofit-internal-wall-insulation-best-practice</t>
  </si>
  <si>
    <t>Retrofit internal wall insulation -  Best practice</t>
  </si>
  <si>
    <t>Insulate the walls</t>
  </si>
  <si>
    <t>https://www.historicenvironment.scot/archives-and-research/publications/publication/?publicationId=179c1909-3679-4486-9583-a59100fa98c1</t>
  </si>
  <si>
    <t>Fabric improvements for energy efficiency in traditional buildings</t>
  </si>
  <si>
    <t>https://www.firstinarchitecture.co.uk/building-fabric-02-insulation-materials/</t>
  </si>
  <si>
    <t>Basic explanation of types of insulation</t>
  </si>
  <si>
    <t>https://www.historicenvironment.scot/advice-and-support/your-property/saving-energy-in-traditional-buildings/insulate-your-property/#floors_tab</t>
  </si>
  <si>
    <t>Brief introduction to floor insulation</t>
  </si>
  <si>
    <t>Insulate under the ground floor</t>
  </si>
  <si>
    <t>Short Guide - Fabric Improvements for Energy Efficiency</t>
  </si>
  <si>
    <t>https://www.gov.scot/publications/tables-of-u-values-and-thermal-conductivity/</t>
  </si>
  <si>
    <t>U-value calculations - table shows many glazing options (technical)</t>
  </si>
  <si>
    <t>Scottish Government</t>
  </si>
  <si>
    <t>Replace single glazing with double or triple</t>
  </si>
  <si>
    <t>https://www.homebuilding.co.uk/advice/secondary-glazing</t>
  </si>
  <si>
    <t>Secondary glazing - general explanation</t>
  </si>
  <si>
    <t>Homebuilding &amp; Renovating (magazine)</t>
  </si>
  <si>
    <t>Install secondary glazing</t>
  </si>
  <si>
    <t>https://www.engineshed.scot/building-advice/building-materials/glass/</t>
  </si>
  <si>
    <t>General advice for decorative glass</t>
  </si>
  <si>
    <t>https://www.cse.org.uk/advice/advice-and-support/secondary-glazing</t>
  </si>
  <si>
    <t>Secondary glazing (including the cheap options)</t>
  </si>
  <si>
    <t>Install temporary secondary glazing</t>
  </si>
  <si>
    <t>https://www.historicenvironment.scot/archives-and-research/publications/publication/?publicationId=4d0179ad-3306-42a0-87d8-a59300faac09</t>
  </si>
  <si>
    <t>Refurbishment Case Study with temporary secondary glazing</t>
  </si>
  <si>
    <t>Secondary glazing (including temporary)</t>
  </si>
  <si>
    <t>https://www.youtube.com/watch?v=aEBbSkjkCik</t>
  </si>
  <si>
    <t>Temporary secondary glazing - video</t>
  </si>
  <si>
    <t>Eco Lewes (volunteer group)</t>
  </si>
  <si>
    <t>https://www.churchofengland.org/sites/default/files/2023-01/green-energy-companies-and-the-energy-footprint-tool-jan-2023.pdf</t>
  </si>
  <si>
    <t>100% verified renewable tariffs criteria</t>
  </si>
  <si>
    <t xml:space="preserve"> Church Energy Advisory Network</t>
  </si>
  <si>
    <t>Clean Energy</t>
  </si>
  <si>
    <t>Buy green electricity</t>
  </si>
  <si>
    <t>Switch to a verified green electricity tariff</t>
  </si>
  <si>
    <t>https://historicengland.org.uk/advice/caring-for-heritage/places-of-worship/making-changes/advice-by-topic/heating/</t>
  </si>
  <si>
    <t>Heating Historic Places of Worship</t>
  </si>
  <si>
    <t>Historic England</t>
  </si>
  <si>
    <t>https://www.youtube.com/playlist?list=PLAfV-_ab0mU9neAq3oOX3EnXFHUYrmkeg</t>
  </si>
  <si>
    <t>Future of Heating in Historic Buildings Conference 2022</t>
  </si>
  <si>
    <t>https://youtu.be/Wx8lq-ogl8M</t>
  </si>
  <si>
    <t>Church Heating - Practical Considerations</t>
  </si>
  <si>
    <t>Andrew MacOwan, Chartered Energy Engineer</t>
  </si>
  <si>
    <t>https://youtu.be/WpwMTdOZeWI</t>
  </si>
  <si>
    <t>Net Zero Carbon - Exploring Hybrid Heating Options</t>
  </si>
  <si>
    <t>Decarbonise your heating</t>
  </si>
  <si>
    <t>https://www.youtube.com/watch?v=wbzIYAxG-bQ&amp;list=PLAfV-_ab0mU9neAq3oOX3EnXFHUYrmkeg&amp;index=2</t>
  </si>
  <si>
    <t>Carbon reduction options for churches</t>
  </si>
  <si>
    <t>Dan McNaughton, Historic England</t>
  </si>
  <si>
    <t>https://www.churchofengland.org/sites/default/files/2022-09/Technical_guidance_note_heated_cushions_Marown_pilot.pdf</t>
  </si>
  <si>
    <t>Rechargeable cushions case study</t>
  </si>
  <si>
    <t>Install heated seating</t>
  </si>
  <si>
    <t>https://www.hrballiance.org.uk/news/roving-reporter/heated-pew-cushions/</t>
  </si>
  <si>
    <t>Wired pew cushions case study</t>
  </si>
  <si>
    <t>Historic Religious Buildings Alliance</t>
  </si>
  <si>
    <t>https://www.pewheating.com/</t>
  </si>
  <si>
    <t xml:space="preserve">Example of wired pew cushions </t>
  </si>
  <si>
    <t>KovoSchmidt (supplier)</t>
  </si>
  <si>
    <t>https://www.herschel-infrared.co.uk/heating-heritage-buildings/churches/</t>
  </si>
  <si>
    <t>Chandelier option for ornate spaces</t>
  </si>
  <si>
    <t>Herschel (supplier)</t>
  </si>
  <si>
    <t>Add or switch to radiant heating</t>
  </si>
  <si>
    <t>https://drive.google.com/file/d/15-CijFg7u7EidODN_bEGbDCHpAoC_nVH/view</t>
  </si>
  <si>
    <t>Range of options for churches</t>
  </si>
  <si>
    <t>https://www.solray.co.uk/bespoke-design-for-st-martin-of-tours-church-in-epsom/</t>
  </si>
  <si>
    <t>Church case study with discreet panels</t>
  </si>
  <si>
    <t>Solray (supplier)</t>
  </si>
  <si>
    <t>https://www.nationalgrid.com/stories/energy-explained/what-is-a-heat-pump</t>
  </si>
  <si>
    <t xml:space="preserve">What is a heat pump </t>
  </si>
  <si>
    <t>National Grid</t>
  </si>
  <si>
    <t>Replace your boiler with a heat pump</t>
  </si>
  <si>
    <t>https://assets.publishing.service.gov.uk/government/uploads/system/uploads/attachment_data/file/1044598/6.7408_BEIS_Clean_Heat_Heat___Buildings_Strategy_Stage_2_v5_WEB.pdf</t>
  </si>
  <si>
    <t>UK Heat and Buildings Strategy</t>
  </si>
  <si>
    <t>Department of Business, Energy, and Industrial Strategy</t>
  </si>
  <si>
    <t>https://www.youtube.com/watch?v=_2mkfUxlkzw</t>
  </si>
  <si>
    <t>Practical tips about heat pumps in churches</t>
  </si>
  <si>
    <t>Church of England Environment Programme</t>
  </si>
  <si>
    <t>https://www.heatgeek.com/do-i-need-to-upgrade-my-radiators-for-a-heat-pump/</t>
  </si>
  <si>
    <t>Assessing radiators for use with a heat pump</t>
  </si>
  <si>
    <t xml:space="preserve">HeatGeek </t>
  </si>
  <si>
    <t>https://www.churchofengland.org/about/environment-and-climate-change/towards-net-zero-carbon-case-studies/st-mary-willesborough</t>
  </si>
  <si>
    <t>Case study of underfloor heating in a church</t>
  </si>
  <si>
    <t>https://www.achurchnearyou.com/church/10125/page/43744/view/</t>
  </si>
  <si>
    <t>Air to air church case study 1</t>
  </si>
  <si>
    <t>Church of England - A Church Near You</t>
  </si>
  <si>
    <t>https://www.churchofengland.org/sites/default/files/2022-08/Scalford_casestudy.pdf</t>
  </si>
  <si>
    <t>Air to air church case study 2</t>
  </si>
  <si>
    <t>https://localenergy.scot/resources-overview/contractors-and-suppliers/capital-works-suppliers/</t>
  </si>
  <si>
    <t>Accredited heat pump installers operating in Scotland</t>
  </si>
  <si>
    <t>Local Energy Scotland</t>
  </si>
  <si>
    <t>https://localenergy.scot/casestudy/st-ninians-rc-church/</t>
  </si>
  <si>
    <t>Heat Pump CARES grant example  - St Ninians RC, Dundee</t>
  </si>
  <si>
    <t>https://localenergy.scot/casestudy/cairnlea-parish-church/</t>
  </si>
  <si>
    <t>Heat Pump Cares Grant Example - Cairnlee Parish Church Hall</t>
  </si>
  <si>
    <t>https://historicengland.org.uk/advice/technical-advice/retrofit-and-energy-efficiency-in-historic-buildings/low-and-zero-carbon-technologies/installing-heat-pumps-in-historic-buildings/</t>
  </si>
  <si>
    <t>Installing Heat Pumps in Historic Buildings</t>
  </si>
  <si>
    <t>https://youtu.be/lCJtYRGYfZA</t>
  </si>
  <si>
    <t>Viability of Air Source Heat Pumps in Churches - video</t>
  </si>
  <si>
    <t>Andrew McQuatt, Max Fordham</t>
  </si>
  <si>
    <t>https://historicengland.org.uk/services-skills/training-skills/training/webinars/recordings/webinar-on-the-use-of-heat-pumps-in-historic-buildings/</t>
  </si>
  <si>
    <t>Use of Heat Pumps in Historic Buildings</t>
  </si>
  <si>
    <t>Historic England Webinar</t>
  </si>
  <si>
    <t>https://guidetodistrictheating.eu/guidance-for-cities-and-towns/is-district-heating-suitable-for-my-area/</t>
  </si>
  <si>
    <t>Guide to where district heating is suitable</t>
  </si>
  <si>
    <t>European Union</t>
  </si>
  <si>
    <t>Connect to a district heating network</t>
  </si>
  <si>
    <t>https://www.aberdeencity.gov.uk/services/housing/home-energy-efficiency/home-energy-savings/energy-efficiency-council-tenants/district-heating</t>
  </si>
  <si>
    <t xml:space="preserve">Aberdeen District Heating Examples </t>
  </si>
  <si>
    <t>Managing Change in the Historic Environment - Micro-renewables</t>
  </si>
  <si>
    <t>Install solar panels</t>
  </si>
  <si>
    <t>https://www.historicenvironment.scot/advice-and-support/planning-and-guidance/our-role-in-planning/#development-management_tab</t>
  </si>
  <si>
    <t>Our role in planning</t>
  </si>
  <si>
    <t>Turn sunshine into electricity</t>
  </si>
  <si>
    <t>https://www.renewableenergyhub.co.uk/main/solar-panels/ground-mounted-solar-panels/</t>
  </si>
  <si>
    <t>Ground Mounted Solar Panel Systems</t>
  </si>
  <si>
    <t>Renewable Energy Hub</t>
  </si>
  <si>
    <t>https://localenergy.scot/resource/solar-pv/</t>
  </si>
  <si>
    <t xml:space="preserve">Solar panels for community buildings </t>
  </si>
  <si>
    <t xml:space="preserve">https://energysavingtrust.org.uk/tool/solar-energy-calculator/ </t>
  </si>
  <si>
    <t>Solar energy calculator - but the incentives for community buildings are not the same</t>
  </si>
  <si>
    <t>https://www.transport.gov.scot/active-travel/active-travel-framework/</t>
  </si>
  <si>
    <t>Scottish Government 'Active travel’ framework</t>
  </si>
  <si>
    <t>Active Travel</t>
  </si>
  <si>
    <t>https://energysavingtrust.org.uk/advice/buying-a-second-hand-electric-car-or-van/</t>
  </si>
  <si>
    <t>Second-hand electric vehicle guidance</t>
  </si>
  <si>
    <t>Energy Saving Trust</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</si>
  <si>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</si>
  <si>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</si>
  <si>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</si>
  <si>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</si>
  <si>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</si>
  <si>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Zero Waste</t>
  </si>
  <si>
    <t>https://repaircafe.org/en/</t>
  </si>
  <si>
    <t>Repair Café</t>
  </si>
  <si>
    <t>https://www.waterwise.org.uk/save-water/</t>
  </si>
  <si>
    <t>Waterwise</t>
  </si>
  <si>
    <t>https://www.bbc.co.uk/iplayer/episode/m00049b1/climate-change-the-facts</t>
  </si>
  <si>
    <t>Climate Change -  The Facts, a documentary by Sir David Attenborough</t>
  </si>
  <si>
    <t>BBC</t>
  </si>
  <si>
    <t>Training &amp; Education</t>
  </si>
  <si>
    <t>https://www.bbc.co.uk/programmes/p076w7g5</t>
  </si>
  <si>
    <t>Climate Change -  The Facts, a documentary by Sir David Attenborough (4 minute summary)</t>
  </si>
  <si>
    <t>https://www.simonandschuster.co.uk/books/Saving-Us/Katharine-Hayhoe/9781982143848</t>
  </si>
  <si>
    <t>Saving Us</t>
  </si>
  <si>
    <t>Katherine Hayhoe</t>
  </si>
  <si>
    <t>Start a book group</t>
  </si>
  <si>
    <t>https://www.tearfund.org/campaigns/christianity-and-climate-change-film-series</t>
  </si>
  <si>
    <t>Tear Fund’s series of films on ‘Christianity and Climate Change’</t>
  </si>
  <si>
    <t>Tear Fund</t>
  </si>
  <si>
    <t>https://seasonofcreation.org/resources/</t>
  </si>
  <si>
    <t>Season of Creation</t>
  </si>
  <si>
    <t>Rooted Worship</t>
  </si>
  <si>
    <t>Celebrate the Season of Creation</t>
  </si>
  <si>
    <t>https://www.climatesunday.org</t>
  </si>
  <si>
    <t>Climate Sunday</t>
  </si>
  <si>
    <t>https://www.scotland.anglican.org/who-we-are/publications/liturgies/season-of-creation-worship-material-for-experimental-use/</t>
  </si>
  <si>
    <t>Season of Creation resources for Eucharist &amp; Daily Prayer and intercessory resources</t>
  </si>
  <si>
    <t>Scottish Episcopal Church</t>
  </si>
  <si>
    <t>http://sustainable-preaching.org/</t>
  </si>
  <si>
    <t>Sustainable Preaching</t>
  </si>
  <si>
    <t>Embed care for Creation</t>
  </si>
  <si>
    <t>https://funding.scot/</t>
  </si>
  <si>
    <t>funding.scot</t>
  </si>
  <si>
    <t>SCVO</t>
  </si>
  <si>
    <t>Positive Finances</t>
  </si>
  <si>
    <t>Search the SCVO funding database</t>
  </si>
  <si>
    <t>https://www.bankingonclimatechaos.org/</t>
  </si>
  <si>
    <t>Banking on Climate Chaos Report</t>
  </si>
  <si>
    <t>Banking on Climage Chaos Report</t>
  </si>
  <si>
    <t>Invest ethically</t>
  </si>
  <si>
    <t>https://www.ecocongregationscotland.org/</t>
  </si>
  <si>
    <t>Eco-congregation Scotland</t>
  </si>
  <si>
    <t>Build A Movement</t>
  </si>
  <si>
    <t>Join Eco-Congregation Scotland</t>
  </si>
  <si>
    <t>https://greenchristian.org.uk/</t>
  </si>
  <si>
    <t>Green Christian</t>
  </si>
  <si>
    <t>Join with other Christian groups</t>
  </si>
  <si>
    <t>https://joyinenough.org/</t>
  </si>
  <si>
    <t>Joy in Enough</t>
  </si>
  <si>
    <t>https://www.scotland.anglican.org/vestry-resources/buildings/provincial-building-grants-and-loans/</t>
  </si>
  <si>
    <t>Provincial Buildings Committee grant fund</t>
  </si>
  <si>
    <t>Apply to the SEC Provincial Buildings Committee Grant fund</t>
  </si>
  <si>
    <t xml:space="preserve">Get a grant </t>
  </si>
  <si>
    <t>https://makemymoneymatter.co.uk</t>
  </si>
  <si>
    <t>Make my Money Matter</t>
  </si>
  <si>
    <t>https://brightnow.org.uk</t>
  </si>
  <si>
    <t>BrightNow</t>
  </si>
  <si>
    <t>Operation Noah</t>
  </si>
  <si>
    <t>https://businessenergyscotland.org/smeloan/</t>
  </si>
  <si>
    <t>Business Energy Scotland loan and cashback</t>
  </si>
  <si>
    <t>Business Energy Scotland</t>
  </si>
  <si>
    <t>Apply for BES loan and cashback</t>
  </si>
  <si>
    <t>https://localenergy.scot/funding/lets-do-net-zero-community-buildings-fund/</t>
  </si>
  <si>
    <t>Community and Renewable Energy Scheme (CARES) grant scheme</t>
  </si>
  <si>
    <t>Apply for CARES funding</t>
  </si>
  <si>
    <t>https://www.scotland.anglican.org/vestry-resources/buildings/sources-of-funding-for-repairs-and-improvements-to-church-buildings/</t>
  </si>
  <si>
    <t>Sources of Funding for Repairs and Improvements to Church Buildings</t>
  </si>
  <si>
    <t>Review the SEC funding database</t>
  </si>
  <si>
    <t>https://www.arocha.org/en</t>
  </si>
  <si>
    <t>A Rocha</t>
  </si>
  <si>
    <t>Thriving Biodiversity</t>
  </si>
  <si>
    <t>https://www.nature.scot/scotlands-biodiversity/make-space-nature</t>
  </si>
  <si>
    <t>Nature Scot</t>
  </si>
  <si>
    <t>https://www.communitywoods.org/funding-1</t>
  </si>
  <si>
    <t>Community Woodlands</t>
  </si>
  <si>
    <t>https://scottishwildlifetrust.org.uk/things-to-do/helping-wildlife-at-home/</t>
  </si>
  <si>
    <t>Scottish Wildlife Trust</t>
  </si>
  <si>
    <t>Make use of Scottish Wildlife Trust resources</t>
  </si>
  <si>
    <t>https://www.incredibleedible.org.uk/</t>
  </si>
  <si>
    <t>Incredible Edible</t>
  </si>
  <si>
    <t>https://www.woodlandtrust.org.uk/</t>
  </si>
  <si>
    <t>Woodland Trust</t>
  </si>
  <si>
    <t>https://www.greenspacescotland.org.uk/</t>
  </si>
  <si>
    <t>Greenspace Scotland</t>
  </si>
  <si>
    <t>Partner with local initiatives</t>
  </si>
  <si>
    <t>https://www.stopclimatechaos.scot/three-ways-to-make-our-buildings-fit-for-the-future/</t>
  </si>
  <si>
    <t>Stop Climate Chaos Scotland</t>
  </si>
  <si>
    <t>https://www.gov.scot/publications/scotlands-climate-assembly-research-report-process-impact-assembly-member-experience/</t>
  </si>
  <si>
    <t>Climate Assembly Scotland</t>
  </si>
  <si>
    <t>https://transitionnetwork.org/</t>
  </si>
  <si>
    <t>Transition Network</t>
  </si>
  <si>
    <t>Promote local initiatives and groups</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</si>
  <si>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</si>
  <si>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</si>
  <si>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</si>
  <si>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</si>
  <si>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</si>
  <si>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</si>
  <si>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</si>
  <si>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</si>
  <si>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</si>
  <si>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</si>
  <si>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</si>
  <si>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</si>
  <si>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</si>
  <si>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</si>
  <si>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https://www.churchofengland.org/about/environment-and-climate-change</t>
  </si>
  <si>
    <t>The Church of England Environment Programme</t>
  </si>
  <si>
    <t>Tearfund</t>
  </si>
  <si>
    <t>https://www.christianaid.org.uk/campaigns/climate</t>
  </si>
  <si>
    <t>Christian Aid</t>
  </si>
  <si>
    <t>https://operationnoah.org/</t>
  </si>
  <si>
    <t>Operation Noah | A Christian response to climate change</t>
  </si>
  <si>
    <t xml:space="preserve">Operation Noah | A Christian response to climate change </t>
  </si>
  <si>
    <t>https://acen.anglicancommunion.org</t>
  </si>
  <si>
    <t>Anglican Communion Environmental Network</t>
  </si>
  <si>
    <t>https://www.eas.org.uk/</t>
  </si>
  <si>
    <t>Energy Action Scotland</t>
  </si>
  <si>
    <t xml:space="preserve">Energy Action Scotland </t>
  </si>
  <si>
    <t>https://www.shechangesclimate.org</t>
  </si>
  <si>
    <t>SHE Changes Climate</t>
  </si>
  <si>
    <t>https://www.netzeronation.scot</t>
  </si>
  <si>
    <t>Net Zero Nation (Scotland)</t>
  </si>
  <si>
    <t>https://www.christianaid.org.uk/pray/faith-resources/climate-justice-resources</t>
  </si>
  <si>
    <t>Climate Justice Faith Resources</t>
  </si>
  <si>
    <t>https://www.tearfund.org/get-involved/resources?Audience=Advocacy</t>
  </si>
  <si>
    <t>Teafund Advocacy Resources</t>
  </si>
  <si>
    <t>https://ctbi.org.uk/season-of-creation-2023/</t>
  </si>
  <si>
    <t>Season of Creation resources from CTBI</t>
  </si>
  <si>
    <t xml:space="preserve">Churches Together in Britain and Ireland (CTBI) </t>
  </si>
  <si>
    <t>https://www.churchofengland.org/about/environment-and-climate-change/environment-prayer-worship-and-teaching</t>
  </si>
  <si>
    <t>Church of England Environment in prayer, worship and teaching Resources (online and in print)</t>
  </si>
  <si>
    <t>https://laudatosimovement.org/download/laudato-si-movement-prayer-book/</t>
  </si>
  <si>
    <t xml:space="preserve">Laudato Si Movement Prayerbook </t>
  </si>
  <si>
    <t xml:space="preserve">Laudato Si Movement </t>
  </si>
  <si>
    <t>https://cafod.org.uk/pray/prayer-resources/climate-prayers</t>
  </si>
  <si>
    <t>Climate Prayers</t>
  </si>
  <si>
    <t>CAFOD</t>
  </si>
  <si>
    <t>https://www.greenanglicans.org/</t>
  </si>
  <si>
    <t>Green Anglicans</t>
  </si>
  <si>
    <t>https://acen.anglicancommunion.org/</t>
  </si>
  <si>
    <t xml:space="preserve">Anglican Communion Environmental Network (ACEN) </t>
  </si>
  <si>
    <t>https://www.waterstones.com/author/annabel-shilson-thomas/674428</t>
  </si>
  <si>
    <t>BOOK - Creation Sings Your Praise - A Christian Aid Worship Book</t>
  </si>
  <si>
    <t>https://www.brfonline.org.uk/collections/children-and-family-ministry/products/outdoor-church-20-sessions-to-take-church-outside-the-building-for-children-and-families</t>
  </si>
  <si>
    <t>BOOK - Outdoor Church - 20 sessions to take church outside the building for children and families</t>
  </si>
  <si>
    <t xml:space="preserve">Sally Welch </t>
  </si>
  <si>
    <t>https://www.churchofengland.org/prayer-and-worship/worship-texts-and-resources/time-creation</t>
  </si>
  <si>
    <t>BOOK - A Time for Creation. Liturgical resources for Creation and the Environment</t>
  </si>
  <si>
    <t>Robert Atwell, Christopher Irvine, Sue Moore</t>
  </si>
  <si>
    <t>https://www.climateemergencytoolkit.com</t>
  </si>
  <si>
    <t>Climate Emergency Toolkit</t>
  </si>
  <si>
    <t>Tearfund &amp; partners</t>
  </si>
  <si>
    <t>Learn from other organisations and use their resources</t>
  </si>
  <si>
    <t>https://docs.google.com/document/d/1hiNe_HTNJKTIUOYM-gA-ib1mJmgd2LkQbffRye1HvuI/edit?usp=sharing</t>
  </si>
  <si>
    <t>Net Zero Book List Recommendations</t>
  </si>
  <si>
    <t>Willie Shaw, Church In Society &amp; Provincial Environment Group Member</t>
  </si>
  <si>
    <t>Start an eco-book library</t>
  </si>
  <si>
    <t>https://www.incredibleedible.org.uk</t>
  </si>
  <si>
    <t>Engage with Incredible Edible</t>
  </si>
  <si>
    <t>https://www.keepscotlandbeautiful.org</t>
  </si>
  <si>
    <t>Keep Scotland Beautiful</t>
  </si>
  <si>
    <t>Get Climate Literate training</t>
  </si>
  <si>
    <t>https://www.pas.org.uk</t>
  </si>
  <si>
    <t>Planning Aid Scotland</t>
  </si>
  <si>
    <t>https://www.scotland.anglican.org/vestry-resources</t>
  </si>
  <si>
    <t>Vestry Resources</t>
  </si>
  <si>
    <t>Vestry and congregational engagement</t>
  </si>
  <si>
    <t>https://www.scotland.anglican.org/who-we-are/organisation/bishops-and-their-dioceses/diocese-of-aberdeen-orkney/</t>
  </si>
  <si>
    <t>Diocese websites</t>
  </si>
  <si>
    <t>Connect with your local Diocesan Environmental Group</t>
  </si>
  <si>
    <t>https://sei.scot/resources/</t>
  </si>
  <si>
    <t>Scottish Episcopal Institute</t>
  </si>
  <si>
    <t>nav_order</t>
  </si>
  <si>
    <t>icon_shortcode</t>
  </si>
  <si>
    <t>icon_alt_text</t>
  </si>
  <si>
    <t>Quick Wins</t>
  </si>
  <si>
    <t>Actions that are quick to do and could be very helpful.</t>
  </si>
  <si>
    <t>quick</t>
  </si>
  <si>
    <t>Magic Wands</t>
  </si>
  <si>
    <t>Actions to reconsider if you feel stuck.</t>
  </si>
  <si>
    <t>magicwand</t>
  </si>
  <si>
    <t>Magic Wand</t>
  </si>
  <si>
    <t>@cardpetal</t>
  </si>
  <si>
    <t>@petalcolour</t>
  </si>
  <si>
    <t>@cardicon</t>
  </si>
  <si>
    <t>StepNum</t>
  </si>
  <si>
    <t>quote</t>
  </si>
  <si>
    <t>attribution</t>
  </si>
  <si>
    <t>carbon_stars</t>
  </si>
  <si>
    <t>easy_wins</t>
  </si>
  <si>
    <t>magic_wand</t>
  </si>
  <si>
    <t>@Magic_Wand_icon</t>
  </si>
  <si>
    <t>carbon_number</t>
  </si>
  <si>
    <t>description_word_count</t>
  </si>
  <si>
    <t>quote_word_count</t>
  </si>
  <si>
    <t>more_quotes</t>
  </si>
  <si>
    <t>keepdry</t>
  </si>
  <si>
    <t>energyefficiency.svg</t>
  </si>
  <si>
    <t>energyefficiencycolour.svg</t>
  </si>
  <si>
    <t>keepdry.svg</t>
  </si>
  <si>
    <t>&lt;p&gt;If a building falls into disrepair this has a huge carbon and financial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</si>
  <si>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It wasn't raining when Noah built the ark.</t>
  </si>
  <si>
    <t>Traditional gospel song</t>
  </si>
  <si>
    <t xml:space="preserve"> A stitch in time saves nine. ― proverb</t>
  </si>
  <si>
    <t>Provide maintenance contact details</t>
  </si>
  <si>
    <t>maintenancecontact</t>
  </si>
  <si>
    <t>maintenancecontact.svg</t>
  </si>
  <si>
    <t>&lt;p&gt;When users don’t know who to contact, they take things into their own hands. That may mean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</si>
  <si>
    <t>It's good to talk.</t>
  </si>
  <si>
    <t xml:space="preserve">1990s advertising campaign </t>
  </si>
  <si>
    <t>Keep maintenance records and plan for change</t>
  </si>
  <si>
    <t>maintenancerecords</t>
  </si>
  <si>
    <t>maintenancerecords.svg</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</si>
  <si>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fails.&lt;/p&gt;&lt;p&gt;If you still have a non-condensing boiler, you should make planning your next heating system a top priority.&lt;/p&gt;</t>
  </si>
  <si>
    <t>When people can see a vision and simultaneously recognise what can be done step by step … they will begin to feel encouragement and enthusiasm.</t>
  </si>
  <si>
    <t xml:space="preserve"> Erich Fromm </t>
  </si>
  <si>
    <t xml:space="preserve">“By failing to prepare, you are preparing to fail.” ― Benjamin Franklin </t>
  </si>
  <si>
    <t>Consider your worship patterns and where you meet</t>
  </si>
  <si>
    <t>hats</t>
  </si>
  <si>
    <t>hats.svg</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</si>
  <si>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</si>
  <si>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Change is the law of life. And those who look only to the past or present are certain to miss the future.</t>
  </si>
  <si>
    <t xml:space="preserve"> John F. Kennedy</t>
  </si>
  <si>
    <t>magicwand.svg</t>
  </si>
  <si>
    <t>Share your building</t>
  </si>
  <si>
    <t>sharebuilding</t>
  </si>
  <si>
    <t>sharebuilding.svg</t>
  </si>
  <si>
    <t>&lt;p&gt;If your building serves the community well, it’s easier to afford changes and get grants, and it’s good for mission too. Think about whether your building is used as well as it could be. If you’re struggling to manage a building that could be used more, you may be able to combine forces with another group that needs space. Some groups know the building would be used if they could maintain and market it better, and lease it to a new independent charity that has the energy to make that happen - with them as the first user group.&lt;/p&gt;</t>
  </si>
  <si>
    <t>… gonna try with a little help from my friends.</t>
  </si>
  <si>
    <t>The Beatles</t>
  </si>
  <si>
    <t xml:space="preserve"> "We all have to live together, so we might as well live together happily."  ― Dalai Lama or We have all known the long loneliness, and we have found that the answer is community. ― Dorothy Day</t>
  </si>
  <si>
    <t>Get energy assessments for your buildings</t>
  </si>
  <si>
    <t>energyassessment</t>
  </si>
  <si>
    <t>energyassessment.svg</t>
  </si>
  <si>
    <t>&lt;p&gt;A professional assessment will help you prioritise your actions - but keep in mind the assessors can't always tailor their advice to how you use your building or how that might change in the future. For your housing,  you should obtain an up-to-date Energy Performance Certificate (EPC) survey and also review guidance on the SEC's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</si>
  <si>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Never doubt that a small group of thoughtful, committed citizens can change the world; indeed, it's the only thing that ever has.</t>
  </si>
  <si>
    <t>Margaret Mead</t>
  </si>
  <si>
    <t>smartmeter</t>
  </si>
  <si>
    <t>smartmeter.svg</t>
  </si>
  <si>
    <t>&lt;p&gt;Twice hourly smart meter readings will help the UK reduce the number of power stations we need. Smart meters have a display you can put elsewhere to show how much energy you use. If the supplier won’t give you all the data, you can get it using a third party app. The full data will allow you and your professionals to spot waste and estimate the cost of energy for room hires. &lt;/p&gt;&lt;p&gt; Installers can test the meter will be able to connect to the network before installation. The meters have improved greatly in the last few years.&lt;/p&gt;</t>
  </si>
  <si>
    <t>Smart meters are … helping the UK deliver a cleaner and more efficient energy system, … saving tens of billions of pounds in the process.</t>
  </si>
  <si>
    <t>Lord Callanan, Minister for Climate Change</t>
  </si>
  <si>
    <t>Check your thermostat and its location</t>
  </si>
  <si>
    <t>Heat at the right times</t>
  </si>
  <si>
    <t>Reduce Energy Demand</t>
  </si>
  <si>
    <t>thermostat</t>
  </si>
  <si>
    <t>thermostat.svg</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</si>
  <si>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</si>
  <si>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 xml:space="preserve">Faith is taking the first step even when you don’t see the whole staircase.  </t>
  </si>
  <si>
    <t>Martin Luther King Jr.</t>
  </si>
  <si>
    <t>frostsettings</t>
  </si>
  <si>
    <t>frostsettings.svg</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</si>
  <si>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</si>
  <si>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It ain't the heat, it's the humility.</t>
  </si>
  <si>
    <t>Yogi Berra</t>
  </si>
  <si>
    <t>coldradiator</t>
  </si>
  <si>
    <t>coldradiator.svg</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</si>
  <si>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</si>
  <si>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Be faithful in small things because it is in them that your strength lies.</t>
  </si>
  <si>
    <t xml:space="preserve"> Mother Teresa</t>
  </si>
  <si>
    <t>hotwatersetting</t>
  </si>
  <si>
    <t>hotwatersetting.svg</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</si>
  <si>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</si>
  <si>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When you have a healthy environment, you have a healthy economy. That’s what the world is starting to understand.</t>
  </si>
  <si>
    <t xml:space="preserve">François-Philippe Champagne </t>
  </si>
  <si>
    <t>hotwatertimer</t>
  </si>
  <si>
    <t>hotwatertimer.svg</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</si>
  <si>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</si>
  <si>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Timeliness is best in all matters.</t>
  </si>
  <si>
    <t>Hesiod</t>
  </si>
  <si>
    <t>Manage who can change the heating</t>
  </si>
  <si>
    <t>heatinglock</t>
  </si>
  <si>
    <t>heatinglock.svg</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</si>
  <si>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thermostat in one room that turns off heating in rooms with other groups, smart Thermostatic Radiator Valves might help. &lt;/p&gt;&lt;p&gt;If your main heating system is very slow, you probably shouldn’t let users turn it on at all. &lt;/p&gt;</t>
  </si>
  <si>
    <t>Harmony makes small things grow, lack of it makes great things decay.</t>
  </si>
  <si>
    <t>Sallust</t>
  </si>
  <si>
    <t xml:space="preserve">"Peace be within thy walls, and prosperity within thy palaces." ― Psalm 122:7 </t>
  </si>
  <si>
    <t>Disable the heating in summer</t>
  </si>
  <si>
    <t>summerdisable</t>
  </si>
  <si>
    <t>summerdisable.svg</t>
  </si>
  <si>
    <t>&lt;p&gt;The best way to be sure you aren’t using any gas or electricity for heating is to turn the heating completely off, especially if your users can bring the heating on. Radiators are a popular way of warming croissants in all seasons.  Even if your users don’t bring the heating on, your system might. For instance, if you keep your usual heating diary set and just rely on the thermostat to keep the heating off, your system is probably firing up the boilers just in case.&lt;/p&gt;</t>
  </si>
  <si>
    <t>I generally avoid temptation unless I can't resist it.</t>
  </si>
  <si>
    <t xml:space="preserve">Mae West </t>
  </si>
  <si>
    <t xml:space="preserve">Prevention is better than cure.  ― Desiderius Erasmus </t>
  </si>
  <si>
    <t>Restrict access to heating plant</t>
  </si>
  <si>
    <t>noentry</t>
  </si>
  <si>
    <t>noentry.svg</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</si>
  <si>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</si>
  <si>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Never put off until tomorrow what you can do today.</t>
  </si>
  <si>
    <t>Saying</t>
  </si>
  <si>
    <t>Control your fan convectors</t>
  </si>
  <si>
    <t>controlfanconvector</t>
  </si>
  <si>
    <t>controlfanconvector.svg</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</si>
  <si>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right for you. To find the controls, they may need to take the cover off.  Whilst they are reviewing the settings, consider cleaning the filter! &lt;/p&gt;</t>
  </si>
  <si>
    <t>If you take the first step in faith, the others come easier. We walk by faith and not by sight.</t>
  </si>
  <si>
    <t xml:space="preserve">Martin Luther King Jr.  </t>
  </si>
  <si>
    <t>turndownboiler</t>
  </si>
  <si>
    <t>turndownboiler.svg</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</si>
  <si>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&lt;/p&gt;&lt;p&gt;Non-condensing boilers and ones that feed hot water tanks should be run at 70C or above. &lt;/p&gt;</t>
  </si>
  <si>
    <t>The aim of the game is to Limbo, And see how low can you go.</t>
  </si>
  <si>
    <t>Chubby Checker</t>
  </si>
  <si>
    <t>boilercontrols</t>
  </si>
  <si>
    <t>boilercontrols.svg</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</si>
  <si>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</si>
  <si>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The Church welcomes technological progress and receives it with love.</t>
  </si>
  <si>
    <t>Pope Pius XII</t>
  </si>
  <si>
    <t>hotwaterpreheat</t>
  </si>
  <si>
    <t>hotwaterpreheat.svg</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</si>
  <si>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</si>
  <si>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Who ever is out of patience is out of possession of their soul.</t>
  </si>
  <si>
    <t>Francis Bacon</t>
  </si>
  <si>
    <t>spacefanconvector</t>
  </si>
  <si>
    <t>spacefanconvector.svg</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</si>
  <si>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</si>
  <si>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A place for everything and everything in its place.</t>
  </si>
  <si>
    <t>Proverb</t>
  </si>
  <si>
    <t>Heat less space</t>
  </si>
  <si>
    <t>heatingzones</t>
  </si>
  <si>
    <t>heatingzones.svg</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</si>
  <si>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heating to make sure you or your users can bring on just the right ones at the right times.  &lt;/p&gt;</t>
  </si>
  <si>
    <t>Well begun is half done.</t>
  </si>
  <si>
    <t>Aristotle</t>
  </si>
  <si>
    <t>Reduce the size of heated spaces</t>
  </si>
  <si>
    <t>heatedspace</t>
  </si>
  <si>
    <t>heatedspace.svg</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</si>
  <si>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</si>
  <si>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Architecture is the art of how to waste space.</t>
  </si>
  <si>
    <t xml:space="preserve"> Philip Johnson (architect)</t>
  </si>
  <si>
    <t>Cluster users together</t>
  </si>
  <si>
    <t>clusterusers</t>
  </si>
  <si>
    <t>clusterusers.svg</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</si>
  <si>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</si>
  <si>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Let's get together and feel alright.</t>
  </si>
  <si>
    <t xml:space="preserve"> Bob Marley  </t>
  </si>
  <si>
    <t xml:space="preserve"> We have all known the long loneliness, and we have found that the answer is community. ― Dorothy Day</t>
  </si>
  <si>
    <t>Force the lights or heating off</t>
  </si>
  <si>
    <t>Waste less electricity</t>
  </si>
  <si>
    <t>motionsensor</t>
  </si>
  <si>
    <t>motionsensor.svg</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</si>
  <si>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run.&lt;/p&gt;</t>
  </si>
  <si>
    <t>Come on baby, do the locomotion.</t>
  </si>
  <si>
    <t>Gerry Coffin and Carole King</t>
  </si>
  <si>
    <t>countdownswitch</t>
  </si>
  <si>
    <t>countdownswitch.svg</t>
  </si>
  <si>
    <t>&lt;p&gt;Electric heating, urns and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circuits.&lt;/p&gt;</t>
  </si>
  <si>
    <t>The future starts today, not tomorrow.</t>
  </si>
  <si>
    <t xml:space="preserve"> Pope John Paul II</t>
  </si>
  <si>
    <t>updatelighting</t>
  </si>
  <si>
    <t>updatelighting.svg</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</si>
  <si>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</si>
  <si>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Each one of us matters, has a role to play, and makes a difference.</t>
  </si>
  <si>
    <t>Jane Goodall</t>
  </si>
  <si>
    <t>Change to point-of-use hot water on demand</t>
  </si>
  <si>
    <t>Only heat the water you need</t>
  </si>
  <si>
    <t>pointofuse</t>
  </si>
  <si>
    <t>pointofuse.svg</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</si>
  <si>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</si>
  <si>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No problem can withstand the assault of sustained thinking.</t>
  </si>
  <si>
    <t>Voltaire</t>
  </si>
  <si>
    <t>Keep warm air in</t>
  </si>
  <si>
    <t>Address Heat Loss</t>
  </si>
  <si>
    <t>lobby</t>
  </si>
  <si>
    <t>lobby.svg</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</si>
  <si>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</si>
  <si>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It always seems impossible until it's done.</t>
  </si>
  <si>
    <t xml:space="preserve"> Nelson Mandela</t>
  </si>
  <si>
    <t>Close doors between heated and unheated spaces</t>
  </si>
  <si>
    <t>closedoors</t>
  </si>
  <si>
    <t>closedoors.svg</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</si>
  <si>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</si>
  <si>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Let us make our future now, and let us make our dreams tomorrow's reality.</t>
  </si>
  <si>
    <t>Malala Yousafzai</t>
  </si>
  <si>
    <t>draughtproof</t>
  </si>
  <si>
    <t>draughtproof.svg</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</si>
  <si>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</si>
  <si>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Our shelter from the stormy blast.</t>
  </si>
  <si>
    <t>Isaac Watts</t>
  </si>
  <si>
    <t>The older you get the stronger the wind gets - and it's always in your face. ― Pablo Picasso  or "I love the feeling of the fresh air on my face and the wind blowing through my hair". ― Evel Knievel</t>
  </si>
  <si>
    <t>extractorfan</t>
  </si>
  <si>
    <t>extractorfan.svg</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</si>
  <si>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&lt;/p&gt;&lt;p&gt;Extractor fans can come on and go off with the lights, come on with the lights but run longer, work from a pull cord, or run automatically based on the relative humidity. The right choice matters and depends on the application.&lt;/p&gt;</t>
  </si>
  <si>
    <t>Don't fight forces, use them.</t>
  </si>
  <si>
    <t xml:space="preserve"> R. Buckminster Fuller</t>
  </si>
  <si>
    <t>curtains</t>
  </si>
  <si>
    <t>curtains.svg</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</si>
  <si>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</si>
  <si>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Heavy, lined curtains … can reduce heat loss [from single-glazed sash windows] by 14%.</t>
  </si>
  <si>
    <t>Historic Environment Scotland advice web page</t>
  </si>
  <si>
    <t>ventilation</t>
  </si>
  <si>
    <t>ventilation.svg</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</si>
  <si>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&lt;/p&gt;&lt;p&gt;If you don’t know how much ventilation you need a relative humidity sensor will tell you.  The Health and Safety Executive has guidance about using a CO2 monitor for health safety checks.&lt;/p&gt;</t>
  </si>
  <si>
    <t>Many hands make light work.</t>
  </si>
  <si>
    <t>radiatorfoil</t>
  </si>
  <si>
    <t>radiatorfoil.svg</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</si>
  <si>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</si>
  <si>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The journey of a thousand miles begins with one step.</t>
  </si>
  <si>
    <t>Lao Tzu</t>
  </si>
  <si>
    <t>insulatefloor</t>
  </si>
  <si>
    <t>insulatefloor.svg</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</si>
  <si>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</si>
  <si>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You must be the change you wish to see in the world.</t>
  </si>
  <si>
    <t>Mahatma Gandhi</t>
  </si>
  <si>
    <t>insulatewroof</t>
  </si>
  <si>
    <t>insulatewroof.svg</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</si>
  <si>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</si>
  <si>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Press forward. Do not stop, do not linger in your journey, but strive for the mark set before you.</t>
  </si>
  <si>
    <t>George Whitefield</t>
  </si>
  <si>
    <t>insulatewalls</t>
  </si>
  <si>
    <t>insulatewalls.svg</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</si>
  <si>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</si>
  <si>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The biggest human temptation is to settle for too little.</t>
  </si>
  <si>
    <t>Thomas Merton</t>
  </si>
  <si>
    <t>Insulate hot pipes and tanks</t>
  </si>
  <si>
    <t>insulatepipes</t>
  </si>
  <si>
    <t>insulatepipes.svg</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</si>
  <si>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hazard.&lt;/p&gt;&lt;p&gt;It’s also important to insulate hot water cylinders.  Modern cylinders often have hardened foam insulation but older ones might need more.  The modern standard is 80mm.  You can “top up” with a cylinder jacket of the right size.  &lt;/p&gt;</t>
  </si>
  <si>
    <t>Never lose an opportunity of urging a practical beginning, however small.</t>
  </si>
  <si>
    <t xml:space="preserve"> Florence Nightingale</t>
  </si>
  <si>
    <t>Make surfaces warmer</t>
  </si>
  <si>
    <t>rugscushions</t>
  </si>
  <si>
    <t>rugscushions.svg</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</si>
  <si>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</si>
  <si>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Start by doing what's necessary; then do what's possible; and suddenly you are doing the impossible.</t>
  </si>
  <si>
    <t>Francis of Assisi</t>
  </si>
  <si>
    <t>Improve your glazing</t>
  </si>
  <si>
    <t>singletodouble</t>
  </si>
  <si>
    <t>singletodouble.svg</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</si>
  <si>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</si>
  <si>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Where the glazing … is not historically significant, double glazing units such as slimline can often be fitted into the existing window frames.</t>
  </si>
  <si>
    <t>Historic Environment Scotland advisory standard</t>
  </si>
  <si>
    <t>glazing</t>
  </si>
  <si>
    <t>glazing.svg</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</si>
  <si>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</si>
  <si>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Surely we all have a responsibility to care for our Blue Planet. The future of humanity and indeed, all life on earth, now depends on us.</t>
  </si>
  <si>
    <t xml:space="preserve"> Sir David Attenborough</t>
  </si>
  <si>
    <t>tempglazing</t>
  </si>
  <si>
    <t>tempglazing.svg</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</si>
  <si>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</si>
  <si>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Nobody made a greater mistake than he who did nothing because he could do only a little.</t>
  </si>
  <si>
    <t>Edmund Burke</t>
  </si>
  <si>
    <t xml:space="preserve">Decarbonise </t>
  </si>
  <si>
    <t>heatedpews</t>
  </si>
  <si>
    <t>cleanenergy.svg</t>
  </si>
  <si>
    <t>cleanenergycolour.svg</t>
  </si>
  <si>
    <t>heatedpews.svg</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</si>
  <si>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</si>
  <si>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The hotter body's heat will pass to the cooler … that's a physical law!</t>
  </si>
  <si>
    <t>Flanders and Swann</t>
  </si>
  <si>
    <t>infraredheater</t>
  </si>
  <si>
    <t>infraredheater.svg</t>
  </si>
  <si>
    <t>&lt;p&gt;If you can’t address heat loss, it doesn’t make sense to try to heat the air in the space and keep it in the building.  Instead, you could install radiant heaters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 Not all of them glow and it's possible to get chandeliers.&lt;/p&gt;</t>
  </si>
  <si>
    <t>… people have felt warm throughout the coldest months … [the energy cost] is so low that it's just a no-brainer.</t>
  </si>
  <si>
    <t>Andrew Wood, Treasurer, St Matthew's Bristol</t>
  </si>
  <si>
    <t>heatpump</t>
  </si>
  <si>
    <t>heatpump.svg</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</si>
  <si>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</si>
  <si>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Our species has been the cause of such corruption and devastation … that we are in danger ending life as we know it on our planet.</t>
  </si>
  <si>
    <t>Islamic Declaration on Global Climate Change</t>
  </si>
  <si>
    <t>districtheating</t>
  </si>
  <si>
    <t>districtheating.svg</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</si>
  <si>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</si>
  <si>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A problem shared is a problem halved.</t>
  </si>
  <si>
    <t>verifiedtariff</t>
  </si>
  <si>
    <t>verifiedtariff.svg</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</si>
  <si>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Energy Advisors Network which go beyond simple reliance on trading Renewable Energy Guarantees of Origin (REGO). These criteria review whether a company’s tariffs are all renewable, whether they rely on offsetting, whether units sold are the same as those supported by REGOs, whether the company has its own generation and whether purchase from other generators is direct.&lt;/p&gt;</t>
  </si>
  <si>
    <t>Trust, but verify.</t>
  </si>
  <si>
    <t>Russian proverb</t>
  </si>
  <si>
    <t>Generate Energy</t>
  </si>
  <si>
    <t>solarpower</t>
  </si>
  <si>
    <t>solarpower.svg</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</si>
  <si>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on.&lt;/p&gt;</t>
  </si>
  <si>
    <t>The first rule of sustainability is to align with natural forces, or at least not try to defy them.</t>
  </si>
  <si>
    <t>Paul Hawken</t>
  </si>
  <si>
    <t>grant</t>
  </si>
  <si>
    <t>postivefinance.svg</t>
  </si>
  <si>
    <t>positivefinancecolour.svg</t>
  </si>
  <si>
    <t>grant.svg</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</si>
  <si>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</si>
  <si>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To accomplish great things, we must not only act, but also dream; not only plan, but also believe.</t>
  </si>
  <si>
    <t>Anatole France</t>
  </si>
  <si>
    <t xml:space="preserve">A dream doesn’t become reality through magic; it takes sweat, determination, and hard work. ― Colin Powell </t>
  </si>
  <si>
    <t>Offset your carbon use</t>
  </si>
  <si>
    <t>offset</t>
  </si>
  <si>
    <t>offset.svg</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</si>
  <si>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</si>
  <si>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The greatest threat to our planet is the belief that someone else will save it.</t>
  </si>
  <si>
    <t>Robert Swan</t>
  </si>
  <si>
    <t>You cannot escape the responsibility of tomorrow by evading it today.  ― Abraham Lincoln or "Practice what you preach."</t>
  </si>
  <si>
    <t>Wildcard</t>
  </si>
  <si>
    <t>N/A</t>
  </si>
  <si>
    <t>wildcard</t>
  </si>
  <si>
    <t>wildcard.svg</t>
  </si>
  <si>
    <t>wildcardcolour.svg</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</si>
  <si>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</si>
  <si>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To invent, you need a good imagination and a pile of junk.</t>
  </si>
  <si>
    <t>Thomas A. Edison</t>
  </si>
  <si>
    <t>Track temperature and relative humidity</t>
  </si>
  <si>
    <t>datalogging</t>
  </si>
  <si>
    <t>datalogging.svg</t>
  </si>
  <si>
    <t>&lt;p&gt;A small, discreet "data logger" will take temperature and relative humidity readings at regular intervals and save them for you to pick up or send them to an internet service. Their data plots will show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</si>
  <si>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If you can measure something, then you have some control over it.</t>
  </si>
  <si>
    <t>Georg Joachim Rheticus (medieval astronomer)</t>
  </si>
  <si>
    <t>Choose a heating approach</t>
  </si>
  <si>
    <t>localisedheating.svg</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</si>
  <si>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</si>
  <si>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T1.01</t>
  </si>
  <si>
    <t xml:space="preserve">Ensure practical, routine maintenance and upkeep of your building fabric, especially roofs and gutters. Review your latest quinquennial buildings report and prioritise work accordingly, and make it easy for people to point out issues. </t>
  </si>
  <si>
    <t>T1.02</t>
  </si>
  <si>
    <t xml:space="preserve">Is your building used as much as it should be and are you heating it the best way for how you use it?  If it is in low use or difficult to change, think about switching to alternatives to space heating for making people comfortable, at least in some spaces or in part. </t>
  </si>
  <si>
    <t>T1.03</t>
  </si>
  <si>
    <t>Take the advice of experts, including getting a smart meter so they have the data they need.</t>
  </si>
  <si>
    <t>T1.04</t>
  </si>
  <si>
    <t xml:space="preserve">Make sure your heating and hot water are on at the right times and at the right temperatures. </t>
  </si>
  <si>
    <t>T1.05</t>
  </si>
  <si>
    <t>Get your current heating under control by disabling the heating in the summer and making sure users can’t make changes that won’t help them.</t>
  </si>
  <si>
    <t>T1.06</t>
  </si>
  <si>
    <t xml:space="preserve">Make your heating system more efficient through DIY maintenance, using the control settings, or by installing new energy efficient controls. </t>
  </si>
  <si>
    <t>T1.07</t>
  </si>
  <si>
    <t xml:space="preserve">Heat less space by moving people around, zoning your heating – possibly using new smart thermostatic radiator valves to make that easier – or with false ceilings, partitions, and other architectural changes.  </t>
  </si>
  <si>
    <t>T1.08</t>
  </si>
  <si>
    <t>Stop common electricity wastes like having inefficient lighting or leaving lights or heating on.</t>
  </si>
  <si>
    <t>T1.09</t>
  </si>
  <si>
    <t xml:space="preserve">Replace any very inefficient hot water arrangements. </t>
  </si>
  <si>
    <t>T1.10</t>
  </si>
  <si>
    <t>Help keep the warm air in the building with the help of a number of different techniques.</t>
  </si>
  <si>
    <t>T1.11</t>
  </si>
  <si>
    <t>Insulate what you can, whether that be windows, walls or roofs. Review the measures that make sense for your buildings.</t>
  </si>
  <si>
    <t>T1.12</t>
  </si>
  <si>
    <t>Improve the glazing on your windows, whether that be with temporary solutions or those for the longer term.</t>
  </si>
  <si>
    <t>T2.01</t>
  </si>
  <si>
    <t xml:space="preserve">Move to a new heating technology – if you intend to heat the air, try  district heating or a heat pump and if you intend to just make the people warm, try radiant heating or heated seating.  </t>
  </si>
  <si>
    <t>T2.02</t>
  </si>
  <si>
    <t>Switch to a verified green energy electricity tariff. You can review criteria we intend to use from the Church Energy Advisory Network.</t>
  </si>
  <si>
    <t>T2.03</t>
  </si>
  <si>
    <t xml:space="preserve">Install Solar panels on your roof or in your grounds to generate on-site electricity </t>
  </si>
  <si>
    <t>T3.01</t>
  </si>
  <si>
    <t>See if there are local environmental initiatives promoting biodiversity that you can link with, particularly if you are a charge without grounds of your own. Perhaps you or a group could manage an area of the local council's grounds or create a litter picking group?</t>
  </si>
  <si>
    <t>T3.02</t>
  </si>
  <si>
    <t>Scottish Wildlife Trust have projects in almost every area of Scotland - how could you as individuals or as a charge engage with these?</t>
  </si>
  <si>
    <t>T3.03</t>
  </si>
  <si>
    <t>Plant flower tubs</t>
  </si>
  <si>
    <t>For smaller areas, plant flower tubs  - especially insect friendly ones - along the frontage of the church or car park.</t>
  </si>
  <si>
    <t>T3.04</t>
  </si>
  <si>
    <t>Erect bird and bat boxes</t>
  </si>
  <si>
    <t>Consider erecting bird/swift/house martin/bat boxes on or around churches, halls, and rectories. Engage with your local beekeeping groups.</t>
  </si>
  <si>
    <t>T3.05</t>
  </si>
  <si>
    <t>Encourage biodiversity</t>
  </si>
  <si>
    <t>Use your grounds to encourage biodiversity, such as planting native flowers, shrubs and trees, creating a wildlife hotel and leaving some areas of long grass.</t>
  </si>
  <si>
    <t>T3.06</t>
  </si>
  <si>
    <t>Engage with Incredible Edible - this group enables communities to connect small scale fruit and veg plots that can be used by the whole community.</t>
  </si>
  <si>
    <t>T4.01</t>
  </si>
  <si>
    <t>Review the Active Travel Framework</t>
  </si>
  <si>
    <t>Support clergy in working out how the ‘active travel’ framework affects their particular circumstances. Review options for the purchase of a second-hand electric vehicle.</t>
  </si>
  <si>
    <t>T4.02</t>
  </si>
  <si>
    <t>Congregational engagement</t>
  </si>
  <si>
    <t>Encourage your congregation and community in walking, wheeling and cycling, use of public transport and car sharing (where appropriate).</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</si>
  <si>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</si>
  <si>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</si>
  <si>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</si>
  <si>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</si>
  <si>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</si>
  <si>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</si>
  <si>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</si>
  <si>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Use electronic communications, where appropriate</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</si>
  <si>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</si>
  <si>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T5.01</t>
  </si>
  <si>
    <t>Reduce waste</t>
  </si>
  <si>
    <t>Consider what and why you buy to reduce waste and eliminate single use plastic, e.g. refillable cleaning products, buy in bulk where possible, use recycled and recyclable office materials. Fair trade, local suppliers, etc.</t>
  </si>
  <si>
    <t>T5.02</t>
  </si>
  <si>
    <t>Reject single use items</t>
  </si>
  <si>
    <t>Reject items that are unsustainable, such as single use plastics and carrier bags. Reduce your paper use and use sustainably sourced, eco- friendly paper and office products.</t>
  </si>
  <si>
    <t>T5.03</t>
  </si>
  <si>
    <t>Reuse and repurpose</t>
  </si>
  <si>
    <t>Reuse or repurpose surplus items and repair broken items. Consider hosting a repair café. Share larger items or skills with other groups or churches.</t>
  </si>
  <si>
    <t>T5.04</t>
  </si>
  <si>
    <t>Make recycling easy</t>
  </si>
  <si>
    <t>Make recycling easy by making it easily accessible and well signposted with clear instructions.</t>
  </si>
  <si>
    <t>T5.05</t>
  </si>
  <si>
    <t>Save water</t>
  </si>
  <si>
    <t>Consider how you can save water. Treating and heating water is an intensive process.</t>
  </si>
  <si>
    <t>T6.01</t>
  </si>
  <si>
    <t>Calculate your carbon footprint</t>
  </si>
  <si>
    <t>Calculate the main elements of your carbon footprint by using the new Energy Footprint Tool. Complete your annual return (2023 deadline outlined by Net Zero Delivery Director has not yet been announced).</t>
  </si>
  <si>
    <t>Shared Governance</t>
  </si>
  <si>
    <t>T6.02</t>
  </si>
  <si>
    <t>Publish your emission in church</t>
  </si>
  <si>
    <t>Publish annual carbon emissions inside church and on your website.</t>
  </si>
  <si>
    <t>T6.03</t>
  </si>
  <si>
    <t>Ensure that actions supporting the journey towards Net Zero are standard items on the Vestry Agenda, and are reported at Annual Congregational meetings, so that there is shared understanding.</t>
  </si>
  <si>
    <t>T6.04</t>
  </si>
  <si>
    <t>Connect with your local Diocesan Net Zero group, their work and local network. Take advantage of support available and ensure that you help with enabling the appropriate reporting of emissions to be completed.</t>
  </si>
  <si>
    <t>T7.01</t>
  </si>
  <si>
    <t>Get Climate Literacy training</t>
  </si>
  <si>
    <t>Participate in Climate Literacy training through Keep Scotland Beautiful - get your vestry trained up!</t>
  </si>
  <si>
    <t>T7.02</t>
  </si>
  <si>
    <t>Books - create an environmental library in your Diocese, Area Council, or Charge.  The Church in Society committee has created a list of recommended books and offer micro grants to support book groups.</t>
  </si>
  <si>
    <t>T7.04</t>
  </si>
  <si>
    <t>Form a regenerative church book group to drive climate action and creation care through discussions and actions.</t>
  </si>
  <si>
    <t>T7.03</t>
  </si>
  <si>
    <t>Explore themes in your Lent or Advent groups</t>
  </si>
  <si>
    <t>Explore the wider range of educational and theological materials around climate change and Christian ecological responses. Lent and Advent Groups offer opportunities to respond in spiritually creative ways to the climate crisis.</t>
  </si>
  <si>
    <t>T8.01</t>
  </si>
  <si>
    <t xml:space="preserve">Embed care for God's creation in all of the Church's life, through our preaching, liturgy, worship and prayer, and in the way that we use the resources available to us. </t>
  </si>
  <si>
    <t>T8.02</t>
  </si>
  <si>
    <t>Celebrate the Season of Creation (1 September - 4 October) through services, liturgy teaching and events (SEC Liturgy)</t>
  </si>
  <si>
    <t>T8.03</t>
  </si>
  <si>
    <t>Arrange Climate Sundays</t>
  </si>
  <si>
    <t>Hold an annual climate-focused service on Climate Sunday, to explore the theological and scientific basis of creation care and climate action, to pray, and to commit to action.</t>
  </si>
  <si>
    <t>T8.04</t>
  </si>
  <si>
    <t>Pray for change</t>
  </si>
  <si>
    <t>Pray for change - many creative resources are available for praying for God's earth, and for justice for the most vulnerable</t>
  </si>
  <si>
    <t>T8.05</t>
  </si>
  <si>
    <t>Plan a pilgrimage</t>
  </si>
  <si>
    <t>Plan a pilgrimage - an opportunity for people to reconnect with God and nature and make a point of creatively seeking to minimise the environmental impact of the trip.</t>
  </si>
  <si>
    <t>T8.06</t>
  </si>
  <si>
    <t>Engage across generations</t>
  </si>
  <si>
    <t xml:space="preserve">Engage with young people and children, explore their insights and commitment to change, and encourage the adult church community to listen. Help young people to network with others. </t>
  </si>
  <si>
    <t>T8.07</t>
  </si>
  <si>
    <t>Join Eco-Congregation Scotland to share in and learn from the collective wisdom of many other Scottish churches seeking care for God's creation and climate action and produce a plan to become an Eco-Church.</t>
  </si>
  <si>
    <t>T8.08</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</si>
  <si>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</si>
  <si>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</si>
  <si>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T9.01</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</si>
  <si>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</si>
  <si>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T9.02</t>
  </si>
  <si>
    <t>Apply for a Business Energy Scotland loan to support the installation of heat pumps or for energy efficiency measures. Up to £100k support available with up to 75% cashback up to a value of £30k.</t>
  </si>
  <si>
    <t>T9.03</t>
  </si>
  <si>
    <t>Follow SEC policy and guidelines on divestment and investments. Consider supporting the work of the Bright Now campaign (Operation Noah) and Make My Money Matter.</t>
  </si>
  <si>
    <t>T9.04</t>
  </si>
  <si>
    <t>Seek support from your Net Zero Champion</t>
  </si>
  <si>
    <t>Seek support from your local Net Zero Champion (positions forthcoming) on applying for grants and funding to know what support is available within your Diocese.</t>
  </si>
  <si>
    <t>T9.05</t>
  </si>
  <si>
    <t>Review the forthcoming funding database for further grants and community-based funding schemes that can help support Net Zero work. (Update coming with refreshed listings/funding database).</t>
  </si>
  <si>
    <t>T9.06</t>
  </si>
  <si>
    <t>Find funding using the free SCVO online search engine. From small grants to funding for big capital projects, it can help you track down the funding you need to make a difference.</t>
  </si>
  <si>
    <t>T9.07</t>
  </si>
  <si>
    <t>Apply for financial support from the Provincial Buildings Committee grant fund, clearly demonstrating the carbon savings from each element of your application. Further guidance and criteria regarding the Net Zero related applications will be provided soon.</t>
  </si>
  <si>
    <t>T10.01</t>
  </si>
  <si>
    <t>Join Christian Climate Action Scotland &amp; Green Christian</t>
  </si>
  <si>
    <t>T10.02</t>
  </si>
  <si>
    <t>Form an eco-group</t>
  </si>
  <si>
    <t>Form an eco-group in your church as a starting point to discuss this toolkit and to engage with the Diocesan Eco Group and the SEC over the longer term</t>
  </si>
  <si>
    <t>T10.03</t>
  </si>
  <si>
    <t>Engage with spiritual partners</t>
  </si>
  <si>
    <t>Engage with other churches, ecumenical partners, interfaith groups, and local community groups on climate issues; explore how you might work together, share skills and encourage one another. Engage with youth groups and community groups (e.g. local parks, offering things in the local parks for others rather than just in our churches). Church In Society will provide support to enable engagement with schools and care homes on these issues.</t>
  </si>
  <si>
    <t>T10.04</t>
  </si>
  <si>
    <t xml:space="preserve">Promote local environmental initiatives through the church magazine, posters, notices, and prayer. </t>
  </si>
  <si>
    <t>T10.05</t>
  </si>
  <si>
    <t>Host events and talks</t>
  </si>
  <si>
    <t xml:space="preserve">Host public events, such as talks and workshops on climate issues, or offer your space for others to host events. </t>
  </si>
  <si>
    <t>T10.06</t>
  </si>
  <si>
    <t xml:space="preserve">Follow the work of others - Tearfund, Christian Aid and the Joint Public Issues Team all have resources to help participation both in and out of church. </t>
  </si>
  <si>
    <t>T10.07</t>
  </si>
  <si>
    <t>Eco-Congregation Scotland has lots of advice and suggestions for congregations - on energy use, liturgical resources and much more.</t>
  </si>
  <si>
    <t>Actions that are so fundamental every congregation should try to do them.  These make it easier to get the rest right.</t>
  </si>
  <si>
    <t>step1</t>
  </si>
  <si>
    <t>Step 1</t>
  </si>
  <si>
    <t>Actions that will stop energy wastes now without waiting to make big changes to your building.</t>
  </si>
  <si>
    <t>step2</t>
  </si>
  <si>
    <t>Step 2</t>
  </si>
  <si>
    <t>Actions that will stop heat being lost from your building.  You need to take these if you're trying to heat the air but they're much less important if you're only heating the people.</t>
  </si>
  <si>
    <t>step3</t>
  </si>
  <si>
    <t>Step 3</t>
  </si>
  <si>
    <t xml:space="preserve">Actions to replace heating systems that use fossil fuels with ones that can use renewable energy sources. </t>
  </si>
  <si>
    <t>step4</t>
  </si>
  <si>
    <t>Step 4</t>
  </si>
  <si>
    <t>Actions to produce energy right on your premises, to take a load off the grid.</t>
  </si>
  <si>
    <t>step5</t>
  </si>
  <si>
    <t>Step 5</t>
  </si>
  <si>
    <t>colour</t>
  </si>
  <si>
    <t>text_colour</t>
  </si>
  <si>
    <t>Reduce Energy Demand and address heat loss</t>
  </si>
  <si>
    <t>energyefficiency</t>
  </si>
  <si>
    <t>069543</t>
  </si>
  <si>
    <t>FFFFFF</t>
  </si>
  <si>
    <t>Move away from oil/gas heating (decarbonise) and shift to verified renewable energy tariff</t>
  </si>
  <si>
    <t>cleanenergy</t>
  </si>
  <si>
    <t>FEEB15</t>
  </si>
  <si>
    <t>A place of refuge for nature to thrive</t>
  </si>
  <si>
    <t>thrivingbiodiversity</t>
  </si>
  <si>
    <t>194A22</t>
  </si>
  <si>
    <t>Reduce work-related travel by clergy and church staff in fossil-fuelled transport</t>
  </si>
  <si>
    <t>activetravel</t>
  </si>
  <si>
    <t>E52420</t>
  </si>
  <si>
    <t>Reject, Reduce, Reuse, Recycle, Restore</t>
  </si>
  <si>
    <t>zerowaste</t>
  </si>
  <si>
    <t>4670B6</t>
  </si>
  <si>
    <t>Creating the enabling conditions that allow our Net Zero 2030 Action Plan to flourish</t>
  </si>
  <si>
    <t>sharedgoverance</t>
  </si>
  <si>
    <t>BFBEBE</t>
  </si>
  <si>
    <t>Create a competence of climate literacy across our organisation</t>
  </si>
  <si>
    <t>training</t>
  </si>
  <si>
    <t>C0910A</t>
  </si>
  <si>
    <t>Embed the fifth mark of mission more fully in liturgy, rituals, and all forms of worship</t>
  </si>
  <si>
    <t>Rootedworship</t>
  </si>
  <si>
    <t>991915</t>
  </si>
  <si>
    <t>Supporting you with access to the financial resources needed to transition to net zero</t>
  </si>
  <si>
    <t>postivefinance</t>
  </si>
  <si>
    <t>8D7CB8</t>
  </si>
  <si>
    <t>Joining hands with others - contributing to an ecosystem of change makers across Scotland</t>
  </si>
  <si>
    <t>buildamovement</t>
  </si>
  <si>
    <t>729BD2</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</si>
</sst>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0" x14ac:knownFonts="1">
    <font>
      <sz val="11"/>
      <color theme="1"/>
      <name val="Calibri"/>
      <family val="2"/>
      <scheme val="minor"/>
    </font>
    <font>
      <sz val="11"/>
      <color theme="1"/>
      <name val="Calibri"/>
      <family val="2"/>
    </font>
    <font>
      <b/>
      <sz val="11"/>
      <color rgb="FF000000"/>
      <name val="Calibri"/>
      <family val="2"/>
    </font>
    <font>
      <sz val="11"/>
      <color theme="1"/>
      <name val="Calibri"/>
      <family val="2"/>
    </font>
    <font>
      <sz val="12"/>
      <color rgb="FF000000"/>
      <name val="Calibri"/>
      <family val="2"/>
    </font>
    <font>
      <b/>
      <sz val="16"/>
      <color rgb="FF222222"/>
      <name val="Calibri"/>
      <family val="2"/>
    </font>
    <font>
      <sz val="16"/>
      <color rgb="FF222222"/>
      <name val="Calibri"/>
      <family val="2"/>
    </font>
    <font>
      <sz val="11"/>
      <color rgb="FF222222"/>
      <name val="Calibri"/>
      <family val="2"/>
    </font>
    <font>
      <u/>
      <sz val="11"/>
      <color rgb="FF000000"/>
      <name val="Calibri"/>
      <family val="2"/>
    </font>
    <font>
      <b/>
      <sz val="12"/>
      <color rgb="FFffffff"/>
      <name val="Calibri"/>
      <family val="2"/>
    </font>
    <font>
      <b/>
      <sz val="12"/>
      <color rgb="FF000000"/>
      <name val="Calibri"/>
      <family val="2"/>
    </font>
    <font>
      <b/>
      <sz val="16"/>
      <color rgb="FF000000"/>
      <name val="Calibri"/>
      <family val="2"/>
    </font>
    <font>
      <sz val="16"/>
      <color rgb="FF000000"/>
      <name val="Calibri"/>
      <family val="2"/>
    </font>
    <font>
      <sz val="11"/>
      <color rgb="FF000000"/>
      <name val="Calibri"/>
      <family val="2"/>
    </font>
    <font>
      <b/>
      <sz val="16"/>
      <color rgb="FF231f20"/>
      <name val="Calibri"/>
      <family val="2"/>
    </font>
    <font>
      <sz val="16"/>
      <color rgb="FF231f20"/>
      <name val="Calibri"/>
      <family val="2"/>
    </font>
    <font>
      <sz val="11"/>
      <color rgb="FF231f20"/>
      <name val="Calibri"/>
      <family val="2"/>
    </font>
    <font>
      <sz val="11"/>
      <color rgb="FF323232"/>
      <name val="Calibri"/>
      <family val="2"/>
    </font>
    <font>
      <sz val="11"/>
      <color rgb="FF101010"/>
      <name val="Calibri"/>
      <family val="2"/>
    </font>
    <font>
      <b/>
      <sz val="11"/>
      <color rgb="FFffffff"/>
      <name val="Calibri"/>
      <family val="2"/>
    </font>
  </fonts>
  <fills count="9">
    <fill>
      <patternFill patternType="none"/>
    </fill>
    <fill>
      <patternFill patternType="gray125"/>
    </fill>
    <fill>
      <patternFill patternType="solid">
        <fgColor rgb="FF7f7f7f"/>
      </patternFill>
    </fill>
    <fill>
      <patternFill patternType="solid">
        <fgColor rgb="FFe7e6e6"/>
      </patternFill>
    </fill>
    <fill>
      <patternFill patternType="solid">
        <fgColor rgb="FFd9d9d9"/>
      </patternFill>
    </fill>
    <fill>
      <patternFill patternType="solid">
        <fgColor rgb="FFdae3f3"/>
      </patternFill>
    </fill>
    <fill>
      <patternFill patternType="solid">
        <fgColor rgb="FF4472c4"/>
      </patternFill>
    </fill>
    <fill>
      <patternFill patternType="solid">
        <fgColor rgb="FFd9e1f2"/>
      </patternFill>
    </fill>
    <fill>
      <patternFill patternType="solid">
        <fgColor rgb="FFffffff"/>
      </patternFill>
    </fill>
  </fills>
  <borders count="1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8faadc"/>
      </top>
      <bottom style="thin">
        <color rgb="FF8faadc"/>
      </bottom>
      <diagonal/>
    </border>
    <border>
      <left/>
      <right style="thin">
        <color rgb="FF8faadc"/>
      </right>
      <top style="thin">
        <color rgb="FF8faadc"/>
      </top>
      <bottom style="thin">
        <color rgb="FF8faadc"/>
      </bottom>
      <diagonal/>
    </border>
    <border>
      <left style="thin">
        <color rgb="FFc6c6c6"/>
      </left>
      <right style="thin">
        <color rgb="FF8faadc"/>
      </right>
      <top style="thin">
        <color rgb="FF8faadc"/>
      </top>
      <bottom style="thin">
        <color rgb="FF8faadc"/>
      </bottom>
      <diagonal/>
    </border>
    <border>
      <left style="thin">
        <color rgb="FFc6c6c6"/>
      </left>
      <right style="thin">
        <color rgb="FFc6c6c6"/>
      </right>
      <top style="thin">
        <color rgb="FF8ea9db"/>
      </top>
      <bottom style="thin">
        <color rgb="FF8ea9db"/>
      </bottom>
      <diagonal/>
    </border>
    <border>
      <left/>
      <right/>
      <top style="thin">
        <color rgb="FF8faadc"/>
      </top>
      <bottom style="thin">
        <color rgb="FF8faadc"/>
      </bottom>
      <diagonal/>
    </border>
    <border>
      <left/>
      <right/>
      <top style="thin">
        <color rgb="FF8ea9db"/>
      </top>
      <bottom style="thin">
        <color rgb="FF8ea9db"/>
      </bottom>
      <diagonal/>
    </border>
    <border>
      <left style="thin">
        <color rgb="FFc6c6c6"/>
      </left>
      <right style="thin">
        <color rgb="FFc6c6c6"/>
      </right>
      <top style="thin">
        <color rgb="FF8faadc"/>
      </top>
      <bottom style="thin">
        <color rgb="FFc6c6c6"/>
      </bottom>
      <diagonal/>
    </border>
    <border>
      <left/>
      <right/>
      <top style="thin">
        <color rgb="FF8faadc"/>
      </top>
      <bottom/>
      <diagonal/>
    </border>
  </borders>
  <cellStyleXfs count="1">
    <xf numFmtId="0" fontId="0" fillId="0" borderId="0"/>
  </cellStyleXfs>
  <cellXfs count="93">
    <xf xfId="0" numFmtId="0" borderId="0" fontId="0" fillId="0"/>
    <xf xfId="0" numFmtId="0" borderId="0" fontId="0" fillId="0" applyAlignment="1">
      <alignment horizontal="general"/>
    </xf>
    <xf xfId="0" numFmtId="0" borderId="0" fontId="0" fillId="0" applyAlignment="1">
      <alignment horizontal="general" wrapText="1"/>
    </xf>
    <xf xfId="0" numFmtId="0" borderId="0" fontId="0" fillId="0" applyAlignment="1">
      <alignment wrapText="1"/>
    </xf>
    <xf xfId="0" numFmtId="0" borderId="1" applyBorder="1" fontId="1" applyFont="1" fillId="0" applyAlignment="1">
      <alignment horizontal="left" wrapText="1"/>
    </xf>
    <xf xfId="0" numFmtId="0" borderId="0" fontId="0" fillId="0" applyAlignment="1">
      <alignment horizontal="general"/>
    </xf>
    <xf xfId="0" numFmtId="0" borderId="0" fontId="0" fillId="0" applyAlignment="1">
      <alignment horizontal="general"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left"/>
    </xf>
    <xf xfId="0" numFmtId="0" borderId="2" applyBorder="1" fontId="2" applyFont="1" fillId="2" applyFill="1" applyAlignment="1">
      <alignment horizontal="left"/>
    </xf>
    <xf xfId="0" numFmtId="3" applyNumberFormat="1" borderId="2" applyBorder="1" fontId="2" applyFont="1" fillId="2" applyFill="1" applyAlignment="1">
      <alignment horizontal="left" wrapText="1"/>
    </xf>
    <xf xfId="0" numFmtId="0" borderId="2" applyBorder="1" fontId="2" applyFont="1" fillId="2" applyFill="1" applyAlignment="1">
      <alignment horizontal="left" wrapText="1"/>
    </xf>
    <xf xfId="0" numFmtId="3" applyNumberFormat="1" borderId="2" applyBorder="1" fontId="2" applyFont="1" fillId="3" applyFill="1" applyAlignment="1">
      <alignment horizontal="left"/>
    </xf>
    <xf xfId="0" numFmtId="3" applyNumberFormat="1" borderId="0" fontId="0" fillId="0" applyAlignment="1">
      <alignment horizontal="right"/>
    </xf>
    <xf xfId="0" numFmtId="3" applyNumberFormat="1" borderId="0" fontId="0" fillId="0" applyAlignment="1">
      <alignment horizontal="general"/>
    </xf>
    <xf xfId="0" numFmtId="3" applyNumberFormat="1" borderId="0" fontId="0" fillId="0" applyAlignment="1">
      <alignment horizontal="left" wrapText="1"/>
    </xf>
    <xf xfId="0" numFmtId="3" applyNumberFormat="1" borderId="1" applyBorder="1" fontId="1" applyFont="1" fillId="0" applyAlignment="1">
      <alignment horizontal="left" wrapText="1"/>
    </xf>
    <xf xfId="0" numFmtId="3" applyNumberFormat="1" borderId="1" applyBorder="1" fontId="1" applyFont="1" fillId="0" applyAlignment="1">
      <alignment horizontal="right"/>
    </xf>
    <xf xfId="0" numFmtId="0" borderId="2" applyBorder="1" fontId="1" applyFont="1" fillId="4" applyFill="1" applyAlignment="1">
      <alignment horizontal="left"/>
    </xf>
    <xf xfId="0" numFmtId="3" applyNumberFormat="1" borderId="2" applyBorder="1" fontId="1" applyFont="1" fillId="4" applyFill="1" applyAlignment="1">
      <alignment horizontal="left" wrapText="1"/>
    </xf>
    <xf xfId="0" numFmtId="0" borderId="2" applyBorder="1" fontId="1" applyFont="1" fillId="4" applyFill="1" applyAlignment="1">
      <alignment horizontal="left" wrapText="1"/>
    </xf>
    <xf xfId="0" numFmtId="3" applyNumberFormat="1" borderId="2" applyBorder="1" fontId="1" applyFont="1" fillId="3" applyFill="1" applyAlignment="1">
      <alignment horizontal="right"/>
    </xf>
    <xf xfId="0" numFmtId="3" applyNumberFormat="1" borderId="2" applyBorder="1" fontId="1" applyFont="1" fillId="4" applyFill="1" applyAlignment="1">
      <alignment horizontal="left"/>
    </xf>
    <xf xfId="0" numFmtId="3" applyNumberFormat="1" borderId="1" applyBorder="1" fontId="3" applyFont="1" fillId="0" applyAlignment="1">
      <alignment horizontal="left" wrapText="1"/>
    </xf>
    <xf xfId="0" numFmtId="0" borderId="2" applyBorder="1" fontId="3" applyFont="1" fillId="4" applyFill="1" applyAlignment="1">
      <alignment horizontal="left" wrapText="1"/>
    </xf>
    <xf xfId="0" numFmtId="3" applyNumberFormat="1" borderId="2" applyBorder="1" fontId="1" applyFont="1" fillId="3" applyFill="1" applyAlignment="1">
      <alignment horizontal="left"/>
    </xf>
    <xf xfId="0" numFmtId="3" applyNumberFormat="1" borderId="2" applyBorder="1" fontId="4" applyFont="1" fillId="4" applyFill="1" applyAlignment="1">
      <alignment horizontal="left" wrapText="1"/>
    </xf>
    <xf xfId="0" numFmtId="3" applyNumberFormat="1" borderId="0" fontId="0" fillId="0" applyAlignment="1">
      <alignment horizontal="general" wrapText="1"/>
    </xf>
    <xf xfId="0" numFmtId="3" applyNumberFormat="1" borderId="1" applyBorder="1" fontId="1" applyFont="1" fillId="0" applyAlignment="1">
      <alignment horizontal="right" wrapText="1"/>
    </xf>
    <xf xfId="0" numFmtId="0" borderId="1" applyBorder="1" fontId="3" applyFont="1" fillId="0" applyAlignment="1">
      <alignment horizontal="left" wrapText="1"/>
    </xf>
    <xf xfId="0" numFmtId="3" applyNumberFormat="1" borderId="3" applyBorder="1" fontId="5" applyFont="1" fillId="5" applyFill="1" applyAlignment="1">
      <alignment horizontal="left" wrapText="1"/>
    </xf>
    <xf xfId="0" numFmtId="3" applyNumberFormat="1" borderId="2" applyBorder="1" fontId="6" applyFont="1" fillId="5" applyFill="1" applyAlignment="1">
      <alignment horizontal="left" wrapText="1"/>
    </xf>
    <xf xfId="0" numFmtId="0" borderId="1" applyBorder="1" fontId="7" applyFont="1" fillId="0" applyAlignment="1">
      <alignment horizontal="left" wrapText="1"/>
    </xf>
    <xf xfId="0" numFmtId="3" applyNumberFormat="1" borderId="0" fontId="0" fillId="0" applyAlignment="1">
      <alignment horizontal="left" wrapText="1"/>
    </xf>
    <xf xfId="0" numFmtId="3" applyNumberFormat="1" borderId="0" fontId="0" fillId="0" applyAlignment="1">
      <alignment horizontal="general"/>
    </xf>
    <xf xfId="0" numFmtId="3" applyNumberFormat="1" borderId="0" fontId="0" fillId="0" applyAlignment="1">
      <alignment horizontal="general" wrapText="1"/>
    </xf>
    <xf xfId="0" numFmtId="3" applyNumberFormat="1" borderId="0" fontId="0" fillId="0" applyAlignment="1">
      <alignment horizontal="right"/>
    </xf>
    <xf xfId="0" numFmtId="0" borderId="1" applyBorder="1" fontId="8" applyFont="1" fillId="0" applyAlignment="1">
      <alignment horizontal="left"/>
    </xf>
    <xf xfId="0" numFmtId="0" borderId="1" applyBorder="1" fontId="3" applyFont="1" fillId="0" applyAlignment="1">
      <alignment horizontal="left"/>
    </xf>
    <xf xfId="0" numFmtId="0" borderId="4" applyBorder="1" fontId="1" applyFont="1" fillId="0" applyAlignment="1">
      <alignment horizontal="left"/>
    </xf>
    <xf xfId="0" numFmtId="0" borderId="5" applyBorder="1" fontId="1" applyFont="1" fillId="5" applyFill="1" applyAlignment="1">
      <alignment horizontal="left"/>
    </xf>
    <xf xfId="0" numFmtId="3" applyNumberFormat="1" borderId="3" applyBorder="1" fontId="9" applyFont="1" fillId="6" applyFill="1" applyAlignment="1">
      <alignment horizontal="left"/>
    </xf>
    <xf xfId="0" numFmtId="3" applyNumberFormat="1" borderId="2" applyBorder="1" fontId="9" applyFont="1" fillId="6" applyFill="1" applyAlignment="1">
      <alignment horizontal="left"/>
    </xf>
    <xf xfId="0" numFmtId="0" borderId="1" applyBorder="1" fontId="10" applyFont="1" fillId="0" applyAlignment="1">
      <alignment horizontal="left" wrapText="1"/>
    </xf>
    <xf xfId="0" numFmtId="0" borderId="1" applyBorder="1" fontId="10" applyFont="1" fillId="0" applyAlignment="1">
      <alignment horizontal="left"/>
    </xf>
    <xf xfId="0" numFmtId="0" borderId="1" applyBorder="1" fontId="4" applyFont="1" fillId="0" applyAlignment="1">
      <alignment horizontal="left" wrapText="1"/>
    </xf>
    <xf xfId="0" numFmtId="0" borderId="6" applyBorder="1" fontId="9" applyFont="1" fillId="6" applyFill="1" applyAlignment="1">
      <alignment horizontal="left" wrapText="1"/>
    </xf>
    <xf xfId="0" numFmtId="3" applyNumberFormat="1" borderId="1" applyBorder="1" fontId="10" applyFont="1" fillId="0" applyAlignment="1">
      <alignment horizontal="left"/>
    </xf>
    <xf xfId="0" numFmtId="3" applyNumberFormat="1" borderId="2" applyBorder="1" fontId="10" applyFont="1" fillId="2" applyFill="1" applyAlignment="1">
      <alignment horizontal="left"/>
    </xf>
    <xf xfId="0" numFmtId="0" borderId="2" applyBorder="1" fontId="10" applyFont="1" fillId="2" applyFill="1" applyAlignment="1">
      <alignment horizontal="left" wrapText="1"/>
    </xf>
    <xf xfId="0" numFmtId="3" applyNumberFormat="1" borderId="3" applyBorder="1" fontId="11" applyFont="1" fillId="5" applyFill="1" applyAlignment="1">
      <alignment horizontal="left" wrapText="1"/>
    </xf>
    <xf xfId="0" numFmtId="3" applyNumberFormat="1" borderId="2" applyBorder="1" fontId="12" applyFont="1" fillId="5" applyFill="1" applyAlignment="1">
      <alignment horizontal="left" wrapText="1"/>
    </xf>
    <xf xfId="0" numFmtId="0" borderId="6" applyBorder="1" fontId="13" applyFont="1" fillId="7" applyFill="1" applyAlignment="1">
      <alignment horizontal="left" wrapText="1"/>
    </xf>
    <xf xfId="0" numFmtId="3" applyNumberFormat="1" borderId="7" applyBorder="1" fontId="11" applyFont="1" fillId="0" applyAlignment="1">
      <alignment horizontal="left" wrapText="1"/>
    </xf>
    <xf xfId="0" numFmtId="3" applyNumberFormat="1" borderId="1" applyBorder="1" fontId="12" applyFont="1" fillId="0" applyAlignment="1">
      <alignment horizontal="left" wrapText="1"/>
    </xf>
    <xf xfId="0" numFmtId="0" borderId="8" applyBorder="1" fontId="13" applyFont="1" fillId="0" applyAlignment="1">
      <alignment horizontal="left" wrapText="1"/>
    </xf>
    <xf xfId="0" numFmtId="3" applyNumberFormat="1" borderId="7" applyBorder="1" fontId="5" applyFont="1" fillId="0" applyAlignment="1">
      <alignment horizontal="left" wrapText="1"/>
    </xf>
    <xf xfId="0" numFmtId="3" applyNumberFormat="1" borderId="1" applyBorder="1" fontId="6" applyFont="1" fillId="0" applyAlignment="1">
      <alignment horizontal="left" wrapText="1"/>
    </xf>
    <xf xfId="0" numFmtId="3" applyNumberFormat="1" borderId="3" applyBorder="1" fontId="14" applyFont="1" fillId="5" applyFill="1" applyAlignment="1">
      <alignment horizontal="left" wrapText="1"/>
    </xf>
    <xf xfId="0" numFmtId="3" applyNumberFormat="1" borderId="2" applyBorder="1" fontId="15" applyFont="1" fillId="5" applyFill="1" applyAlignment="1">
      <alignment horizontal="left" wrapText="1"/>
    </xf>
    <xf xfId="0" numFmtId="0" borderId="1" applyBorder="1" fontId="16" applyFont="1" fillId="0" applyAlignment="1">
      <alignment horizontal="left" wrapText="1"/>
    </xf>
    <xf xfId="0" numFmtId="0" borderId="1" applyBorder="1" fontId="17" applyFont="1" fillId="0" applyAlignment="1">
      <alignment horizontal="left" wrapText="1"/>
    </xf>
    <xf xfId="0" numFmtId="0" borderId="1" applyBorder="1" fontId="18" applyFont="1" fillId="0" applyAlignment="1">
      <alignment horizontal="left" wrapText="1"/>
    </xf>
    <xf xfId="0" numFmtId="0" borderId="2" applyBorder="1" fontId="1" applyFont="1" fillId="8" applyFill="1" applyAlignment="1">
      <alignment horizontal="left" wrapText="1"/>
    </xf>
    <xf xfId="0" numFmtId="3" applyNumberFormat="1" borderId="7" applyBorder="1" fontId="14" applyFont="1" fillId="0" applyAlignment="1">
      <alignment horizontal="left" wrapText="1"/>
    </xf>
    <xf xfId="0" numFmtId="3" applyNumberFormat="1" borderId="1" applyBorder="1" fontId="15" applyFont="1" fillId="0" applyAlignment="1">
      <alignment horizontal="left" wrapText="1"/>
    </xf>
    <xf xfId="0" numFmtId="0" borderId="2" applyBorder="1" fontId="1" applyFont="1" fillId="3" applyFill="1" applyAlignment="1">
      <alignment horizontal="left" wrapText="1"/>
    </xf>
    <xf xfId="0" numFmtId="3" applyNumberFormat="1" borderId="7" applyBorder="1" fontId="11" applyFont="1" fillId="0" applyAlignment="1">
      <alignment horizontal="left"/>
    </xf>
    <xf xfId="0" numFmtId="3" applyNumberFormat="1" borderId="1" applyBorder="1" fontId="12" applyFont="1" fillId="0" applyAlignment="1">
      <alignment horizontal="left"/>
    </xf>
    <xf xfId="0" numFmtId="3" applyNumberFormat="1" borderId="2" applyBorder="1" fontId="11" applyFont="1" fillId="5" applyFill="1" applyAlignment="1">
      <alignment horizontal="left"/>
    </xf>
    <xf xfId="0" numFmtId="3" applyNumberFormat="1" borderId="2" applyBorder="1" fontId="12" applyFont="1" fillId="5" applyFill="1" applyAlignment="1">
      <alignment horizontal="left"/>
    </xf>
    <xf xfId="0" numFmtId="0" borderId="2" applyBorder="1" fontId="1" applyFont="1" fillId="5" applyFill="1" applyAlignment="1">
      <alignment horizontal="left" wrapText="1"/>
    </xf>
    <xf xfId="0" numFmtId="0" borderId="2" applyBorder="1" fontId="1" applyFont="1" fillId="5" applyFill="1" applyAlignment="1">
      <alignment horizontal="left"/>
    </xf>
    <xf xfId="0" numFmtId="3" applyNumberFormat="1" borderId="1" applyBorder="1" fontId="11" applyFont="1" fillId="0" applyAlignment="1">
      <alignment horizontal="left"/>
    </xf>
    <xf xfId="0" numFmtId="0" borderId="2" applyBorder="1" fontId="1" applyFont="1" fillId="3" applyFill="1" applyAlignment="1">
      <alignment horizontal="left"/>
    </xf>
    <xf xfId="0" numFmtId="3" applyNumberFormat="1" borderId="0" fontId="0" fillId="0" applyAlignment="1">
      <alignment horizontal="left"/>
    </xf>
    <xf xfId="0" numFmtId="0" borderId="9" applyBorder="1" fontId="19" applyFont="1" fillId="6" applyFill="1" applyAlignment="1">
      <alignment horizontal="left"/>
    </xf>
    <xf xfId="0" numFmtId="0" borderId="9" applyBorder="1" fontId="19" applyFont="1" fillId="6" applyFill="1" applyAlignment="1">
      <alignment horizontal="left" wrapText="1"/>
    </xf>
    <xf xfId="0" numFmtId="0" borderId="2" applyBorder="1" fontId="19" applyFont="1" fillId="6" applyFill="1" applyAlignment="1">
      <alignment horizontal="left"/>
    </xf>
    <xf xfId="0" numFmtId="0" borderId="9" applyBorder="1" fontId="1" applyFont="1" fillId="5" applyFill="1" applyAlignment="1">
      <alignment horizontal="left"/>
    </xf>
    <xf xfId="0" numFmtId="0" borderId="9" applyBorder="1" fontId="1" applyFont="1" fillId="5" applyFill="1" applyAlignment="1">
      <alignment horizontal="left" wrapText="1"/>
    </xf>
    <xf xfId="0" numFmtId="0" borderId="10" applyBorder="1" fontId="1" applyFont="1" fillId="0" applyAlignment="1">
      <alignment horizontal="left"/>
    </xf>
    <xf xfId="0" numFmtId="0" borderId="10" applyBorder="1" fontId="1" applyFont="1" fillId="0" applyAlignment="1">
      <alignment horizontal="left" wrapText="1"/>
    </xf>
    <xf xfId="0" numFmtId="3" applyNumberFormat="1" borderId="9" applyBorder="1" fontId="1" applyFont="1" fillId="5" applyFill="1" applyAlignment="1">
      <alignment horizontal="right"/>
    </xf>
    <xf xfId="0" numFmtId="0" borderId="2" applyBorder="1" fontId="1" applyFont="1" fillId="8" applyFill="1" applyAlignment="1">
      <alignment horizontal="left"/>
    </xf>
    <xf xfId="0" numFmtId="0" borderId="1" applyBorder="1" fontId="2" applyFont="1" fillId="0" applyAlignment="1">
      <alignment horizontal="left"/>
    </xf>
    <xf xfId="0" numFmtId="49" applyNumberFormat="1" borderId="1" applyBorder="1" fontId="2" applyFont="1" fillId="0" applyAlignment="1">
      <alignment horizontal="left"/>
    </xf>
    <xf xfId="0" numFmtId="49" applyNumberFormat="1" borderId="1" applyBorder="1" fontId="1" applyFont="1" fillId="0" applyAlignment="1">
      <alignment horizontal="left"/>
    </xf>
    <xf xfId="0" numFmtId="3" applyNumberFormat="1" borderId="1" applyBorder="1" fontId="3" applyFont="1" fillId="0" applyAlignment="1">
      <alignment horizontal="left"/>
    </xf>
    <xf xfId="0" numFmtId="49" applyNumberFormat="1" borderId="1" applyBorder="1" fontId="3" applyFont="1" fillId="0" applyAlignment="1">
      <alignment horizontal="left"/>
    </xf>
    <xf xfId="0" numFmtId="3" applyNumberFormat="1" borderId="1" applyBorder="1" fontId="3" applyFont="1" fillId="0" applyAlignment="1">
      <alignment horizontal="right"/>
    </xf>
    <xf xfId="0" numFmtId="49"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sharedStrings.xml" Type="http://schemas.openxmlformats.org/officeDocument/2006/relationships/sharedStrings" Id="rId12"/><Relationship Target="styles.xml" Type="http://schemas.openxmlformats.org/officeDocument/2006/relationships/styles" Id="rId13"/><Relationship Target="theme/theme1.xml" Type="http://schemas.openxmlformats.org/officeDocument/2006/relationships/theme" Id="rId14"/></Relationships>
</file>

<file path=xl/tables/table1.xml><?xml version="1.0" encoding="utf-8"?>
<table xmlns="http://schemas.openxmlformats.org/spreadsheetml/2006/main" ref="A1:D15" displayName="Table7" name="Table7" id="1" totalsRowShown="0">
  <autoFilter ref="A1:D15"/>
  <tableColumns count="4">
    <tableColumn name="sheet" id="1"/>
    <tableColumn name="RW's name" id="2"/>
    <tableColumn name="new name" id="3"/>
    <tableColumn name="and also" id="4"/>
  </tableColumns>
  <tableStyleInfo name="TableStyleLight1" showColumnStripes="0" showRowStripes="1" showLastColumn="0" showFirstColumn="0"/>
</table>
</file>

<file path=xl/tables/table10.xml><?xml version="1.0" encoding="utf-8"?>
<table xmlns="http://schemas.openxmlformats.org/spreadsheetml/2006/main" ref="A1:G11" displayName="Table3" name="Table3" id="10" totalsRowShown="0">
  <autoFilter ref="A1:G11"/>
  <tableColumns count="7">
    <tableColumn name="number" id="1"/>
    <tableColumn name="nav_order" id="2"/>
    <tableColumn name="title" id="3"/>
    <tableColumn name="tagline" id="4"/>
    <tableColumn name="icon_shortcode" id="5"/>
    <tableColumn name="colour" id="6"/>
    <tableColumn name="text_colour" id="7"/>
  </tableColumns>
  <tableStyleInfo name="TableStyleLight1" showColumnStripes="0" showRowStripes="1" showLastColumn="0" showFirstColumn="0"/>
</table>
</file>

<file path=xl/tables/table2.xml><?xml version="1.0" encoding="utf-8"?>
<table xmlns="http://schemas.openxmlformats.org/spreadsheetml/2006/main" ref="A1:M13" displayName="Table57" name="Table57" id="2" totalsRowShown="0">
  <autoFilter ref="A1:M13"/>
  <tableColumns count="13">
    <tableColumn name="For localised or space heating?" id="1"/>
    <tableColumn name="New card title" id="2"/>
    <tableColumn name="New category" id="3"/>
    <tableColumn name="SEC target area" id="4"/>
    <tableColumn name="100 words" id="5"/>
    <tableColumn name="25 word motivation" id="6"/>
    <tableColumn name="carbon stars" id="7"/>
    <tableColumn name="cost" id="8"/>
    <tableColumn name="Status" id="9"/>
    <tableColumn name="Old category" id="10"/>
    <tableColumn name="Old card title" id="11"/>
    <tableColumn name="print form of cost" id="12"/>
    <tableColumn name="Column1" id="13"/>
  </tableColumns>
  <tableStyleInfo name="TableStyleLight1" showColumnStripes="0" showRowStripes="1" showLastColumn="0" showFirstColumn="0"/>
</table>
</file>

<file path=xl/tables/table3.xml><?xml version="1.0" encoding="utf-8"?>
<table xmlns="http://schemas.openxmlformats.org/spreadsheetml/2006/main" ref="A1:A6" displayName="Table2" name="Table2" id="3" totalsRowShown="0">
  <autoFilter ref="A1:A6"/>
  <tableColumns count="1">
    <tableColumn name="Carbon Emissions Saving Options" id="1"/>
  </tableColumns>
  <tableStyleInfo name="TableStyleLight1" showColumnStripes="0" showRowStripes="1" showLastColumn="0" showFirstColumn="0"/>
</table>
</file>

<file path=xl/tables/table4.xml><?xml version="1.0" encoding="utf-8"?>
<table xmlns="http://schemas.openxmlformats.org/spreadsheetml/2006/main" ref="C1:C6" displayName="Table4" name="Table4" id="4" totalsRowShown="0">
  <autoFilter ref="C1:C6"/>
  <tableColumns count="1">
    <tableColumn name="Cost Saving Options" id="1"/>
  </tableColumns>
  <tableStyleInfo name="TableStyleLight1" showColumnStripes="0" showRowStripes="1" showLastColumn="0" showFirstColumn="0"/>
</table>
</file>

<file path=xl/tables/table5.xml><?xml version="1.0" encoding="utf-8"?>
<table xmlns="http://schemas.openxmlformats.org/spreadsheetml/2006/main" ref="A1:F188" displayName="Table1" name="Table1" id="5" totalsRowShown="0">
  <autoFilter ref="A1:F188"/>
  <tableColumns count="6">
    <tableColumn name="link_url" id="1"/>
    <tableColumn name="tagline" id="2"/>
    <tableColumn name="source" id="3"/>
    <tableColumn name="petal" id="4"/>
    <tableColumn name="task" id="5"/>
    <tableColumn name="card" id="6"/>
  </tableColumns>
  <tableStyleInfo name="TableStyleLight1" showColumnStripes="0" showRowStripes="1" showLastColumn="0" showFirstColumn="0"/>
</table>
</file>

<file path=xl/tables/table6.xml><?xml version="1.0" encoding="utf-8"?>
<table xmlns="http://schemas.openxmlformats.org/spreadsheetml/2006/main" ref="A1:E3" displayName="Table12" name="Table12" id="6" totalsRowShown="0">
  <autoFilter ref="A1:E3"/>
  <tableColumns count="5">
    <tableColumn name="title" id="1"/>
    <tableColumn name="nav_order" id="2"/>
    <tableColumn name="tagline" id="3"/>
    <tableColumn name="icon_shortcode" id="4"/>
    <tableColumn name="icon_alt_text" id="5"/>
  </tableColumns>
  <tableStyleInfo name="TableStyleLight1" showColumnStripes="0" showRowStripes="1" showLastColumn="0" showFirstColumn="0"/>
</table>
</file>

<file path=xl/tables/table7.xml><?xml version="1.0" encoding="utf-8"?>
<table xmlns="http://schemas.openxmlformats.org/spreadsheetml/2006/main" ref="C1:W54" displayName="Table5" name="Table5" id="7" totalsRowShown="0">
  <autoFilter ref="C1:W54"/>
  <tableColumns count="21">
    <tableColumn name="title" id="1"/>
    <tableColumn name="part_of_petal_with_title" id="2"/>
    <tableColumn name="part_of_task_with_title" id="3"/>
    <tableColumn name="part_of_step_with_title" id="4"/>
    <tableColumn name="icon_shortcode" id="5"/>
    <tableColumn name="@cardpetal" id="6"/>
    <tableColumn name="@petalcolour" id="7"/>
    <tableColumn name="@cardicon" id="8"/>
    <tableColumn name="StepNum" id="9"/>
    <tableColumn name="description" id="10"/>
    <tableColumn name="quote" id="11"/>
    <tableColumn name="attribution" id="12"/>
    <tableColumn name="carbon_stars" id="13"/>
    <tableColumn name="cost" id="14"/>
    <tableColumn name="easy_wins" id="15"/>
    <tableColumn name="magic_wand" id="16"/>
    <tableColumn name="@Magic_Wand_icon" id="17"/>
    <tableColumn name="carbon_number" id="18"/>
    <tableColumn name="description_word_count" id="19"/>
    <tableColumn name="quote_word_count" id="20"/>
    <tableColumn name="more_quotes" id="21"/>
  </tableColumns>
  <tableStyleInfo name="TableStyleLight1" showColumnStripes="0" showRowStripes="1" showLastColumn="0" showFirstColumn="0"/>
</table>
</file>

<file path=xl/tables/table8.xml><?xml version="1.0" encoding="utf-8"?>
<table xmlns="http://schemas.openxmlformats.org/spreadsheetml/2006/main" ref="A1:F62" displayName="Table11" name="Table11" id="8" totalsRowShown="0">
  <autoFilter ref="A1:F62"/>
  <tableColumns count="6">
    <tableColumn name="number" id="1"/>
    <tableColumn name="nav_order" id="2"/>
    <tableColumn name="title" id="3"/>
    <tableColumn name="description" id="4"/>
    <tableColumn name="part_of_petal_with_title" id="5"/>
    <tableColumn name="part_of_step_with_title" id="6"/>
  </tableColumns>
  <tableStyleInfo name="TableStyleLight1" showColumnStripes="0" showRowStripes="1" showLastColumn="0" showFirstColumn="0"/>
</table>
</file>

<file path=xl/tables/table9.xml><?xml version="1.0" encoding="utf-8"?>
<table xmlns="http://schemas.openxmlformats.org/spreadsheetml/2006/main" ref="A1:G6" displayName="Table9" name="Table9" id="9" totalsRowShown="0">
  <autoFilter ref="A1:G6"/>
  <tableColumns count="7">
    <tableColumn name="number" id="1"/>
    <tableColumn name="nav_order" id="2"/>
    <tableColumn name="title" id="3"/>
    <tableColumn name="part_of_petal_with_title" id="4"/>
    <tableColumn name="tagline" id="5"/>
    <tableColumn name="icon_shortcode" id="6"/>
    <tableColumn name="icon_alt_text" id="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Relationships xmlns="http://schemas.openxmlformats.org/package/2006/relationships"><Relationship Target="../tables/table1.xml" Type="http://schemas.openxmlformats.org/officeDocument/2006/relationships/table" Id="rId1"/></Relationships>
</file>

<file path=xl/worksheets/_rels/sheet2.xml.rels><?xml version="1.0" encoding="UTF-8" standalone="yes"?><Relationships xmlns="http://schemas.openxmlformats.org/package/2006/relationships"><Relationship Target="../tables/table10.xml" Type="http://schemas.openxmlformats.org/officeDocument/2006/relationships/table" Id="rId1"/></Relationships>
</file>

<file path=xl/worksheets/_rels/sheet3.xml.rels><?xml version="1.0" encoding="UTF-8" standalone="yes"?><Relationships xmlns="http://schemas.openxmlformats.org/package/2006/relationships"><Relationship Target="../tables/table9.xml" Type="http://schemas.openxmlformats.org/officeDocument/2006/relationships/table" Id="rId1"/></Relationships>
</file>

<file path=xl/worksheets/_rels/sheet4.xml.rels><?xml version="1.0" encoding="UTF-8" standalone="yes"?><Relationships xmlns="http://schemas.openxmlformats.org/package/2006/relationships"><Relationship Target="../tables/table8.xml" Type="http://schemas.openxmlformats.org/officeDocument/2006/relationships/table" Id="rId1"/></Relationships>
</file>

<file path=xl/worksheets/_rels/sheet5.xml.rels><?xml version="1.0" encoding="UTF-8" standalone="yes"?><Relationships xmlns="http://schemas.openxmlformats.org/package/2006/relationships"><Relationship Target="../tables/table7.xml" Type="http://schemas.openxmlformats.org/officeDocument/2006/relationships/table" Id="rId1"/></Relationships>
</file>

<file path=xl/worksheets/_rels/sheet6.xml.rels><?xml version="1.0" encoding="UTF-8" standalone="yes"?><Relationships xmlns="http://schemas.openxmlformats.org/package/2006/relationships"><Relationship Target="../tables/table6.xml" Type="http://schemas.openxmlformats.org/officeDocument/2006/relationships/table" Id="rId1"/></Relationships>
</file>

<file path=xl/worksheets/_rels/sheet7.xml.rels><?xml version="1.0" encoding="UTF-8" standalone="yes"?><Relationships xmlns="http://schemas.openxmlformats.org/package/2006/relationships"><Relationship Target="../tables/table5.xml" Type="http://schemas.openxmlformats.org/officeDocument/2006/relationships/table" Id="rId1"/></Relationships>
</file>

<file path=xl/worksheets/_rels/sheet8.xml.rels><?xml version="1.0" encoding="UTF-8" standalone="yes"?><Relationships xmlns="http://schemas.openxmlformats.org/package/2006/relationships"><Relationship Target="../tables/table3.xml" Type="http://schemas.openxmlformats.org/officeDocument/2006/relationships/table" Id="rId1"/><Relationship Target="../tables/table4.xml" Type="http://schemas.openxmlformats.org/officeDocument/2006/relationships/table" Id="rId2"/></Relationships>
</file>

<file path=xl/worksheets/_rels/sheet9.xml.rels><?xml version="1.0" encoding="UTF-8" standalone="yes"?><Relationships xmlns="http://schemas.openxmlformats.org/package/2006/relationships"><Relationship Target="../tables/table2.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9"/>
  <sheetViews>
    <sheetView workbookViewId="0"/>
  </sheetViews>
  <sheetFormatPr defaultRowHeight="15" x14ac:dyDescent="0.25"/>
  <cols>
    <col min="1" max="1" style="5" width="13.576428571428572" customWidth="1" bestFit="1"/>
    <col min="2" max="2" style="5" width="26.576428571428572" customWidth="1" bestFit="1"/>
    <col min="3" max="3" style="5" width="31.862142857142857" customWidth="1" bestFit="1"/>
    <col min="4" max="4" style="5" width="13.576428571428572" customWidth="1" bestFit="1"/>
    <col min="5" max="5" style="5" width="13.576428571428572" customWidth="1" bestFit="1"/>
    <col min="6" max="6" style="5" width="13.576428571428572" customWidth="1" bestFit="1"/>
    <col min="7" max="7" style="5" width="13.576428571428572" customWidth="1" bestFit="1"/>
    <col min="8" max="8" style="5" width="13.576428571428572" customWidth="1" bestFit="1"/>
  </cols>
  <sheetData>
    <row x14ac:dyDescent="0.25" r="1" customHeight="1" ht="18.75">
      <c r="A1" s="1" t="s">
        <v>2</v>
      </c>
      <c r="B1" s="1" t="s">
        <v>3</v>
      </c>
      <c r="C1" s="1" t="s">
        <v>4</v>
      </c>
      <c r="D1" s="1" t="s">
        <v>5</v>
      </c>
      <c r="E1" s="1"/>
      <c r="F1" s="1"/>
      <c r="G1" s="1"/>
      <c r="H1" s="1" t="s">
        <v>6</v>
      </c>
    </row>
    <row x14ac:dyDescent="0.25" r="2" customHeight="1" ht="18.75">
      <c r="A2" s="1" t="s">
        <v>7</v>
      </c>
      <c r="B2" s="1" t="s">
        <v>8</v>
      </c>
      <c r="C2" s="1" t="s">
        <v>9</v>
      </c>
      <c r="D2" s="1"/>
      <c r="E2" s="1"/>
      <c r="F2" s="1"/>
      <c r="G2" s="1"/>
      <c r="H2" s="1"/>
    </row>
    <row x14ac:dyDescent="0.25" r="3" customHeight="1" ht="18.75">
      <c r="A3" s="1" t="s">
        <v>7</v>
      </c>
      <c r="B3" s="1" t="s">
        <v>10</v>
      </c>
      <c r="C3" s="1" t="s">
        <v>11</v>
      </c>
      <c r="D3" s="1"/>
      <c r="E3" s="1"/>
      <c r="F3" s="1"/>
      <c r="G3" s="1"/>
      <c r="H3" s="1"/>
    </row>
    <row x14ac:dyDescent="0.25" r="4" customHeight="1" ht="18.75">
      <c r="A4" s="1" t="s">
        <v>12</v>
      </c>
      <c r="B4" s="1" t="s">
        <v>13</v>
      </c>
      <c r="C4" s="1" t="s">
        <v>14</v>
      </c>
      <c r="D4" s="1"/>
      <c r="E4" s="1"/>
      <c r="F4" s="1"/>
      <c r="G4" s="1"/>
      <c r="H4" s="1" t="s">
        <v>15</v>
      </c>
    </row>
    <row x14ac:dyDescent="0.25" r="5" customHeight="1" ht="18.75">
      <c r="A5" s="1" t="s">
        <v>12</v>
      </c>
      <c r="B5" s="1" t="s">
        <v>11</v>
      </c>
      <c r="C5" s="1" t="s">
        <v>16</v>
      </c>
      <c r="D5" s="1"/>
      <c r="E5" s="1"/>
      <c r="F5" s="1"/>
      <c r="G5" s="1"/>
      <c r="H5" s="1" t="s">
        <v>17</v>
      </c>
    </row>
    <row x14ac:dyDescent="0.25" r="6" customHeight="1" ht="18.75">
      <c r="A6" s="1" t="s">
        <v>18</v>
      </c>
      <c r="B6" s="1" t="s">
        <v>19</v>
      </c>
      <c r="C6" s="1" t="s">
        <v>20</v>
      </c>
      <c r="D6" s="1"/>
      <c r="E6" s="1"/>
      <c r="F6" s="1"/>
      <c r="G6" s="1"/>
      <c r="H6" s="1" t="s">
        <v>21</v>
      </c>
    </row>
    <row x14ac:dyDescent="0.25" r="7" customHeight="1" ht="18.75">
      <c r="A7" s="1" t="s">
        <v>18</v>
      </c>
      <c r="B7" s="1" t="s">
        <v>22</v>
      </c>
      <c r="C7" s="1" t="s">
        <v>9</v>
      </c>
      <c r="D7" s="1"/>
      <c r="E7" s="1"/>
      <c r="F7" s="1"/>
      <c r="G7" s="1"/>
      <c r="H7" s="1" t="s">
        <v>23</v>
      </c>
    </row>
    <row x14ac:dyDescent="0.25" r="8" customHeight="1" ht="18.75">
      <c r="A8" s="1" t="s">
        <v>18</v>
      </c>
      <c r="B8" s="1" t="s">
        <v>24</v>
      </c>
      <c r="C8" s="1" t="s">
        <v>11</v>
      </c>
      <c r="D8" s="1"/>
      <c r="E8" s="1"/>
      <c r="F8" s="1"/>
      <c r="G8" s="1"/>
      <c r="H8" s="1" t="s">
        <v>25</v>
      </c>
    </row>
    <row x14ac:dyDescent="0.25" r="9" customHeight="1" ht="18.75">
      <c r="A9" s="1" t="s">
        <v>18</v>
      </c>
      <c r="B9" s="1" t="s">
        <v>26</v>
      </c>
      <c r="C9" s="1" t="s">
        <v>14</v>
      </c>
      <c r="D9" s="1"/>
      <c r="E9" s="1"/>
      <c r="F9" s="1"/>
      <c r="G9" s="1"/>
      <c r="H9" s="1"/>
    </row>
    <row x14ac:dyDescent="0.25" r="10" customHeight="1" ht="18.75">
      <c r="A10" s="1" t="s">
        <v>18</v>
      </c>
      <c r="B10" s="1" t="s">
        <v>27</v>
      </c>
      <c r="C10" s="1" t="s">
        <v>28</v>
      </c>
      <c r="D10" s="1" t="s">
        <v>29</v>
      </c>
      <c r="E10" s="1"/>
      <c r="F10" s="1"/>
      <c r="G10" s="1"/>
      <c r="H10" s="1" t="s">
        <v>30</v>
      </c>
    </row>
    <row x14ac:dyDescent="0.25" r="11" customHeight="1" ht="18.75">
      <c r="A11" s="1" t="s">
        <v>31</v>
      </c>
      <c r="B11" s="1" t="s">
        <v>32</v>
      </c>
      <c r="C11" s="1" t="s">
        <v>20</v>
      </c>
      <c r="D11" s="1"/>
      <c r="E11" s="1"/>
      <c r="F11" s="1"/>
      <c r="G11" s="1"/>
      <c r="H11" s="1" t="s">
        <v>33</v>
      </c>
    </row>
    <row x14ac:dyDescent="0.25" r="12" customHeight="1" ht="18.75">
      <c r="A12" s="1" t="s">
        <v>31</v>
      </c>
      <c r="B12" s="1" t="s">
        <v>34</v>
      </c>
      <c r="C12" s="1" t="s">
        <v>9</v>
      </c>
      <c r="D12" s="1"/>
      <c r="E12" s="1"/>
      <c r="F12" s="1"/>
      <c r="G12" s="1"/>
      <c r="H12" s="1"/>
    </row>
    <row x14ac:dyDescent="0.25" r="13" customHeight="1" ht="18.75">
      <c r="A13" s="1" t="s">
        <v>31</v>
      </c>
      <c r="B13" s="1" t="s">
        <v>35</v>
      </c>
      <c r="C13" s="1" t="s">
        <v>14</v>
      </c>
      <c r="D13" s="1"/>
      <c r="E13" s="1"/>
      <c r="F13" s="1"/>
      <c r="G13" s="1"/>
      <c r="H13" s="1"/>
    </row>
    <row x14ac:dyDescent="0.25" r="14" customHeight="1" ht="18.75">
      <c r="A14" s="1" t="s">
        <v>31</v>
      </c>
      <c r="B14" s="1" t="s">
        <v>36</v>
      </c>
      <c r="C14" s="1" t="s">
        <v>37</v>
      </c>
      <c r="D14" s="1" t="s">
        <v>29</v>
      </c>
      <c r="E14" s="1"/>
      <c r="F14" s="1"/>
      <c r="G14" s="1"/>
      <c r="H14" s="1"/>
    </row>
    <row x14ac:dyDescent="0.25" r="15" customHeight="1" ht="18.75">
      <c r="A15" s="1" t="s">
        <v>31</v>
      </c>
      <c r="B15" s="1" t="s">
        <v>38</v>
      </c>
      <c r="C15" s="1" t="s">
        <v>28</v>
      </c>
      <c r="D15" s="1" t="s">
        <v>29</v>
      </c>
      <c r="E15" s="1"/>
      <c r="F15" s="1"/>
      <c r="G15" s="1"/>
      <c r="H15" s="1"/>
    </row>
    <row x14ac:dyDescent="0.25" r="16" customHeight="1" ht="18.75">
      <c r="A16" s="1"/>
      <c r="B16" s="1"/>
      <c r="C16" s="1"/>
      <c r="D16" s="1"/>
      <c r="E16" s="1"/>
      <c r="F16" s="1"/>
      <c r="G16" s="1"/>
      <c r="H16" s="1"/>
    </row>
    <row x14ac:dyDescent="0.25" r="17" customHeight="1" ht="18.75">
      <c r="A17" s="1" t="s">
        <v>39</v>
      </c>
      <c r="B17" s="1"/>
      <c r="C17" s="1"/>
      <c r="D17" s="1"/>
      <c r="E17" s="1"/>
      <c r="F17" s="1"/>
      <c r="G17" s="1"/>
      <c r="H17" s="1"/>
    </row>
    <row x14ac:dyDescent="0.25" r="18" customHeight="1" ht="18.75">
      <c r="A18" s="1" t="s">
        <v>40</v>
      </c>
      <c r="B18" s="1"/>
      <c r="C18" s="1"/>
      <c r="D18" s="1"/>
      <c r="E18" s="1"/>
      <c r="F18" s="1"/>
      <c r="G18" s="1"/>
      <c r="H18" s="1"/>
    </row>
    <row x14ac:dyDescent="0.25" r="19" customHeight="1" ht="18.75">
      <c r="A19" s="1" t="s">
        <v>41</v>
      </c>
      <c r="B19" s="1"/>
      <c r="C19" s="1"/>
      <c r="D19" s="1"/>
      <c r="E19" s="1"/>
      <c r="F19" s="1"/>
      <c r="G19" s="1"/>
      <c r="H19" s="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5" width="20.005" customWidth="1" bestFit="1"/>
    <col min="2" max="2" style="6" width="57.57642857142857" customWidth="1" bestFit="1"/>
  </cols>
  <sheetData>
    <row x14ac:dyDescent="0.25" r="1" customHeight="1" ht="18.75">
      <c r="A1" s="1"/>
      <c r="B1" s="2" t="s">
        <v>0</v>
      </c>
    </row>
    <row x14ac:dyDescent="0.25" r="2" customHeight="1" ht="18.75" customFormat="1" s="3">
      <c r="A2" s="2"/>
      <c r="B2" s="4"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1"/>
  <sheetViews>
    <sheetView workbookViewId="0"/>
  </sheetViews>
  <sheetFormatPr defaultRowHeight="15" x14ac:dyDescent="0.25"/>
  <cols>
    <col min="1" max="1" style="37" width="13.576428571428572" customWidth="1" bestFit="1"/>
    <col min="2" max="2" style="37" width="13.576428571428572" customWidth="1" bestFit="1"/>
    <col min="3" max="3" style="5" width="30.005" customWidth="1" bestFit="1"/>
    <col min="4" max="4" style="5" width="71.86214285714286" customWidth="1" bestFit="1"/>
    <col min="5" max="5" style="5" width="22.862142857142857" customWidth="1" bestFit="1"/>
    <col min="6" max="6" style="92" width="13.576428571428572" customWidth="1" bestFit="1"/>
    <col min="7" max="7" style="35" width="9.576428571428572" customWidth="1" bestFit="1"/>
  </cols>
  <sheetData>
    <row x14ac:dyDescent="0.25" r="1" customHeight="1" ht="18.75">
      <c r="A1" s="9" t="s">
        <v>20</v>
      </c>
      <c r="B1" s="9" t="s">
        <v>642</v>
      </c>
      <c r="C1" s="86" t="s">
        <v>9</v>
      </c>
      <c r="D1" s="86" t="s">
        <v>11</v>
      </c>
      <c r="E1" s="86" t="s">
        <v>643</v>
      </c>
      <c r="F1" s="87" t="s">
        <v>1139</v>
      </c>
      <c r="G1" s="9" t="s">
        <v>1140</v>
      </c>
    </row>
    <row x14ac:dyDescent="0.25" r="2" customHeight="1" ht="18.75">
      <c r="A2" s="18">
        <v>1</v>
      </c>
      <c r="B2" s="18">
        <v>3</v>
      </c>
      <c r="C2" s="1" t="s">
        <v>108</v>
      </c>
      <c r="D2" s="1" t="s">
        <v>1141</v>
      </c>
      <c r="E2" s="1" t="s">
        <v>1142</v>
      </c>
      <c r="F2" s="88" t="s">
        <v>1143</v>
      </c>
      <c r="G2" s="89" t="s">
        <v>1144</v>
      </c>
    </row>
    <row x14ac:dyDescent="0.25" r="3" customHeight="1" ht="18.75">
      <c r="A3" s="18">
        <v>2</v>
      </c>
      <c r="B3" s="18">
        <v>4</v>
      </c>
      <c r="C3" s="1" t="s">
        <v>371</v>
      </c>
      <c r="D3" s="1" t="s">
        <v>1145</v>
      </c>
      <c r="E3" s="1" t="s">
        <v>1146</v>
      </c>
      <c r="F3" s="90" t="s">
        <v>1147</v>
      </c>
      <c r="G3" s="91">
        <v>222222</v>
      </c>
    </row>
    <row x14ac:dyDescent="0.25" r="4" customHeight="1" ht="18.75">
      <c r="A4" s="18">
        <v>3</v>
      </c>
      <c r="B4" s="18">
        <v>5</v>
      </c>
      <c r="C4" s="1" t="s">
        <v>539</v>
      </c>
      <c r="D4" s="1" t="s">
        <v>1148</v>
      </c>
      <c r="E4" s="1" t="s">
        <v>1149</v>
      </c>
      <c r="F4" s="88" t="s">
        <v>1150</v>
      </c>
      <c r="G4" s="89" t="s">
        <v>1144</v>
      </c>
    </row>
    <row x14ac:dyDescent="0.25" r="5" customHeight="1" ht="18.75">
      <c r="A5" s="18">
        <v>4</v>
      </c>
      <c r="B5" s="18">
        <v>6</v>
      </c>
      <c r="C5" s="1" t="s">
        <v>461</v>
      </c>
      <c r="D5" s="1" t="s">
        <v>1151</v>
      </c>
      <c r="E5" s="1" t="s">
        <v>1152</v>
      </c>
      <c r="F5" s="88" t="s">
        <v>1153</v>
      </c>
      <c r="G5" s="89" t="s">
        <v>1144</v>
      </c>
    </row>
    <row x14ac:dyDescent="0.25" r="6" customHeight="1" ht="18.75">
      <c r="A6" s="18">
        <v>5</v>
      </c>
      <c r="B6" s="18">
        <v>7</v>
      </c>
      <c r="C6" s="1" t="s">
        <v>470</v>
      </c>
      <c r="D6" s="1" t="s">
        <v>1154</v>
      </c>
      <c r="E6" s="1" t="s">
        <v>1155</v>
      </c>
      <c r="F6" s="88" t="s">
        <v>1156</v>
      </c>
      <c r="G6" s="89" t="s">
        <v>1144</v>
      </c>
    </row>
    <row x14ac:dyDescent="0.25" r="7" customHeight="1" ht="18.75">
      <c r="A7" s="18">
        <v>6</v>
      </c>
      <c r="B7" s="18">
        <v>8</v>
      </c>
      <c r="C7" s="1" t="s">
        <v>1053</v>
      </c>
      <c r="D7" s="1" t="s">
        <v>1157</v>
      </c>
      <c r="E7" s="1" t="s">
        <v>1158</v>
      </c>
      <c r="F7" s="88" t="s">
        <v>1159</v>
      </c>
      <c r="G7" s="89" t="s">
        <v>1144</v>
      </c>
    </row>
    <row x14ac:dyDescent="0.25" r="8" customHeight="1" ht="18.75">
      <c r="A8" s="18">
        <v>7</v>
      </c>
      <c r="B8" s="18">
        <v>9</v>
      </c>
      <c r="C8" s="1" t="s">
        <v>478</v>
      </c>
      <c r="D8" s="1" t="s">
        <v>1160</v>
      </c>
      <c r="E8" s="1" t="s">
        <v>1161</v>
      </c>
      <c r="F8" s="88" t="s">
        <v>1162</v>
      </c>
      <c r="G8" s="89" t="s">
        <v>1144</v>
      </c>
    </row>
    <row x14ac:dyDescent="0.25" r="9" customHeight="1" ht="18.75">
      <c r="A9" s="18">
        <v>8</v>
      </c>
      <c r="B9" s="18">
        <v>10</v>
      </c>
      <c r="C9" s="1" t="s">
        <v>490</v>
      </c>
      <c r="D9" s="1" t="s">
        <v>1163</v>
      </c>
      <c r="E9" s="1" t="s">
        <v>1164</v>
      </c>
      <c r="F9" s="88" t="s">
        <v>1165</v>
      </c>
      <c r="G9" s="89" t="s">
        <v>1144</v>
      </c>
    </row>
    <row x14ac:dyDescent="0.25" r="10" customHeight="1" ht="18.75">
      <c r="A10" s="18">
        <v>9</v>
      </c>
      <c r="B10" s="18">
        <v>11</v>
      </c>
      <c r="C10" s="1" t="s">
        <v>503</v>
      </c>
      <c r="D10" s="1" t="s">
        <v>1166</v>
      </c>
      <c r="E10" s="1" t="s">
        <v>1167</v>
      </c>
      <c r="F10" s="88" t="s">
        <v>1168</v>
      </c>
      <c r="G10" s="89" t="s">
        <v>1144</v>
      </c>
    </row>
    <row x14ac:dyDescent="0.25" r="11" customHeight="1" ht="18.75">
      <c r="A11" s="18">
        <v>10</v>
      </c>
      <c r="B11" s="18">
        <v>12</v>
      </c>
      <c r="C11" s="1" t="s">
        <v>511</v>
      </c>
      <c r="D11" s="1" t="s">
        <v>1169</v>
      </c>
      <c r="E11" s="1" t="s">
        <v>1170</v>
      </c>
      <c r="F11" s="88" t="s">
        <v>1171</v>
      </c>
      <c r="G11" s="89" t="s">
        <v>1144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37" width="9.43357142857143" customWidth="1" bestFit="1"/>
    <col min="2" max="2" style="37" width="9.43357142857143" customWidth="1" bestFit="1"/>
    <col min="3" max="3" style="5" width="25.576428571428572" customWidth="1" bestFit="1"/>
    <col min="4" max="4" style="5" width="28.862142857142857" customWidth="1" bestFit="1"/>
    <col min="5" max="5" style="6" width="76.43357142857143" customWidth="1" bestFit="1"/>
    <col min="6" max="6" style="5" width="9.862142857142858" customWidth="1" bestFit="1"/>
    <col min="7" max="7" style="5" width="9.862142857142858" customWidth="1" bestFit="1"/>
    <col min="8" max="8" style="5" width="13.576428571428572" customWidth="1" bestFit="1"/>
    <col min="9" max="9" style="5" width="36.14785714285715" customWidth="1" bestFit="1"/>
  </cols>
  <sheetData>
    <row x14ac:dyDescent="0.25" r="1" customHeight="1" ht="18.75">
      <c r="A1" s="14" t="s">
        <v>20</v>
      </c>
      <c r="B1" s="14" t="s">
        <v>642</v>
      </c>
      <c r="C1" s="1" t="s">
        <v>9</v>
      </c>
      <c r="D1" s="1" t="s">
        <v>14</v>
      </c>
      <c r="E1" s="4" t="s">
        <v>11</v>
      </c>
      <c r="F1" s="1" t="s">
        <v>643</v>
      </c>
      <c r="G1" s="1" t="s">
        <v>644</v>
      </c>
      <c r="H1" s="1"/>
      <c r="I1" s="86"/>
    </row>
    <row x14ac:dyDescent="0.25" r="2" customHeight="1" ht="50">
      <c r="A2" s="18">
        <v>1</v>
      </c>
      <c r="B2" s="18">
        <v>1</v>
      </c>
      <c r="C2" s="1" t="s">
        <v>110</v>
      </c>
      <c r="D2" s="1" t="s">
        <v>108</v>
      </c>
      <c r="E2" s="4" t="s">
        <v>1124</v>
      </c>
      <c r="F2" s="1" t="s">
        <v>1125</v>
      </c>
      <c r="G2" s="1" t="s">
        <v>1126</v>
      </c>
      <c r="H2" s="1"/>
      <c r="I2" s="1"/>
    </row>
    <row x14ac:dyDescent="0.25" r="3" customHeight="1" ht="18.75">
      <c r="A3" s="18">
        <v>2</v>
      </c>
      <c r="B3" s="18">
        <v>2</v>
      </c>
      <c r="C3" s="1" t="s">
        <v>714</v>
      </c>
      <c r="D3" s="1" t="s">
        <v>108</v>
      </c>
      <c r="E3" s="4" t="s">
        <v>1127</v>
      </c>
      <c r="F3" s="1" t="s">
        <v>1128</v>
      </c>
      <c r="G3" s="1" t="s">
        <v>1129</v>
      </c>
      <c r="H3" s="1"/>
      <c r="I3" s="1"/>
    </row>
    <row x14ac:dyDescent="0.25" r="4" customHeight="1" ht="18.75">
      <c r="A4" s="18">
        <v>3</v>
      </c>
      <c r="B4" s="18">
        <v>3</v>
      </c>
      <c r="C4" s="1" t="s">
        <v>830</v>
      </c>
      <c r="D4" s="1" t="s">
        <v>108</v>
      </c>
      <c r="E4" s="4" t="s">
        <v>1130</v>
      </c>
      <c r="F4" s="1" t="s">
        <v>1131</v>
      </c>
      <c r="G4" s="1" t="s">
        <v>1132</v>
      </c>
      <c r="H4" s="1"/>
      <c r="I4" s="1"/>
    </row>
    <row x14ac:dyDescent="0.25" r="5" customHeight="1" ht="18.75">
      <c r="A5" s="18">
        <v>4</v>
      </c>
      <c r="B5" s="18">
        <v>4</v>
      </c>
      <c r="C5" s="1" t="s">
        <v>910</v>
      </c>
      <c r="D5" s="1" t="s">
        <v>371</v>
      </c>
      <c r="E5" s="4" t="s">
        <v>1133</v>
      </c>
      <c r="F5" s="1" t="s">
        <v>1134</v>
      </c>
      <c r="G5" s="1" t="s">
        <v>1135</v>
      </c>
      <c r="H5" s="1"/>
      <c r="I5" s="1"/>
    </row>
    <row x14ac:dyDescent="0.25" r="6" customHeight="1" ht="18.75">
      <c r="A6" s="18">
        <v>5</v>
      </c>
      <c r="B6" s="18">
        <v>5</v>
      </c>
      <c r="C6" s="1" t="s">
        <v>937</v>
      </c>
      <c r="D6" s="1" t="s">
        <v>371</v>
      </c>
      <c r="E6" s="4" t="s">
        <v>1136</v>
      </c>
      <c r="F6" s="1" t="s">
        <v>1137</v>
      </c>
      <c r="G6" s="1" t="s">
        <v>1138</v>
      </c>
      <c r="H6" s="1"/>
      <c r="I6"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62"/>
  <sheetViews>
    <sheetView workbookViewId="0"/>
  </sheetViews>
  <sheetFormatPr defaultRowHeight="15" x14ac:dyDescent="0.25"/>
  <cols>
    <col min="1" max="1" style="5" width="10.862142857142858" customWidth="1" bestFit="1"/>
    <col min="2" max="2" style="37" width="8.576428571428572" customWidth="1" bestFit="1"/>
    <col min="3" max="3" style="6" width="21.433571428571426" customWidth="1" bestFit="1"/>
    <col min="4" max="4" style="6" width="84.86214285714286" customWidth="1" bestFit="1"/>
    <col min="5" max="5" style="6" width="13.005" customWidth="1" bestFit="1"/>
    <col min="6" max="6" style="5" width="13.576428571428572" customWidth="1" bestFit="1"/>
    <col min="7" max="7" style="5" width="13.576428571428572" customWidth="1" bestFit="1"/>
    <col min="8" max="8" style="5" width="32.14785714285715" customWidth="1" bestFit="1"/>
  </cols>
  <sheetData>
    <row x14ac:dyDescent="0.25" r="1" customHeight="1" ht="33.75">
      <c r="A1" s="77" t="s">
        <v>20</v>
      </c>
      <c r="B1" s="14" t="s">
        <v>642</v>
      </c>
      <c r="C1" s="78" t="s">
        <v>9</v>
      </c>
      <c r="D1" s="4" t="s">
        <v>24</v>
      </c>
      <c r="E1" s="78" t="s">
        <v>14</v>
      </c>
      <c r="F1" s="79" t="s">
        <v>28</v>
      </c>
      <c r="G1" s="1"/>
      <c r="H1" s="1"/>
    </row>
    <row x14ac:dyDescent="0.25" r="2" customHeight="1" ht="44.25">
      <c r="A2" s="80" t="s">
        <v>975</v>
      </c>
      <c r="B2" s="18">
        <v>1</v>
      </c>
      <c r="C2" s="81" t="s">
        <v>146</v>
      </c>
      <c r="D2" s="4" t="s">
        <v>976</v>
      </c>
      <c r="E2" s="2" t="s">
        <v>108</v>
      </c>
      <c r="F2" s="1" t="s">
        <v>110</v>
      </c>
      <c r="G2" s="1"/>
      <c r="H2" s="1"/>
    </row>
    <row x14ac:dyDescent="0.25" r="3" customHeight="1" ht="44.25">
      <c r="A3" s="82" t="s">
        <v>977</v>
      </c>
      <c r="B3" s="18">
        <v>2</v>
      </c>
      <c r="C3" s="83" t="s">
        <v>109</v>
      </c>
      <c r="D3" s="4" t="s">
        <v>978</v>
      </c>
      <c r="E3" s="2" t="s">
        <v>108</v>
      </c>
      <c r="F3" s="1" t="s">
        <v>110</v>
      </c>
      <c r="G3" s="1"/>
      <c r="H3" s="1"/>
    </row>
    <row x14ac:dyDescent="0.25" r="4" customHeight="1" ht="44.25">
      <c r="A4" s="80" t="s">
        <v>979</v>
      </c>
      <c r="B4" s="18">
        <v>3</v>
      </c>
      <c r="C4" s="81" t="s">
        <v>140</v>
      </c>
      <c r="D4" s="4" t="s">
        <v>980</v>
      </c>
      <c r="E4" s="2" t="s">
        <v>108</v>
      </c>
      <c r="F4" s="1" t="s">
        <v>110</v>
      </c>
      <c r="G4" s="1"/>
      <c r="H4" s="1"/>
    </row>
    <row x14ac:dyDescent="0.25" r="5" customHeight="1" ht="44.25">
      <c r="A5" s="82" t="s">
        <v>981</v>
      </c>
      <c r="B5" s="18">
        <v>4</v>
      </c>
      <c r="C5" s="83" t="s">
        <v>713</v>
      </c>
      <c r="D5" s="4" t="s">
        <v>982</v>
      </c>
      <c r="E5" s="2" t="s">
        <v>108</v>
      </c>
      <c r="F5" s="1" t="s">
        <v>714</v>
      </c>
      <c r="G5" s="1"/>
      <c r="H5" s="1"/>
    </row>
    <row x14ac:dyDescent="0.25" r="6" customHeight="1" ht="44.25">
      <c r="A6" s="80" t="s">
        <v>983</v>
      </c>
      <c r="B6" s="18">
        <v>5</v>
      </c>
      <c r="C6" s="81" t="s">
        <v>740</v>
      </c>
      <c r="D6" s="4" t="s">
        <v>984</v>
      </c>
      <c r="E6" s="2" t="s">
        <v>108</v>
      </c>
      <c r="F6" s="1" t="s">
        <v>714</v>
      </c>
      <c r="G6" s="1"/>
      <c r="H6" s="1"/>
    </row>
    <row x14ac:dyDescent="0.25" r="7" customHeight="1" ht="44.25">
      <c r="A7" s="82" t="s">
        <v>985</v>
      </c>
      <c r="B7" s="18">
        <v>6</v>
      </c>
      <c r="C7" s="83" t="s">
        <v>131</v>
      </c>
      <c r="D7" s="4" t="s">
        <v>986</v>
      </c>
      <c r="E7" s="2" t="s">
        <v>108</v>
      </c>
      <c r="F7" s="1" t="s">
        <v>714</v>
      </c>
      <c r="G7" s="1"/>
      <c r="H7" s="1"/>
    </row>
    <row x14ac:dyDescent="0.25" r="8" customHeight="1" ht="44.25">
      <c r="A8" s="80" t="s">
        <v>987</v>
      </c>
      <c r="B8" s="18">
        <v>7</v>
      </c>
      <c r="C8" s="81" t="s">
        <v>786</v>
      </c>
      <c r="D8" s="4" t="s">
        <v>988</v>
      </c>
      <c r="E8" s="2" t="s">
        <v>108</v>
      </c>
      <c r="F8" s="1" t="s">
        <v>714</v>
      </c>
      <c r="G8" s="1"/>
      <c r="H8" s="1"/>
    </row>
    <row x14ac:dyDescent="0.25" r="9" customHeight="1" ht="50">
      <c r="A9" s="82" t="s">
        <v>989</v>
      </c>
      <c r="B9" s="18">
        <v>8</v>
      </c>
      <c r="C9" s="83" t="s">
        <v>806</v>
      </c>
      <c r="D9" s="4" t="s">
        <v>990</v>
      </c>
      <c r="E9" s="2" t="s">
        <v>108</v>
      </c>
      <c r="F9" s="1" t="s">
        <v>714</v>
      </c>
      <c r="G9" s="1"/>
      <c r="H9" s="1"/>
    </row>
    <row x14ac:dyDescent="0.25" r="10" customHeight="1" ht="50">
      <c r="A10" s="80" t="s">
        <v>991</v>
      </c>
      <c r="B10" s="18">
        <v>9</v>
      </c>
      <c r="C10" s="81" t="s">
        <v>823</v>
      </c>
      <c r="D10" s="4" t="s">
        <v>992</v>
      </c>
      <c r="E10" s="2" t="s">
        <v>108</v>
      </c>
      <c r="F10" s="1" t="s">
        <v>714</v>
      </c>
      <c r="G10" s="1"/>
      <c r="H10" s="1"/>
    </row>
    <row x14ac:dyDescent="0.25" r="11" customHeight="1" ht="50">
      <c r="A11" s="82" t="s">
        <v>993</v>
      </c>
      <c r="B11" s="18">
        <v>10</v>
      </c>
      <c r="C11" s="83" t="s">
        <v>829</v>
      </c>
      <c r="D11" s="4" t="s">
        <v>994</v>
      </c>
      <c r="E11" s="2" t="s">
        <v>108</v>
      </c>
      <c r="F11" s="1" t="s">
        <v>830</v>
      </c>
      <c r="G11" s="1"/>
      <c r="H11" s="1"/>
    </row>
    <row x14ac:dyDescent="0.25" r="12" customHeight="1" ht="50">
      <c r="A12" s="80" t="s">
        <v>995</v>
      </c>
      <c r="B12" s="18">
        <v>11</v>
      </c>
      <c r="C12" s="81" t="s">
        <v>328</v>
      </c>
      <c r="D12" s="4" t="s">
        <v>996</v>
      </c>
      <c r="E12" s="2" t="s">
        <v>108</v>
      </c>
      <c r="F12" s="1" t="s">
        <v>830</v>
      </c>
      <c r="G12" s="1"/>
      <c r="H12" s="1"/>
    </row>
    <row x14ac:dyDescent="0.25" r="13" customHeight="1" ht="50">
      <c r="A13" s="82" t="s">
        <v>997</v>
      </c>
      <c r="B13" s="18">
        <v>12</v>
      </c>
      <c r="C13" s="83" t="s">
        <v>894</v>
      </c>
      <c r="D13" s="4" t="s">
        <v>998</v>
      </c>
      <c r="E13" s="2" t="s">
        <v>108</v>
      </c>
      <c r="F13" s="1" t="s">
        <v>830</v>
      </c>
      <c r="G13" s="1"/>
      <c r="H13" s="1"/>
    </row>
    <row x14ac:dyDescent="0.25" r="14" customHeight="1" ht="50">
      <c r="A14" s="80" t="s">
        <v>999</v>
      </c>
      <c r="B14" s="18">
        <v>20</v>
      </c>
      <c r="C14" s="81" t="s">
        <v>384</v>
      </c>
      <c r="D14" s="4" t="s">
        <v>1000</v>
      </c>
      <c r="E14" s="2" t="s">
        <v>371</v>
      </c>
      <c r="F14" s="1" t="s">
        <v>910</v>
      </c>
      <c r="G14" s="1"/>
      <c r="H14" s="1"/>
    </row>
    <row x14ac:dyDescent="0.25" r="15" customHeight="1" ht="50">
      <c r="A15" s="82" t="s">
        <v>1001</v>
      </c>
      <c r="B15" s="18">
        <v>21</v>
      </c>
      <c r="C15" s="83" t="s">
        <v>372</v>
      </c>
      <c r="D15" s="4" t="s">
        <v>1002</v>
      </c>
      <c r="E15" s="2" t="s">
        <v>371</v>
      </c>
      <c r="F15" s="1" t="s">
        <v>910</v>
      </c>
      <c r="G15" s="1"/>
      <c r="H15" s="1"/>
    </row>
    <row x14ac:dyDescent="0.25" r="16" customHeight="1" ht="50">
      <c r="A16" s="80" t="s">
        <v>1003</v>
      </c>
      <c r="B16" s="18">
        <v>22</v>
      </c>
      <c r="C16" s="81" t="s">
        <v>448</v>
      </c>
      <c r="D16" s="4" t="s">
        <v>1004</v>
      </c>
      <c r="E16" s="2" t="s">
        <v>371</v>
      </c>
      <c r="F16" s="1" t="s">
        <v>937</v>
      </c>
      <c r="G16" s="1"/>
      <c r="H16" s="1"/>
    </row>
    <row x14ac:dyDescent="0.25" r="17" customHeight="1" ht="50">
      <c r="A17" s="80" t="s">
        <v>1005</v>
      </c>
      <c r="B17" s="84">
        <v>30</v>
      </c>
      <c r="C17" s="81" t="s">
        <v>553</v>
      </c>
      <c r="D17" s="4" t="s">
        <v>1006</v>
      </c>
      <c r="E17" s="81" t="s">
        <v>539</v>
      </c>
      <c r="F17" s="1"/>
      <c r="G17" s="1"/>
      <c r="H17" s="1"/>
    </row>
    <row x14ac:dyDescent="0.25" r="18" customHeight="1" ht="50">
      <c r="A18" s="80" t="s">
        <v>1007</v>
      </c>
      <c r="B18" s="84">
        <v>31</v>
      </c>
      <c r="C18" s="81" t="s">
        <v>546</v>
      </c>
      <c r="D18" s="4" t="s">
        <v>1008</v>
      </c>
      <c r="E18" s="81" t="s">
        <v>539</v>
      </c>
      <c r="F18" s="1"/>
      <c r="G18" s="1"/>
      <c r="H18" s="1"/>
    </row>
    <row x14ac:dyDescent="0.25" r="19" customHeight="1" ht="50">
      <c r="A19" s="80" t="s">
        <v>1009</v>
      </c>
      <c r="B19" s="84">
        <v>32</v>
      </c>
      <c r="C19" s="81" t="s">
        <v>1010</v>
      </c>
      <c r="D19" s="4" t="s">
        <v>1011</v>
      </c>
      <c r="E19" s="81" t="s">
        <v>539</v>
      </c>
      <c r="F19" s="1"/>
      <c r="G19" s="1"/>
      <c r="H19" s="1"/>
    </row>
    <row x14ac:dyDescent="0.25" r="20" customHeight="1" ht="50">
      <c r="A20" s="80" t="s">
        <v>1012</v>
      </c>
      <c r="B20" s="84">
        <v>33</v>
      </c>
      <c r="C20" s="81" t="s">
        <v>1013</v>
      </c>
      <c r="D20" s="4" t="s">
        <v>1014</v>
      </c>
      <c r="E20" s="81" t="s">
        <v>539</v>
      </c>
      <c r="F20" s="1"/>
      <c r="G20" s="1"/>
      <c r="H20" s="1"/>
    </row>
    <row x14ac:dyDescent="0.25" r="21" customHeight="1" ht="50">
      <c r="A21" s="80" t="s">
        <v>1015</v>
      </c>
      <c r="B21" s="84">
        <v>34</v>
      </c>
      <c r="C21" s="81" t="s">
        <v>1016</v>
      </c>
      <c r="D21" s="4" t="s">
        <v>1017</v>
      </c>
      <c r="E21" s="81" t="s">
        <v>539</v>
      </c>
      <c r="F21" s="1"/>
      <c r="G21" s="1"/>
      <c r="H21" s="1"/>
    </row>
    <row x14ac:dyDescent="0.25" r="22" customHeight="1" ht="50">
      <c r="A22" s="80" t="s">
        <v>1018</v>
      </c>
      <c r="B22" s="84">
        <v>35</v>
      </c>
      <c r="C22" s="81" t="s">
        <v>628</v>
      </c>
      <c r="D22" s="4" t="s">
        <v>1019</v>
      </c>
      <c r="E22" s="81" t="s">
        <v>539</v>
      </c>
      <c r="F22" s="1"/>
      <c r="G22" s="1"/>
      <c r="H22" s="1"/>
    </row>
    <row x14ac:dyDescent="0.25" r="23" customHeight="1" ht="50">
      <c r="A23" s="80" t="s">
        <v>1020</v>
      </c>
      <c r="B23" s="84">
        <v>40</v>
      </c>
      <c r="C23" s="81" t="s">
        <v>1021</v>
      </c>
      <c r="D23" s="4" t="s">
        <v>1022</v>
      </c>
      <c r="E23" s="81" t="s">
        <v>461</v>
      </c>
      <c r="F23" s="1"/>
      <c r="G23" s="1"/>
      <c r="H23" s="1"/>
    </row>
    <row x14ac:dyDescent="0.25" r="24" customHeight="1" ht="50">
      <c r="A24" s="80" t="s">
        <v>1023</v>
      </c>
      <c r="B24" s="84">
        <v>41</v>
      </c>
      <c r="C24" s="81" t="s">
        <v>1024</v>
      </c>
      <c r="D24" s="4" t="s">
        <v>1025</v>
      </c>
      <c r="E24" s="81" t="s">
        <v>461</v>
      </c>
      <c r="F24" s="1"/>
      <c r="G24" s="1"/>
      <c r="H24" s="1"/>
    </row>
    <row x14ac:dyDescent="0.25" r="25" customHeight="1" ht="50">
      <c r="A25" s="80" t="s">
        <v>1026</v>
      </c>
      <c r="B25" s="84">
        <v>42</v>
      </c>
      <c r="C25" s="81" t="s">
        <v>1027</v>
      </c>
      <c r="D25" s="4" t="s">
        <v>1028</v>
      </c>
      <c r="E25" s="81" t="s">
        <v>461</v>
      </c>
      <c r="F25" s="1"/>
      <c r="G25" s="1"/>
      <c r="H25" s="1"/>
    </row>
    <row x14ac:dyDescent="0.25" r="26" customHeight="1" ht="50">
      <c r="A26" s="80" t="s">
        <v>1029</v>
      </c>
      <c r="B26" s="84">
        <v>43</v>
      </c>
      <c r="C26" s="81" t="s">
        <v>1030</v>
      </c>
      <c r="D26" s="4" t="s">
        <v>1031</v>
      </c>
      <c r="E26" s="81" t="s">
        <v>461</v>
      </c>
      <c r="F26" s="1"/>
      <c r="G26" s="1"/>
      <c r="H26" s="1"/>
    </row>
    <row x14ac:dyDescent="0.25" r="27" customHeight="1" ht="50">
      <c r="A27" s="80" t="s">
        <v>1032</v>
      </c>
      <c r="B27" s="84">
        <v>44</v>
      </c>
      <c r="C27" s="81" t="s">
        <v>1033</v>
      </c>
      <c r="D27" s="4" t="s">
        <v>1034</v>
      </c>
      <c r="E27" s="81" t="s">
        <v>461</v>
      </c>
      <c r="F27" s="1"/>
      <c r="G27" s="1"/>
      <c r="H27" s="1"/>
    </row>
    <row x14ac:dyDescent="0.25" r="28" customHeight="1" ht="50">
      <c r="A28" s="80" t="s">
        <v>1035</v>
      </c>
      <c r="B28" s="84">
        <v>50</v>
      </c>
      <c r="C28" s="81" t="s">
        <v>1036</v>
      </c>
      <c r="D28" s="4" t="s">
        <v>1037</v>
      </c>
      <c r="E28" s="81" t="s">
        <v>470</v>
      </c>
      <c r="F28" s="1"/>
      <c r="G28" s="1"/>
      <c r="H28" s="1"/>
    </row>
    <row x14ac:dyDescent="0.25" r="29" customHeight="1" ht="50">
      <c r="A29" s="80" t="s">
        <v>1038</v>
      </c>
      <c r="B29" s="84">
        <v>51</v>
      </c>
      <c r="C29" s="81" t="s">
        <v>1039</v>
      </c>
      <c r="D29" s="4" t="s">
        <v>1040</v>
      </c>
      <c r="E29" s="81" t="s">
        <v>470</v>
      </c>
      <c r="F29" s="1"/>
      <c r="G29" s="1"/>
      <c r="H29" s="1"/>
    </row>
    <row x14ac:dyDescent="0.25" r="30" customHeight="1" ht="50">
      <c r="A30" s="80" t="s">
        <v>1041</v>
      </c>
      <c r="B30" s="84">
        <v>52</v>
      </c>
      <c r="C30" s="81" t="s">
        <v>1042</v>
      </c>
      <c r="D30" s="4" t="s">
        <v>1043</v>
      </c>
      <c r="E30" s="81" t="s">
        <v>470</v>
      </c>
      <c r="F30" s="1"/>
      <c r="G30" s="1"/>
      <c r="H30" s="1"/>
    </row>
    <row x14ac:dyDescent="0.25" r="31" customHeight="1" ht="50">
      <c r="A31" s="80" t="s">
        <v>1044</v>
      </c>
      <c r="B31" s="84">
        <v>53</v>
      </c>
      <c r="C31" s="81" t="s">
        <v>1045</v>
      </c>
      <c r="D31" s="4" t="s">
        <v>1046</v>
      </c>
      <c r="E31" s="81" t="s">
        <v>470</v>
      </c>
      <c r="F31" s="1"/>
      <c r="G31" s="1"/>
      <c r="H31" s="1"/>
    </row>
    <row x14ac:dyDescent="0.25" r="32" customHeight="1" ht="50">
      <c r="A32" s="80" t="s">
        <v>1047</v>
      </c>
      <c r="B32" s="84">
        <v>54</v>
      </c>
      <c r="C32" s="81" t="s">
        <v>1048</v>
      </c>
      <c r="D32" s="4" t="s">
        <v>1049</v>
      </c>
      <c r="E32" s="81" t="s">
        <v>470</v>
      </c>
      <c r="F32" s="1"/>
      <c r="G32" s="1"/>
      <c r="H32" s="1"/>
    </row>
    <row x14ac:dyDescent="0.25" r="33" customHeight="1" ht="50">
      <c r="A33" s="80" t="s">
        <v>1050</v>
      </c>
      <c r="B33" s="84">
        <v>60</v>
      </c>
      <c r="C33" s="81" t="s">
        <v>1051</v>
      </c>
      <c r="D33" s="4" t="s">
        <v>1052</v>
      </c>
      <c r="E33" s="81" t="s">
        <v>1053</v>
      </c>
      <c r="F33" s="1"/>
      <c r="G33" s="1"/>
      <c r="H33" s="1"/>
    </row>
    <row x14ac:dyDescent="0.25" r="34" customHeight="1" ht="50">
      <c r="A34" s="80" t="s">
        <v>1054</v>
      </c>
      <c r="B34" s="84">
        <v>61</v>
      </c>
      <c r="C34" s="81" t="s">
        <v>1055</v>
      </c>
      <c r="D34" s="4" t="s">
        <v>1056</v>
      </c>
      <c r="E34" s="81" t="s">
        <v>1053</v>
      </c>
      <c r="F34" s="1"/>
      <c r="G34" s="1"/>
      <c r="H34" s="1"/>
    </row>
    <row x14ac:dyDescent="0.25" r="35" customHeight="1" ht="50">
      <c r="A35" s="80" t="s">
        <v>1057</v>
      </c>
      <c r="B35" s="84">
        <v>62</v>
      </c>
      <c r="C35" s="81" t="s">
        <v>636</v>
      </c>
      <c r="D35" s="4" t="s">
        <v>1058</v>
      </c>
      <c r="E35" s="81" t="s">
        <v>1053</v>
      </c>
      <c r="F35" s="1"/>
      <c r="G35" s="1"/>
      <c r="H35" s="1"/>
    </row>
    <row x14ac:dyDescent="0.25" r="36" customHeight="1" ht="50">
      <c r="A36" s="80" t="s">
        <v>1059</v>
      </c>
      <c r="B36" s="84">
        <v>63</v>
      </c>
      <c r="C36" s="81" t="s">
        <v>639</v>
      </c>
      <c r="D36" s="4" t="s">
        <v>1060</v>
      </c>
      <c r="E36" s="81" t="s">
        <v>1053</v>
      </c>
      <c r="F36" s="1"/>
      <c r="G36" s="1"/>
      <c r="H36" s="1"/>
    </row>
    <row x14ac:dyDescent="0.25" r="37" customHeight="1" ht="50">
      <c r="A37" s="80" t="s">
        <v>1061</v>
      </c>
      <c r="B37" s="84">
        <v>70</v>
      </c>
      <c r="C37" s="81" t="s">
        <v>1062</v>
      </c>
      <c r="D37" s="4" t="s">
        <v>1063</v>
      </c>
      <c r="E37" s="81" t="s">
        <v>478</v>
      </c>
      <c r="F37" s="1"/>
      <c r="G37" s="1"/>
      <c r="H37" s="1"/>
    </row>
    <row x14ac:dyDescent="0.25" r="38" customHeight="1" ht="50">
      <c r="A38" s="80" t="s">
        <v>1064</v>
      </c>
      <c r="B38" s="84">
        <v>71</v>
      </c>
      <c r="C38" s="81" t="s">
        <v>626</v>
      </c>
      <c r="D38" s="4" t="s">
        <v>1065</v>
      </c>
      <c r="E38" s="81" t="s">
        <v>478</v>
      </c>
      <c r="F38" s="1"/>
      <c r="G38" s="1"/>
      <c r="H38" s="1"/>
    </row>
    <row x14ac:dyDescent="0.25" r="39" customHeight="1" ht="50">
      <c r="A39" s="80" t="s">
        <v>1066</v>
      </c>
      <c r="B39" s="84">
        <v>73</v>
      </c>
      <c r="C39" s="81" t="s">
        <v>484</v>
      </c>
      <c r="D39" s="4" t="s">
        <v>1067</v>
      </c>
      <c r="E39" s="81" t="s">
        <v>478</v>
      </c>
      <c r="F39" s="1"/>
      <c r="G39" s="1"/>
      <c r="H39" s="1"/>
    </row>
    <row x14ac:dyDescent="0.25" r="40" customHeight="1" ht="50">
      <c r="A40" s="80" t="s">
        <v>1068</v>
      </c>
      <c r="B40" s="84">
        <v>72</v>
      </c>
      <c r="C40" s="81" t="s">
        <v>1069</v>
      </c>
      <c r="D40" s="4" t="s">
        <v>1070</v>
      </c>
      <c r="E40" s="81" t="s">
        <v>478</v>
      </c>
      <c r="F40" s="1"/>
      <c r="G40" s="1"/>
      <c r="H40" s="1"/>
    </row>
    <row x14ac:dyDescent="0.25" r="41" customHeight="1" ht="50">
      <c r="A41" s="80" t="s">
        <v>1071</v>
      </c>
      <c r="B41" s="84">
        <v>80</v>
      </c>
      <c r="C41" s="81" t="s">
        <v>499</v>
      </c>
      <c r="D41" s="4" t="s">
        <v>1072</v>
      </c>
      <c r="E41" s="81" t="s">
        <v>490</v>
      </c>
      <c r="F41" s="1"/>
      <c r="G41" s="1"/>
      <c r="H41" s="1"/>
    </row>
    <row x14ac:dyDescent="0.25" r="42" customHeight="1" ht="50">
      <c r="A42" s="80" t="s">
        <v>1073</v>
      </c>
      <c r="B42" s="84">
        <v>81</v>
      </c>
      <c r="C42" s="81" t="s">
        <v>491</v>
      </c>
      <c r="D42" s="4" t="s">
        <v>1074</v>
      </c>
      <c r="E42" s="81" t="s">
        <v>490</v>
      </c>
      <c r="F42" s="1"/>
      <c r="G42" s="1"/>
      <c r="H42" s="1"/>
    </row>
    <row x14ac:dyDescent="0.25" r="43" customHeight="1" ht="50">
      <c r="A43" s="80" t="s">
        <v>1075</v>
      </c>
      <c r="B43" s="84">
        <v>82</v>
      </c>
      <c r="C43" s="81" t="s">
        <v>1076</v>
      </c>
      <c r="D43" s="4" t="s">
        <v>1077</v>
      </c>
      <c r="E43" s="81" t="s">
        <v>490</v>
      </c>
      <c r="F43" s="1"/>
      <c r="G43" s="1"/>
      <c r="H43" s="1"/>
    </row>
    <row x14ac:dyDescent="0.25" r="44" customHeight="1" ht="50">
      <c r="A44" s="80" t="s">
        <v>1078</v>
      </c>
      <c r="B44" s="84">
        <v>83</v>
      </c>
      <c r="C44" s="81" t="s">
        <v>1079</v>
      </c>
      <c r="D44" s="4" t="s">
        <v>1080</v>
      </c>
      <c r="E44" s="81" t="s">
        <v>490</v>
      </c>
      <c r="F44" s="1"/>
      <c r="G44" s="1"/>
      <c r="H44" s="1"/>
    </row>
    <row x14ac:dyDescent="0.25" r="45" customHeight="1" ht="50">
      <c r="A45" s="80" t="s">
        <v>1081</v>
      </c>
      <c r="B45" s="84">
        <v>84</v>
      </c>
      <c r="C45" s="81" t="s">
        <v>1082</v>
      </c>
      <c r="D45" s="4" t="s">
        <v>1083</v>
      </c>
      <c r="E45" s="81" t="s">
        <v>490</v>
      </c>
      <c r="F45" s="1"/>
      <c r="G45" s="1"/>
      <c r="H45" s="1"/>
    </row>
    <row x14ac:dyDescent="0.25" r="46" customHeight="1" ht="50">
      <c r="A46" s="80" t="s">
        <v>1084</v>
      </c>
      <c r="B46" s="84">
        <v>85</v>
      </c>
      <c r="C46" s="81" t="s">
        <v>1085</v>
      </c>
      <c r="D46" s="4" t="s">
        <v>1086</v>
      </c>
      <c r="E46" s="81" t="s">
        <v>490</v>
      </c>
      <c r="F46" s="1"/>
      <c r="G46" s="1"/>
      <c r="H46" s="1"/>
    </row>
    <row x14ac:dyDescent="0.25" r="47" customHeight="1" ht="50">
      <c r="A47" s="80" t="s">
        <v>1087</v>
      </c>
      <c r="B47" s="84">
        <v>86</v>
      </c>
      <c r="C47" s="81" t="s">
        <v>512</v>
      </c>
      <c r="D47" s="4" t="s">
        <v>1088</v>
      </c>
      <c r="E47" s="81" t="s">
        <v>490</v>
      </c>
      <c r="F47" s="1"/>
      <c r="G47" s="1"/>
      <c r="H47" s="1"/>
    </row>
    <row x14ac:dyDescent="0.25" r="48" customHeight="1" ht="94">
      <c r="A48" s="80" t="s">
        <v>1089</v>
      </c>
      <c r="B48" s="84">
        <v>87</v>
      </c>
      <c r="C48" s="81" t="s">
        <v>1090</v>
      </c>
      <c r="D48" s="4" t="s">
        <v>1091</v>
      </c>
      <c r="E48" s="81" t="s">
        <v>490</v>
      </c>
      <c r="F48" s="1"/>
      <c r="G48" s="1"/>
      <c r="H48" s="1"/>
    </row>
    <row x14ac:dyDescent="0.25" r="49" customHeight="1" ht="50">
      <c r="A49" s="80" t="s">
        <v>1092</v>
      </c>
      <c r="B49" s="84">
        <v>90</v>
      </c>
      <c r="C49" s="81" t="s">
        <v>533</v>
      </c>
      <c r="D49" s="4" t="s">
        <v>1093</v>
      </c>
      <c r="E49" s="81" t="s">
        <v>503</v>
      </c>
      <c r="F49" s="1"/>
      <c r="G49" s="1"/>
      <c r="H49" s="1"/>
    </row>
    <row x14ac:dyDescent="0.25" r="50" customHeight="1" ht="50">
      <c r="A50" s="80" t="s">
        <v>1094</v>
      </c>
      <c r="B50" s="84">
        <v>91</v>
      </c>
      <c r="C50" s="81" t="s">
        <v>530</v>
      </c>
      <c r="D50" s="4" t="s">
        <v>1095</v>
      </c>
      <c r="E50" s="81" t="s">
        <v>503</v>
      </c>
      <c r="F50" s="1"/>
      <c r="G50" s="1"/>
      <c r="H50" s="1"/>
    </row>
    <row x14ac:dyDescent="0.25" r="51" customHeight="1" ht="50">
      <c r="A51" s="80" t="s">
        <v>1096</v>
      </c>
      <c r="B51" s="84">
        <v>92</v>
      </c>
      <c r="C51" s="81" t="s">
        <v>508</v>
      </c>
      <c r="D51" s="4" t="s">
        <v>1097</v>
      </c>
      <c r="E51" s="81" t="s">
        <v>503</v>
      </c>
      <c r="F51" s="1"/>
      <c r="G51" s="1"/>
      <c r="H51" s="1"/>
    </row>
    <row x14ac:dyDescent="0.25" r="52" customHeight="1" ht="50">
      <c r="A52" s="80" t="s">
        <v>1098</v>
      </c>
      <c r="B52" s="84">
        <v>93</v>
      </c>
      <c r="C52" s="81" t="s">
        <v>1099</v>
      </c>
      <c r="D52" s="4" t="s">
        <v>1100</v>
      </c>
      <c r="E52" s="81" t="s">
        <v>503</v>
      </c>
      <c r="F52" s="1"/>
      <c r="G52" s="1"/>
      <c r="H52" s="1"/>
    </row>
    <row x14ac:dyDescent="0.25" r="53" customHeight="1" ht="50">
      <c r="A53" s="80" t="s">
        <v>1101</v>
      </c>
      <c r="B53" s="84">
        <v>94</v>
      </c>
      <c r="C53" s="81" t="s">
        <v>536</v>
      </c>
      <c r="D53" s="4" t="s">
        <v>1102</v>
      </c>
      <c r="E53" s="81" t="s">
        <v>503</v>
      </c>
      <c r="F53" s="1"/>
      <c r="G53" s="1"/>
      <c r="H53" s="1"/>
    </row>
    <row x14ac:dyDescent="0.25" r="54" customHeight="1" ht="50">
      <c r="A54" s="80" t="s">
        <v>1103</v>
      </c>
      <c r="B54" s="84">
        <v>95</v>
      </c>
      <c r="C54" s="81" t="s">
        <v>504</v>
      </c>
      <c r="D54" s="4" t="s">
        <v>1104</v>
      </c>
      <c r="E54" s="81" t="s">
        <v>503</v>
      </c>
      <c r="F54" s="1"/>
      <c r="G54" s="1"/>
      <c r="H54" s="1"/>
    </row>
    <row x14ac:dyDescent="0.25" r="55" customHeight="1" ht="50">
      <c r="A55" s="80" t="s">
        <v>1105</v>
      </c>
      <c r="B55" s="84">
        <v>96</v>
      </c>
      <c r="C55" s="81" t="s">
        <v>520</v>
      </c>
      <c r="D55" s="4" t="s">
        <v>1106</v>
      </c>
      <c r="E55" s="81" t="s">
        <v>503</v>
      </c>
      <c r="F55" s="1"/>
      <c r="G55" s="1"/>
      <c r="H55" s="1"/>
    </row>
    <row x14ac:dyDescent="0.25" r="56" customHeight="1" ht="37">
      <c r="A56" s="80" t="s">
        <v>1107</v>
      </c>
      <c r="B56" s="84">
        <v>100</v>
      </c>
      <c r="C56" s="81" t="s">
        <v>515</v>
      </c>
      <c r="D56" s="4" t="s">
        <v>1108</v>
      </c>
      <c r="E56" s="2" t="s">
        <v>511</v>
      </c>
      <c r="F56" s="1"/>
      <c r="G56" s="1"/>
      <c r="H56" s="1"/>
    </row>
    <row x14ac:dyDescent="0.25" r="57" customHeight="1" ht="18.75">
      <c r="A57" s="80" t="s">
        <v>1109</v>
      </c>
      <c r="B57" s="84">
        <v>101</v>
      </c>
      <c r="C57" s="81" t="s">
        <v>1110</v>
      </c>
      <c r="D57" s="4" t="s">
        <v>1111</v>
      </c>
      <c r="E57" s="81" t="s">
        <v>511</v>
      </c>
      <c r="F57" s="1"/>
      <c r="G57" s="1"/>
      <c r="H57" s="1"/>
    </row>
    <row x14ac:dyDescent="0.25" r="58" customHeight="1" ht="18.75">
      <c r="A58" s="80" t="s">
        <v>1112</v>
      </c>
      <c r="B58" s="84">
        <v>102</v>
      </c>
      <c r="C58" s="72" t="s">
        <v>1113</v>
      </c>
      <c r="D58" s="4" t="s">
        <v>1114</v>
      </c>
      <c r="E58" s="2" t="s">
        <v>511</v>
      </c>
      <c r="F58" s="1"/>
      <c r="G58" s="1"/>
      <c r="H58" s="85"/>
    </row>
    <row x14ac:dyDescent="0.25" r="59" customHeight="1" ht="18.75">
      <c r="A59" s="80" t="s">
        <v>1115</v>
      </c>
      <c r="B59" s="84">
        <v>103</v>
      </c>
      <c r="C59" s="72" t="s">
        <v>560</v>
      </c>
      <c r="D59" s="4" t="s">
        <v>1116</v>
      </c>
      <c r="E59" s="81" t="s">
        <v>511</v>
      </c>
      <c r="F59" s="1"/>
      <c r="G59" s="1"/>
      <c r="H59" s="1"/>
    </row>
    <row x14ac:dyDescent="0.25" r="60" customHeight="1" ht="18.75">
      <c r="A60" s="80" t="s">
        <v>1117</v>
      </c>
      <c r="B60" s="84">
        <v>104</v>
      </c>
      <c r="C60" s="72" t="s">
        <v>1118</v>
      </c>
      <c r="D60" s="4" t="s">
        <v>1119</v>
      </c>
      <c r="E60" s="2" t="s">
        <v>511</v>
      </c>
      <c r="F60" s="1"/>
      <c r="G60" s="1"/>
      <c r="H60" s="1"/>
    </row>
    <row x14ac:dyDescent="0.25" r="61" customHeight="1" ht="18.75">
      <c r="A61" s="80" t="s">
        <v>1120</v>
      </c>
      <c r="B61" s="84">
        <v>105</v>
      </c>
      <c r="C61" s="72" t="s">
        <v>622</v>
      </c>
      <c r="D61" s="4" t="s">
        <v>1121</v>
      </c>
      <c r="E61" s="81" t="s">
        <v>511</v>
      </c>
      <c r="F61" s="1"/>
      <c r="G61" s="1"/>
      <c r="H61" s="1"/>
    </row>
    <row x14ac:dyDescent="0.25" r="62" customHeight="1" ht="18.75">
      <c r="A62" s="80" t="s">
        <v>1122</v>
      </c>
      <c r="B62" s="84">
        <v>106</v>
      </c>
      <c r="C62" s="72" t="s">
        <v>512</v>
      </c>
      <c r="D62" s="4" t="s">
        <v>1123</v>
      </c>
      <c r="E62" s="2" t="s">
        <v>511</v>
      </c>
      <c r="F62" s="1"/>
      <c r="G62" s="1"/>
      <c r="H6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R54"/>
  <sheetViews>
    <sheetView workbookViewId="0" tabSelected="1"/>
  </sheetViews>
  <sheetFormatPr defaultRowHeight="15" x14ac:dyDescent="0.25"/>
  <cols>
    <col min="1" max="1" style="76" width="8.43357142857143" customWidth="1" bestFit="1"/>
    <col min="2" max="2" style="76" width="20.14785714285714" customWidth="1" bestFit="1"/>
    <col min="3" max="3" style="6" width="38.43357142857143" customWidth="1" bestFit="1"/>
    <col min="4" max="4" style="6" width="25.005" customWidth="1" bestFit="1"/>
    <col min="5" max="5" style="5" width="26.576428571428572" customWidth="1" bestFit="1"/>
    <col min="6" max="6" style="6" width="21.862142857142857" customWidth="1" bestFit="1"/>
    <col min="7" max="7" style="6" width="21.862142857142857" customWidth="1" bestFit="1"/>
    <col min="8" max="8" style="6" width="21.862142857142857" customWidth="1" bestFit="1"/>
    <col min="9" max="9" style="6" width="21.862142857142857" customWidth="1" bestFit="1"/>
    <col min="10" max="10" style="6" width="21.862142857142857" customWidth="1" bestFit="1"/>
    <col min="11" max="11" style="37" width="25.14785714285714" customWidth="1" bestFit="1"/>
    <col min="12" max="12" style="6" width="76.57642857142856" customWidth="1" bestFit="1"/>
    <col min="13" max="13" style="6" width="26.14785714285714" customWidth="1" bestFit="1"/>
    <col min="14" max="14" style="6" width="11.43357142857143" customWidth="1" bestFit="1"/>
    <col min="15" max="15" style="5" width="8.576428571428572" customWidth="1" bestFit="1"/>
    <col min="16" max="16" style="5" width="8.862142857142858" customWidth="1" bestFit="1"/>
    <col min="17" max="17" style="35" width="11.43357142857143" customWidth="1" bestFit="1"/>
    <col min="18" max="18" style="37" width="10.862142857142858" customWidth="1" bestFit="1"/>
    <col min="19" max="19" style="5" width="15.43357142857143" customWidth="1" bestFit="1"/>
    <col min="20" max="20" style="35" width="15.43357142857143" customWidth="1" bestFit="1"/>
    <col min="21" max="21" style="37" width="19.433571428571426" customWidth="1" bestFit="1"/>
    <col min="22" max="22" style="37" width="16.005" customWidth="1" bestFit="1"/>
    <col min="23" max="23" style="6" width="50.43357142857143" customWidth="1" bestFit="1"/>
    <col min="24" max="24" style="5" width="25.14785714285714" customWidth="1" bestFit="1"/>
    <col min="25" max="25" style="5" width="25.14785714285714" customWidth="1" bestFit="1"/>
    <col min="26" max="26" style="5" width="21.576428571428572" customWidth="1" bestFit="1"/>
    <col min="27" max="27" style="6" width="21.576428571428572" customWidth="1" bestFit="1"/>
    <col min="28" max="28" style="6" width="11.43357142857143" customWidth="1" bestFit="1"/>
    <col min="29" max="29" style="6" width="14.43357142857143" customWidth="1" bestFit="1"/>
    <col min="30" max="30" style="6" width="8.862142857142858" customWidth="1" bestFit="1"/>
    <col min="31" max="31" style="5" width="23.433571428571426" customWidth="1" bestFit="1"/>
    <col min="32" max="32" style="5" width="8.862142857142858" customWidth="1" bestFit="1"/>
    <col min="33" max="33" style="5" width="8.862142857142858" customWidth="1" bestFit="1"/>
    <col min="34" max="34" style="5" width="14.147857142857141" customWidth="1" bestFit="1"/>
    <col min="35" max="35" style="5" width="15.43357142857143" customWidth="1" bestFit="1"/>
    <col min="36" max="36" style="6" width="24.433571428571426" customWidth="1" bestFit="1"/>
    <col min="37" max="37" style="6" width="39.005" customWidth="1" bestFit="1"/>
    <col min="38" max="38" style="6" width="10.43357142857143" customWidth="1" bestFit="1"/>
    <col min="39" max="39" style="5" width="22.862142857142857" customWidth="1" bestFit="1"/>
    <col min="40" max="40" style="5" width="38.14785714285715" customWidth="1" bestFit="1"/>
    <col min="41" max="41" style="5" width="13.147857142857141" customWidth="1" bestFit="1"/>
    <col min="42" max="42" style="5" width="8.576428571428572" customWidth="1" bestFit="1"/>
    <col min="43" max="43" style="5" width="17.433571428571426" customWidth="1" bestFit="1"/>
    <col min="44" max="44" style="5" width="13.576428571428572" customWidth="1" bestFit="1"/>
  </cols>
  <sheetData>
    <row x14ac:dyDescent="0.25" r="1" customHeight="1" ht="51">
      <c r="A1" s="42" t="s">
        <v>20</v>
      </c>
      <c r="B1" s="43" t="s">
        <v>642</v>
      </c>
      <c r="C1" s="44" t="s">
        <v>9</v>
      </c>
      <c r="D1" s="44" t="s">
        <v>14</v>
      </c>
      <c r="E1" s="45" t="s">
        <v>37</v>
      </c>
      <c r="F1" s="46" t="s">
        <v>28</v>
      </c>
      <c r="G1" s="46" t="s">
        <v>643</v>
      </c>
      <c r="H1" s="46" t="s">
        <v>652</v>
      </c>
      <c r="I1" s="46" t="s">
        <v>653</v>
      </c>
      <c r="J1" s="47" t="s">
        <v>654</v>
      </c>
      <c r="K1" s="48" t="s">
        <v>655</v>
      </c>
      <c r="L1" s="44" t="s">
        <v>24</v>
      </c>
      <c r="M1" s="44" t="s">
        <v>656</v>
      </c>
      <c r="N1" s="44" t="s">
        <v>657</v>
      </c>
      <c r="O1" s="45" t="s">
        <v>658</v>
      </c>
      <c r="P1" s="45" t="s">
        <v>49</v>
      </c>
      <c r="Q1" s="48" t="s">
        <v>659</v>
      </c>
      <c r="R1" s="48" t="s">
        <v>660</v>
      </c>
      <c r="S1" s="45" t="s">
        <v>661</v>
      </c>
      <c r="T1" s="49" t="s">
        <v>662</v>
      </c>
      <c r="U1" s="49" t="s">
        <v>663</v>
      </c>
      <c r="V1" s="49" t="s">
        <v>664</v>
      </c>
      <c r="W1" s="50" t="s">
        <v>665</v>
      </c>
      <c r="X1" s="1"/>
      <c r="Y1" s="1"/>
      <c r="Z1" s="1"/>
      <c r="AA1" s="2"/>
      <c r="AB1" s="2"/>
      <c r="AC1" s="2"/>
      <c r="AD1" s="2"/>
      <c r="AE1" s="1"/>
      <c r="AF1" s="1"/>
      <c r="AG1" s="1"/>
      <c r="AH1" s="1"/>
      <c r="AI1" s="1"/>
      <c r="AJ1" s="2"/>
      <c r="AK1" s="2"/>
      <c r="AL1" s="2"/>
      <c r="AM1" s="1"/>
      <c r="AN1" s="1"/>
      <c r="AO1" s="1"/>
      <c r="AP1" s="1"/>
      <c r="AQ1" s="1"/>
      <c r="AR1" s="1"/>
    </row>
    <row x14ac:dyDescent="0.25" r="2" customHeight="1" ht="120">
      <c r="A2" s="51">
        <v>1</v>
      </c>
      <c r="B2" s="52">
        <v>1</v>
      </c>
      <c r="C2" s="4" t="s">
        <v>162</v>
      </c>
      <c r="D2" s="4" t="s">
        <v>108</v>
      </c>
      <c r="E2" s="1" t="s">
        <v>146</v>
      </c>
      <c r="F2" s="2" t="s">
        <v>110</v>
      </c>
      <c r="G2" s="2" t="s">
        <v>666</v>
      </c>
      <c r="H2" s="2" t="s">
        <v>667</v>
      </c>
      <c r="I2" s="2" t="s">
        <v>668</v>
      </c>
      <c r="J2" s="53" t="s">
        <v>669</v>
      </c>
      <c r="K2" s="18">
        <v>1</v>
      </c>
      <c r="L2" s="4" t="s">
        <v>670</v>
      </c>
      <c r="M2" s="4" t="s">
        <v>671</v>
      </c>
      <c r="N2" s="4" t="s">
        <v>672</v>
      </c>
      <c r="O2" s="1" t="s">
        <v>122</v>
      </c>
      <c r="P2" s="1" t="s">
        <v>67</v>
      </c>
      <c r="Q2" s="15"/>
      <c r="R2" s="14"/>
      <c r="S2" s="1"/>
      <c r="T2" s="22">
        <f>IF(ISBLANK(O2),"",LEN(Table5[[#This Row], [carbon_stars]]))</f>
      </c>
      <c r="U2" s="22">
        <f>LEN(L2)-LEN(SUBSTITUTE(L2," ",""))+1</f>
      </c>
      <c r="V2" s="22">
        <f>LEN(M2)-LEN(SUBSTITUTE(M2," ",""))+1</f>
      </c>
      <c r="W2" s="21" t="s">
        <v>673</v>
      </c>
      <c r="X2" s="1"/>
      <c r="Y2" s="1"/>
      <c r="Z2" s="1"/>
      <c r="AA2" s="2"/>
      <c r="AB2" s="2"/>
      <c r="AC2" s="2"/>
      <c r="AD2" s="2"/>
      <c r="AE2" s="1"/>
      <c r="AF2" s="1"/>
      <c r="AG2" s="1"/>
      <c r="AH2" s="1"/>
      <c r="AI2" s="1"/>
      <c r="AJ2" s="2"/>
      <c r="AK2" s="2"/>
      <c r="AL2" s="2"/>
      <c r="AM2" s="1"/>
      <c r="AN2" s="1"/>
      <c r="AO2" s="1"/>
      <c r="AP2" s="1"/>
      <c r="AQ2" s="1"/>
      <c r="AR2" s="1"/>
    </row>
    <row x14ac:dyDescent="0.25" r="3" customHeight="1" ht="120">
      <c r="A3" s="54">
        <v>2</v>
      </c>
      <c r="B3" s="55">
        <v>2</v>
      </c>
      <c r="C3" s="4" t="s">
        <v>674</v>
      </c>
      <c r="D3" s="4" t="s">
        <v>108</v>
      </c>
      <c r="E3" s="1" t="s">
        <v>146</v>
      </c>
      <c r="F3" s="2" t="s">
        <v>110</v>
      </c>
      <c r="G3" s="2" t="s">
        <v>675</v>
      </c>
      <c r="H3" s="2" t="s">
        <v>667</v>
      </c>
      <c r="I3" s="2" t="s">
        <v>668</v>
      </c>
      <c r="J3" s="56" t="s">
        <v>676</v>
      </c>
      <c r="K3" s="18">
        <v>1</v>
      </c>
      <c r="L3" s="4" t="s">
        <v>677</v>
      </c>
      <c r="M3" s="4" t="s">
        <v>678</v>
      </c>
      <c r="N3" s="4" t="s">
        <v>679</v>
      </c>
      <c r="O3" s="1" t="s">
        <v>119</v>
      </c>
      <c r="P3" s="1" t="s">
        <v>78</v>
      </c>
      <c r="Q3" s="18">
        <v>1</v>
      </c>
      <c r="R3" s="14"/>
      <c r="S3" s="1"/>
      <c r="T3" s="22">
        <f>IF(ISBLANK(O3),"",LEN(Table5[[#This Row], [carbon_stars]]))</f>
      </c>
      <c r="U3" s="22">
        <f>LEN(L3)-LEN(SUBSTITUTE(L3," ",""))+1</f>
      </c>
      <c r="V3" s="22">
        <f>LEN(M3)-LEN(SUBSTITUTE(M3," ",""))+1</f>
      </c>
      <c r="W3" s="2"/>
      <c r="X3" s="1"/>
      <c r="Y3" s="1"/>
      <c r="Z3" s="1"/>
      <c r="AA3" s="2"/>
      <c r="AB3" s="2"/>
      <c r="AC3" s="2"/>
      <c r="AD3" s="2"/>
      <c r="AE3" s="1"/>
      <c r="AF3" s="1"/>
      <c r="AG3" s="1"/>
      <c r="AH3" s="1"/>
      <c r="AI3" s="1"/>
      <c r="AJ3" s="2"/>
      <c r="AK3" s="2"/>
      <c r="AL3" s="2"/>
      <c r="AM3" s="1"/>
      <c r="AN3" s="1"/>
      <c r="AO3" s="1"/>
      <c r="AP3" s="1"/>
      <c r="AQ3" s="1"/>
      <c r="AR3" s="1"/>
    </row>
    <row x14ac:dyDescent="0.25" r="4" customHeight="1" ht="120">
      <c r="A4" s="51">
        <v>3</v>
      </c>
      <c r="B4" s="52">
        <v>3</v>
      </c>
      <c r="C4" s="4" t="s">
        <v>680</v>
      </c>
      <c r="D4" s="4" t="s">
        <v>108</v>
      </c>
      <c r="E4" s="1" t="s">
        <v>146</v>
      </c>
      <c r="F4" s="2" t="s">
        <v>110</v>
      </c>
      <c r="G4" s="2" t="s">
        <v>681</v>
      </c>
      <c r="H4" s="2" t="s">
        <v>667</v>
      </c>
      <c r="I4" s="2" t="s">
        <v>668</v>
      </c>
      <c r="J4" s="53" t="s">
        <v>682</v>
      </c>
      <c r="K4" s="18">
        <v>1</v>
      </c>
      <c r="L4" s="4" t="s">
        <v>683</v>
      </c>
      <c r="M4" s="30" t="s">
        <v>684</v>
      </c>
      <c r="N4" s="4" t="s">
        <v>685</v>
      </c>
      <c r="O4" s="1" t="s">
        <v>119</v>
      </c>
      <c r="P4" s="1" t="s">
        <v>78</v>
      </c>
      <c r="Q4" s="15"/>
      <c r="R4" s="14"/>
      <c r="S4" s="1"/>
      <c r="T4" s="22">
        <f>IF(ISBLANK(O4),"",LEN(Table5[[#This Row], [carbon_stars]]))</f>
      </c>
      <c r="U4" s="22">
        <f>LEN(L4)-LEN(SUBSTITUTE(L4," ",""))+1</f>
      </c>
      <c r="V4" s="22">
        <f>LEN(M4)-LEN(SUBSTITUTE(M4," ",""))+1</f>
      </c>
      <c r="W4" s="21" t="s">
        <v>686</v>
      </c>
      <c r="X4" s="1"/>
      <c r="Y4" s="1"/>
      <c r="Z4" s="1"/>
      <c r="AA4" s="2"/>
      <c r="AB4" s="2"/>
      <c r="AC4" s="2"/>
      <c r="AD4" s="2"/>
      <c r="AE4" s="1"/>
      <c r="AF4" s="1"/>
      <c r="AG4" s="1"/>
      <c r="AH4" s="1"/>
      <c r="AI4" s="1"/>
      <c r="AJ4" s="2"/>
      <c r="AK4" s="2"/>
      <c r="AL4" s="2"/>
      <c r="AM4" s="1"/>
      <c r="AN4" s="1"/>
      <c r="AO4" s="1"/>
      <c r="AP4" s="1"/>
      <c r="AQ4" s="1"/>
      <c r="AR4" s="1"/>
    </row>
    <row x14ac:dyDescent="0.25" r="5" customHeight="1" ht="120">
      <c r="A5" s="54">
        <v>4</v>
      </c>
      <c r="B5" s="55">
        <v>4</v>
      </c>
      <c r="C5" s="4" t="s">
        <v>687</v>
      </c>
      <c r="D5" s="4" t="s">
        <v>108</v>
      </c>
      <c r="E5" s="1" t="s">
        <v>109</v>
      </c>
      <c r="F5" s="2" t="s">
        <v>110</v>
      </c>
      <c r="G5" s="2" t="s">
        <v>688</v>
      </c>
      <c r="H5" s="2" t="s">
        <v>667</v>
      </c>
      <c r="I5" s="2" t="s">
        <v>668</v>
      </c>
      <c r="J5" s="56" t="s">
        <v>689</v>
      </c>
      <c r="K5" s="18">
        <v>1</v>
      </c>
      <c r="L5" s="4" t="s">
        <v>690</v>
      </c>
      <c r="M5" s="4" t="s">
        <v>691</v>
      </c>
      <c r="N5" s="4" t="s">
        <v>692</v>
      </c>
      <c r="O5" s="1" t="s">
        <v>120</v>
      </c>
      <c r="P5" s="1" t="s">
        <v>78</v>
      </c>
      <c r="Q5" s="15"/>
      <c r="R5" s="18">
        <v>1</v>
      </c>
      <c r="S5" s="1" t="s">
        <v>693</v>
      </c>
      <c r="T5" s="22">
        <f>IF(ISBLANK(O5),"",LEN(Table5[[#This Row], [carbon_stars]]))</f>
      </c>
      <c r="U5" s="22">
        <f>LEN(L5)-LEN(SUBSTITUTE(L5," ",""))+1</f>
      </c>
      <c r="V5" s="22">
        <f>LEN(M5)-LEN(SUBSTITUTE(M5," ",""))+1</f>
      </c>
      <c r="W5" s="2"/>
      <c r="X5" s="1"/>
      <c r="Y5" s="1"/>
      <c r="Z5" s="1"/>
      <c r="AA5" s="2"/>
      <c r="AB5" s="2"/>
      <c r="AC5" s="2"/>
      <c r="AD5" s="2"/>
      <c r="AE5" s="1"/>
      <c r="AF5" s="1"/>
      <c r="AG5" s="1"/>
      <c r="AH5" s="1"/>
      <c r="AI5" s="1"/>
      <c r="AJ5" s="2"/>
      <c r="AK5" s="2"/>
      <c r="AL5" s="2"/>
      <c r="AM5" s="1"/>
      <c r="AN5" s="1"/>
      <c r="AO5" s="1"/>
      <c r="AP5" s="1"/>
      <c r="AQ5" s="1"/>
      <c r="AR5" s="1"/>
    </row>
    <row x14ac:dyDescent="0.25" r="6" customHeight="1" ht="120">
      <c r="A6" s="57">
        <v>6</v>
      </c>
      <c r="B6" s="58">
        <v>6</v>
      </c>
      <c r="C6" s="33" t="s">
        <v>694</v>
      </c>
      <c r="D6" s="4" t="s">
        <v>108</v>
      </c>
      <c r="E6" s="1" t="s">
        <v>109</v>
      </c>
      <c r="F6" s="2" t="s">
        <v>110</v>
      </c>
      <c r="G6" s="2" t="s">
        <v>695</v>
      </c>
      <c r="H6" s="2" t="s">
        <v>667</v>
      </c>
      <c r="I6" s="2" t="s">
        <v>668</v>
      </c>
      <c r="J6" s="53" t="s">
        <v>696</v>
      </c>
      <c r="K6" s="18">
        <v>1</v>
      </c>
      <c r="L6" s="4" t="s">
        <v>697</v>
      </c>
      <c r="M6" s="4" t="s">
        <v>698</v>
      </c>
      <c r="N6" s="4" t="s">
        <v>699</v>
      </c>
      <c r="O6" s="1" t="s">
        <v>120</v>
      </c>
      <c r="P6" s="1" t="s">
        <v>78</v>
      </c>
      <c r="Q6" s="15"/>
      <c r="R6" s="18">
        <v>1</v>
      </c>
      <c r="S6" s="1" t="s">
        <v>693</v>
      </c>
      <c r="T6" s="22">
        <f>IF(ISBLANK(O6),"",LEN(Table5[[#This Row], [carbon_stars]]))</f>
      </c>
      <c r="U6" s="22">
        <f>LEN(L6)-LEN(SUBSTITUTE(L6," ",""))+1</f>
      </c>
      <c r="V6" s="22">
        <f>LEN(M6)-LEN(SUBSTITUTE(M6," ",""))+1</f>
      </c>
      <c r="W6" s="21" t="s">
        <v>700</v>
      </c>
      <c r="X6" s="1"/>
      <c r="Y6" s="1"/>
      <c r="Z6" s="1"/>
      <c r="AA6" s="2"/>
      <c r="AB6" s="2"/>
      <c r="AC6" s="2"/>
      <c r="AD6" s="2"/>
      <c r="AE6" s="1"/>
      <c r="AF6" s="1"/>
      <c r="AG6" s="1"/>
      <c r="AH6" s="1"/>
      <c r="AI6" s="1"/>
      <c r="AJ6" s="2"/>
      <c r="AK6" s="2"/>
      <c r="AL6" s="2"/>
      <c r="AM6" s="1"/>
      <c r="AN6" s="1"/>
      <c r="AO6" s="1"/>
      <c r="AP6" s="1"/>
      <c r="AQ6" s="1"/>
      <c r="AR6" s="1"/>
    </row>
    <row x14ac:dyDescent="0.25" r="7" customHeight="1" ht="120">
      <c r="A7" s="59">
        <v>7</v>
      </c>
      <c r="B7" s="60">
        <v>7</v>
      </c>
      <c r="C7" s="61" t="s">
        <v>701</v>
      </c>
      <c r="D7" s="4" t="s">
        <v>108</v>
      </c>
      <c r="E7" s="1" t="s">
        <v>140</v>
      </c>
      <c r="F7" s="2" t="s">
        <v>110</v>
      </c>
      <c r="G7" s="2" t="s">
        <v>702</v>
      </c>
      <c r="H7" s="2" t="s">
        <v>667</v>
      </c>
      <c r="I7" s="2" t="s">
        <v>668</v>
      </c>
      <c r="J7" s="56" t="s">
        <v>703</v>
      </c>
      <c r="K7" s="18">
        <v>1</v>
      </c>
      <c r="L7" s="4" t="s">
        <v>704</v>
      </c>
      <c r="M7" s="4" t="s">
        <v>705</v>
      </c>
      <c r="N7" s="4" t="s">
        <v>706</v>
      </c>
      <c r="O7" s="1"/>
      <c r="P7" s="1" t="s">
        <v>58</v>
      </c>
      <c r="Q7" s="18">
        <v>1</v>
      </c>
      <c r="R7" s="14"/>
      <c r="S7" s="1"/>
      <c r="T7" s="26">
        <f>IF(ISBLANK(O7),"",LEN(Table5[[#This Row], [carbon_stars]]))</f>
      </c>
      <c r="U7" s="22">
        <f>LEN(L7)-LEN(SUBSTITUTE(L7," ",""))+1</f>
      </c>
      <c r="V7" s="22">
        <f>LEN(M7)-LEN(SUBSTITUTE(M7," ",""))+1</f>
      </c>
      <c r="W7" s="2"/>
      <c r="X7" s="1"/>
      <c r="Y7" s="1"/>
      <c r="Z7" s="1"/>
      <c r="AA7" s="2"/>
      <c r="AB7" s="2"/>
      <c r="AC7" s="2"/>
      <c r="AD7" s="2"/>
      <c r="AE7" s="1"/>
      <c r="AF7" s="1"/>
      <c r="AG7" s="1"/>
      <c r="AH7" s="1"/>
      <c r="AI7" s="1"/>
      <c r="AJ7" s="2"/>
      <c r="AK7" s="2"/>
      <c r="AL7" s="2"/>
      <c r="AM7" s="1"/>
      <c r="AN7" s="1"/>
      <c r="AO7" s="1"/>
      <c r="AP7" s="1"/>
      <c r="AQ7" s="1"/>
      <c r="AR7" s="1"/>
    </row>
    <row x14ac:dyDescent="0.25" r="8" customHeight="1" ht="120">
      <c r="A8" s="54">
        <v>8</v>
      </c>
      <c r="B8" s="55">
        <v>8</v>
      </c>
      <c r="C8" s="4" t="s">
        <v>177</v>
      </c>
      <c r="D8" s="4" t="s">
        <v>108</v>
      </c>
      <c r="E8" s="1" t="s">
        <v>140</v>
      </c>
      <c r="F8" s="2" t="s">
        <v>110</v>
      </c>
      <c r="G8" s="2" t="s">
        <v>707</v>
      </c>
      <c r="H8" s="2" t="s">
        <v>667</v>
      </c>
      <c r="I8" s="2" t="s">
        <v>668</v>
      </c>
      <c r="J8" s="53" t="s">
        <v>708</v>
      </c>
      <c r="K8" s="18">
        <v>1</v>
      </c>
      <c r="L8" s="4" t="s">
        <v>709</v>
      </c>
      <c r="M8" s="4" t="s">
        <v>710</v>
      </c>
      <c r="N8" s="4" t="s">
        <v>711</v>
      </c>
      <c r="O8" s="1" t="s">
        <v>119</v>
      </c>
      <c r="P8" s="1" t="s">
        <v>78</v>
      </c>
      <c r="Q8" s="15"/>
      <c r="R8" s="14"/>
      <c r="S8" s="1"/>
      <c r="T8" s="22">
        <f>IF(ISBLANK(O8),"",LEN(Table5[[#This Row], [carbon_stars]]))</f>
      </c>
      <c r="U8" s="22">
        <f>LEN(L8)-LEN(SUBSTITUTE(L8," ",""))+1</f>
      </c>
      <c r="V8" s="22">
        <f>LEN(M8)-LEN(SUBSTITUTE(M8," ",""))+1</f>
      </c>
      <c r="W8" s="2"/>
      <c r="X8" s="1"/>
      <c r="Y8" s="1"/>
      <c r="Z8" s="1"/>
      <c r="AA8" s="2"/>
      <c r="AB8" s="2"/>
      <c r="AC8" s="2"/>
      <c r="AD8" s="2"/>
      <c r="AE8" s="1"/>
      <c r="AF8" s="1"/>
      <c r="AG8" s="1"/>
      <c r="AH8" s="1"/>
      <c r="AI8" s="1"/>
      <c r="AJ8" s="2"/>
      <c r="AK8" s="2"/>
      <c r="AL8" s="2"/>
      <c r="AM8" s="1"/>
      <c r="AN8" s="1"/>
      <c r="AO8" s="1"/>
      <c r="AP8" s="1"/>
      <c r="AQ8" s="1"/>
      <c r="AR8" s="1"/>
    </row>
    <row x14ac:dyDescent="0.25" r="9" customHeight="1" ht="120">
      <c r="A9" s="51">
        <v>9</v>
      </c>
      <c r="B9" s="52">
        <v>9</v>
      </c>
      <c r="C9" s="4" t="s">
        <v>712</v>
      </c>
      <c r="D9" s="4" t="s">
        <v>108</v>
      </c>
      <c r="E9" s="1" t="s">
        <v>713</v>
      </c>
      <c r="F9" s="2" t="s">
        <v>714</v>
      </c>
      <c r="G9" s="2" t="s">
        <v>715</v>
      </c>
      <c r="H9" s="2" t="s">
        <v>667</v>
      </c>
      <c r="I9" s="2" t="s">
        <v>668</v>
      </c>
      <c r="J9" s="56" t="s">
        <v>716</v>
      </c>
      <c r="K9" s="18">
        <v>2</v>
      </c>
      <c r="L9" s="4" t="s">
        <v>717</v>
      </c>
      <c r="M9" s="4" t="s">
        <v>718</v>
      </c>
      <c r="N9" s="4" t="s">
        <v>719</v>
      </c>
      <c r="O9" s="1" t="s">
        <v>119</v>
      </c>
      <c r="P9" s="1" t="s">
        <v>78</v>
      </c>
      <c r="Q9" s="18">
        <v>1</v>
      </c>
      <c r="R9" s="14"/>
      <c r="S9" s="1"/>
      <c r="T9" s="22">
        <f>IF(ISBLANK(O9),"",LEN(Table5[[#This Row], [carbon_stars]]))</f>
      </c>
      <c r="U9" s="22">
        <f>LEN(L9)-LEN(SUBSTITUTE(L9," ",""))+1</f>
      </c>
      <c r="V9" s="22">
        <f>LEN(M9)-LEN(SUBSTITUTE(M9," ",""))+1</f>
      </c>
      <c r="W9" s="2"/>
      <c r="X9" s="1"/>
      <c r="Y9" s="1"/>
      <c r="Z9" s="1"/>
      <c r="AA9" s="2"/>
      <c r="AB9" s="2"/>
      <c r="AC9" s="2"/>
      <c r="AD9" s="2"/>
      <c r="AE9" s="1"/>
      <c r="AF9" s="1"/>
      <c r="AG9" s="1"/>
      <c r="AH9" s="1"/>
      <c r="AI9" s="1"/>
      <c r="AJ9" s="2"/>
      <c r="AK9" s="2"/>
      <c r="AL9" s="2"/>
      <c r="AM9" s="1"/>
      <c r="AN9" s="1"/>
      <c r="AO9" s="1"/>
      <c r="AP9" s="1"/>
      <c r="AQ9" s="1"/>
      <c r="AR9" s="1"/>
    </row>
    <row x14ac:dyDescent="0.25" r="10" customHeight="1" ht="120">
      <c r="A10" s="54">
        <v>10</v>
      </c>
      <c r="B10" s="55">
        <v>10</v>
      </c>
      <c r="C10" s="4" t="s">
        <v>187</v>
      </c>
      <c r="D10" s="4" t="s">
        <v>108</v>
      </c>
      <c r="E10" s="1" t="s">
        <v>713</v>
      </c>
      <c r="F10" s="2" t="s">
        <v>714</v>
      </c>
      <c r="G10" s="2" t="s">
        <v>720</v>
      </c>
      <c r="H10" s="2" t="s">
        <v>667</v>
      </c>
      <c r="I10" s="2" t="s">
        <v>668</v>
      </c>
      <c r="J10" s="53" t="s">
        <v>721</v>
      </c>
      <c r="K10" s="18">
        <v>2</v>
      </c>
      <c r="L10" s="4" t="s">
        <v>722</v>
      </c>
      <c r="M10" s="4" t="s">
        <v>723</v>
      </c>
      <c r="N10" s="4" t="s">
        <v>724</v>
      </c>
      <c r="O10" s="1" t="s">
        <v>118</v>
      </c>
      <c r="P10" s="1" t="s">
        <v>78</v>
      </c>
      <c r="Q10" s="18">
        <v>1</v>
      </c>
      <c r="R10" s="14"/>
      <c r="S10" s="1"/>
      <c r="T10" s="22">
        <f>IF(ISBLANK(O10),"",LEN(Table5[[#This Row], [carbon_stars]]))</f>
      </c>
      <c r="U10" s="22">
        <f>LEN(L10)-LEN(SUBSTITUTE(L10," ",""))+1</f>
      </c>
      <c r="V10" s="22">
        <f>LEN(M10)-LEN(SUBSTITUTE(M10," ",""))+1</f>
      </c>
      <c r="W10" s="2"/>
      <c r="X10" s="1"/>
      <c r="Y10" s="1"/>
      <c r="Z10" s="1"/>
      <c r="AA10" s="2"/>
      <c r="AB10" s="2"/>
      <c r="AC10" s="2"/>
      <c r="AD10" s="2"/>
      <c r="AE10" s="1"/>
      <c r="AF10" s="1"/>
      <c r="AG10" s="1"/>
      <c r="AH10" s="1"/>
      <c r="AI10" s="1"/>
      <c r="AJ10" s="2"/>
      <c r="AK10" s="2"/>
      <c r="AL10" s="2"/>
      <c r="AM10" s="1"/>
      <c r="AN10" s="1"/>
      <c r="AO10" s="1"/>
      <c r="AP10" s="1"/>
      <c r="AQ10" s="1"/>
      <c r="AR10" s="1"/>
    </row>
    <row x14ac:dyDescent="0.25" r="11" customHeight="1" ht="120">
      <c r="A11" s="51">
        <v>11</v>
      </c>
      <c r="B11" s="52">
        <v>11</v>
      </c>
      <c r="C11" s="4" t="s">
        <v>197</v>
      </c>
      <c r="D11" s="4" t="s">
        <v>108</v>
      </c>
      <c r="E11" s="1" t="s">
        <v>713</v>
      </c>
      <c r="F11" s="2" t="s">
        <v>714</v>
      </c>
      <c r="G11" s="2" t="s">
        <v>725</v>
      </c>
      <c r="H11" s="2" t="s">
        <v>667</v>
      </c>
      <c r="I11" s="2" t="s">
        <v>668</v>
      </c>
      <c r="J11" s="56" t="s">
        <v>726</v>
      </c>
      <c r="K11" s="18">
        <v>2</v>
      </c>
      <c r="L11" s="4" t="s">
        <v>727</v>
      </c>
      <c r="M11" s="4" t="s">
        <v>728</v>
      </c>
      <c r="N11" s="4" t="s">
        <v>729</v>
      </c>
      <c r="O11" s="1" t="s">
        <v>119</v>
      </c>
      <c r="P11" s="1" t="s">
        <v>58</v>
      </c>
      <c r="Q11" s="15"/>
      <c r="R11" s="14"/>
      <c r="S11" s="1"/>
      <c r="T11" s="22">
        <f>IF(ISBLANK(O11),"",LEN(Table5[[#This Row], [carbon_stars]]))</f>
      </c>
      <c r="U11" s="22">
        <f>LEN(L11)-LEN(SUBSTITUTE(L11," ",""))+1</f>
      </c>
      <c r="V11" s="22">
        <f>LEN(M11)-LEN(SUBSTITUTE(M11," ",""))+1</f>
      </c>
      <c r="W11" s="2"/>
      <c r="X11" s="1"/>
      <c r="Y11" s="1"/>
      <c r="Z11" s="1"/>
      <c r="AA11" s="2"/>
      <c r="AB11" s="2"/>
      <c r="AC11" s="2"/>
      <c r="AD11" s="2"/>
      <c r="AE11" s="1"/>
      <c r="AF11" s="1"/>
      <c r="AG11" s="1"/>
      <c r="AH11" s="1"/>
      <c r="AI11" s="1"/>
      <c r="AJ11" s="2"/>
      <c r="AK11" s="2"/>
      <c r="AL11" s="2"/>
      <c r="AM11" s="1"/>
      <c r="AN11" s="1"/>
      <c r="AO11" s="1"/>
      <c r="AP11" s="1"/>
      <c r="AQ11" s="1"/>
      <c r="AR11" s="1"/>
    </row>
    <row x14ac:dyDescent="0.25" r="12" customHeight="1" ht="120">
      <c r="A12" s="54">
        <v>12</v>
      </c>
      <c r="B12" s="55">
        <v>12</v>
      </c>
      <c r="C12" s="4" t="s">
        <v>207</v>
      </c>
      <c r="D12" s="4" t="s">
        <v>108</v>
      </c>
      <c r="E12" s="1" t="s">
        <v>713</v>
      </c>
      <c r="F12" s="2" t="s">
        <v>714</v>
      </c>
      <c r="G12" s="2" t="s">
        <v>730</v>
      </c>
      <c r="H12" s="2" t="s">
        <v>667</v>
      </c>
      <c r="I12" s="2" t="s">
        <v>668</v>
      </c>
      <c r="J12" s="53" t="s">
        <v>731</v>
      </c>
      <c r="K12" s="18">
        <v>2</v>
      </c>
      <c r="L12" s="4" t="s">
        <v>732</v>
      </c>
      <c r="M12" s="4" t="s">
        <v>733</v>
      </c>
      <c r="N12" s="4" t="s">
        <v>734</v>
      </c>
      <c r="O12" s="1" t="s">
        <v>118</v>
      </c>
      <c r="P12" s="1" t="s">
        <v>78</v>
      </c>
      <c r="Q12" s="18">
        <v>1</v>
      </c>
      <c r="R12" s="14"/>
      <c r="S12" s="1"/>
      <c r="T12" s="22">
        <f>IF(ISBLANK(O12),"",LEN(Table5[[#This Row], [carbon_stars]]))</f>
      </c>
      <c r="U12" s="22">
        <f>LEN(L12)-LEN(SUBSTITUTE(L12," ",""))+1</f>
      </c>
      <c r="V12" s="22">
        <f>LEN(M12)-LEN(SUBSTITUTE(M12," ",""))+1</f>
      </c>
      <c r="W12" s="2"/>
      <c r="X12" s="1"/>
      <c r="Y12" s="1"/>
      <c r="Z12" s="1"/>
      <c r="AA12" s="2"/>
      <c r="AB12" s="2"/>
      <c r="AC12" s="2"/>
      <c r="AD12" s="2"/>
      <c r="AE12" s="1"/>
      <c r="AF12" s="1"/>
      <c r="AG12" s="1"/>
      <c r="AH12" s="1"/>
      <c r="AI12" s="1"/>
      <c r="AJ12" s="2"/>
      <c r="AK12" s="2"/>
      <c r="AL12" s="2"/>
      <c r="AM12" s="1"/>
      <c r="AN12" s="1"/>
      <c r="AO12" s="1"/>
      <c r="AP12" s="1"/>
      <c r="AQ12" s="1"/>
      <c r="AR12" s="1"/>
    </row>
    <row x14ac:dyDescent="0.25" r="13" customHeight="1" ht="120">
      <c r="A13" s="51">
        <v>13</v>
      </c>
      <c r="B13" s="52">
        <v>13</v>
      </c>
      <c r="C13" s="4" t="s">
        <v>211</v>
      </c>
      <c r="D13" s="4" t="s">
        <v>108</v>
      </c>
      <c r="E13" s="1" t="s">
        <v>713</v>
      </c>
      <c r="F13" s="2" t="s">
        <v>714</v>
      </c>
      <c r="G13" s="2" t="s">
        <v>735</v>
      </c>
      <c r="H13" s="2" t="s">
        <v>667</v>
      </c>
      <c r="I13" s="2" t="s">
        <v>668</v>
      </c>
      <c r="J13" s="56" t="s">
        <v>736</v>
      </c>
      <c r="K13" s="18">
        <v>2</v>
      </c>
      <c r="L13" s="4" t="s">
        <v>737</v>
      </c>
      <c r="M13" s="4" t="s">
        <v>738</v>
      </c>
      <c r="N13" s="4" t="s">
        <v>739</v>
      </c>
      <c r="O13" s="1" t="s">
        <v>119</v>
      </c>
      <c r="P13" s="1" t="s">
        <v>78</v>
      </c>
      <c r="Q13" s="18">
        <v>1</v>
      </c>
      <c r="R13" s="14"/>
      <c r="S13" s="1"/>
      <c r="T13" s="22">
        <f>IF(ISBLANK(O13),"",LEN(Table5[[#This Row], [carbon_stars]]))</f>
      </c>
      <c r="U13" s="22">
        <f>LEN(L13)-LEN(SUBSTITUTE(L13," ",""))+1</f>
      </c>
      <c r="V13" s="22">
        <f>LEN(M13)-LEN(SUBSTITUTE(M13," ",""))+1</f>
      </c>
      <c r="W13" s="2"/>
      <c r="X13" s="1"/>
      <c r="Y13" s="1"/>
      <c r="Z13" s="1"/>
      <c r="AA13" s="2"/>
      <c r="AB13" s="2"/>
      <c r="AC13" s="2"/>
      <c r="AD13" s="2"/>
      <c r="AE13" s="1"/>
      <c r="AF13" s="1"/>
      <c r="AG13" s="1"/>
      <c r="AH13" s="1"/>
      <c r="AI13" s="1"/>
      <c r="AJ13" s="2"/>
      <c r="AK13" s="2"/>
      <c r="AL13" s="2"/>
      <c r="AM13" s="1"/>
      <c r="AN13" s="1"/>
      <c r="AO13" s="1"/>
      <c r="AP13" s="1"/>
      <c r="AQ13" s="1"/>
      <c r="AR13" s="1"/>
    </row>
    <row x14ac:dyDescent="0.25" r="14" customHeight="1" ht="120">
      <c r="A14" s="54">
        <v>14</v>
      </c>
      <c r="B14" s="55">
        <v>14</v>
      </c>
      <c r="C14" s="4" t="s">
        <v>215</v>
      </c>
      <c r="D14" s="4" t="s">
        <v>108</v>
      </c>
      <c r="E14" s="1" t="s">
        <v>740</v>
      </c>
      <c r="F14" s="2" t="s">
        <v>714</v>
      </c>
      <c r="G14" s="2" t="s">
        <v>741</v>
      </c>
      <c r="H14" s="2" t="s">
        <v>667</v>
      </c>
      <c r="I14" s="2" t="s">
        <v>668</v>
      </c>
      <c r="J14" s="53" t="s">
        <v>742</v>
      </c>
      <c r="K14" s="18">
        <v>2</v>
      </c>
      <c r="L14" s="4" t="s">
        <v>743</v>
      </c>
      <c r="M14" s="4" t="s">
        <v>744</v>
      </c>
      <c r="N14" s="4" t="s">
        <v>745</v>
      </c>
      <c r="O14" s="1" t="s">
        <v>119</v>
      </c>
      <c r="P14" s="1" t="s">
        <v>78</v>
      </c>
      <c r="Q14" s="18">
        <v>1</v>
      </c>
      <c r="R14" s="14"/>
      <c r="S14" s="1"/>
      <c r="T14" s="22">
        <f>IF(ISBLANK(O14),"",LEN(Table5[[#This Row], [carbon_stars]]))</f>
      </c>
      <c r="U14" s="22">
        <f>LEN(L14)-LEN(SUBSTITUTE(L14," ",""))+1</f>
      </c>
      <c r="V14" s="22">
        <f>LEN(M14)-LEN(SUBSTITUTE(M14," ",""))+1</f>
      </c>
      <c r="W14" s="21" t="s">
        <v>746</v>
      </c>
      <c r="X14" s="1"/>
      <c r="Y14" s="1"/>
      <c r="Z14" s="1"/>
      <c r="AA14" s="2"/>
      <c r="AB14" s="2"/>
      <c r="AC14" s="2"/>
      <c r="AD14" s="2"/>
      <c r="AE14" s="1"/>
      <c r="AF14" s="1"/>
      <c r="AG14" s="1"/>
      <c r="AH14" s="1"/>
      <c r="AI14" s="1"/>
      <c r="AJ14" s="2"/>
      <c r="AK14" s="2"/>
      <c r="AL14" s="2"/>
      <c r="AM14" s="1"/>
      <c r="AN14" s="1"/>
      <c r="AO14" s="1"/>
      <c r="AP14" s="1"/>
      <c r="AQ14" s="1"/>
      <c r="AR14" s="1"/>
    </row>
    <row x14ac:dyDescent="0.25" r="15" customHeight="1" ht="120">
      <c r="A15" s="51">
        <v>15</v>
      </c>
      <c r="B15" s="52">
        <v>15</v>
      </c>
      <c r="C15" s="4" t="s">
        <v>747</v>
      </c>
      <c r="D15" s="4" t="s">
        <v>108</v>
      </c>
      <c r="E15" s="1" t="s">
        <v>740</v>
      </c>
      <c r="F15" s="2" t="s">
        <v>714</v>
      </c>
      <c r="G15" s="2" t="s">
        <v>748</v>
      </c>
      <c r="H15" s="2" t="s">
        <v>667</v>
      </c>
      <c r="I15" s="2" t="s">
        <v>668</v>
      </c>
      <c r="J15" s="56" t="s">
        <v>749</v>
      </c>
      <c r="K15" s="18">
        <v>2</v>
      </c>
      <c r="L15" s="4" t="s">
        <v>750</v>
      </c>
      <c r="M15" s="4" t="s">
        <v>751</v>
      </c>
      <c r="N15" s="4" t="s">
        <v>752</v>
      </c>
      <c r="O15" s="1" t="s">
        <v>118</v>
      </c>
      <c r="P15" s="1" t="s">
        <v>78</v>
      </c>
      <c r="Q15" s="18">
        <v>1</v>
      </c>
      <c r="R15" s="14"/>
      <c r="S15" s="1"/>
      <c r="T15" s="22">
        <f>IF(ISBLANK(O15),"",LEN(Table5[[#This Row], [carbon_stars]]))</f>
      </c>
      <c r="U15" s="22">
        <f>LEN(L15)-LEN(SUBSTITUTE(L15," ",""))+1</f>
      </c>
      <c r="V15" s="22">
        <f>LEN(M15)-LEN(SUBSTITUTE(M15," ",""))+1</f>
      </c>
      <c r="W15" s="21" t="s">
        <v>753</v>
      </c>
      <c r="X15" s="1"/>
      <c r="Y15" s="1"/>
      <c r="Z15" s="1"/>
      <c r="AA15" s="2"/>
      <c r="AB15" s="2"/>
      <c r="AC15" s="2"/>
      <c r="AD15" s="2"/>
      <c r="AE15" s="1"/>
      <c r="AF15" s="1"/>
      <c r="AG15" s="1"/>
      <c r="AH15" s="1"/>
      <c r="AI15" s="1"/>
      <c r="AJ15" s="2"/>
      <c r="AK15" s="2"/>
      <c r="AL15" s="2"/>
      <c r="AM15" s="1"/>
      <c r="AN15" s="1"/>
      <c r="AO15" s="1"/>
      <c r="AP15" s="1"/>
      <c r="AQ15" s="1"/>
      <c r="AR15" s="1"/>
    </row>
    <row x14ac:dyDescent="0.25" r="16" customHeight="1" ht="120">
      <c r="A16" s="54">
        <v>16</v>
      </c>
      <c r="B16" s="55">
        <v>16</v>
      </c>
      <c r="C16" s="4" t="s">
        <v>754</v>
      </c>
      <c r="D16" s="4" t="s">
        <v>108</v>
      </c>
      <c r="E16" s="1" t="s">
        <v>740</v>
      </c>
      <c r="F16" s="2" t="s">
        <v>714</v>
      </c>
      <c r="G16" s="2" t="s">
        <v>755</v>
      </c>
      <c r="H16" s="2" t="s">
        <v>667</v>
      </c>
      <c r="I16" s="2" t="s">
        <v>668</v>
      </c>
      <c r="J16" s="53" t="s">
        <v>756</v>
      </c>
      <c r="K16" s="18">
        <v>2</v>
      </c>
      <c r="L16" s="4" t="s">
        <v>757</v>
      </c>
      <c r="M16" s="4" t="s">
        <v>758</v>
      </c>
      <c r="N16" s="4" t="s">
        <v>759</v>
      </c>
      <c r="O16" s="1" t="s">
        <v>120</v>
      </c>
      <c r="P16" s="1" t="s">
        <v>78</v>
      </c>
      <c r="Q16" s="18">
        <v>1</v>
      </c>
      <c r="R16" s="14"/>
      <c r="S16" s="1"/>
      <c r="T16" s="22">
        <f>IF(ISBLANK(O16),"",LEN(Table5[[#This Row], [carbon_stars]]))</f>
      </c>
      <c r="U16" s="22">
        <f>LEN(L16)-LEN(SUBSTITUTE(L16," ",""))+1</f>
      </c>
      <c r="V16" s="22">
        <f>LEN(M16)-LEN(SUBSTITUTE(M16," ",""))+1</f>
      </c>
      <c r="W16" s="2"/>
      <c r="X16" s="1"/>
      <c r="Y16" s="1"/>
      <c r="Z16" s="1"/>
      <c r="AA16" s="2"/>
      <c r="AB16" s="2"/>
      <c r="AC16" s="2"/>
      <c r="AD16" s="2"/>
      <c r="AE16" s="1"/>
      <c r="AF16" s="1"/>
      <c r="AG16" s="1"/>
      <c r="AH16" s="1"/>
      <c r="AI16" s="1"/>
      <c r="AJ16" s="2"/>
      <c r="AK16" s="2"/>
      <c r="AL16" s="2"/>
      <c r="AM16" s="1"/>
      <c r="AN16" s="1"/>
      <c r="AO16" s="1"/>
      <c r="AP16" s="1"/>
      <c r="AQ16" s="1"/>
      <c r="AR16" s="1"/>
    </row>
    <row x14ac:dyDescent="0.25" r="17" customHeight="1" ht="120">
      <c r="A17" s="51">
        <v>17</v>
      </c>
      <c r="B17" s="52">
        <v>17</v>
      </c>
      <c r="C17" s="4" t="s">
        <v>760</v>
      </c>
      <c r="D17" s="4" t="s">
        <v>108</v>
      </c>
      <c r="E17" s="1" t="s">
        <v>131</v>
      </c>
      <c r="F17" s="2" t="s">
        <v>714</v>
      </c>
      <c r="G17" s="2" t="s">
        <v>761</v>
      </c>
      <c r="H17" s="2" t="s">
        <v>667</v>
      </c>
      <c r="I17" s="2" t="s">
        <v>668</v>
      </c>
      <c r="J17" s="56" t="s">
        <v>762</v>
      </c>
      <c r="K17" s="18">
        <v>2</v>
      </c>
      <c r="L17" s="4" t="s">
        <v>763</v>
      </c>
      <c r="M17" s="4" t="s">
        <v>764</v>
      </c>
      <c r="N17" s="4" t="s">
        <v>765</v>
      </c>
      <c r="O17" s="1" t="s">
        <v>118</v>
      </c>
      <c r="P17" s="1" t="s">
        <v>78</v>
      </c>
      <c r="Q17" s="18">
        <v>1</v>
      </c>
      <c r="R17" s="14"/>
      <c r="S17" s="1"/>
      <c r="T17" s="22">
        <f>IF(ISBLANK(O17),"",LEN(Table5[[#This Row], [carbon_stars]]))</f>
      </c>
      <c r="U17" s="22">
        <f>LEN(L17)-LEN(SUBSTITUTE(L17," ",""))+1</f>
      </c>
      <c r="V17" s="22">
        <f>LEN(M17)-LEN(SUBSTITUTE(M17," ",""))+1</f>
      </c>
      <c r="W17" s="2"/>
      <c r="X17" s="1"/>
      <c r="Y17" s="1"/>
      <c r="Z17" s="1"/>
      <c r="AA17" s="2"/>
      <c r="AB17" s="2"/>
      <c r="AC17" s="2"/>
      <c r="AD17" s="2"/>
      <c r="AE17" s="1"/>
      <c r="AF17" s="1"/>
      <c r="AG17" s="1"/>
      <c r="AH17" s="1"/>
      <c r="AI17" s="1"/>
      <c r="AJ17" s="2"/>
      <c r="AK17" s="2"/>
      <c r="AL17" s="2"/>
      <c r="AM17" s="1"/>
      <c r="AN17" s="1"/>
      <c r="AO17" s="1"/>
      <c r="AP17" s="1"/>
      <c r="AQ17" s="1"/>
      <c r="AR17" s="1"/>
    </row>
    <row x14ac:dyDescent="0.25" r="18" customHeight="1" ht="120">
      <c r="A18" s="54">
        <v>18</v>
      </c>
      <c r="B18" s="55">
        <v>18</v>
      </c>
      <c r="C18" s="4" t="s">
        <v>228</v>
      </c>
      <c r="D18" s="4" t="s">
        <v>108</v>
      </c>
      <c r="E18" s="1" t="s">
        <v>131</v>
      </c>
      <c r="F18" s="2" t="s">
        <v>714</v>
      </c>
      <c r="G18" s="2" t="s">
        <v>766</v>
      </c>
      <c r="H18" s="2" t="s">
        <v>667</v>
      </c>
      <c r="I18" s="2" t="s">
        <v>668</v>
      </c>
      <c r="J18" s="53" t="s">
        <v>767</v>
      </c>
      <c r="K18" s="18">
        <v>2</v>
      </c>
      <c r="L18" s="4" t="s">
        <v>768</v>
      </c>
      <c r="M18" s="4" t="s">
        <v>769</v>
      </c>
      <c r="N18" s="4" t="s">
        <v>770</v>
      </c>
      <c r="O18" s="1" t="s">
        <v>119</v>
      </c>
      <c r="P18" s="1" t="s">
        <v>78</v>
      </c>
      <c r="Q18" s="18">
        <v>1</v>
      </c>
      <c r="R18" s="14"/>
      <c r="S18" s="1"/>
      <c r="T18" s="22">
        <f>IF(ISBLANK(O18),"",LEN(Table5[[#This Row], [carbon_stars]]))</f>
      </c>
      <c r="U18" s="22">
        <f>LEN(L18)-LEN(SUBSTITUTE(L18," ",""))+1</f>
      </c>
      <c r="V18" s="22">
        <f>LEN(M18)-LEN(SUBSTITUTE(M18," ",""))+1</f>
      </c>
      <c r="W18" s="2"/>
      <c r="X18" s="1"/>
      <c r="Y18" s="1"/>
      <c r="Z18" s="1"/>
      <c r="AA18" s="2"/>
      <c r="AB18" s="2"/>
      <c r="AC18" s="2"/>
      <c r="AD18" s="2"/>
      <c r="AE18" s="1"/>
      <c r="AF18" s="1"/>
      <c r="AG18" s="1"/>
      <c r="AH18" s="1"/>
      <c r="AI18" s="1"/>
      <c r="AJ18" s="2"/>
      <c r="AK18" s="2"/>
      <c r="AL18" s="2"/>
      <c r="AM18" s="1"/>
      <c r="AN18" s="1"/>
      <c r="AO18" s="1"/>
      <c r="AP18" s="1"/>
      <c r="AQ18" s="1"/>
      <c r="AR18" s="1"/>
    </row>
    <row x14ac:dyDescent="0.25" r="19" customHeight="1" ht="120">
      <c r="A19" s="51">
        <v>19</v>
      </c>
      <c r="B19" s="52">
        <v>19</v>
      </c>
      <c r="C19" s="4" t="s">
        <v>232</v>
      </c>
      <c r="D19" s="4" t="s">
        <v>108</v>
      </c>
      <c r="E19" s="1" t="s">
        <v>131</v>
      </c>
      <c r="F19" s="2" t="s">
        <v>714</v>
      </c>
      <c r="G19" s="2" t="s">
        <v>771</v>
      </c>
      <c r="H19" s="2" t="s">
        <v>667</v>
      </c>
      <c r="I19" s="2" t="s">
        <v>668</v>
      </c>
      <c r="J19" s="56" t="s">
        <v>772</v>
      </c>
      <c r="K19" s="18">
        <v>2</v>
      </c>
      <c r="L19" s="4" t="s">
        <v>773</v>
      </c>
      <c r="M19" s="4" t="s">
        <v>774</v>
      </c>
      <c r="N19" s="4" t="s">
        <v>775</v>
      </c>
      <c r="O19" s="1" t="s">
        <v>120</v>
      </c>
      <c r="P19" s="1" t="s">
        <v>67</v>
      </c>
      <c r="Q19" s="15"/>
      <c r="R19" s="14"/>
      <c r="S19" s="1"/>
      <c r="T19" s="22">
        <f>IF(ISBLANK(O19),"",LEN(Table5[[#This Row], [carbon_stars]]))</f>
      </c>
      <c r="U19" s="22">
        <f>LEN(L19)-LEN(SUBSTITUTE(L19," ",""))+1</f>
      </c>
      <c r="V19" s="22">
        <f>LEN(M19)-LEN(SUBSTITUTE(M19," ",""))+1</f>
      </c>
      <c r="W19" s="2"/>
      <c r="X19" s="1"/>
      <c r="Y19" s="1"/>
      <c r="Z19" s="1"/>
      <c r="AA19" s="2"/>
      <c r="AB19" s="2"/>
      <c r="AC19" s="2"/>
      <c r="AD19" s="2"/>
      <c r="AE19" s="1"/>
      <c r="AF19" s="1"/>
      <c r="AG19" s="1"/>
      <c r="AH19" s="1"/>
      <c r="AI19" s="1"/>
      <c r="AJ19" s="2"/>
      <c r="AK19" s="2"/>
      <c r="AL19" s="2"/>
      <c r="AM19" s="1"/>
      <c r="AN19" s="1"/>
      <c r="AO19" s="1"/>
      <c r="AP19" s="1"/>
      <c r="AQ19" s="1"/>
      <c r="AR19" s="1"/>
    </row>
    <row x14ac:dyDescent="0.25" r="20" customHeight="1" ht="120">
      <c r="A20" s="54">
        <v>20</v>
      </c>
      <c r="B20" s="55">
        <v>20</v>
      </c>
      <c r="C20" s="4" t="s">
        <v>245</v>
      </c>
      <c r="D20" s="4" t="s">
        <v>108</v>
      </c>
      <c r="E20" s="1" t="s">
        <v>131</v>
      </c>
      <c r="F20" s="2" t="s">
        <v>714</v>
      </c>
      <c r="G20" s="2" t="s">
        <v>776</v>
      </c>
      <c r="H20" s="2" t="s">
        <v>667</v>
      </c>
      <c r="I20" s="2" t="s">
        <v>668</v>
      </c>
      <c r="J20" s="53" t="s">
        <v>777</v>
      </c>
      <c r="K20" s="18">
        <v>2</v>
      </c>
      <c r="L20" s="4" t="s">
        <v>778</v>
      </c>
      <c r="M20" s="4" t="s">
        <v>779</v>
      </c>
      <c r="N20" s="4" t="s">
        <v>780</v>
      </c>
      <c r="O20" s="1" t="s">
        <v>118</v>
      </c>
      <c r="P20" s="1" t="s">
        <v>78</v>
      </c>
      <c r="Q20" s="18">
        <v>1</v>
      </c>
      <c r="R20" s="14"/>
      <c r="S20" s="1"/>
      <c r="T20" s="22">
        <f>IF(ISBLANK(O20),"",LEN(Table5[[#This Row], [carbon_stars]]))</f>
      </c>
      <c r="U20" s="22">
        <f>LEN(L20)-LEN(SUBSTITUTE(L20," ",""))+1</f>
      </c>
      <c r="V20" s="22">
        <f>LEN(M20)-LEN(SUBSTITUTE(M20," ",""))+1</f>
      </c>
      <c r="W20" s="2"/>
      <c r="X20" s="1"/>
      <c r="Y20" s="1"/>
      <c r="Z20" s="1"/>
      <c r="AA20" s="2"/>
      <c r="AB20" s="2"/>
      <c r="AC20" s="2"/>
      <c r="AD20" s="2"/>
      <c r="AE20" s="1"/>
      <c r="AF20" s="1"/>
      <c r="AG20" s="1"/>
      <c r="AH20" s="1"/>
      <c r="AI20" s="1"/>
      <c r="AJ20" s="2"/>
      <c r="AK20" s="2"/>
      <c r="AL20" s="2"/>
      <c r="AM20" s="1"/>
      <c r="AN20" s="1"/>
      <c r="AO20" s="1"/>
      <c r="AP20" s="1"/>
      <c r="AQ20" s="1"/>
      <c r="AR20" s="1"/>
    </row>
    <row x14ac:dyDescent="0.25" r="21" customHeight="1" ht="120">
      <c r="A21" s="51">
        <v>21</v>
      </c>
      <c r="B21" s="52">
        <v>21</v>
      </c>
      <c r="C21" s="4" t="s">
        <v>246</v>
      </c>
      <c r="D21" s="4" t="s">
        <v>108</v>
      </c>
      <c r="E21" s="1" t="s">
        <v>131</v>
      </c>
      <c r="F21" s="2" t="s">
        <v>714</v>
      </c>
      <c r="G21" s="2" t="s">
        <v>781</v>
      </c>
      <c r="H21" s="2" t="s">
        <v>667</v>
      </c>
      <c r="I21" s="2" t="s">
        <v>668</v>
      </c>
      <c r="J21" s="56" t="s">
        <v>782</v>
      </c>
      <c r="K21" s="18">
        <v>2</v>
      </c>
      <c r="L21" s="4" t="s">
        <v>783</v>
      </c>
      <c r="M21" s="4" t="s">
        <v>784</v>
      </c>
      <c r="N21" s="4" t="s">
        <v>785</v>
      </c>
      <c r="O21" s="1" t="s">
        <v>118</v>
      </c>
      <c r="P21" s="1" t="s">
        <v>78</v>
      </c>
      <c r="Q21" s="18">
        <v>1</v>
      </c>
      <c r="R21" s="14"/>
      <c r="S21" s="1"/>
      <c r="T21" s="22">
        <f>IF(ISBLANK(O21),"",LEN(Table5[[#This Row], [carbon_stars]]))</f>
      </c>
      <c r="U21" s="22">
        <f>LEN(L21)-LEN(SUBSTITUTE(L21," ",""))+1</f>
      </c>
      <c r="V21" s="22">
        <f>LEN(M21)-LEN(SUBSTITUTE(M21," ",""))+1</f>
      </c>
      <c r="W21" s="2"/>
      <c r="X21" s="1"/>
      <c r="Y21" s="1"/>
      <c r="Z21" s="1"/>
      <c r="AA21" s="2"/>
      <c r="AB21" s="2"/>
      <c r="AC21" s="2"/>
      <c r="AD21" s="2"/>
      <c r="AE21" s="1"/>
      <c r="AF21" s="1"/>
      <c r="AG21" s="1"/>
      <c r="AH21" s="1"/>
      <c r="AI21" s="1"/>
      <c r="AJ21" s="2"/>
      <c r="AK21" s="2"/>
      <c r="AL21" s="2"/>
      <c r="AM21" s="1"/>
      <c r="AN21" s="1"/>
      <c r="AO21" s="1"/>
      <c r="AP21" s="1"/>
      <c r="AQ21" s="1"/>
      <c r="AR21" s="1"/>
    </row>
    <row x14ac:dyDescent="0.25" r="22" customHeight="1" ht="120">
      <c r="A22" s="54">
        <v>22</v>
      </c>
      <c r="B22" s="55">
        <v>22</v>
      </c>
      <c r="C22" s="4" t="s">
        <v>250</v>
      </c>
      <c r="D22" s="4" t="s">
        <v>108</v>
      </c>
      <c r="E22" s="1" t="s">
        <v>786</v>
      </c>
      <c r="F22" s="2" t="s">
        <v>714</v>
      </c>
      <c r="G22" s="2" t="s">
        <v>787</v>
      </c>
      <c r="H22" s="2" t="s">
        <v>667</v>
      </c>
      <c r="I22" s="2" t="s">
        <v>668</v>
      </c>
      <c r="J22" s="53" t="s">
        <v>788</v>
      </c>
      <c r="K22" s="18">
        <v>2</v>
      </c>
      <c r="L22" s="4" t="s">
        <v>789</v>
      </c>
      <c r="M22" s="4" t="s">
        <v>790</v>
      </c>
      <c r="N22" s="4" t="s">
        <v>791</v>
      </c>
      <c r="O22" s="1" t="s">
        <v>120</v>
      </c>
      <c r="P22" s="1" t="s">
        <v>58</v>
      </c>
      <c r="Q22" s="15"/>
      <c r="R22" s="14"/>
      <c r="S22" s="1"/>
      <c r="T22" s="22">
        <f>IF(ISBLANK(O22),"",LEN(Table5[[#This Row], [carbon_stars]]))</f>
      </c>
      <c r="U22" s="22">
        <f>LEN(L22)-LEN(SUBSTITUTE(L22," ",""))+1</f>
      </c>
      <c r="V22" s="22">
        <f>LEN(M22)-LEN(SUBSTITUTE(M22," ",""))+1</f>
      </c>
      <c r="W22" s="2"/>
      <c r="X22" s="1"/>
      <c r="Y22" s="1"/>
      <c r="Z22" s="1"/>
      <c r="AA22" s="2"/>
      <c r="AB22" s="2"/>
      <c r="AC22" s="2"/>
      <c r="AD22" s="2"/>
      <c r="AE22" s="1"/>
      <c r="AF22" s="1"/>
      <c r="AG22" s="1"/>
      <c r="AH22" s="1"/>
      <c r="AI22" s="1"/>
      <c r="AJ22" s="2"/>
      <c r="AK22" s="2"/>
      <c r="AL22" s="2"/>
      <c r="AM22" s="1"/>
      <c r="AN22" s="1"/>
      <c r="AO22" s="1"/>
      <c r="AP22" s="1"/>
      <c r="AQ22" s="1"/>
      <c r="AR22" s="1"/>
    </row>
    <row x14ac:dyDescent="0.25" r="23" customHeight="1" ht="120">
      <c r="A23" s="51">
        <v>23</v>
      </c>
      <c r="B23" s="52">
        <v>23</v>
      </c>
      <c r="C23" s="4" t="s">
        <v>792</v>
      </c>
      <c r="D23" s="4" t="s">
        <v>108</v>
      </c>
      <c r="E23" s="1" t="s">
        <v>786</v>
      </c>
      <c r="F23" s="2" t="s">
        <v>714</v>
      </c>
      <c r="G23" s="2" t="s">
        <v>793</v>
      </c>
      <c r="H23" s="2" t="s">
        <v>667</v>
      </c>
      <c r="I23" s="2" t="s">
        <v>668</v>
      </c>
      <c r="J23" s="56" t="s">
        <v>794</v>
      </c>
      <c r="K23" s="18">
        <v>2</v>
      </c>
      <c r="L23" s="4" t="s">
        <v>795</v>
      </c>
      <c r="M23" s="4" t="s">
        <v>796</v>
      </c>
      <c r="N23" s="4" t="s">
        <v>797</v>
      </c>
      <c r="O23" s="1" t="s">
        <v>121</v>
      </c>
      <c r="P23" s="1" t="s">
        <v>72</v>
      </c>
      <c r="Q23" s="15"/>
      <c r="R23" s="18">
        <v>1</v>
      </c>
      <c r="S23" s="1" t="s">
        <v>693</v>
      </c>
      <c r="T23" s="22">
        <f>IF(ISBLANK(O23),"",LEN(Table5[[#This Row], [carbon_stars]]))</f>
      </c>
      <c r="U23" s="22">
        <f>LEN(L23)-LEN(SUBSTITUTE(L23," ",""))+1</f>
      </c>
      <c r="V23" s="22">
        <f>LEN(M23)-LEN(SUBSTITUTE(M23," ",""))+1</f>
      </c>
      <c r="W23" s="2"/>
      <c r="X23" s="1"/>
      <c r="Y23" s="1"/>
      <c r="Z23" s="1"/>
      <c r="AA23" s="2"/>
      <c r="AB23" s="2"/>
      <c r="AC23" s="2"/>
      <c r="AD23" s="2"/>
      <c r="AE23" s="1"/>
      <c r="AF23" s="1"/>
      <c r="AG23" s="1"/>
      <c r="AH23" s="1"/>
      <c r="AI23" s="1"/>
      <c r="AJ23" s="2"/>
      <c r="AK23" s="2"/>
      <c r="AL23" s="2"/>
      <c r="AM23" s="1"/>
      <c r="AN23" s="1"/>
      <c r="AO23" s="1"/>
      <c r="AP23" s="1"/>
      <c r="AQ23" s="1"/>
      <c r="AR23" s="1"/>
    </row>
    <row x14ac:dyDescent="0.25" r="24" customHeight="1" ht="120">
      <c r="A24" s="54">
        <v>24</v>
      </c>
      <c r="B24" s="55">
        <v>24</v>
      </c>
      <c r="C24" s="4" t="s">
        <v>798</v>
      </c>
      <c r="D24" s="4" t="s">
        <v>108</v>
      </c>
      <c r="E24" s="1" t="s">
        <v>786</v>
      </c>
      <c r="F24" s="2" t="s">
        <v>714</v>
      </c>
      <c r="G24" s="2" t="s">
        <v>799</v>
      </c>
      <c r="H24" s="2" t="s">
        <v>667</v>
      </c>
      <c r="I24" s="2" t="s">
        <v>668</v>
      </c>
      <c r="J24" s="53" t="s">
        <v>800</v>
      </c>
      <c r="K24" s="18">
        <v>2</v>
      </c>
      <c r="L24" s="4" t="s">
        <v>801</v>
      </c>
      <c r="M24" s="4" t="s">
        <v>802</v>
      </c>
      <c r="N24" s="4" t="s">
        <v>803</v>
      </c>
      <c r="O24" s="1" t="s">
        <v>120</v>
      </c>
      <c r="P24" s="1" t="s">
        <v>78</v>
      </c>
      <c r="Q24" s="18">
        <v>1</v>
      </c>
      <c r="R24" s="14"/>
      <c r="S24" s="1"/>
      <c r="T24" s="22">
        <f>IF(ISBLANK(O24),"",LEN(Table5[[#This Row], [carbon_stars]]))</f>
      </c>
      <c r="U24" s="22">
        <f>LEN(L24)-LEN(SUBSTITUTE(L24," ",""))+1</f>
      </c>
      <c r="V24" s="22">
        <f>LEN(M24)-LEN(SUBSTITUTE(M24," ",""))+1</f>
      </c>
      <c r="W24" s="21" t="s">
        <v>804</v>
      </c>
      <c r="X24" s="1"/>
      <c r="Y24" s="1"/>
      <c r="Z24" s="1"/>
      <c r="AA24" s="2"/>
      <c r="AB24" s="2"/>
      <c r="AC24" s="2"/>
      <c r="AD24" s="2"/>
      <c r="AE24" s="1"/>
      <c r="AF24" s="1"/>
      <c r="AG24" s="1"/>
      <c r="AH24" s="1"/>
      <c r="AI24" s="1"/>
      <c r="AJ24" s="2"/>
      <c r="AK24" s="2"/>
      <c r="AL24" s="2"/>
      <c r="AM24" s="1"/>
      <c r="AN24" s="1"/>
      <c r="AO24" s="1"/>
      <c r="AP24" s="1"/>
      <c r="AQ24" s="1"/>
      <c r="AR24" s="1"/>
    </row>
    <row x14ac:dyDescent="0.25" r="25" customHeight="1" ht="120">
      <c r="A25" s="51">
        <v>25</v>
      </c>
      <c r="B25" s="52">
        <v>25</v>
      </c>
      <c r="C25" s="4" t="s">
        <v>805</v>
      </c>
      <c r="D25" s="4" t="s">
        <v>108</v>
      </c>
      <c r="E25" s="1" t="s">
        <v>806</v>
      </c>
      <c r="F25" s="2" t="s">
        <v>714</v>
      </c>
      <c r="G25" s="2" t="s">
        <v>807</v>
      </c>
      <c r="H25" s="2" t="s">
        <v>667</v>
      </c>
      <c r="I25" s="2" t="s">
        <v>668</v>
      </c>
      <c r="J25" s="56" t="s">
        <v>808</v>
      </c>
      <c r="K25" s="18">
        <v>2</v>
      </c>
      <c r="L25" s="4" t="s">
        <v>809</v>
      </c>
      <c r="M25" s="4" t="s">
        <v>810</v>
      </c>
      <c r="N25" s="4" t="s">
        <v>811</v>
      </c>
      <c r="O25" s="1" t="s">
        <v>118</v>
      </c>
      <c r="P25" s="1" t="s">
        <v>58</v>
      </c>
      <c r="Q25" s="18">
        <v>1</v>
      </c>
      <c r="R25" s="14"/>
      <c r="S25" s="1"/>
      <c r="T25" s="22">
        <f>IF(ISBLANK(O25),"",LEN(Table5[[#This Row], [carbon_stars]]))</f>
      </c>
      <c r="U25" s="22">
        <f>LEN(L25)-LEN(SUBSTITUTE(L25," ",""))+1</f>
      </c>
      <c r="V25" s="22">
        <f>LEN(M25)-LEN(SUBSTITUTE(M25," ",""))+1</f>
      </c>
      <c r="W25" s="2"/>
      <c r="X25" s="1"/>
      <c r="Y25" s="1"/>
      <c r="Z25" s="1"/>
      <c r="AA25" s="2"/>
      <c r="AB25" s="2"/>
      <c r="AC25" s="2"/>
      <c r="AD25" s="2"/>
      <c r="AE25" s="1"/>
      <c r="AF25" s="1"/>
      <c r="AG25" s="1"/>
      <c r="AH25" s="1"/>
      <c r="AI25" s="1"/>
      <c r="AJ25" s="2"/>
      <c r="AK25" s="2"/>
      <c r="AL25" s="2"/>
      <c r="AM25" s="1"/>
      <c r="AN25" s="1"/>
      <c r="AO25" s="1"/>
      <c r="AP25" s="1"/>
      <c r="AQ25" s="1"/>
      <c r="AR25" s="1"/>
    </row>
    <row x14ac:dyDescent="0.25" r="26" customHeight="1" ht="120">
      <c r="A26" s="54">
        <v>26</v>
      </c>
      <c r="B26" s="55">
        <v>26</v>
      </c>
      <c r="C26" s="4" t="s">
        <v>257</v>
      </c>
      <c r="D26" s="4" t="s">
        <v>108</v>
      </c>
      <c r="E26" s="1" t="s">
        <v>806</v>
      </c>
      <c r="F26" s="2" t="s">
        <v>714</v>
      </c>
      <c r="G26" s="2" t="s">
        <v>812</v>
      </c>
      <c r="H26" s="2" t="s">
        <v>667</v>
      </c>
      <c r="I26" s="2" t="s">
        <v>668</v>
      </c>
      <c r="J26" s="53" t="s">
        <v>813</v>
      </c>
      <c r="K26" s="18">
        <v>2</v>
      </c>
      <c r="L26" s="4" t="s">
        <v>814</v>
      </c>
      <c r="M26" s="4" t="s">
        <v>815</v>
      </c>
      <c r="N26" s="4" t="s">
        <v>816</v>
      </c>
      <c r="O26" s="1" t="s">
        <v>120</v>
      </c>
      <c r="P26" s="1" t="s">
        <v>58</v>
      </c>
      <c r="Q26" s="18">
        <v>1</v>
      </c>
      <c r="R26" s="14"/>
      <c r="S26" s="1"/>
      <c r="T26" s="22">
        <f>IF(ISBLANK(O26),"",LEN(Table5[[#This Row], [carbon_stars]]))</f>
      </c>
      <c r="U26" s="22">
        <f>LEN(L26)-LEN(SUBSTITUTE(L26," ",""))+1</f>
      </c>
      <c r="V26" s="22">
        <f>LEN(M26)-LEN(SUBSTITUTE(M26," ",""))+1</f>
      </c>
      <c r="W26" s="2"/>
      <c r="X26" s="1"/>
      <c r="Y26" s="1"/>
      <c r="Z26" s="1"/>
      <c r="AA26" s="2"/>
      <c r="AB26" s="2"/>
      <c r="AC26" s="2"/>
      <c r="AD26" s="2"/>
      <c r="AE26" s="1"/>
      <c r="AF26" s="1"/>
      <c r="AG26" s="1"/>
      <c r="AH26" s="1"/>
      <c r="AI26" s="1"/>
      <c r="AJ26" s="2"/>
      <c r="AK26" s="2"/>
      <c r="AL26" s="2"/>
      <c r="AM26" s="1"/>
      <c r="AN26" s="1"/>
      <c r="AO26" s="1"/>
      <c r="AP26" s="1"/>
      <c r="AQ26" s="1"/>
      <c r="AR26" s="1"/>
    </row>
    <row x14ac:dyDescent="0.25" r="27" customHeight="1" ht="120">
      <c r="A27" s="51">
        <v>27</v>
      </c>
      <c r="B27" s="52">
        <v>27</v>
      </c>
      <c r="C27" s="4" t="s">
        <v>261</v>
      </c>
      <c r="D27" s="4" t="s">
        <v>108</v>
      </c>
      <c r="E27" s="1" t="s">
        <v>806</v>
      </c>
      <c r="F27" s="2" t="s">
        <v>714</v>
      </c>
      <c r="G27" s="2" t="s">
        <v>817</v>
      </c>
      <c r="H27" s="2" t="s">
        <v>667</v>
      </c>
      <c r="I27" s="2" t="s">
        <v>668</v>
      </c>
      <c r="J27" s="56" t="s">
        <v>818</v>
      </c>
      <c r="K27" s="18">
        <v>2</v>
      </c>
      <c r="L27" s="4" t="s">
        <v>819</v>
      </c>
      <c r="M27" s="4" t="s">
        <v>820</v>
      </c>
      <c r="N27" s="4" t="s">
        <v>821</v>
      </c>
      <c r="O27" s="1" t="s">
        <v>119</v>
      </c>
      <c r="P27" s="1" t="s">
        <v>58</v>
      </c>
      <c r="Q27" s="18">
        <v>1</v>
      </c>
      <c r="R27" s="14"/>
      <c r="S27" s="1"/>
      <c r="T27" s="22">
        <f>IF(ISBLANK(O27),"",LEN(Table5[[#This Row], [carbon_stars]]))</f>
      </c>
      <c r="U27" s="22">
        <f>LEN(L27)-LEN(SUBSTITUTE(L27," ",""))+1</f>
      </c>
      <c r="V27" s="22">
        <f>LEN(M27)-LEN(SUBSTITUTE(M27," ",""))+1</f>
      </c>
      <c r="W27" s="2"/>
      <c r="X27" s="1"/>
      <c r="Y27" s="1"/>
      <c r="Z27" s="1"/>
      <c r="AA27" s="2"/>
      <c r="AB27" s="2"/>
      <c r="AC27" s="2"/>
      <c r="AD27" s="2"/>
      <c r="AE27" s="1"/>
      <c r="AF27" s="1"/>
      <c r="AG27" s="1"/>
      <c r="AH27" s="1"/>
      <c r="AI27" s="1"/>
      <c r="AJ27" s="2"/>
      <c r="AK27" s="2"/>
      <c r="AL27" s="2"/>
      <c r="AM27" s="1"/>
      <c r="AN27" s="1"/>
      <c r="AO27" s="1"/>
      <c r="AP27" s="1"/>
      <c r="AQ27" s="1"/>
      <c r="AR27" s="1"/>
    </row>
    <row x14ac:dyDescent="0.25" r="28" customHeight="1" ht="120">
      <c r="A28" s="54">
        <v>28</v>
      </c>
      <c r="B28" s="55">
        <v>28</v>
      </c>
      <c r="C28" s="4" t="s">
        <v>822</v>
      </c>
      <c r="D28" s="4" t="s">
        <v>108</v>
      </c>
      <c r="E28" s="1" t="s">
        <v>823</v>
      </c>
      <c r="F28" s="2" t="s">
        <v>714</v>
      </c>
      <c r="G28" s="2" t="s">
        <v>824</v>
      </c>
      <c r="H28" s="2" t="s">
        <v>667</v>
      </c>
      <c r="I28" s="2" t="s">
        <v>668</v>
      </c>
      <c r="J28" s="53" t="s">
        <v>825</v>
      </c>
      <c r="K28" s="18">
        <v>2</v>
      </c>
      <c r="L28" s="4" t="s">
        <v>826</v>
      </c>
      <c r="M28" s="4" t="s">
        <v>827</v>
      </c>
      <c r="N28" s="4" t="s">
        <v>828</v>
      </c>
      <c r="O28" s="1" t="s">
        <v>119</v>
      </c>
      <c r="P28" s="1" t="s">
        <v>58</v>
      </c>
      <c r="Q28" s="15"/>
      <c r="R28" s="14"/>
      <c r="S28" s="1"/>
      <c r="T28" s="22">
        <f>IF(ISBLANK(O28),"",LEN(Table5[[#This Row], [carbon_stars]]))</f>
      </c>
      <c r="U28" s="22">
        <f>LEN(L28)-LEN(SUBSTITUTE(L28," ",""))+1</f>
      </c>
      <c r="V28" s="22">
        <f>LEN(M28)-LEN(SUBSTITUTE(M28," ",""))+1</f>
      </c>
      <c r="W28" s="2"/>
      <c r="X28" s="1"/>
      <c r="Y28" s="1"/>
      <c r="Z28" s="1"/>
      <c r="AA28" s="2"/>
      <c r="AB28" s="2"/>
      <c r="AC28" s="2"/>
      <c r="AD28" s="2"/>
      <c r="AE28" s="1"/>
      <c r="AF28" s="1"/>
      <c r="AG28" s="1"/>
      <c r="AH28" s="1"/>
      <c r="AI28" s="1"/>
      <c r="AJ28" s="2"/>
      <c r="AK28" s="2"/>
      <c r="AL28" s="2"/>
      <c r="AM28" s="1"/>
      <c r="AN28" s="1"/>
      <c r="AO28" s="1"/>
      <c r="AP28" s="1"/>
      <c r="AQ28" s="1"/>
      <c r="AR28" s="1"/>
    </row>
    <row x14ac:dyDescent="0.25" r="29" customHeight="1" ht="120">
      <c r="A29" s="51">
        <v>29</v>
      </c>
      <c r="B29" s="52">
        <v>29</v>
      </c>
      <c r="C29" s="4" t="s">
        <v>274</v>
      </c>
      <c r="D29" s="4" t="s">
        <v>108</v>
      </c>
      <c r="E29" s="1" t="s">
        <v>829</v>
      </c>
      <c r="F29" s="2" t="s">
        <v>830</v>
      </c>
      <c r="G29" s="2" t="s">
        <v>831</v>
      </c>
      <c r="H29" s="2" t="s">
        <v>667</v>
      </c>
      <c r="I29" s="2" t="s">
        <v>668</v>
      </c>
      <c r="J29" s="56" t="s">
        <v>832</v>
      </c>
      <c r="K29" s="18">
        <v>3</v>
      </c>
      <c r="L29" s="62" t="s">
        <v>833</v>
      </c>
      <c r="M29" s="4" t="s">
        <v>834</v>
      </c>
      <c r="N29" s="4" t="s">
        <v>835</v>
      </c>
      <c r="O29" s="1" t="s">
        <v>120</v>
      </c>
      <c r="P29" s="1" t="s">
        <v>67</v>
      </c>
      <c r="Q29" s="15"/>
      <c r="R29" s="14"/>
      <c r="S29" s="1"/>
      <c r="T29" s="22">
        <f>IF(ISBLANK(O29),"",LEN(Table5[[#This Row], [carbon_stars]]))</f>
      </c>
      <c r="U29" s="22">
        <f>LEN(L29)-LEN(SUBSTITUTE(L29," ",""))+1</f>
      </c>
      <c r="V29" s="22">
        <f>LEN(M29)-LEN(SUBSTITUTE(M29," ",""))+1</f>
      </c>
      <c r="W29" s="2"/>
      <c r="X29" s="1"/>
      <c r="Y29" s="1"/>
      <c r="Z29" s="1"/>
      <c r="AA29" s="2"/>
      <c r="AB29" s="2"/>
      <c r="AC29" s="2"/>
      <c r="AD29" s="2"/>
      <c r="AE29" s="1"/>
      <c r="AF29" s="1"/>
      <c r="AG29" s="1"/>
      <c r="AH29" s="1"/>
      <c r="AI29" s="1"/>
      <c r="AJ29" s="2"/>
      <c r="AK29" s="2"/>
      <c r="AL29" s="2"/>
      <c r="AM29" s="1"/>
      <c r="AN29" s="1"/>
      <c r="AO29" s="1"/>
      <c r="AP29" s="1"/>
      <c r="AQ29" s="1"/>
      <c r="AR29" s="1"/>
    </row>
    <row x14ac:dyDescent="0.25" r="30" customHeight="1" ht="120">
      <c r="A30" s="54">
        <v>30</v>
      </c>
      <c r="B30" s="55">
        <v>30</v>
      </c>
      <c r="C30" s="4" t="s">
        <v>836</v>
      </c>
      <c r="D30" s="4" t="s">
        <v>108</v>
      </c>
      <c r="E30" s="1" t="s">
        <v>829</v>
      </c>
      <c r="F30" s="2" t="s">
        <v>830</v>
      </c>
      <c r="G30" s="2" t="s">
        <v>837</v>
      </c>
      <c r="H30" s="2" t="s">
        <v>667</v>
      </c>
      <c r="I30" s="2" t="s">
        <v>668</v>
      </c>
      <c r="J30" s="53" t="s">
        <v>838</v>
      </c>
      <c r="K30" s="18">
        <v>3</v>
      </c>
      <c r="L30" s="4" t="s">
        <v>839</v>
      </c>
      <c r="M30" s="4" t="s">
        <v>840</v>
      </c>
      <c r="N30" s="4" t="s">
        <v>841</v>
      </c>
      <c r="O30" s="1" t="s">
        <v>119</v>
      </c>
      <c r="P30" s="1" t="s">
        <v>58</v>
      </c>
      <c r="Q30" s="18">
        <v>1</v>
      </c>
      <c r="R30" s="14"/>
      <c r="S30" s="1"/>
      <c r="T30" s="22">
        <f>IF(ISBLANK(O30),"",LEN(Table5[[#This Row], [carbon_stars]]))</f>
      </c>
      <c r="U30" s="22">
        <f>LEN(L30)-LEN(SUBSTITUTE(L30," ",""))+1</f>
      </c>
      <c r="V30" s="22">
        <f>LEN(M30)-LEN(SUBSTITUTE(M30," ",""))+1</f>
      </c>
      <c r="W30" s="2"/>
      <c r="X30" s="1"/>
      <c r="Y30" s="1"/>
      <c r="Z30" s="1"/>
      <c r="AA30" s="2"/>
      <c r="AB30" s="2"/>
      <c r="AC30" s="2"/>
      <c r="AD30" s="2"/>
      <c r="AE30" s="1"/>
      <c r="AF30" s="1"/>
      <c r="AG30" s="1"/>
      <c r="AH30" s="1"/>
      <c r="AI30" s="1"/>
      <c r="AJ30" s="2"/>
      <c r="AK30" s="2"/>
      <c r="AL30" s="2"/>
      <c r="AM30" s="1"/>
      <c r="AN30" s="1"/>
      <c r="AO30" s="1"/>
      <c r="AP30" s="1"/>
      <c r="AQ30" s="1"/>
      <c r="AR30" s="1"/>
    </row>
    <row x14ac:dyDescent="0.25" r="31" customHeight="1" ht="120">
      <c r="A31" s="51">
        <v>31</v>
      </c>
      <c r="B31" s="52">
        <v>31</v>
      </c>
      <c r="C31" s="4" t="s">
        <v>278</v>
      </c>
      <c r="D31" s="4" t="s">
        <v>108</v>
      </c>
      <c r="E31" s="1" t="s">
        <v>829</v>
      </c>
      <c r="F31" s="2" t="s">
        <v>830</v>
      </c>
      <c r="G31" s="2" t="s">
        <v>842</v>
      </c>
      <c r="H31" s="2" t="s">
        <v>667</v>
      </c>
      <c r="I31" s="2" t="s">
        <v>668</v>
      </c>
      <c r="J31" s="56" t="s">
        <v>843</v>
      </c>
      <c r="K31" s="18">
        <v>3</v>
      </c>
      <c r="L31" s="62" t="s">
        <v>844</v>
      </c>
      <c r="M31" s="4" t="s">
        <v>845</v>
      </c>
      <c r="N31" s="4" t="s">
        <v>846</v>
      </c>
      <c r="O31" s="1" t="s">
        <v>119</v>
      </c>
      <c r="P31" s="1" t="s">
        <v>67</v>
      </c>
      <c r="Q31" s="18">
        <v>1</v>
      </c>
      <c r="R31" s="14"/>
      <c r="S31" s="1"/>
      <c r="T31" s="22">
        <f>IF(ISBLANK(O31),"",LEN(Table5[[#This Row], [carbon_stars]]))</f>
      </c>
      <c r="U31" s="22">
        <f>LEN(L31)-LEN(SUBSTITUTE(L31," ",""))+1</f>
      </c>
      <c r="V31" s="22">
        <f>LEN(M31)-LEN(SUBSTITUTE(M31," ",""))+1</f>
      </c>
      <c r="W31" s="21" t="s">
        <v>847</v>
      </c>
      <c r="X31" s="1"/>
      <c r="Y31" s="1"/>
      <c r="Z31" s="1"/>
      <c r="AA31" s="2"/>
      <c r="AB31" s="2"/>
      <c r="AC31" s="2"/>
      <c r="AD31" s="2"/>
      <c r="AE31" s="1"/>
      <c r="AF31" s="1"/>
      <c r="AG31" s="1"/>
      <c r="AH31" s="1"/>
      <c r="AI31" s="1"/>
      <c r="AJ31" s="2"/>
      <c r="AK31" s="2"/>
      <c r="AL31" s="2"/>
      <c r="AM31" s="1"/>
      <c r="AN31" s="1"/>
      <c r="AO31" s="1"/>
      <c r="AP31" s="1"/>
      <c r="AQ31" s="1"/>
      <c r="AR31" s="1"/>
    </row>
    <row x14ac:dyDescent="0.25" r="32" customHeight="1" ht="120">
      <c r="A32" s="54">
        <v>32</v>
      </c>
      <c r="B32" s="55">
        <v>32</v>
      </c>
      <c r="C32" s="4" t="s">
        <v>294</v>
      </c>
      <c r="D32" s="4" t="s">
        <v>108</v>
      </c>
      <c r="E32" s="1" t="s">
        <v>829</v>
      </c>
      <c r="F32" s="2" t="s">
        <v>830</v>
      </c>
      <c r="G32" s="2" t="s">
        <v>848</v>
      </c>
      <c r="H32" s="2" t="s">
        <v>667</v>
      </c>
      <c r="I32" s="2" t="s">
        <v>668</v>
      </c>
      <c r="J32" s="53" t="s">
        <v>849</v>
      </c>
      <c r="K32" s="18">
        <v>3</v>
      </c>
      <c r="L32" s="4" t="s">
        <v>850</v>
      </c>
      <c r="M32" s="4" t="s">
        <v>851</v>
      </c>
      <c r="N32" s="4" t="s">
        <v>852</v>
      </c>
      <c r="O32" s="1" t="s">
        <v>119</v>
      </c>
      <c r="P32" s="1" t="s">
        <v>58</v>
      </c>
      <c r="Q32" s="18">
        <v>1</v>
      </c>
      <c r="R32" s="14"/>
      <c r="S32" s="1"/>
      <c r="T32" s="22">
        <f>IF(ISBLANK(O32),"",LEN(Table5[[#This Row], [carbon_stars]]))</f>
      </c>
      <c r="U32" s="22">
        <f>LEN(L32)-LEN(SUBSTITUTE(L32," ",""))+1</f>
      </c>
      <c r="V32" s="22">
        <f>LEN(M32)-LEN(SUBSTITUTE(M32," ",""))+1</f>
      </c>
      <c r="W32" s="2"/>
      <c r="X32" s="1"/>
      <c r="Y32" s="1"/>
      <c r="Z32" s="1"/>
      <c r="AA32" s="2"/>
      <c r="AB32" s="2"/>
      <c r="AC32" s="2"/>
      <c r="AD32" s="2"/>
      <c r="AE32" s="1"/>
      <c r="AF32" s="1"/>
      <c r="AG32" s="1"/>
      <c r="AH32" s="1"/>
      <c r="AI32" s="1"/>
      <c r="AJ32" s="2"/>
      <c r="AK32" s="2"/>
      <c r="AL32" s="2"/>
      <c r="AM32" s="1"/>
      <c r="AN32" s="1"/>
      <c r="AO32" s="1"/>
      <c r="AP32" s="1"/>
      <c r="AQ32" s="1"/>
      <c r="AR32" s="1"/>
    </row>
    <row x14ac:dyDescent="0.25" r="33" customHeight="1" ht="120">
      <c r="A33" s="51">
        <v>33</v>
      </c>
      <c r="B33" s="52">
        <v>33</v>
      </c>
      <c r="C33" s="4" t="s">
        <v>300</v>
      </c>
      <c r="D33" s="4" t="s">
        <v>108</v>
      </c>
      <c r="E33" s="1" t="s">
        <v>829</v>
      </c>
      <c r="F33" s="2" t="s">
        <v>830</v>
      </c>
      <c r="G33" s="2" t="s">
        <v>853</v>
      </c>
      <c r="H33" s="2" t="s">
        <v>667</v>
      </c>
      <c r="I33" s="2" t="s">
        <v>668</v>
      </c>
      <c r="J33" s="56" t="s">
        <v>854</v>
      </c>
      <c r="K33" s="18">
        <v>3</v>
      </c>
      <c r="L33" s="4" t="s">
        <v>855</v>
      </c>
      <c r="M33" s="4" t="s">
        <v>856</v>
      </c>
      <c r="N33" s="4" t="s">
        <v>857</v>
      </c>
      <c r="O33" s="1" t="s">
        <v>119</v>
      </c>
      <c r="P33" s="1" t="s">
        <v>67</v>
      </c>
      <c r="Q33" s="15"/>
      <c r="R33" s="14"/>
      <c r="S33" s="1"/>
      <c r="T33" s="22">
        <f>IF(ISBLANK(O33),"",LEN(Table5[[#This Row], [carbon_stars]]))</f>
      </c>
      <c r="U33" s="22">
        <f>LEN(L33)-LEN(SUBSTITUTE(L33," ",""))+1</f>
      </c>
      <c r="V33" s="22">
        <f>LEN(M33)-LEN(SUBSTITUTE(M33," ",""))+1</f>
      </c>
      <c r="W33" s="2"/>
      <c r="X33" s="1"/>
      <c r="Y33" s="1"/>
      <c r="Z33" s="1"/>
      <c r="AA33" s="2"/>
      <c r="AB33" s="2"/>
      <c r="AC33" s="2"/>
      <c r="AD33" s="2"/>
      <c r="AE33" s="1"/>
      <c r="AF33" s="1"/>
      <c r="AG33" s="1"/>
      <c r="AH33" s="1"/>
      <c r="AI33" s="1"/>
      <c r="AJ33" s="2"/>
      <c r="AK33" s="2"/>
      <c r="AL33" s="2"/>
      <c r="AM33" s="1"/>
      <c r="AN33" s="1"/>
      <c r="AO33" s="1"/>
      <c r="AP33" s="1"/>
      <c r="AQ33" s="1"/>
      <c r="AR33" s="1"/>
    </row>
    <row x14ac:dyDescent="0.25" r="34" customHeight="1" ht="120">
      <c r="A34" s="54">
        <v>34</v>
      </c>
      <c r="B34" s="55">
        <v>34</v>
      </c>
      <c r="C34" s="4" t="s">
        <v>311</v>
      </c>
      <c r="D34" s="4" t="s">
        <v>108</v>
      </c>
      <c r="E34" s="1" t="s">
        <v>829</v>
      </c>
      <c r="F34" s="2" t="s">
        <v>830</v>
      </c>
      <c r="G34" s="2" t="s">
        <v>858</v>
      </c>
      <c r="H34" s="2" t="s">
        <v>667</v>
      </c>
      <c r="I34" s="2" t="s">
        <v>668</v>
      </c>
      <c r="J34" s="53" t="s">
        <v>859</v>
      </c>
      <c r="K34" s="18">
        <v>3</v>
      </c>
      <c r="L34" s="4" t="s">
        <v>860</v>
      </c>
      <c r="M34" s="4" t="s">
        <v>861</v>
      </c>
      <c r="N34" s="4" t="s">
        <v>785</v>
      </c>
      <c r="O34" s="1" t="s">
        <v>120</v>
      </c>
      <c r="P34" s="1" t="s">
        <v>78</v>
      </c>
      <c r="Q34" s="15"/>
      <c r="R34" s="14"/>
      <c r="S34" s="1"/>
      <c r="T34" s="22">
        <f>IF(ISBLANK(O34),"",LEN(Table5[[#This Row], [carbon_stars]]))</f>
      </c>
      <c r="U34" s="22">
        <f>LEN(L34)-LEN(SUBSTITUTE(L34," ",""))+1</f>
      </c>
      <c r="V34" s="22">
        <f>LEN(M34)-LEN(SUBSTITUTE(M34," ",""))+1</f>
      </c>
      <c r="W34" s="2"/>
      <c r="X34" s="1"/>
      <c r="Y34" s="1"/>
      <c r="Z34" s="1"/>
      <c r="AA34" s="2"/>
      <c r="AB34" s="2"/>
      <c r="AC34" s="2"/>
      <c r="AD34" s="2"/>
      <c r="AE34" s="1"/>
      <c r="AF34" s="1"/>
      <c r="AG34" s="1"/>
      <c r="AH34" s="1"/>
      <c r="AI34" s="1"/>
      <c r="AJ34" s="2"/>
      <c r="AK34" s="2"/>
      <c r="AL34" s="2"/>
      <c r="AM34" s="1"/>
      <c r="AN34" s="1"/>
      <c r="AO34" s="1"/>
      <c r="AP34" s="1"/>
      <c r="AQ34" s="1"/>
      <c r="AR34" s="1"/>
    </row>
    <row x14ac:dyDescent="0.25" r="35" customHeight="1" ht="120">
      <c r="A35" s="51">
        <v>35</v>
      </c>
      <c r="B35" s="52">
        <v>35</v>
      </c>
      <c r="C35" s="4" t="s">
        <v>323</v>
      </c>
      <c r="D35" s="4" t="s">
        <v>108</v>
      </c>
      <c r="E35" s="1" t="s">
        <v>328</v>
      </c>
      <c r="F35" s="2" t="s">
        <v>830</v>
      </c>
      <c r="G35" s="2" t="s">
        <v>862</v>
      </c>
      <c r="H35" s="2" t="s">
        <v>667</v>
      </c>
      <c r="I35" s="2" t="s">
        <v>668</v>
      </c>
      <c r="J35" s="56" t="s">
        <v>863</v>
      </c>
      <c r="K35" s="18">
        <v>3</v>
      </c>
      <c r="L35" s="4" t="s">
        <v>864</v>
      </c>
      <c r="M35" s="4" t="s">
        <v>865</v>
      </c>
      <c r="N35" s="4" t="s">
        <v>866</v>
      </c>
      <c r="O35" s="1" t="s">
        <v>118</v>
      </c>
      <c r="P35" s="1" t="s">
        <v>78</v>
      </c>
      <c r="Q35" s="18">
        <v>1</v>
      </c>
      <c r="R35" s="14"/>
      <c r="S35" s="1"/>
      <c r="T35" s="22">
        <f>IF(ISBLANK(O35),"",LEN(Table5[[#This Row], [carbon_stars]]))</f>
      </c>
      <c r="U35" s="22">
        <f>LEN(L35)-LEN(SUBSTITUTE(L35," ",""))+1</f>
      </c>
      <c r="V35" s="22">
        <f>LEN(M35)-LEN(SUBSTITUTE(M35," ",""))+1</f>
      </c>
      <c r="W35" s="2"/>
      <c r="X35" s="1"/>
      <c r="Y35" s="1"/>
      <c r="Z35" s="1"/>
      <c r="AA35" s="2"/>
      <c r="AB35" s="2"/>
      <c r="AC35" s="2"/>
      <c r="AD35" s="2"/>
      <c r="AE35" s="1"/>
      <c r="AF35" s="1"/>
      <c r="AG35" s="1"/>
      <c r="AH35" s="1"/>
      <c r="AI35" s="1"/>
      <c r="AJ35" s="2"/>
      <c r="AK35" s="2"/>
      <c r="AL35" s="2"/>
      <c r="AM35" s="1"/>
      <c r="AN35" s="1"/>
      <c r="AO35" s="1"/>
      <c r="AP35" s="1"/>
      <c r="AQ35" s="1"/>
      <c r="AR35" s="1"/>
    </row>
    <row x14ac:dyDescent="0.25" r="36" customHeight="1" ht="120">
      <c r="A36" s="54">
        <v>36</v>
      </c>
      <c r="B36" s="55">
        <v>36</v>
      </c>
      <c r="C36" s="4" t="s">
        <v>347</v>
      </c>
      <c r="D36" s="4" t="s">
        <v>108</v>
      </c>
      <c r="E36" s="1" t="s">
        <v>328</v>
      </c>
      <c r="F36" s="2" t="s">
        <v>830</v>
      </c>
      <c r="G36" s="2" t="s">
        <v>867</v>
      </c>
      <c r="H36" s="2" t="s">
        <v>667</v>
      </c>
      <c r="I36" s="2" t="s">
        <v>668</v>
      </c>
      <c r="J36" s="53" t="s">
        <v>868</v>
      </c>
      <c r="K36" s="18">
        <v>3</v>
      </c>
      <c r="L36" s="4" t="s">
        <v>869</v>
      </c>
      <c r="M36" s="4" t="s">
        <v>870</v>
      </c>
      <c r="N36" s="4" t="s">
        <v>871</v>
      </c>
      <c r="O36" s="1" t="s">
        <v>121</v>
      </c>
      <c r="P36" s="1" t="s">
        <v>67</v>
      </c>
      <c r="Q36" s="15"/>
      <c r="R36" s="14"/>
      <c r="S36" s="1"/>
      <c r="T36" s="22">
        <f>IF(ISBLANK(O36),"",LEN(Table5[[#This Row], [carbon_stars]]))</f>
      </c>
      <c r="U36" s="22">
        <f>LEN(L36)-LEN(SUBSTITUTE(L36," ",""))+1</f>
      </c>
      <c r="V36" s="22">
        <f>LEN(M36)-LEN(SUBSTITUTE(M36," ",""))+1</f>
      </c>
      <c r="W36" s="2"/>
      <c r="X36" s="1"/>
      <c r="Y36" s="1"/>
      <c r="Z36" s="1"/>
      <c r="AA36" s="2"/>
      <c r="AB36" s="2"/>
      <c r="AC36" s="2"/>
      <c r="AD36" s="2"/>
      <c r="AE36" s="1"/>
      <c r="AF36" s="1"/>
      <c r="AG36" s="1"/>
      <c r="AH36" s="1"/>
      <c r="AI36" s="1"/>
      <c r="AJ36" s="2"/>
      <c r="AK36" s="2"/>
      <c r="AL36" s="2"/>
      <c r="AM36" s="1"/>
      <c r="AN36" s="1"/>
      <c r="AO36" s="1"/>
      <c r="AP36" s="1"/>
      <c r="AQ36" s="1"/>
      <c r="AR36" s="1"/>
    </row>
    <row x14ac:dyDescent="0.25" r="37" customHeight="1" ht="120">
      <c r="A37" s="51">
        <v>37</v>
      </c>
      <c r="B37" s="52">
        <v>37</v>
      </c>
      <c r="C37" s="4" t="s">
        <v>329</v>
      </c>
      <c r="D37" s="4" t="s">
        <v>108</v>
      </c>
      <c r="E37" s="1" t="s">
        <v>328</v>
      </c>
      <c r="F37" s="2" t="s">
        <v>830</v>
      </c>
      <c r="G37" s="2" t="s">
        <v>872</v>
      </c>
      <c r="H37" s="2" t="s">
        <v>667</v>
      </c>
      <c r="I37" s="2" t="s">
        <v>668</v>
      </c>
      <c r="J37" s="56" t="s">
        <v>873</v>
      </c>
      <c r="K37" s="18">
        <v>3</v>
      </c>
      <c r="L37" s="4" t="s">
        <v>874</v>
      </c>
      <c r="M37" s="4" t="s">
        <v>875</v>
      </c>
      <c r="N37" s="63" t="s">
        <v>876</v>
      </c>
      <c r="O37" s="1" t="s">
        <v>121</v>
      </c>
      <c r="P37" s="1" t="s">
        <v>67</v>
      </c>
      <c r="Q37" s="15"/>
      <c r="R37" s="14"/>
      <c r="S37" s="1"/>
      <c r="T37" s="22">
        <f>IF(ISBLANK(O37),"",LEN(Table5[[#This Row], [carbon_stars]]))</f>
      </c>
      <c r="U37" s="22">
        <f>LEN(L37)-LEN(SUBSTITUTE(L37," ",""))+1</f>
      </c>
      <c r="V37" s="22">
        <f>LEN(M37)-LEN(SUBSTITUTE(M37," ",""))+1</f>
      </c>
      <c r="W37" s="2"/>
      <c r="X37" s="1"/>
      <c r="Y37" s="1"/>
      <c r="Z37" s="1"/>
      <c r="AA37" s="2"/>
      <c r="AB37" s="2"/>
      <c r="AC37" s="2"/>
      <c r="AD37" s="2"/>
      <c r="AE37" s="1"/>
      <c r="AF37" s="1"/>
      <c r="AG37" s="1"/>
      <c r="AH37" s="1"/>
      <c r="AI37" s="1"/>
      <c r="AJ37" s="2"/>
      <c r="AK37" s="2"/>
      <c r="AL37" s="2"/>
      <c r="AM37" s="1"/>
      <c r="AN37" s="1"/>
      <c r="AO37" s="1"/>
      <c r="AP37" s="1"/>
      <c r="AQ37" s="1"/>
      <c r="AR37" s="1"/>
    </row>
    <row x14ac:dyDescent="0.25" r="38" customHeight="1" ht="120">
      <c r="A38" s="54">
        <v>38</v>
      </c>
      <c r="B38" s="55">
        <v>38</v>
      </c>
      <c r="C38" s="4" t="s">
        <v>340</v>
      </c>
      <c r="D38" s="4" t="s">
        <v>108</v>
      </c>
      <c r="E38" s="1" t="s">
        <v>328</v>
      </c>
      <c r="F38" s="2" t="s">
        <v>830</v>
      </c>
      <c r="G38" s="2" t="s">
        <v>877</v>
      </c>
      <c r="H38" s="2" t="s">
        <v>667</v>
      </c>
      <c r="I38" s="2" t="s">
        <v>668</v>
      </c>
      <c r="J38" s="53" t="s">
        <v>878</v>
      </c>
      <c r="K38" s="18">
        <v>3</v>
      </c>
      <c r="L38" s="4" t="s">
        <v>879</v>
      </c>
      <c r="M38" s="64" t="s">
        <v>880</v>
      </c>
      <c r="N38" s="4" t="s">
        <v>881</v>
      </c>
      <c r="O38" s="1" t="s">
        <v>121</v>
      </c>
      <c r="P38" s="1" t="s">
        <v>72</v>
      </c>
      <c r="Q38" s="15"/>
      <c r="R38" s="14"/>
      <c r="S38" s="1"/>
      <c r="T38" s="22">
        <f>IF(ISBLANK(O38),"",LEN(Table5[[#This Row], [carbon_stars]]))</f>
      </c>
      <c r="U38" s="22">
        <f>LEN(L38)-LEN(SUBSTITUTE(L38," ",""))+1</f>
      </c>
      <c r="V38" s="22">
        <f>LEN(M38)-LEN(SUBSTITUTE(M38," ",""))+1</f>
      </c>
      <c r="W38" s="2"/>
      <c r="X38" s="1"/>
      <c r="Y38" s="1"/>
      <c r="Z38" s="1"/>
      <c r="AA38" s="2"/>
      <c r="AB38" s="2"/>
      <c r="AC38" s="2"/>
      <c r="AD38" s="2"/>
      <c r="AE38" s="1"/>
      <c r="AF38" s="1"/>
      <c r="AG38" s="1"/>
      <c r="AH38" s="1"/>
      <c r="AI38" s="1"/>
      <c r="AJ38" s="2"/>
      <c r="AK38" s="2"/>
      <c r="AL38" s="2"/>
      <c r="AM38" s="1"/>
      <c r="AN38" s="1"/>
      <c r="AO38" s="1"/>
      <c r="AP38" s="1"/>
      <c r="AQ38" s="1"/>
      <c r="AR38" s="1"/>
    </row>
    <row x14ac:dyDescent="0.25" r="39" customHeight="1" ht="120">
      <c r="A39" s="51">
        <v>39</v>
      </c>
      <c r="B39" s="52">
        <v>39</v>
      </c>
      <c r="C39" s="4" t="s">
        <v>882</v>
      </c>
      <c r="D39" s="4" t="s">
        <v>108</v>
      </c>
      <c r="E39" s="1" t="s">
        <v>328</v>
      </c>
      <c r="F39" s="2" t="s">
        <v>830</v>
      </c>
      <c r="G39" s="2" t="s">
        <v>883</v>
      </c>
      <c r="H39" s="2" t="s">
        <v>667</v>
      </c>
      <c r="I39" s="2" t="s">
        <v>668</v>
      </c>
      <c r="J39" s="56" t="s">
        <v>884</v>
      </c>
      <c r="K39" s="18">
        <v>3</v>
      </c>
      <c r="L39" s="4" t="s">
        <v>885</v>
      </c>
      <c r="M39" s="4" t="s">
        <v>886</v>
      </c>
      <c r="N39" s="4" t="s">
        <v>887</v>
      </c>
      <c r="O39" s="1" t="s">
        <v>118</v>
      </c>
      <c r="P39" s="1" t="s">
        <v>58</v>
      </c>
      <c r="Q39" s="18">
        <v>1</v>
      </c>
      <c r="R39" s="14"/>
      <c r="S39" s="1"/>
      <c r="T39" s="22">
        <f>IF(ISBLANK(O39),"",LEN(Table5[[#This Row], [carbon_stars]]))</f>
      </c>
      <c r="U39" s="22">
        <f>LEN(L39)-LEN(SUBSTITUTE(L39," ",""))+1</f>
      </c>
      <c r="V39" s="22">
        <f>LEN(M39)-LEN(SUBSTITUTE(M39," ",""))+1</f>
      </c>
      <c r="W39" s="2"/>
      <c r="X39" s="1"/>
      <c r="Y39" s="1"/>
      <c r="Z39" s="1"/>
      <c r="AA39" s="2"/>
      <c r="AB39" s="2"/>
      <c r="AC39" s="2"/>
      <c r="AD39" s="2"/>
      <c r="AE39" s="1"/>
      <c r="AF39" s="1"/>
      <c r="AG39" s="1"/>
      <c r="AH39" s="1"/>
      <c r="AI39" s="1"/>
      <c r="AJ39" s="2"/>
      <c r="AK39" s="2"/>
      <c r="AL39" s="2"/>
      <c r="AM39" s="1"/>
      <c r="AN39" s="1"/>
      <c r="AO39" s="1"/>
      <c r="AP39" s="1"/>
      <c r="AQ39" s="1"/>
      <c r="AR39" s="1"/>
    </row>
    <row x14ac:dyDescent="0.25" r="40" customHeight="1" ht="120">
      <c r="A40" s="65">
        <v>40</v>
      </c>
      <c r="B40" s="66">
        <v>40</v>
      </c>
      <c r="C40" s="61" t="s">
        <v>888</v>
      </c>
      <c r="D40" s="4" t="s">
        <v>108</v>
      </c>
      <c r="E40" s="1" t="s">
        <v>328</v>
      </c>
      <c r="F40" s="2" t="s">
        <v>830</v>
      </c>
      <c r="G40" s="2" t="s">
        <v>889</v>
      </c>
      <c r="H40" s="2" t="s">
        <v>667</v>
      </c>
      <c r="I40" s="2" t="s">
        <v>668</v>
      </c>
      <c r="J40" s="53" t="s">
        <v>890</v>
      </c>
      <c r="K40" s="18">
        <v>3</v>
      </c>
      <c r="L40" s="4" t="s">
        <v>891</v>
      </c>
      <c r="M40" s="4" t="s">
        <v>892</v>
      </c>
      <c r="N40" s="4" t="s">
        <v>893</v>
      </c>
      <c r="O40" s="1" t="s">
        <v>119</v>
      </c>
      <c r="P40" s="1" t="s">
        <v>67</v>
      </c>
      <c r="Q40" s="18">
        <v>1</v>
      </c>
      <c r="R40" s="14"/>
      <c r="S40" s="1"/>
      <c r="T40" s="22">
        <f>IF(ISBLANK(O40),"",LEN(Table5[[#This Row], [carbon_stars]]))</f>
      </c>
      <c r="U40" s="22">
        <f>LEN(L40)-LEN(SUBSTITUTE(L40," ",""))+1</f>
      </c>
      <c r="V40" s="22">
        <f>LEN(M40)-LEN(SUBSTITUTE(M40," ",""))+1</f>
      </c>
      <c r="W40" s="2"/>
      <c r="X40" s="1"/>
      <c r="Y40" s="1"/>
      <c r="Z40" s="1"/>
      <c r="AA40" s="2"/>
      <c r="AB40" s="2"/>
      <c r="AC40" s="2"/>
      <c r="AD40" s="2"/>
      <c r="AE40" s="1"/>
      <c r="AF40" s="1"/>
      <c r="AG40" s="1"/>
      <c r="AH40" s="1"/>
      <c r="AI40" s="1"/>
      <c r="AJ40" s="2"/>
      <c r="AK40" s="2"/>
      <c r="AL40" s="2"/>
      <c r="AM40" s="1"/>
      <c r="AN40" s="1"/>
      <c r="AO40" s="1"/>
      <c r="AP40" s="1"/>
      <c r="AQ40" s="1"/>
      <c r="AR40" s="1"/>
    </row>
    <row x14ac:dyDescent="0.25" r="41" customHeight="1" ht="120">
      <c r="A41" s="51">
        <v>41</v>
      </c>
      <c r="B41" s="52">
        <v>41</v>
      </c>
      <c r="C41" s="4" t="s">
        <v>352</v>
      </c>
      <c r="D41" s="4" t="s">
        <v>108</v>
      </c>
      <c r="E41" s="1" t="s">
        <v>894</v>
      </c>
      <c r="F41" s="2" t="s">
        <v>830</v>
      </c>
      <c r="G41" s="2" t="s">
        <v>895</v>
      </c>
      <c r="H41" s="2" t="s">
        <v>667</v>
      </c>
      <c r="I41" s="2" t="s">
        <v>668</v>
      </c>
      <c r="J41" s="56" t="s">
        <v>896</v>
      </c>
      <c r="K41" s="18">
        <v>3</v>
      </c>
      <c r="L41" s="4" t="s">
        <v>897</v>
      </c>
      <c r="M41" s="4" t="s">
        <v>898</v>
      </c>
      <c r="N41" s="4" t="s">
        <v>899</v>
      </c>
      <c r="O41" s="1" t="s">
        <v>121</v>
      </c>
      <c r="P41" s="1" t="s">
        <v>99</v>
      </c>
      <c r="Q41" s="15"/>
      <c r="R41" s="14"/>
      <c r="S41" s="1"/>
      <c r="T41" s="22">
        <f>IF(ISBLANK(O41),"",LEN(Table5[[#This Row], [carbon_stars]]))</f>
      </c>
      <c r="U41" s="22">
        <f>LEN(L41)-LEN(SUBSTITUTE(L41," ",""))+1</f>
      </c>
      <c r="V41" s="22">
        <f>LEN(M41)-LEN(SUBSTITUTE(M41," ",""))+1</f>
      </c>
      <c r="W41" s="2"/>
      <c r="X41" s="1"/>
      <c r="Y41" s="1"/>
      <c r="Z41" s="1"/>
      <c r="AA41" s="2"/>
      <c r="AB41" s="2"/>
      <c r="AC41" s="2"/>
      <c r="AD41" s="2"/>
      <c r="AE41" s="1"/>
      <c r="AF41" s="1"/>
      <c r="AG41" s="1"/>
      <c r="AH41" s="1"/>
      <c r="AI41" s="1"/>
      <c r="AJ41" s="2"/>
      <c r="AK41" s="2"/>
      <c r="AL41" s="2"/>
      <c r="AM41" s="1"/>
      <c r="AN41" s="1"/>
      <c r="AO41" s="1"/>
      <c r="AP41" s="1"/>
      <c r="AQ41" s="1"/>
      <c r="AR41" s="1"/>
    </row>
    <row x14ac:dyDescent="0.25" r="42" customHeight="1" ht="120">
      <c r="A42" s="54">
        <v>42</v>
      </c>
      <c r="B42" s="55">
        <v>42</v>
      </c>
      <c r="C42" s="4" t="s">
        <v>356</v>
      </c>
      <c r="D42" s="4" t="s">
        <v>108</v>
      </c>
      <c r="E42" s="1" t="s">
        <v>894</v>
      </c>
      <c r="F42" s="2" t="s">
        <v>830</v>
      </c>
      <c r="G42" s="2" t="s">
        <v>900</v>
      </c>
      <c r="H42" s="2" t="s">
        <v>667</v>
      </c>
      <c r="I42" s="2" t="s">
        <v>668</v>
      </c>
      <c r="J42" s="53" t="s">
        <v>901</v>
      </c>
      <c r="K42" s="18">
        <v>3</v>
      </c>
      <c r="L42" s="4" t="s">
        <v>902</v>
      </c>
      <c r="M42" s="4" t="s">
        <v>903</v>
      </c>
      <c r="N42" s="4" t="s">
        <v>904</v>
      </c>
      <c r="O42" s="1" t="s">
        <v>121</v>
      </c>
      <c r="P42" s="1" t="s">
        <v>99</v>
      </c>
      <c r="Q42" s="15"/>
      <c r="R42" s="14"/>
      <c r="S42" s="1"/>
      <c r="T42" s="22">
        <f>IF(ISBLANK(O42),"",LEN(Table5[[#This Row], [carbon_stars]]))</f>
      </c>
      <c r="U42" s="22">
        <f>LEN(L42)-LEN(SUBSTITUTE(L42," ",""))+1</f>
      </c>
      <c r="V42" s="22">
        <f>LEN(M42)-LEN(SUBSTITUTE(M42," ",""))+1</f>
      </c>
      <c r="W42" s="2"/>
      <c r="X42" s="1"/>
      <c r="Y42" s="1"/>
      <c r="Z42" s="1"/>
      <c r="AA42" s="2"/>
      <c r="AB42" s="2"/>
      <c r="AC42" s="2"/>
      <c r="AD42" s="2"/>
      <c r="AE42" s="1"/>
      <c r="AF42" s="1"/>
      <c r="AG42" s="1"/>
      <c r="AH42" s="1"/>
      <c r="AI42" s="1"/>
      <c r="AJ42" s="2"/>
      <c r="AK42" s="2"/>
      <c r="AL42" s="2"/>
      <c r="AM42" s="1"/>
      <c r="AN42" s="1"/>
      <c r="AO42" s="1"/>
      <c r="AP42" s="1"/>
      <c r="AQ42" s="1"/>
      <c r="AR42" s="1"/>
    </row>
    <row x14ac:dyDescent="0.25" r="43" customHeight="1" ht="120">
      <c r="A43" s="51">
        <v>43</v>
      </c>
      <c r="B43" s="52">
        <v>43</v>
      </c>
      <c r="C43" s="4" t="s">
        <v>361</v>
      </c>
      <c r="D43" s="4" t="s">
        <v>108</v>
      </c>
      <c r="E43" s="1" t="s">
        <v>894</v>
      </c>
      <c r="F43" s="2" t="s">
        <v>830</v>
      </c>
      <c r="G43" s="2" t="s">
        <v>905</v>
      </c>
      <c r="H43" s="2" t="s">
        <v>667</v>
      </c>
      <c r="I43" s="2" t="s">
        <v>668</v>
      </c>
      <c r="J43" s="56" t="s">
        <v>906</v>
      </c>
      <c r="K43" s="18">
        <v>3</v>
      </c>
      <c r="L43" s="4" t="s">
        <v>907</v>
      </c>
      <c r="M43" s="4" t="s">
        <v>908</v>
      </c>
      <c r="N43" s="4" t="s">
        <v>909</v>
      </c>
      <c r="O43" s="1" t="s">
        <v>119</v>
      </c>
      <c r="P43" s="1" t="s">
        <v>58</v>
      </c>
      <c r="Q43" s="15"/>
      <c r="R43" s="14"/>
      <c r="S43" s="1"/>
      <c r="T43" s="22">
        <f>IF(ISBLANK(O43),"",LEN(Table5[[#This Row], [carbon_stars]]))</f>
      </c>
      <c r="U43" s="22">
        <f>LEN(L43)-LEN(SUBSTITUTE(L43," ",""))+1</f>
      </c>
      <c r="V43" s="22">
        <f>LEN(M43)-LEN(SUBSTITUTE(M43," ",""))+1</f>
      </c>
      <c r="W43" s="2"/>
      <c r="X43" s="1"/>
      <c r="Y43" s="1"/>
      <c r="Z43" s="1"/>
      <c r="AA43" s="2"/>
      <c r="AB43" s="2"/>
      <c r="AC43" s="2"/>
      <c r="AD43" s="2"/>
      <c r="AE43" s="1"/>
      <c r="AF43" s="1"/>
      <c r="AG43" s="1"/>
      <c r="AH43" s="1"/>
      <c r="AI43" s="1"/>
      <c r="AJ43" s="2"/>
      <c r="AK43" s="2"/>
      <c r="AL43" s="2"/>
      <c r="AM43" s="1"/>
      <c r="AN43" s="1"/>
      <c r="AO43" s="1"/>
      <c r="AP43" s="1"/>
      <c r="AQ43" s="1"/>
      <c r="AR43" s="1"/>
    </row>
    <row x14ac:dyDescent="0.25" r="44" customHeight="1" ht="120">
      <c r="A44" s="54">
        <v>44</v>
      </c>
      <c r="B44" s="55">
        <v>44</v>
      </c>
      <c r="C44" s="4" t="s">
        <v>390</v>
      </c>
      <c r="D44" s="4" t="s">
        <v>371</v>
      </c>
      <c r="E44" s="1" t="s">
        <v>384</v>
      </c>
      <c r="F44" s="2" t="s">
        <v>910</v>
      </c>
      <c r="G44" s="2" t="s">
        <v>911</v>
      </c>
      <c r="H44" s="2" t="s">
        <v>912</v>
      </c>
      <c r="I44" s="2" t="s">
        <v>913</v>
      </c>
      <c r="J44" s="53" t="s">
        <v>914</v>
      </c>
      <c r="K44" s="18">
        <v>4</v>
      </c>
      <c r="L44" s="4" t="s">
        <v>915</v>
      </c>
      <c r="M44" s="4" t="s">
        <v>916</v>
      </c>
      <c r="N44" s="4" t="s">
        <v>917</v>
      </c>
      <c r="O44" s="1" t="s">
        <v>122</v>
      </c>
      <c r="P44" s="1" t="s">
        <v>72</v>
      </c>
      <c r="Q44" s="15"/>
      <c r="R44" s="14"/>
      <c r="S44" s="1"/>
      <c r="T44" s="22">
        <f>IF(ISBLANK(O44),"",LEN(Table5[[#This Row], [carbon_stars]]))</f>
      </c>
      <c r="U44" s="22">
        <f>LEN(L44)-LEN(SUBSTITUTE(L44," ",""))+1</f>
      </c>
      <c r="V44" s="22">
        <f>LEN(M44)-LEN(SUBSTITUTE(M44," ",""))+1</f>
      </c>
      <c r="W44" s="2"/>
      <c r="X44" s="1"/>
      <c r="Y44" s="1"/>
      <c r="Z44" s="1"/>
      <c r="AA44" s="2"/>
      <c r="AB44" s="2"/>
      <c r="AC44" s="2"/>
      <c r="AD44" s="2"/>
      <c r="AE44" s="1"/>
      <c r="AF44" s="1"/>
      <c r="AG44" s="1"/>
      <c r="AH44" s="1"/>
      <c r="AI44" s="1"/>
      <c r="AJ44" s="2"/>
      <c r="AK44" s="2"/>
      <c r="AL44" s="2"/>
      <c r="AM44" s="1"/>
      <c r="AN44" s="1"/>
      <c r="AO44" s="1"/>
      <c r="AP44" s="1"/>
      <c r="AQ44" s="1"/>
      <c r="AR44" s="1"/>
    </row>
    <row x14ac:dyDescent="0.25" r="45" customHeight="1" ht="120">
      <c r="A45" s="51">
        <v>45</v>
      </c>
      <c r="B45" s="52">
        <v>45</v>
      </c>
      <c r="C45" s="4" t="s">
        <v>400</v>
      </c>
      <c r="D45" s="4" t="s">
        <v>371</v>
      </c>
      <c r="E45" s="1" t="s">
        <v>384</v>
      </c>
      <c r="F45" s="2" t="s">
        <v>910</v>
      </c>
      <c r="G45" s="2" t="s">
        <v>918</v>
      </c>
      <c r="H45" s="2" t="s">
        <v>912</v>
      </c>
      <c r="I45" s="2" t="s">
        <v>913</v>
      </c>
      <c r="J45" s="56" t="s">
        <v>919</v>
      </c>
      <c r="K45" s="18">
        <v>4</v>
      </c>
      <c r="L45" s="4" t="s">
        <v>920</v>
      </c>
      <c r="M45" s="4" t="s">
        <v>921</v>
      </c>
      <c r="N45" s="4" t="s">
        <v>922</v>
      </c>
      <c r="O45" s="1" t="s">
        <v>122</v>
      </c>
      <c r="P45" s="1" t="s">
        <v>72</v>
      </c>
      <c r="Q45" s="15"/>
      <c r="R45" s="14"/>
      <c r="S45" s="1"/>
      <c r="T45" s="22">
        <f>IF(ISBLANK(O45),"",LEN(Table5[[#This Row], [carbon_stars]]))</f>
      </c>
      <c r="U45" s="22">
        <f>LEN(L45)-LEN(SUBSTITUTE(L45," ",""))+1</f>
      </c>
      <c r="V45" s="22">
        <f>LEN(M45)-LEN(SUBSTITUTE(M45," ",""))+1</f>
      </c>
      <c r="W45" s="2"/>
      <c r="X45" s="1"/>
      <c r="Y45" s="1"/>
      <c r="Z45" s="1"/>
      <c r="AA45" s="2"/>
      <c r="AB45" s="2"/>
      <c r="AC45" s="2"/>
      <c r="AD45" s="2"/>
      <c r="AE45" s="1"/>
      <c r="AF45" s="1"/>
      <c r="AG45" s="1"/>
      <c r="AH45" s="1"/>
      <c r="AI45" s="1"/>
      <c r="AJ45" s="2"/>
      <c r="AK45" s="2"/>
      <c r="AL45" s="2"/>
      <c r="AM45" s="1"/>
      <c r="AN45" s="1"/>
      <c r="AO45" s="1"/>
      <c r="AP45" s="1"/>
      <c r="AQ45" s="1"/>
      <c r="AR45" s="1"/>
    </row>
    <row x14ac:dyDescent="0.25" r="46" customHeight="1" ht="120">
      <c r="A46" s="54">
        <v>46</v>
      </c>
      <c r="B46" s="55">
        <v>46</v>
      </c>
      <c r="C46" s="4" t="s">
        <v>409</v>
      </c>
      <c r="D46" s="4" t="s">
        <v>371</v>
      </c>
      <c r="E46" s="1" t="s">
        <v>384</v>
      </c>
      <c r="F46" s="2" t="s">
        <v>910</v>
      </c>
      <c r="G46" s="2" t="s">
        <v>923</v>
      </c>
      <c r="H46" s="2" t="s">
        <v>912</v>
      </c>
      <c r="I46" s="2" t="s">
        <v>913</v>
      </c>
      <c r="J46" s="53" t="s">
        <v>924</v>
      </c>
      <c r="K46" s="18">
        <v>4</v>
      </c>
      <c r="L46" s="4" t="s">
        <v>925</v>
      </c>
      <c r="M46" s="4" t="s">
        <v>926</v>
      </c>
      <c r="N46" s="4" t="s">
        <v>927</v>
      </c>
      <c r="O46" s="1" t="s">
        <v>122</v>
      </c>
      <c r="P46" s="1" t="s">
        <v>99</v>
      </c>
      <c r="Q46" s="15"/>
      <c r="R46" s="14"/>
      <c r="S46" s="1"/>
      <c r="T46" s="22">
        <f>IF(ISBLANK(O46),"",LEN(Table5[[#This Row], [carbon_stars]]))</f>
      </c>
      <c r="U46" s="22">
        <f>LEN(L46)-LEN(SUBSTITUTE(L46," ",""))+1</f>
      </c>
      <c r="V46" s="22">
        <f>LEN(M46)-LEN(SUBSTITUTE(M46," ",""))+1</f>
      </c>
      <c r="W46" s="2"/>
      <c r="X46" s="1"/>
      <c r="Y46" s="1"/>
      <c r="Z46" s="1"/>
      <c r="AA46" s="2"/>
      <c r="AB46" s="2"/>
      <c r="AC46" s="2"/>
      <c r="AD46" s="2"/>
      <c r="AE46" s="1"/>
      <c r="AF46" s="1"/>
      <c r="AG46" s="1"/>
      <c r="AH46" s="1"/>
      <c r="AI46" s="1"/>
      <c r="AJ46" s="2"/>
      <c r="AK46" s="2"/>
      <c r="AL46" s="2"/>
      <c r="AM46" s="1"/>
      <c r="AN46" s="1"/>
      <c r="AO46" s="1"/>
      <c r="AP46" s="1"/>
      <c r="AQ46" s="1"/>
      <c r="AR46" s="1"/>
    </row>
    <row x14ac:dyDescent="0.25" r="47" customHeight="1" ht="120">
      <c r="A47" s="51">
        <v>47</v>
      </c>
      <c r="B47" s="52">
        <v>47</v>
      </c>
      <c r="C47" s="4" t="s">
        <v>444</v>
      </c>
      <c r="D47" s="4" t="s">
        <v>371</v>
      </c>
      <c r="E47" s="1" t="s">
        <v>384</v>
      </c>
      <c r="F47" s="2" t="s">
        <v>910</v>
      </c>
      <c r="G47" s="2" t="s">
        <v>928</v>
      </c>
      <c r="H47" s="2" t="s">
        <v>912</v>
      </c>
      <c r="I47" s="2" t="s">
        <v>913</v>
      </c>
      <c r="J47" s="56" t="s">
        <v>929</v>
      </c>
      <c r="K47" s="18">
        <v>4</v>
      </c>
      <c r="L47" s="4" t="s">
        <v>930</v>
      </c>
      <c r="M47" s="4" t="s">
        <v>931</v>
      </c>
      <c r="N47" s="4" t="s">
        <v>785</v>
      </c>
      <c r="O47" s="1" t="s">
        <v>121</v>
      </c>
      <c r="P47" s="1" t="s">
        <v>99</v>
      </c>
      <c r="Q47" s="15"/>
      <c r="R47" s="14"/>
      <c r="S47" s="1"/>
      <c r="T47" s="22">
        <f>IF(ISBLANK(O47),"",LEN(Table5[[#This Row], [carbon_stars]]))</f>
      </c>
      <c r="U47" s="22">
        <f>LEN(L47)-LEN(SUBSTITUTE(L47," ",""))+1</f>
      </c>
      <c r="V47" s="22">
        <f>LEN(M47)-LEN(SUBSTITUTE(M47," ",""))+1</f>
      </c>
      <c r="W47" s="2"/>
      <c r="X47" s="1"/>
      <c r="Y47" s="1"/>
      <c r="Z47" s="1"/>
      <c r="AA47" s="67"/>
      <c r="AB47" s="2"/>
      <c r="AC47" s="2"/>
      <c r="AD47" s="2"/>
      <c r="AE47" s="1"/>
      <c r="AF47" s="1"/>
      <c r="AG47" s="1"/>
      <c r="AH47" s="1"/>
      <c r="AI47" s="1"/>
      <c r="AJ47" s="2"/>
      <c r="AK47" s="2"/>
      <c r="AL47" s="2"/>
      <c r="AM47" s="1"/>
      <c r="AN47" s="1"/>
      <c r="AO47" s="1"/>
      <c r="AP47" s="1"/>
      <c r="AQ47" s="1"/>
      <c r="AR47" s="1"/>
    </row>
    <row x14ac:dyDescent="0.25" r="48" customHeight="1" ht="120">
      <c r="A48" s="54">
        <v>48</v>
      </c>
      <c r="B48" s="55">
        <v>48</v>
      </c>
      <c r="C48" s="4" t="s">
        <v>373</v>
      </c>
      <c r="D48" s="4" t="s">
        <v>371</v>
      </c>
      <c r="E48" s="1" t="s">
        <v>372</v>
      </c>
      <c r="F48" s="2" t="s">
        <v>910</v>
      </c>
      <c r="G48" s="2" t="s">
        <v>932</v>
      </c>
      <c r="H48" s="2" t="s">
        <v>912</v>
      </c>
      <c r="I48" s="2" t="s">
        <v>913</v>
      </c>
      <c r="J48" s="53" t="s">
        <v>933</v>
      </c>
      <c r="K48" s="18">
        <v>4</v>
      </c>
      <c r="L48" s="4" t="s">
        <v>934</v>
      </c>
      <c r="M48" s="4" t="s">
        <v>935</v>
      </c>
      <c r="N48" s="2" t="s">
        <v>936</v>
      </c>
      <c r="O48" s="1" t="s">
        <v>118</v>
      </c>
      <c r="P48" s="1" t="s">
        <v>78</v>
      </c>
      <c r="Q48" s="15"/>
      <c r="R48" s="14"/>
      <c r="S48" s="1"/>
      <c r="T48" s="22">
        <f>IF(ISBLANK(O48),"",LEN(Table5[[#This Row], [carbon_stars]]))</f>
      </c>
      <c r="U48" s="22">
        <f>LEN(L48)-LEN(SUBSTITUTE(L48," ",""))+1</f>
      </c>
      <c r="V48" s="22">
        <f>LEN(M48)-LEN(SUBSTITUTE(M48," ",""))+1</f>
      </c>
      <c r="W48" s="2"/>
      <c r="X48" s="1"/>
      <c r="Y48" s="1"/>
      <c r="Z48" s="1"/>
      <c r="AA48" s="2"/>
      <c r="AB48" s="2"/>
      <c r="AC48" s="2"/>
      <c r="AD48" s="2"/>
      <c r="AE48" s="1"/>
      <c r="AF48" s="1"/>
      <c r="AG48" s="1"/>
      <c r="AH48" s="1"/>
      <c r="AI48" s="1"/>
      <c r="AJ48" s="2"/>
      <c r="AK48" s="2"/>
      <c r="AL48" s="2"/>
      <c r="AM48" s="1"/>
      <c r="AN48" s="1"/>
      <c r="AO48" s="1"/>
      <c r="AP48" s="1"/>
      <c r="AQ48" s="1"/>
      <c r="AR48" s="1"/>
    </row>
    <row x14ac:dyDescent="0.25" r="49" customHeight="1" ht="120">
      <c r="A49" s="51">
        <v>49</v>
      </c>
      <c r="B49" s="52">
        <v>49</v>
      </c>
      <c r="C49" s="4" t="s">
        <v>451</v>
      </c>
      <c r="D49" s="4" t="s">
        <v>371</v>
      </c>
      <c r="E49" s="1" t="s">
        <v>448</v>
      </c>
      <c r="F49" s="2" t="s">
        <v>937</v>
      </c>
      <c r="G49" s="2" t="s">
        <v>938</v>
      </c>
      <c r="H49" s="2" t="s">
        <v>912</v>
      </c>
      <c r="I49" s="2" t="s">
        <v>913</v>
      </c>
      <c r="J49" s="56" t="s">
        <v>939</v>
      </c>
      <c r="K49" s="18">
        <v>5</v>
      </c>
      <c r="L49" s="4" t="s">
        <v>940</v>
      </c>
      <c r="M49" s="4" t="s">
        <v>941</v>
      </c>
      <c r="N49" s="4" t="s">
        <v>942</v>
      </c>
      <c r="O49" s="1" t="s">
        <v>121</v>
      </c>
      <c r="P49" s="1" t="s">
        <v>72</v>
      </c>
      <c r="Q49" s="15"/>
      <c r="R49" s="14"/>
      <c r="S49" s="1"/>
      <c r="T49" s="22">
        <f>IF(ISBLANK(O49),"",LEN(Table5[[#This Row], [carbon_stars]]))</f>
      </c>
      <c r="U49" s="22">
        <f>LEN(L49)-LEN(SUBSTITUTE(L49," ",""))+1</f>
      </c>
      <c r="V49" s="22">
        <f>LEN(M49)-LEN(SUBSTITUTE(M49," ",""))+1</f>
      </c>
      <c r="W49" s="2"/>
      <c r="X49" s="1"/>
      <c r="Y49" s="1"/>
      <c r="Z49" s="1"/>
      <c r="AA49" s="2"/>
      <c r="AB49" s="2"/>
      <c r="AC49" s="2"/>
      <c r="AD49" s="2"/>
      <c r="AE49" s="1"/>
      <c r="AF49" s="1"/>
      <c r="AG49" s="1"/>
      <c r="AH49" s="1"/>
      <c r="AI49" s="1"/>
      <c r="AJ49" s="2"/>
      <c r="AK49" s="2"/>
      <c r="AL49" s="2"/>
      <c r="AM49" s="1"/>
      <c r="AN49" s="1"/>
      <c r="AO49" s="1"/>
      <c r="AP49" s="1"/>
      <c r="AQ49" s="1"/>
      <c r="AR49" s="1"/>
    </row>
    <row x14ac:dyDescent="0.25" r="50" customHeight="1" ht="120">
      <c r="A50" s="57">
        <v>50</v>
      </c>
      <c r="B50" s="58">
        <v>50</v>
      </c>
      <c r="C50" s="33" t="s">
        <v>521</v>
      </c>
      <c r="D50" s="4" t="s">
        <v>503</v>
      </c>
      <c r="E50" s="1" t="s">
        <v>536</v>
      </c>
      <c r="F50" s="2" t="s">
        <v>830</v>
      </c>
      <c r="G50" s="2" t="s">
        <v>943</v>
      </c>
      <c r="H50" s="2" t="s">
        <v>944</v>
      </c>
      <c r="I50" s="2" t="s">
        <v>945</v>
      </c>
      <c r="J50" s="53" t="s">
        <v>946</v>
      </c>
      <c r="K50" s="18">
        <v>3</v>
      </c>
      <c r="L50" s="4" t="s">
        <v>947</v>
      </c>
      <c r="M50" s="4" t="s">
        <v>948</v>
      </c>
      <c r="N50" s="4" t="s">
        <v>949</v>
      </c>
      <c r="O50" s="1"/>
      <c r="P50" s="1"/>
      <c r="Q50" s="15"/>
      <c r="R50" s="18">
        <v>1</v>
      </c>
      <c r="S50" s="1" t="s">
        <v>693</v>
      </c>
      <c r="T50" s="26">
        <f>IF(ISBLANK(O50),"",LEN(Table5[[#This Row], [carbon_stars]]))</f>
      </c>
      <c r="U50" s="22">
        <f>LEN(L50)-LEN(SUBSTITUTE(L50," ",""))+1</f>
      </c>
      <c r="V50" s="22">
        <f>LEN(M50)-LEN(SUBSTITUTE(M50," ",""))+1</f>
      </c>
      <c r="W50" s="21" t="s">
        <v>950</v>
      </c>
      <c r="X50" s="1"/>
      <c r="Y50" s="1"/>
      <c r="Z50" s="1"/>
      <c r="AA50" s="2"/>
      <c r="AB50" s="2"/>
      <c r="AC50" s="2"/>
      <c r="AD50" s="2"/>
      <c r="AE50" s="1"/>
      <c r="AF50" s="1"/>
      <c r="AG50" s="1"/>
      <c r="AH50" s="1"/>
      <c r="AI50" s="1"/>
      <c r="AJ50" s="2"/>
      <c r="AK50" s="2"/>
      <c r="AL50" s="2"/>
      <c r="AM50" s="1"/>
      <c r="AN50" s="1"/>
      <c r="AO50" s="1"/>
      <c r="AP50" s="1"/>
      <c r="AQ50" s="1"/>
      <c r="AR50" s="1"/>
    </row>
    <row x14ac:dyDescent="0.25" r="51" customHeight="1" ht="120">
      <c r="A51" s="51">
        <v>51</v>
      </c>
      <c r="B51" s="52">
        <v>51</v>
      </c>
      <c r="C51" s="4" t="s">
        <v>951</v>
      </c>
      <c r="D51" s="4" t="s">
        <v>503</v>
      </c>
      <c r="E51" s="1" t="s">
        <v>508</v>
      </c>
      <c r="F51" s="2" t="s">
        <v>910</v>
      </c>
      <c r="G51" s="2" t="s">
        <v>952</v>
      </c>
      <c r="H51" s="2" t="s">
        <v>944</v>
      </c>
      <c r="I51" s="2" t="s">
        <v>945</v>
      </c>
      <c r="J51" s="56" t="s">
        <v>953</v>
      </c>
      <c r="K51" s="18">
        <v>4</v>
      </c>
      <c r="L51" s="4" t="s">
        <v>954</v>
      </c>
      <c r="M51" s="4" t="s">
        <v>955</v>
      </c>
      <c r="N51" s="4" t="s">
        <v>956</v>
      </c>
      <c r="O51" s="1"/>
      <c r="P51" s="1"/>
      <c r="Q51" s="15"/>
      <c r="R51" s="14"/>
      <c r="S51" s="1"/>
      <c r="T51" s="26">
        <f>IF(ISBLANK(O51),"",LEN(Table5[[#This Row], [carbon_stars]]))</f>
      </c>
      <c r="U51" s="22">
        <f>LEN(L51)-LEN(SUBSTITUTE(L51," ",""))+1</f>
      </c>
      <c r="V51" s="22">
        <f>LEN(M51)-LEN(SUBSTITUTE(M51," ",""))+1</f>
      </c>
      <c r="W51" s="21" t="s">
        <v>957</v>
      </c>
      <c r="X51" s="1"/>
      <c r="Y51" s="1"/>
      <c r="Z51" s="1"/>
      <c r="AA51" s="2"/>
      <c r="AB51" s="2"/>
      <c r="AC51" s="2"/>
      <c r="AD51" s="2"/>
      <c r="AE51" s="1"/>
      <c r="AF51" s="1"/>
      <c r="AG51" s="1"/>
      <c r="AH51" s="1"/>
      <c r="AI51" s="1"/>
      <c r="AJ51" s="2"/>
      <c r="AK51" s="2"/>
      <c r="AL51" s="2"/>
      <c r="AM51" s="1"/>
      <c r="AN51" s="1"/>
      <c r="AO51" s="1"/>
      <c r="AP51" s="1"/>
      <c r="AQ51" s="1"/>
      <c r="AR51" s="1"/>
    </row>
    <row x14ac:dyDescent="0.25" r="52" customHeight="1" ht="120">
      <c r="A52" s="68">
        <v>52</v>
      </c>
      <c r="B52" s="69">
        <v>100</v>
      </c>
      <c r="C52" s="4" t="s">
        <v>958</v>
      </c>
      <c r="D52" s="4" t="s">
        <v>959</v>
      </c>
      <c r="E52" s="1" t="s">
        <v>959</v>
      </c>
      <c r="F52" s="2" t="s">
        <v>959</v>
      </c>
      <c r="G52" s="2" t="s">
        <v>960</v>
      </c>
      <c r="H52" s="2" t="s">
        <v>961</v>
      </c>
      <c r="I52" s="2" t="s">
        <v>962</v>
      </c>
      <c r="J52" s="53" t="s">
        <v>961</v>
      </c>
      <c r="K52" s="14"/>
      <c r="L52" s="4" t="s">
        <v>963</v>
      </c>
      <c r="M52" s="64" t="s">
        <v>964</v>
      </c>
      <c r="N52" s="4" t="s">
        <v>965</v>
      </c>
      <c r="O52" s="1"/>
      <c r="P52" s="1"/>
      <c r="Q52" s="15"/>
      <c r="R52" s="14"/>
      <c r="S52" s="1"/>
      <c r="T52" s="26">
        <f>IF(ISBLANK(O52),"",LEN(Table5[[#This Row], [carbon_stars]]))</f>
      </c>
      <c r="U52" s="22">
        <f>LEN(L52)-LEN(SUBSTITUTE(L52," ",""))+1</f>
      </c>
      <c r="V52" s="22">
        <f>LEN(M52)-LEN(SUBSTITUTE(M52," ",""))+1</f>
      </c>
      <c r="W52" s="2"/>
      <c r="X52" s="1"/>
      <c r="Y52" s="1"/>
      <c r="Z52" s="1"/>
      <c r="AA52" s="2"/>
      <c r="AB52" s="2"/>
      <c r="AC52" s="2"/>
      <c r="AD52" s="2"/>
      <c r="AE52" s="1"/>
      <c r="AF52" s="1"/>
      <c r="AG52" s="1"/>
      <c r="AH52" s="1"/>
      <c r="AI52" s="1"/>
      <c r="AJ52" s="2"/>
      <c r="AK52" s="2"/>
      <c r="AL52" s="2"/>
      <c r="AM52" s="1"/>
      <c r="AN52" s="1"/>
      <c r="AO52" s="1"/>
      <c r="AP52" s="1"/>
      <c r="AQ52" s="1"/>
      <c r="AR52" s="1"/>
    </row>
    <row x14ac:dyDescent="0.25" r="53" customHeight="1" ht="120">
      <c r="A53" s="70">
        <v>53</v>
      </c>
      <c r="B53" s="71">
        <v>53</v>
      </c>
      <c r="C53" s="4" t="s">
        <v>966</v>
      </c>
      <c r="D53" s="72" t="s">
        <v>108</v>
      </c>
      <c r="E53" s="73" t="s">
        <v>109</v>
      </c>
      <c r="F53" s="4" t="s">
        <v>714</v>
      </c>
      <c r="G53" s="4" t="s">
        <v>967</v>
      </c>
      <c r="H53" s="2" t="s">
        <v>667</v>
      </c>
      <c r="I53" s="4" t="s">
        <v>668</v>
      </c>
      <c r="J53" s="56" t="s">
        <v>968</v>
      </c>
      <c r="K53" s="18">
        <v>2</v>
      </c>
      <c r="L53" s="4" t="s">
        <v>969</v>
      </c>
      <c r="M53" s="72" t="s">
        <v>970</v>
      </c>
      <c r="N53" s="4" t="s">
        <v>971</v>
      </c>
      <c r="O53" s="1" t="s">
        <v>119</v>
      </c>
      <c r="P53" s="1" t="s">
        <v>78</v>
      </c>
      <c r="Q53" s="15"/>
      <c r="R53" s="14"/>
      <c r="S53" s="1"/>
      <c r="T53" s="22">
        <f>IF(ISBLANK(O53),"",LEN(Table5[[#This Row], [carbon_stars]]))</f>
      </c>
      <c r="U53" s="22">
        <f>LEN(L53)-LEN(SUBSTITUTE(L53," ",""))+1</f>
      </c>
      <c r="V53" s="22">
        <f>LEN(M53)-LEN(SUBSTITUTE(M53," ",""))+1</f>
      </c>
      <c r="W53" s="2"/>
      <c r="X53" s="1"/>
      <c r="Y53" s="1"/>
      <c r="Z53" s="1"/>
      <c r="AA53" s="2"/>
      <c r="AB53" s="2"/>
      <c r="AC53" s="2"/>
      <c r="AD53" s="2"/>
      <c r="AE53" s="1"/>
      <c r="AF53" s="1"/>
      <c r="AG53" s="1"/>
      <c r="AH53" s="1"/>
      <c r="AI53" s="1"/>
      <c r="AJ53" s="2"/>
      <c r="AK53" s="2"/>
      <c r="AL53" s="2"/>
      <c r="AM53" s="1"/>
      <c r="AN53" s="1"/>
      <c r="AO53" s="1"/>
      <c r="AP53" s="1"/>
      <c r="AQ53" s="1"/>
      <c r="AR53" s="1"/>
    </row>
    <row x14ac:dyDescent="0.25" r="54" customHeight="1" ht="120">
      <c r="A54" s="74">
        <v>54</v>
      </c>
      <c r="B54" s="74">
        <v>54</v>
      </c>
      <c r="C54" s="4" t="s">
        <v>972</v>
      </c>
      <c r="D54" s="67" t="s">
        <v>108</v>
      </c>
      <c r="E54" s="73" t="s">
        <v>109</v>
      </c>
      <c r="F54" s="4" t="s">
        <v>110</v>
      </c>
      <c r="G54" s="4" t="s">
        <v>111</v>
      </c>
      <c r="H54" s="4" t="s">
        <v>667</v>
      </c>
      <c r="I54" s="4" t="s">
        <v>668</v>
      </c>
      <c r="J54" s="53" t="s">
        <v>973</v>
      </c>
      <c r="K54" s="22">
        <v>1</v>
      </c>
      <c r="L54" s="4" t="s">
        <v>974</v>
      </c>
      <c r="M54" s="4" t="s">
        <v>113</v>
      </c>
      <c r="N54" s="4" t="s">
        <v>114</v>
      </c>
      <c r="O54" s="1"/>
      <c r="P54" s="1"/>
      <c r="Q54" s="15"/>
      <c r="R54" s="18">
        <v>1</v>
      </c>
      <c r="S54" s="1" t="s">
        <v>693</v>
      </c>
      <c r="T54" s="26">
        <f>IF(ISBLANK(O54),"",LEN(Table5[[#This Row], [carbon_stars]]))</f>
      </c>
      <c r="U54" s="22">
        <f>LEN(L54)-LEN(SUBSTITUTE(L54," ",""))+1</f>
      </c>
      <c r="V54" s="22">
        <f>LEN(M54)-LEN(SUBSTITUTE(M54," ",""))+1</f>
      </c>
      <c r="W54" s="2"/>
      <c r="X54" s="1"/>
      <c r="Y54" s="1"/>
      <c r="Z54" s="1"/>
      <c r="AA54" s="67"/>
      <c r="AB54" s="2"/>
      <c r="AC54" s="2"/>
      <c r="AD54" s="21"/>
      <c r="AE54" s="1"/>
      <c r="AF54" s="1"/>
      <c r="AG54" s="1"/>
      <c r="AH54" s="1"/>
      <c r="AI54" s="1"/>
      <c r="AJ54" s="21"/>
      <c r="AK54" s="2"/>
      <c r="AL54" s="21"/>
      <c r="AM54" s="1"/>
      <c r="AN54" s="1"/>
      <c r="AO54" s="1"/>
      <c r="AP54" s="1"/>
      <c r="AQ54" s="1"/>
      <c r="AR54" s="7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sheetViews>
  <sheetFormatPr defaultRowHeight="15" x14ac:dyDescent="0.25"/>
  <cols>
    <col min="1" max="1" style="5" width="15.43357142857143" customWidth="1" bestFit="1"/>
    <col min="2" max="2" style="37" width="15.43357142857143" customWidth="1" bestFit="1"/>
    <col min="3" max="3" style="5" width="57.43357142857143" customWidth="1" bestFit="1"/>
    <col min="4" max="4" style="5" width="17.14785714285714" customWidth="1" bestFit="1"/>
    <col min="5" max="5" style="5" width="13.862142857142858" customWidth="1" bestFit="1"/>
  </cols>
  <sheetData>
    <row x14ac:dyDescent="0.25" r="1" customHeight="1" ht="18.75">
      <c r="A1" s="1" t="s">
        <v>9</v>
      </c>
      <c r="B1" s="14" t="s">
        <v>642</v>
      </c>
      <c r="C1" s="1" t="s">
        <v>11</v>
      </c>
      <c r="D1" s="1" t="s">
        <v>643</v>
      </c>
      <c r="E1" s="1" t="s">
        <v>644</v>
      </c>
    </row>
    <row x14ac:dyDescent="0.25" r="2" customHeight="1" ht="18.75">
      <c r="A2" s="1" t="s">
        <v>645</v>
      </c>
      <c r="B2" s="18">
        <v>1</v>
      </c>
      <c r="C2" s="1" t="s">
        <v>646</v>
      </c>
      <c r="D2" s="1" t="s">
        <v>647</v>
      </c>
      <c r="E2" s="1" t="s">
        <v>645</v>
      </c>
    </row>
    <row x14ac:dyDescent="0.25" r="3" customHeight="1" ht="18.75">
      <c r="A3" s="1" t="s">
        <v>648</v>
      </c>
      <c r="B3" s="18">
        <v>2</v>
      </c>
      <c r="C3" s="1" t="s">
        <v>649</v>
      </c>
      <c r="D3" s="1" t="s">
        <v>650</v>
      </c>
      <c r="E3" s="1" t="s">
        <v>651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88"/>
  <sheetViews>
    <sheetView workbookViewId="0"/>
  </sheetViews>
  <sheetFormatPr defaultRowHeight="15" x14ac:dyDescent="0.25"/>
  <cols>
    <col min="1" max="1" style="5" width="71.7192857142857" customWidth="1" bestFit="1"/>
    <col min="2" max="2" style="5" width="38.57642857142857" customWidth="1" bestFit="1"/>
    <col min="3" max="3" style="5" width="45.14785714285715" customWidth="1" bestFit="1"/>
    <col min="4" max="4" style="5" width="20.576428571428572" customWidth="1" bestFit="1"/>
    <col min="5" max="5" style="5" width="31.005" customWidth="1" bestFit="1"/>
    <col min="6" max="6" style="5" width="33.14785714285715" customWidth="1" bestFit="1"/>
  </cols>
  <sheetData>
    <row x14ac:dyDescent="0.25" r="1" customHeight="1" ht="18.75">
      <c r="A1" s="1" t="s">
        <v>123</v>
      </c>
      <c r="B1" s="1" t="s">
        <v>11</v>
      </c>
      <c r="C1" s="1" t="s">
        <v>124</v>
      </c>
      <c r="D1" s="1" t="s">
        <v>125</v>
      </c>
      <c r="E1" s="1" t="s">
        <v>126</v>
      </c>
      <c r="F1" s="1" t="s">
        <v>127</v>
      </c>
    </row>
    <row x14ac:dyDescent="0.25" r="2" customHeight="1" ht="18.75">
      <c r="A2" s="38" t="s">
        <v>128</v>
      </c>
      <c r="B2" s="1" t="s">
        <v>129</v>
      </c>
      <c r="C2" s="1" t="s">
        <v>130</v>
      </c>
      <c r="D2" s="1" t="s">
        <v>108</v>
      </c>
      <c r="E2" s="1" t="s">
        <v>131</v>
      </c>
      <c r="F2" s="1"/>
    </row>
    <row x14ac:dyDescent="0.25" r="3" customHeight="1" ht="18.75">
      <c r="A3" s="38" t="s">
        <v>132</v>
      </c>
      <c r="B3" s="1" t="s">
        <v>133</v>
      </c>
      <c r="C3" s="1" t="s">
        <v>134</v>
      </c>
      <c r="D3" s="1" t="s">
        <v>108</v>
      </c>
      <c r="E3" s="1" t="s">
        <v>109</v>
      </c>
      <c r="F3" s="1"/>
    </row>
    <row x14ac:dyDescent="0.25" r="4" customHeight="1" ht="18.75">
      <c r="A4" s="38" t="s">
        <v>135</v>
      </c>
      <c r="B4" s="1" t="s">
        <v>136</v>
      </c>
      <c r="C4" s="1" t="s">
        <v>137</v>
      </c>
      <c r="D4" s="1" t="s">
        <v>108</v>
      </c>
      <c r="E4" s="1" t="s">
        <v>131</v>
      </c>
      <c r="F4" s="1"/>
    </row>
    <row x14ac:dyDescent="0.25" r="5" customHeight="1" ht="18.75">
      <c r="A5" s="38" t="s">
        <v>138</v>
      </c>
      <c r="B5" s="1" t="s">
        <v>139</v>
      </c>
      <c r="C5" s="1" t="s">
        <v>139</v>
      </c>
      <c r="D5" s="1"/>
      <c r="E5" s="1" t="s">
        <v>140</v>
      </c>
      <c r="F5" s="1"/>
    </row>
    <row x14ac:dyDescent="0.25" r="6" customHeight="1" ht="18.75">
      <c r="A6" s="38" t="s">
        <v>141</v>
      </c>
      <c r="B6" s="1" t="s">
        <v>142</v>
      </c>
      <c r="C6" s="1" t="s">
        <v>143</v>
      </c>
      <c r="D6" s="1" t="s">
        <v>108</v>
      </c>
      <c r="E6" s="1" t="s">
        <v>109</v>
      </c>
      <c r="F6" s="1"/>
    </row>
    <row x14ac:dyDescent="0.25" r="7" customHeight="1" ht="18.75">
      <c r="A7" s="38" t="s">
        <v>144</v>
      </c>
      <c r="B7" s="1" t="s">
        <v>145</v>
      </c>
      <c r="C7" s="1" t="s">
        <v>130</v>
      </c>
      <c r="D7" s="1"/>
      <c r="E7" s="1" t="s">
        <v>146</v>
      </c>
      <c r="F7" s="1"/>
    </row>
    <row x14ac:dyDescent="0.25" r="8" customHeight="1" ht="18.75">
      <c r="A8" s="38" t="s">
        <v>147</v>
      </c>
      <c r="B8" s="1" t="s">
        <v>148</v>
      </c>
      <c r="C8" s="1" t="s">
        <v>149</v>
      </c>
      <c r="D8" s="1" t="s">
        <v>108</v>
      </c>
      <c r="E8" s="1"/>
      <c r="F8" s="1"/>
    </row>
    <row x14ac:dyDescent="0.25" r="9" customHeight="1" ht="18.75">
      <c r="A9" s="38" t="s">
        <v>150</v>
      </c>
      <c r="B9" s="1" t="s">
        <v>151</v>
      </c>
      <c r="C9" s="1" t="s">
        <v>152</v>
      </c>
      <c r="D9" s="1" t="s">
        <v>108</v>
      </c>
      <c r="E9" s="1"/>
      <c r="F9" s="1"/>
    </row>
    <row x14ac:dyDescent="0.25" r="10" customHeight="1" ht="18.75">
      <c r="A10" s="38" t="s">
        <v>153</v>
      </c>
      <c r="B10" s="1" t="s">
        <v>154</v>
      </c>
      <c r="C10" s="1" t="s">
        <v>155</v>
      </c>
      <c r="D10" s="1" t="s">
        <v>108</v>
      </c>
      <c r="E10" s="1" t="s">
        <v>109</v>
      </c>
      <c r="F10" s="1"/>
    </row>
    <row x14ac:dyDescent="0.25" r="11" customHeight="1" ht="18.75">
      <c r="A11" s="38" t="s">
        <v>156</v>
      </c>
      <c r="B11" s="1" t="s">
        <v>157</v>
      </c>
      <c r="C11" s="1" t="s">
        <v>158</v>
      </c>
      <c r="D11" s="1" t="s">
        <v>108</v>
      </c>
      <c r="E11" s="1" t="s">
        <v>131</v>
      </c>
      <c r="F11" s="1"/>
    </row>
    <row x14ac:dyDescent="0.25" r="12" customHeight="1" ht="18.75">
      <c r="A12" s="38" t="s">
        <v>159</v>
      </c>
      <c r="B12" s="39" t="s">
        <v>160</v>
      </c>
      <c r="C12" s="39" t="s">
        <v>161</v>
      </c>
      <c r="D12" s="39" t="s">
        <v>108</v>
      </c>
      <c r="E12" s="39" t="s">
        <v>109</v>
      </c>
      <c r="F12" s="1" t="s">
        <v>162</v>
      </c>
    </row>
    <row x14ac:dyDescent="0.25" r="13" customHeight="1" ht="18.75">
      <c r="A13" s="38" t="s">
        <v>163</v>
      </c>
      <c r="B13" s="1" t="s">
        <v>164</v>
      </c>
      <c r="C13" s="1" t="s">
        <v>165</v>
      </c>
      <c r="D13" s="1"/>
      <c r="E13" s="1" t="s">
        <v>146</v>
      </c>
      <c r="F13" s="40" t="s">
        <v>162</v>
      </c>
    </row>
    <row x14ac:dyDescent="0.25" r="14" customHeight="1" ht="18.75">
      <c r="A14" s="38" t="s">
        <v>166</v>
      </c>
      <c r="B14" s="1" t="s">
        <v>167</v>
      </c>
      <c r="C14" s="1" t="s">
        <v>168</v>
      </c>
      <c r="D14" s="1"/>
      <c r="E14" s="1"/>
      <c r="F14" s="40" t="s">
        <v>162</v>
      </c>
    </row>
    <row x14ac:dyDescent="0.25" r="15" customHeight="1" ht="18.75">
      <c r="A15" s="1" t="s">
        <v>169</v>
      </c>
      <c r="B15" s="1" t="s">
        <v>170</v>
      </c>
      <c r="C15" s="1" t="s">
        <v>171</v>
      </c>
      <c r="D15" s="1"/>
      <c r="E15" s="1"/>
      <c r="F15" s="40" t="s">
        <v>162</v>
      </c>
    </row>
    <row x14ac:dyDescent="0.25" r="16" customHeight="1" ht="18.75">
      <c r="A16" s="38" t="s">
        <v>172</v>
      </c>
      <c r="B16" s="1" t="s">
        <v>173</v>
      </c>
      <c r="C16" s="1" t="s">
        <v>137</v>
      </c>
      <c r="D16" s="1"/>
      <c r="E16" s="1"/>
      <c r="F16" s="40" t="s">
        <v>162</v>
      </c>
    </row>
    <row x14ac:dyDescent="0.25" r="17" customHeight="1" ht="18.75">
      <c r="A17" s="38" t="s">
        <v>174</v>
      </c>
      <c r="B17" s="1" t="s">
        <v>175</v>
      </c>
      <c r="C17" s="39" t="s">
        <v>176</v>
      </c>
      <c r="D17" s="39"/>
      <c r="E17" s="39"/>
      <c r="F17" s="39" t="s">
        <v>177</v>
      </c>
    </row>
    <row x14ac:dyDescent="0.25" r="18" customHeight="1" ht="18.75">
      <c r="A18" s="38" t="s">
        <v>178</v>
      </c>
      <c r="B18" s="39" t="s">
        <v>179</v>
      </c>
      <c r="C18" s="39" t="s">
        <v>180</v>
      </c>
      <c r="D18" s="39"/>
      <c r="E18" s="39"/>
      <c r="F18" s="39" t="s">
        <v>177</v>
      </c>
    </row>
    <row x14ac:dyDescent="0.25" r="19" customHeight="1" ht="18.75">
      <c r="A19" s="38" t="s">
        <v>181</v>
      </c>
      <c r="B19" s="39" t="s">
        <v>182</v>
      </c>
      <c r="C19" s="39" t="s">
        <v>183</v>
      </c>
      <c r="D19" s="39"/>
      <c r="E19" s="39"/>
      <c r="F19" s="39" t="s">
        <v>177</v>
      </c>
    </row>
    <row x14ac:dyDescent="0.25" r="20" customHeight="1" ht="18.75">
      <c r="A20" s="1" t="s">
        <v>184</v>
      </c>
      <c r="B20" s="1" t="s">
        <v>185</v>
      </c>
      <c r="C20" s="39" t="s">
        <v>186</v>
      </c>
      <c r="D20" s="39"/>
      <c r="E20" s="39"/>
      <c r="F20" s="39" t="s">
        <v>187</v>
      </c>
    </row>
    <row x14ac:dyDescent="0.25" r="21" customHeight="1" ht="18.75">
      <c r="A21" s="1" t="s">
        <v>188</v>
      </c>
      <c r="B21" s="1" t="s">
        <v>189</v>
      </c>
      <c r="C21" s="39" t="s">
        <v>190</v>
      </c>
      <c r="D21" s="39"/>
      <c r="E21" s="39"/>
      <c r="F21" s="39" t="s">
        <v>187</v>
      </c>
    </row>
    <row x14ac:dyDescent="0.25" r="22" customHeight="1" ht="18.75">
      <c r="A22" s="38" t="s">
        <v>191</v>
      </c>
      <c r="B22" s="1" t="s">
        <v>192</v>
      </c>
      <c r="C22" s="39" t="s">
        <v>193</v>
      </c>
      <c r="D22" s="39"/>
      <c r="E22" s="39"/>
      <c r="F22" s="39" t="s">
        <v>187</v>
      </c>
    </row>
    <row x14ac:dyDescent="0.25" r="23" customHeight="1" ht="18.75">
      <c r="A23" s="1" t="s">
        <v>194</v>
      </c>
      <c r="B23" s="1" t="s">
        <v>195</v>
      </c>
      <c r="C23" s="39" t="s">
        <v>196</v>
      </c>
      <c r="D23" s="39"/>
      <c r="E23" s="39"/>
      <c r="F23" s="39" t="s">
        <v>197</v>
      </c>
    </row>
    <row x14ac:dyDescent="0.25" r="24" customHeight="1" ht="18.75">
      <c r="A24" s="1" t="s">
        <v>198</v>
      </c>
      <c r="B24" s="1" t="s">
        <v>199</v>
      </c>
      <c r="C24" s="39" t="s">
        <v>200</v>
      </c>
      <c r="D24" s="39"/>
      <c r="E24" s="39"/>
      <c r="F24" s="39" t="s">
        <v>197</v>
      </c>
    </row>
    <row x14ac:dyDescent="0.25" r="25" customHeight="1" ht="18.75">
      <c r="A25" s="38" t="s">
        <v>201</v>
      </c>
      <c r="B25" s="1" t="s">
        <v>202</v>
      </c>
      <c r="C25" s="39" t="s">
        <v>203</v>
      </c>
      <c r="D25" s="39"/>
      <c r="E25" s="39"/>
      <c r="F25" s="39" t="s">
        <v>197</v>
      </c>
    </row>
    <row x14ac:dyDescent="0.25" r="26" customHeight="1" ht="18.75">
      <c r="A26" s="1" t="s">
        <v>204</v>
      </c>
      <c r="B26" s="1" t="s">
        <v>205</v>
      </c>
      <c r="C26" s="39" t="s">
        <v>206</v>
      </c>
      <c r="D26" s="39"/>
      <c r="E26" s="39"/>
      <c r="F26" s="39" t="s">
        <v>207</v>
      </c>
    </row>
    <row x14ac:dyDescent="0.25" r="27" customHeight="1" ht="18.75">
      <c r="A27" s="38" t="s">
        <v>208</v>
      </c>
      <c r="B27" s="1" t="s">
        <v>209</v>
      </c>
      <c r="C27" s="39" t="s">
        <v>210</v>
      </c>
      <c r="D27" s="39"/>
      <c r="E27" s="39"/>
      <c r="F27" s="39" t="s">
        <v>211</v>
      </c>
    </row>
    <row x14ac:dyDescent="0.25" r="28" customHeight="1" ht="18.75">
      <c r="A28" s="1" t="s">
        <v>212</v>
      </c>
      <c r="B28" s="1" t="s">
        <v>213</v>
      </c>
      <c r="C28" s="39" t="s">
        <v>214</v>
      </c>
      <c r="D28" s="39"/>
      <c r="E28" s="39"/>
      <c r="F28" s="39" t="s">
        <v>215</v>
      </c>
    </row>
    <row x14ac:dyDescent="0.25" r="29" customHeight="1" ht="18.75">
      <c r="A29" s="1" t="s">
        <v>216</v>
      </c>
      <c r="B29" s="1" t="s">
        <v>217</v>
      </c>
      <c r="C29" s="39" t="s">
        <v>214</v>
      </c>
      <c r="D29" s="39"/>
      <c r="E29" s="39"/>
      <c r="F29" s="39" t="s">
        <v>215</v>
      </c>
    </row>
    <row x14ac:dyDescent="0.25" r="30" customHeight="1" ht="18.75">
      <c r="A30" s="1" t="s">
        <v>218</v>
      </c>
      <c r="B30" s="1" t="s">
        <v>219</v>
      </c>
      <c r="C30" s="39" t="s">
        <v>220</v>
      </c>
      <c r="D30" s="39"/>
      <c r="E30" s="39"/>
      <c r="F30" s="39" t="s">
        <v>215</v>
      </c>
    </row>
    <row x14ac:dyDescent="0.25" r="31" customHeight="1" ht="18.75">
      <c r="A31" s="1" t="s">
        <v>221</v>
      </c>
      <c r="B31" s="1" t="s">
        <v>222</v>
      </c>
      <c r="C31" s="39" t="s">
        <v>214</v>
      </c>
      <c r="D31" s="39"/>
      <c r="E31" s="39"/>
      <c r="F31" s="39" t="s">
        <v>215</v>
      </c>
    </row>
    <row x14ac:dyDescent="0.25" r="32" customHeight="1" ht="18.75">
      <c r="A32" s="1" t="s">
        <v>223</v>
      </c>
      <c r="B32" s="1" t="s">
        <v>224</v>
      </c>
      <c r="C32" s="39" t="s">
        <v>220</v>
      </c>
      <c r="D32" s="39"/>
      <c r="E32" s="39"/>
      <c r="F32" s="39" t="s">
        <v>215</v>
      </c>
    </row>
    <row x14ac:dyDescent="0.25" r="33" customHeight="1" ht="18.75">
      <c r="A33" s="1" t="s">
        <v>225</v>
      </c>
      <c r="B33" s="1" t="s">
        <v>226</v>
      </c>
      <c r="C33" s="39" t="s">
        <v>227</v>
      </c>
      <c r="D33" s="39"/>
      <c r="E33" s="39"/>
      <c r="F33" s="39" t="s">
        <v>228</v>
      </c>
    </row>
    <row x14ac:dyDescent="0.25" r="34" customHeight="1" ht="18.75">
      <c r="A34" s="1" t="s">
        <v>229</v>
      </c>
      <c r="B34" s="1" t="s">
        <v>230</v>
      </c>
      <c r="C34" s="39" t="s">
        <v>231</v>
      </c>
      <c r="D34" s="39"/>
      <c r="E34" s="39"/>
      <c r="F34" s="39" t="s">
        <v>232</v>
      </c>
    </row>
    <row x14ac:dyDescent="0.25" r="35" customHeight="1" ht="18.75">
      <c r="A35" s="1" t="s">
        <v>233</v>
      </c>
      <c r="B35" s="1" t="s">
        <v>234</v>
      </c>
      <c r="C35" s="39" t="s">
        <v>235</v>
      </c>
      <c r="D35" s="39"/>
      <c r="E35" s="39"/>
      <c r="F35" s="39" t="s">
        <v>232</v>
      </c>
    </row>
    <row x14ac:dyDescent="0.25" r="36" customHeight="1" ht="18.75">
      <c r="A36" s="38" t="s">
        <v>236</v>
      </c>
      <c r="B36" s="1" t="s">
        <v>237</v>
      </c>
      <c r="C36" s="39" t="s">
        <v>238</v>
      </c>
      <c r="D36" s="39"/>
      <c r="E36" s="39"/>
      <c r="F36" s="39" t="s">
        <v>232</v>
      </c>
    </row>
    <row x14ac:dyDescent="0.25" r="37" customHeight="1" ht="18.75">
      <c r="A37" s="38" t="s">
        <v>239</v>
      </c>
      <c r="B37" s="1" t="s">
        <v>240</v>
      </c>
      <c r="C37" s="39" t="s">
        <v>238</v>
      </c>
      <c r="D37" s="39"/>
      <c r="E37" s="39"/>
      <c r="F37" s="39" t="s">
        <v>232</v>
      </c>
    </row>
    <row x14ac:dyDescent="0.25" r="38" customHeight="1" ht="18.75">
      <c r="A38" s="1" t="s">
        <v>241</v>
      </c>
      <c r="B38" s="1" t="s">
        <v>242</v>
      </c>
      <c r="C38" s="39" t="s">
        <v>214</v>
      </c>
      <c r="D38" s="39"/>
      <c r="E38" s="39"/>
      <c r="F38" s="39" t="s">
        <v>232</v>
      </c>
    </row>
    <row x14ac:dyDescent="0.25" r="39" customHeight="1" ht="18.75">
      <c r="A39" s="38" t="s">
        <v>243</v>
      </c>
      <c r="B39" s="1" t="s">
        <v>244</v>
      </c>
      <c r="C39" s="39" t="s">
        <v>227</v>
      </c>
      <c r="D39" s="39"/>
      <c r="E39" s="39"/>
      <c r="F39" s="39" t="s">
        <v>245</v>
      </c>
    </row>
    <row x14ac:dyDescent="0.25" r="40" customHeight="1" ht="18.75">
      <c r="A40" s="38" t="s">
        <v>194</v>
      </c>
      <c r="B40" s="1" t="s">
        <v>195</v>
      </c>
      <c r="C40" s="1" t="s">
        <v>196</v>
      </c>
      <c r="D40" s="1"/>
      <c r="E40" s="1"/>
      <c r="F40" s="1" t="s">
        <v>246</v>
      </c>
    </row>
    <row x14ac:dyDescent="0.25" r="41" customHeight="1" ht="18.75">
      <c r="A41" s="1" t="s">
        <v>247</v>
      </c>
      <c r="B41" s="1" t="s">
        <v>248</v>
      </c>
      <c r="C41" s="39" t="s">
        <v>249</v>
      </c>
      <c r="D41" s="39"/>
      <c r="E41" s="39"/>
      <c r="F41" s="39" t="s">
        <v>250</v>
      </c>
    </row>
    <row x14ac:dyDescent="0.25" r="42" customHeight="1" ht="18.75">
      <c r="A42" s="1" t="s">
        <v>251</v>
      </c>
      <c r="B42" s="1" t="s">
        <v>252</v>
      </c>
      <c r="C42" s="39" t="s">
        <v>253</v>
      </c>
      <c r="D42" s="39"/>
      <c r="E42" s="39"/>
      <c r="F42" s="39" t="s">
        <v>250</v>
      </c>
    </row>
    <row x14ac:dyDescent="0.25" r="43" customHeight="1" ht="18.75">
      <c r="A43" s="38" t="s">
        <v>236</v>
      </c>
      <c r="B43" s="1" t="s">
        <v>237</v>
      </c>
      <c r="C43" s="39" t="s">
        <v>238</v>
      </c>
      <c r="D43" s="39"/>
      <c r="E43" s="39"/>
      <c r="F43" s="39" t="s">
        <v>250</v>
      </c>
    </row>
    <row x14ac:dyDescent="0.25" r="44" customHeight="1" ht="18.75">
      <c r="A44" s="38" t="s">
        <v>239</v>
      </c>
      <c r="B44" s="1" t="s">
        <v>240</v>
      </c>
      <c r="C44" s="39" t="s">
        <v>238</v>
      </c>
      <c r="D44" s="39"/>
      <c r="E44" s="39"/>
      <c r="F44" s="39" t="s">
        <v>250</v>
      </c>
    </row>
    <row x14ac:dyDescent="0.25" r="45" customHeight="1" ht="18.75">
      <c r="A45" s="1" t="s">
        <v>254</v>
      </c>
      <c r="B45" s="1" t="s">
        <v>255</v>
      </c>
      <c r="C45" s="1" t="s">
        <v>256</v>
      </c>
      <c r="D45" s="1"/>
      <c r="E45" s="1"/>
      <c r="F45" s="1" t="s">
        <v>257</v>
      </c>
    </row>
    <row x14ac:dyDescent="0.25" r="46" customHeight="1" ht="18.75">
      <c r="A46" s="1" t="s">
        <v>258</v>
      </c>
      <c r="B46" s="1" t="s">
        <v>259</v>
      </c>
      <c r="C46" s="1" t="s">
        <v>260</v>
      </c>
      <c r="D46" s="1"/>
      <c r="E46" s="1"/>
      <c r="F46" s="1" t="s">
        <v>261</v>
      </c>
    </row>
    <row x14ac:dyDescent="0.25" r="47" customHeight="1" ht="18.75">
      <c r="A47" s="1" t="s">
        <v>262</v>
      </c>
      <c r="B47" s="1" t="s">
        <v>263</v>
      </c>
      <c r="C47" s="1" t="s">
        <v>264</v>
      </c>
      <c r="D47" s="1"/>
      <c r="E47" s="1"/>
      <c r="F47" s="1" t="s">
        <v>261</v>
      </c>
    </row>
    <row x14ac:dyDescent="0.25" r="48" customHeight="1" ht="18.75">
      <c r="A48" s="1" t="s">
        <v>265</v>
      </c>
      <c r="B48" s="1" t="s">
        <v>266</v>
      </c>
      <c r="C48" s="1" t="s">
        <v>267</v>
      </c>
      <c r="D48" s="1"/>
      <c r="E48" s="1"/>
      <c r="F48" s="1" t="s">
        <v>261</v>
      </c>
    </row>
    <row x14ac:dyDescent="0.25" r="49" customHeight="1" ht="18.75">
      <c r="A49" s="1" t="s">
        <v>268</v>
      </c>
      <c r="B49" s="1" t="s">
        <v>269</v>
      </c>
      <c r="C49" s="1" t="s">
        <v>270</v>
      </c>
      <c r="D49" s="1"/>
      <c r="E49" s="1"/>
      <c r="F49" s="1" t="s">
        <v>261</v>
      </c>
    </row>
    <row x14ac:dyDescent="0.25" r="50" customHeight="1" ht="18.75">
      <c r="A50" s="38" t="s">
        <v>271</v>
      </c>
      <c r="B50" s="1" t="s">
        <v>272</v>
      </c>
      <c r="C50" s="1" t="s">
        <v>273</v>
      </c>
      <c r="D50" s="1"/>
      <c r="E50" s="1"/>
      <c r="F50" s="1" t="s">
        <v>274</v>
      </c>
    </row>
    <row x14ac:dyDescent="0.25" r="51" customHeight="1" ht="18.75">
      <c r="A51" s="1" t="s">
        <v>275</v>
      </c>
      <c r="B51" s="1" t="s">
        <v>276</v>
      </c>
      <c r="C51" s="1" t="s">
        <v>277</v>
      </c>
      <c r="D51" s="1"/>
      <c r="E51" s="1"/>
      <c r="F51" s="1" t="s">
        <v>278</v>
      </c>
    </row>
    <row x14ac:dyDescent="0.25" r="52" customHeight="1" ht="18.75">
      <c r="A52" s="1" t="s">
        <v>279</v>
      </c>
      <c r="B52" s="1" t="s">
        <v>280</v>
      </c>
      <c r="C52" s="1" t="s">
        <v>137</v>
      </c>
      <c r="D52" s="1"/>
      <c r="E52" s="1"/>
      <c r="F52" s="1" t="s">
        <v>278</v>
      </c>
    </row>
    <row x14ac:dyDescent="0.25" r="53" customHeight="1" ht="18.75">
      <c r="A53" s="1" t="s">
        <v>281</v>
      </c>
      <c r="B53" s="1" t="s">
        <v>282</v>
      </c>
      <c r="C53" s="1" t="s">
        <v>277</v>
      </c>
      <c r="D53" s="1"/>
      <c r="E53" s="1"/>
      <c r="F53" s="1" t="s">
        <v>278</v>
      </c>
    </row>
    <row x14ac:dyDescent="0.25" r="54" customHeight="1" ht="18.75">
      <c r="A54" s="38" t="s">
        <v>191</v>
      </c>
      <c r="B54" s="1" t="s">
        <v>283</v>
      </c>
      <c r="C54" s="1" t="s">
        <v>284</v>
      </c>
      <c r="D54" s="1"/>
      <c r="E54" s="1"/>
      <c r="F54" s="1" t="s">
        <v>278</v>
      </c>
    </row>
    <row x14ac:dyDescent="0.25" r="55" customHeight="1" ht="18.75">
      <c r="A55" s="38" t="s">
        <v>285</v>
      </c>
      <c r="B55" s="1" t="s">
        <v>286</v>
      </c>
      <c r="C55" s="1" t="s">
        <v>287</v>
      </c>
      <c r="D55" s="1"/>
      <c r="E55" s="1"/>
      <c r="F55" s="1" t="s">
        <v>278</v>
      </c>
    </row>
    <row x14ac:dyDescent="0.25" r="56" customHeight="1" ht="18.75">
      <c r="A56" s="1" t="s">
        <v>288</v>
      </c>
      <c r="B56" s="1" t="s">
        <v>289</v>
      </c>
      <c r="C56" s="1" t="s">
        <v>290</v>
      </c>
      <c r="D56" s="1"/>
      <c r="E56" s="1"/>
      <c r="F56" s="1" t="s">
        <v>278</v>
      </c>
    </row>
    <row x14ac:dyDescent="0.25" r="57" customHeight="1" ht="18.75">
      <c r="A57" s="1" t="s">
        <v>291</v>
      </c>
      <c r="B57" s="1" t="s">
        <v>292</v>
      </c>
      <c r="C57" s="1" t="s">
        <v>293</v>
      </c>
      <c r="D57" s="1"/>
      <c r="E57" s="1"/>
      <c r="F57" s="1" t="s">
        <v>294</v>
      </c>
    </row>
    <row x14ac:dyDescent="0.25" r="58" customHeight="1" ht="18.75">
      <c r="A58" s="1" t="s">
        <v>295</v>
      </c>
      <c r="B58" s="1" t="s">
        <v>296</v>
      </c>
      <c r="C58" s="1" t="s">
        <v>297</v>
      </c>
      <c r="D58" s="1"/>
      <c r="E58" s="1"/>
      <c r="F58" s="1" t="s">
        <v>294</v>
      </c>
    </row>
    <row x14ac:dyDescent="0.25" r="59" customHeight="1" ht="18.75">
      <c r="A59" s="1" t="s">
        <v>298</v>
      </c>
      <c r="B59" s="1" t="s">
        <v>299</v>
      </c>
      <c r="C59" s="1" t="s">
        <v>137</v>
      </c>
      <c r="D59" s="1"/>
      <c r="E59" s="1"/>
      <c r="F59" s="1" t="s">
        <v>300</v>
      </c>
    </row>
    <row x14ac:dyDescent="0.25" r="60" customHeight="1" ht="18.75">
      <c r="A60" s="38" t="s">
        <v>301</v>
      </c>
      <c r="B60" s="1" t="s">
        <v>302</v>
      </c>
      <c r="C60" s="1"/>
      <c r="D60" s="1"/>
      <c r="E60" s="1"/>
      <c r="F60" s="1" t="s">
        <v>300</v>
      </c>
    </row>
    <row x14ac:dyDescent="0.25" r="61" customHeight="1" ht="18.75">
      <c r="A61" s="1" t="s">
        <v>303</v>
      </c>
      <c r="B61" s="1" t="s">
        <v>304</v>
      </c>
      <c r="C61" s="1" t="s">
        <v>305</v>
      </c>
      <c r="D61" s="1"/>
      <c r="E61" s="1"/>
      <c r="F61" s="1" t="s">
        <v>300</v>
      </c>
    </row>
    <row x14ac:dyDescent="0.25" r="62" customHeight="1" ht="18.75">
      <c r="A62" s="1" t="s">
        <v>306</v>
      </c>
      <c r="B62" s="1" t="s">
        <v>307</v>
      </c>
      <c r="C62" s="1" t="s">
        <v>308</v>
      </c>
      <c r="D62" s="1"/>
      <c r="E62" s="1"/>
      <c r="F62" s="1" t="s">
        <v>300</v>
      </c>
    </row>
    <row x14ac:dyDescent="0.25" r="63" customHeight="1" ht="18.75">
      <c r="A63" s="1" t="s">
        <v>309</v>
      </c>
      <c r="B63" s="1" t="s">
        <v>310</v>
      </c>
      <c r="C63" s="1" t="s">
        <v>206</v>
      </c>
      <c r="D63" s="1"/>
      <c r="E63" s="1"/>
      <c r="F63" s="1" t="s">
        <v>311</v>
      </c>
    </row>
    <row x14ac:dyDescent="0.25" r="64" customHeight="1" ht="18.75">
      <c r="A64" s="1" t="s">
        <v>312</v>
      </c>
      <c r="B64" s="1" t="s">
        <v>313</v>
      </c>
      <c r="C64" s="1" t="s">
        <v>314</v>
      </c>
      <c r="D64" s="1"/>
      <c r="E64" s="1"/>
      <c r="F64" s="1" t="s">
        <v>311</v>
      </c>
    </row>
    <row x14ac:dyDescent="0.25" r="65" customHeight="1" ht="18.75">
      <c r="A65" s="1" t="s">
        <v>315</v>
      </c>
      <c r="B65" s="1" t="s">
        <v>316</v>
      </c>
      <c r="C65" s="1" t="s">
        <v>317</v>
      </c>
      <c r="D65" s="1"/>
      <c r="E65" s="1"/>
      <c r="F65" s="1" t="s">
        <v>311</v>
      </c>
    </row>
    <row x14ac:dyDescent="0.25" r="66" customHeight="1" ht="18.75">
      <c r="A66" s="38" t="s">
        <v>318</v>
      </c>
      <c r="B66" s="1" t="s">
        <v>319</v>
      </c>
      <c r="C66" s="1" t="s">
        <v>206</v>
      </c>
      <c r="D66" s="1"/>
      <c r="E66" s="1"/>
      <c r="F66" s="1" t="s">
        <v>311</v>
      </c>
    </row>
    <row x14ac:dyDescent="0.25" r="67" customHeight="1" ht="18.75">
      <c r="A67" s="38" t="s">
        <v>320</v>
      </c>
      <c r="B67" s="1" t="s">
        <v>321</v>
      </c>
      <c r="C67" s="1" t="s">
        <v>322</v>
      </c>
      <c r="D67" s="1"/>
      <c r="E67" s="1"/>
      <c r="F67" s="1" t="s">
        <v>323</v>
      </c>
    </row>
    <row x14ac:dyDescent="0.25" r="68" customHeight="1" ht="18.75">
      <c r="A68" s="38" t="s">
        <v>324</v>
      </c>
      <c r="B68" s="1" t="s">
        <v>325</v>
      </c>
      <c r="C68" s="1" t="s">
        <v>326</v>
      </c>
      <c r="D68" s="1"/>
      <c r="E68" s="1"/>
      <c r="F68" s="1" t="s">
        <v>323</v>
      </c>
    </row>
    <row x14ac:dyDescent="0.25" r="69" customHeight="1" ht="18.75">
      <c r="A69" s="38" t="s">
        <v>141</v>
      </c>
      <c r="B69" s="1" t="s">
        <v>327</v>
      </c>
      <c r="C69" s="1" t="s">
        <v>137</v>
      </c>
      <c r="D69" s="1"/>
      <c r="E69" s="1" t="s">
        <v>328</v>
      </c>
      <c r="F69" s="1" t="s">
        <v>329</v>
      </c>
    </row>
    <row x14ac:dyDescent="0.25" r="70" customHeight="1" ht="18.75">
      <c r="A70" s="1" t="s">
        <v>330</v>
      </c>
      <c r="B70" s="1" t="s">
        <v>331</v>
      </c>
      <c r="C70" s="1" t="s">
        <v>332</v>
      </c>
      <c r="D70" s="1"/>
      <c r="E70" s="1"/>
      <c r="F70" s="1" t="s">
        <v>329</v>
      </c>
    </row>
    <row x14ac:dyDescent="0.25" r="71" customHeight="1" ht="18.75">
      <c r="A71" s="1" t="s">
        <v>333</v>
      </c>
      <c r="B71" s="1" t="s">
        <v>334</v>
      </c>
      <c r="C71" s="1" t="s">
        <v>277</v>
      </c>
      <c r="D71" s="1"/>
      <c r="E71" s="1"/>
      <c r="F71" s="1" t="s">
        <v>329</v>
      </c>
    </row>
    <row x14ac:dyDescent="0.25" r="72" customHeight="1" ht="18.75">
      <c r="A72" s="1" t="s">
        <v>335</v>
      </c>
      <c r="B72" s="1" t="s">
        <v>336</v>
      </c>
      <c r="C72" s="1" t="s">
        <v>337</v>
      </c>
      <c r="D72" s="1"/>
      <c r="E72" s="1"/>
      <c r="F72" s="1" t="s">
        <v>329</v>
      </c>
    </row>
    <row x14ac:dyDescent="0.25" r="73" customHeight="1" ht="18.75">
      <c r="A73" s="1" t="s">
        <v>338</v>
      </c>
      <c r="B73" s="1" t="s">
        <v>339</v>
      </c>
      <c r="C73" s="1" t="s">
        <v>176</v>
      </c>
      <c r="D73" s="1"/>
      <c r="E73" s="1"/>
      <c r="F73" s="1" t="s">
        <v>340</v>
      </c>
    </row>
    <row x14ac:dyDescent="0.25" r="74" customHeight="1" ht="18.75">
      <c r="A74" s="1" t="s">
        <v>341</v>
      </c>
      <c r="B74" s="1" t="s">
        <v>342</v>
      </c>
      <c r="C74" s="1" t="s">
        <v>137</v>
      </c>
      <c r="D74" s="1"/>
      <c r="E74" s="1"/>
      <c r="F74" s="1" t="s">
        <v>340</v>
      </c>
    </row>
    <row x14ac:dyDescent="0.25" r="75" customHeight="1" ht="18.75">
      <c r="A75" s="1" t="s">
        <v>343</v>
      </c>
      <c r="B75" s="1" t="s">
        <v>344</v>
      </c>
      <c r="C75" s="1" t="s">
        <v>287</v>
      </c>
      <c r="D75" s="1"/>
      <c r="E75" s="1"/>
      <c r="F75" s="1" t="s">
        <v>340</v>
      </c>
    </row>
    <row x14ac:dyDescent="0.25" r="76" customHeight="1" ht="18.75">
      <c r="A76" s="1" t="s">
        <v>345</v>
      </c>
      <c r="B76" s="1" t="s">
        <v>346</v>
      </c>
      <c r="C76" s="1" t="s">
        <v>137</v>
      </c>
      <c r="D76" s="1"/>
      <c r="E76" s="1"/>
      <c r="F76" s="1" t="s">
        <v>347</v>
      </c>
    </row>
    <row x14ac:dyDescent="0.25" r="77" customHeight="1" ht="18.75">
      <c r="A77" s="1" t="s">
        <v>341</v>
      </c>
      <c r="B77" s="1" t="s">
        <v>348</v>
      </c>
      <c r="C77" s="1" t="s">
        <v>137</v>
      </c>
      <c r="D77" s="1"/>
      <c r="E77" s="1"/>
      <c r="F77" s="1" t="s">
        <v>347</v>
      </c>
    </row>
    <row x14ac:dyDescent="0.25" r="78" customHeight="1" ht="18.75">
      <c r="A78" s="1" t="s">
        <v>349</v>
      </c>
      <c r="B78" s="1" t="s">
        <v>350</v>
      </c>
      <c r="C78" s="1" t="s">
        <v>351</v>
      </c>
      <c r="D78" s="1"/>
      <c r="E78" s="1"/>
      <c r="F78" s="1" t="s">
        <v>352</v>
      </c>
    </row>
    <row x14ac:dyDescent="0.25" r="79" customHeight="1" ht="18.75">
      <c r="A79" s="1" t="s">
        <v>353</v>
      </c>
      <c r="B79" s="1" t="s">
        <v>354</v>
      </c>
      <c r="C79" s="1" t="s">
        <v>355</v>
      </c>
      <c r="D79" s="1"/>
      <c r="E79" s="1"/>
      <c r="F79" s="1" t="s">
        <v>356</v>
      </c>
    </row>
    <row x14ac:dyDescent="0.25" r="80" customHeight="1" ht="18.75">
      <c r="A80" s="1" t="s">
        <v>349</v>
      </c>
      <c r="B80" s="1" t="s">
        <v>350</v>
      </c>
      <c r="C80" s="1"/>
      <c r="D80" s="1"/>
      <c r="E80" s="1"/>
      <c r="F80" s="1" t="s">
        <v>356</v>
      </c>
    </row>
    <row x14ac:dyDescent="0.25" r="81" customHeight="1" ht="18.75">
      <c r="A81" s="1" t="s">
        <v>357</v>
      </c>
      <c r="B81" s="1" t="s">
        <v>358</v>
      </c>
      <c r="C81" s="1" t="s">
        <v>171</v>
      </c>
      <c r="D81" s="1"/>
      <c r="E81" s="1"/>
      <c r="F81" s="1" t="s">
        <v>356</v>
      </c>
    </row>
    <row x14ac:dyDescent="0.25" r="82" customHeight="1" ht="18.75">
      <c r="A82" s="1" t="s">
        <v>359</v>
      </c>
      <c r="B82" s="1" t="s">
        <v>360</v>
      </c>
      <c r="C82" s="1" t="s">
        <v>210</v>
      </c>
      <c r="D82" s="1"/>
      <c r="E82" s="1"/>
      <c r="F82" s="1" t="s">
        <v>361</v>
      </c>
    </row>
    <row x14ac:dyDescent="0.25" r="83" customHeight="1" ht="18.75">
      <c r="A83" s="1" t="s">
        <v>362</v>
      </c>
      <c r="B83" s="1" t="s">
        <v>363</v>
      </c>
      <c r="C83" s="1" t="s">
        <v>137</v>
      </c>
      <c r="D83" s="1"/>
      <c r="E83" s="1"/>
      <c r="F83" s="1" t="s">
        <v>361</v>
      </c>
    </row>
    <row x14ac:dyDescent="0.25" r="84" customHeight="1" ht="18.75">
      <c r="A84" s="1" t="s">
        <v>359</v>
      </c>
      <c r="B84" s="1" t="s">
        <v>364</v>
      </c>
      <c r="C84" s="1" t="s">
        <v>210</v>
      </c>
      <c r="D84" s="1"/>
      <c r="E84" s="1"/>
      <c r="F84" s="1" t="s">
        <v>361</v>
      </c>
    </row>
    <row x14ac:dyDescent="0.25" r="85" customHeight="1" ht="18.75">
      <c r="A85" s="38" t="s">
        <v>365</v>
      </c>
      <c r="B85" s="1" t="s">
        <v>366</v>
      </c>
      <c r="C85" s="1" t="s">
        <v>367</v>
      </c>
      <c r="D85" s="1"/>
      <c r="E85" s="1"/>
      <c r="F85" s="1" t="s">
        <v>361</v>
      </c>
    </row>
    <row x14ac:dyDescent="0.25" r="86" customHeight="1" ht="18.75">
      <c r="A86" s="38" t="s">
        <v>368</v>
      </c>
      <c r="B86" s="1" t="s">
        <v>369</v>
      </c>
      <c r="C86" s="1" t="s">
        <v>370</v>
      </c>
      <c r="D86" s="1" t="s">
        <v>371</v>
      </c>
      <c r="E86" s="1" t="s">
        <v>372</v>
      </c>
      <c r="F86" s="1" t="s">
        <v>373</v>
      </c>
    </row>
    <row x14ac:dyDescent="0.25" r="87" customHeight="1" ht="18.75">
      <c r="A87" s="38" t="s">
        <v>374</v>
      </c>
      <c r="B87" s="1" t="s">
        <v>375</v>
      </c>
      <c r="C87" s="1" t="s">
        <v>376</v>
      </c>
      <c r="D87" s="1" t="s">
        <v>371</v>
      </c>
      <c r="E87" s="1" t="s">
        <v>109</v>
      </c>
      <c r="F87" s="1"/>
    </row>
    <row x14ac:dyDescent="0.25" r="88" customHeight="1" ht="18.75">
      <c r="A88" s="38" t="s">
        <v>377</v>
      </c>
      <c r="B88" s="1" t="s">
        <v>378</v>
      </c>
      <c r="C88" s="1"/>
      <c r="D88" s="1" t="s">
        <v>371</v>
      </c>
      <c r="E88" s="1"/>
      <c r="F88" s="1"/>
    </row>
    <row x14ac:dyDescent="0.25" r="89" customHeight="1" ht="18.75">
      <c r="A89" s="38" t="s">
        <v>379</v>
      </c>
      <c r="B89" s="1" t="s">
        <v>380</v>
      </c>
      <c r="C89" s="1" t="s">
        <v>381</v>
      </c>
      <c r="D89" s="1" t="s">
        <v>371</v>
      </c>
      <c r="E89" s="1" t="s">
        <v>109</v>
      </c>
      <c r="F89" s="1"/>
    </row>
    <row x14ac:dyDescent="0.25" r="90" customHeight="1" ht="18.75">
      <c r="A90" s="38" t="s">
        <v>382</v>
      </c>
      <c r="B90" s="1" t="s">
        <v>383</v>
      </c>
      <c r="C90" s="1" t="s">
        <v>381</v>
      </c>
      <c r="D90" s="1" t="s">
        <v>371</v>
      </c>
      <c r="E90" s="1" t="s">
        <v>384</v>
      </c>
      <c r="F90" s="1"/>
    </row>
    <row x14ac:dyDescent="0.25" r="91" customHeight="1" ht="18.75">
      <c r="A91" s="38" t="s">
        <v>385</v>
      </c>
      <c r="B91" s="1" t="s">
        <v>386</v>
      </c>
      <c r="C91" s="1" t="s">
        <v>387</v>
      </c>
      <c r="D91" s="1" t="s">
        <v>371</v>
      </c>
      <c r="E91" s="1" t="s">
        <v>384</v>
      </c>
      <c r="F91" s="1"/>
    </row>
    <row x14ac:dyDescent="0.25" r="92" customHeight="1" ht="18.75">
      <c r="A92" s="1" t="s">
        <v>388</v>
      </c>
      <c r="B92" s="1" t="s">
        <v>389</v>
      </c>
      <c r="C92" s="1" t="s">
        <v>190</v>
      </c>
      <c r="D92" s="1"/>
      <c r="E92" s="1"/>
      <c r="F92" s="1" t="s">
        <v>390</v>
      </c>
    </row>
    <row x14ac:dyDescent="0.25" r="93" customHeight="1" ht="18.75">
      <c r="A93" s="38" t="s">
        <v>391</v>
      </c>
      <c r="B93" s="1" t="s">
        <v>392</v>
      </c>
      <c r="C93" s="1" t="s">
        <v>393</v>
      </c>
      <c r="D93" s="1"/>
      <c r="E93" s="1"/>
      <c r="F93" s="1" t="s">
        <v>390</v>
      </c>
    </row>
    <row x14ac:dyDescent="0.25" r="94" customHeight="1" ht="18.75">
      <c r="A94" s="1" t="s">
        <v>394</v>
      </c>
      <c r="B94" s="1" t="s">
        <v>395</v>
      </c>
      <c r="C94" s="1" t="s">
        <v>396</v>
      </c>
      <c r="D94" s="1"/>
      <c r="E94" s="1"/>
      <c r="F94" s="1" t="s">
        <v>390</v>
      </c>
    </row>
    <row x14ac:dyDescent="0.25" r="95" customHeight="1" ht="18.75">
      <c r="A95" s="38" t="s">
        <v>397</v>
      </c>
      <c r="B95" s="1" t="s">
        <v>398</v>
      </c>
      <c r="C95" s="1" t="s">
        <v>399</v>
      </c>
      <c r="D95" s="1"/>
      <c r="E95" s="1"/>
      <c r="F95" s="1" t="s">
        <v>400</v>
      </c>
    </row>
    <row x14ac:dyDescent="0.25" r="96" customHeight="1" ht="18.75">
      <c r="A96" s="38" t="s">
        <v>401</v>
      </c>
      <c r="B96" s="1" t="s">
        <v>402</v>
      </c>
      <c r="C96" s="1" t="s">
        <v>399</v>
      </c>
      <c r="D96" s="1"/>
      <c r="E96" s="1"/>
      <c r="F96" s="1" t="s">
        <v>400</v>
      </c>
    </row>
    <row x14ac:dyDescent="0.25" r="97" customHeight="1" ht="18.75">
      <c r="A97" s="38" t="s">
        <v>403</v>
      </c>
      <c r="B97" s="1" t="s">
        <v>404</v>
      </c>
      <c r="C97" s="1" t="s">
        <v>405</v>
      </c>
      <c r="D97" s="1"/>
      <c r="E97" s="1"/>
      <c r="F97" s="1" t="s">
        <v>400</v>
      </c>
    </row>
    <row x14ac:dyDescent="0.25" r="98" customHeight="1" ht="18.75">
      <c r="A98" s="1" t="s">
        <v>406</v>
      </c>
      <c r="B98" s="1" t="s">
        <v>407</v>
      </c>
      <c r="C98" s="1" t="s">
        <v>408</v>
      </c>
      <c r="D98" s="1" t="s">
        <v>371</v>
      </c>
      <c r="E98" s="1" t="s">
        <v>384</v>
      </c>
      <c r="F98" s="1" t="s">
        <v>409</v>
      </c>
    </row>
    <row x14ac:dyDescent="0.25" r="99" customHeight="1" ht="18.75">
      <c r="A99" s="1" t="s">
        <v>410</v>
      </c>
      <c r="B99" s="1" t="s">
        <v>411</v>
      </c>
      <c r="C99" s="1" t="s">
        <v>412</v>
      </c>
      <c r="D99" s="1" t="s">
        <v>371</v>
      </c>
      <c r="E99" s="1" t="s">
        <v>109</v>
      </c>
      <c r="F99" s="1" t="s">
        <v>409</v>
      </c>
    </row>
    <row x14ac:dyDescent="0.25" r="100" customHeight="1" ht="18.75">
      <c r="A100" s="1" t="s">
        <v>413</v>
      </c>
      <c r="B100" s="1" t="s">
        <v>414</v>
      </c>
      <c r="C100" s="1" t="s">
        <v>415</v>
      </c>
      <c r="D100" s="1"/>
      <c r="E100" s="1"/>
      <c r="F100" s="1" t="s">
        <v>409</v>
      </c>
    </row>
    <row x14ac:dyDescent="0.25" r="101" customHeight="1" ht="18.75">
      <c r="A101" s="38" t="s">
        <v>416</v>
      </c>
      <c r="B101" s="1" t="s">
        <v>417</v>
      </c>
      <c r="C101" s="1" t="s">
        <v>418</v>
      </c>
      <c r="D101" s="1"/>
      <c r="E101" s="1"/>
      <c r="F101" s="1" t="s">
        <v>409</v>
      </c>
    </row>
    <row x14ac:dyDescent="0.25" r="102" customHeight="1" ht="18.75">
      <c r="A102" s="38" t="s">
        <v>419</v>
      </c>
      <c r="B102" s="1" t="s">
        <v>420</v>
      </c>
      <c r="C102" s="1" t="s">
        <v>415</v>
      </c>
      <c r="D102" s="1"/>
      <c r="E102" s="1" t="s">
        <v>384</v>
      </c>
      <c r="F102" s="1" t="s">
        <v>409</v>
      </c>
    </row>
    <row x14ac:dyDescent="0.25" r="103" customHeight="1" ht="18.75">
      <c r="A103" s="38" t="s">
        <v>421</v>
      </c>
      <c r="B103" s="1" t="s">
        <v>422</v>
      </c>
      <c r="C103" s="1" t="s">
        <v>423</v>
      </c>
      <c r="D103" s="1"/>
      <c r="E103" s="1" t="s">
        <v>384</v>
      </c>
      <c r="F103" s="1" t="s">
        <v>409</v>
      </c>
    </row>
    <row x14ac:dyDescent="0.25" r="104" customHeight="1" ht="18.75">
      <c r="A104" s="1" t="s">
        <v>424</v>
      </c>
      <c r="B104" s="1" t="s">
        <v>425</v>
      </c>
      <c r="C104" s="1" t="s">
        <v>423</v>
      </c>
      <c r="D104" s="1"/>
      <c r="E104" s="1" t="s">
        <v>384</v>
      </c>
      <c r="F104" s="1" t="s">
        <v>409</v>
      </c>
    </row>
    <row x14ac:dyDescent="0.25" r="105" customHeight="1" ht="18.75">
      <c r="A105" s="38" t="s">
        <v>426</v>
      </c>
      <c r="B105" s="1" t="s">
        <v>427</v>
      </c>
      <c r="C105" s="1" t="s">
        <v>428</v>
      </c>
      <c r="D105" s="1"/>
      <c r="E105" s="1"/>
      <c r="F105" s="1" t="s">
        <v>409</v>
      </c>
    </row>
    <row x14ac:dyDescent="0.25" r="106" customHeight="1" ht="18.75">
      <c r="A106" s="38" t="s">
        <v>429</v>
      </c>
      <c r="B106" s="1" t="s">
        <v>430</v>
      </c>
      <c r="C106" s="1" t="s">
        <v>428</v>
      </c>
      <c r="D106" s="1"/>
      <c r="E106" s="1"/>
      <c r="F106" s="1" t="s">
        <v>409</v>
      </c>
    </row>
    <row x14ac:dyDescent="0.25" r="107" customHeight="1" ht="18.75">
      <c r="A107" s="1" t="s">
        <v>431</v>
      </c>
      <c r="B107" s="1" t="s">
        <v>432</v>
      </c>
      <c r="C107" s="1" t="s">
        <v>428</v>
      </c>
      <c r="D107" s="1"/>
      <c r="E107" s="1"/>
      <c r="F107" s="1" t="s">
        <v>409</v>
      </c>
    </row>
    <row x14ac:dyDescent="0.25" r="108" customHeight="1" ht="18.75">
      <c r="A108" s="38" t="s">
        <v>433</v>
      </c>
      <c r="B108" s="1" t="s">
        <v>434</v>
      </c>
      <c r="C108" s="1" t="s">
        <v>376</v>
      </c>
      <c r="D108" s="1" t="s">
        <v>371</v>
      </c>
      <c r="E108" s="1" t="s">
        <v>384</v>
      </c>
      <c r="F108" s="1" t="s">
        <v>409</v>
      </c>
    </row>
    <row x14ac:dyDescent="0.25" r="109" customHeight="1" ht="18.75">
      <c r="A109" s="38" t="s">
        <v>435</v>
      </c>
      <c r="B109" s="1" t="s">
        <v>436</v>
      </c>
      <c r="C109" s="1" t="s">
        <v>437</v>
      </c>
      <c r="D109" s="1" t="s">
        <v>371</v>
      </c>
      <c r="E109" s="1" t="s">
        <v>384</v>
      </c>
      <c r="F109" s="1" t="s">
        <v>409</v>
      </c>
    </row>
    <row x14ac:dyDescent="0.25" r="110" customHeight="1" ht="18.75">
      <c r="A110" s="38" t="s">
        <v>438</v>
      </c>
      <c r="B110" s="1" t="s">
        <v>439</v>
      </c>
      <c r="C110" s="1" t="s">
        <v>440</v>
      </c>
      <c r="D110" s="1" t="s">
        <v>371</v>
      </c>
      <c r="E110" s="1" t="s">
        <v>384</v>
      </c>
      <c r="F110" s="1" t="s">
        <v>409</v>
      </c>
    </row>
    <row x14ac:dyDescent="0.25" r="111" customHeight="1" ht="18.75">
      <c r="A111" s="1" t="s">
        <v>441</v>
      </c>
      <c r="B111" s="1" t="s">
        <v>442</v>
      </c>
      <c r="C111" s="1" t="s">
        <v>443</v>
      </c>
      <c r="D111" s="1"/>
      <c r="E111" s="1"/>
      <c r="F111" s="1" t="s">
        <v>444</v>
      </c>
    </row>
    <row x14ac:dyDescent="0.25" r="112" customHeight="1" ht="18.75">
      <c r="A112" s="1" t="s">
        <v>445</v>
      </c>
      <c r="B112" s="1" t="s">
        <v>446</v>
      </c>
      <c r="C112" s="1"/>
      <c r="D112" s="1"/>
      <c r="E112" s="1"/>
      <c r="F112" s="1" t="s">
        <v>444</v>
      </c>
    </row>
    <row x14ac:dyDescent="0.25" r="113" customHeight="1" ht="18.75">
      <c r="A113" s="38" t="s">
        <v>374</v>
      </c>
      <c r="B113" s="1" t="s">
        <v>447</v>
      </c>
      <c r="C113" s="1" t="s">
        <v>137</v>
      </c>
      <c r="D113" s="1" t="s">
        <v>371</v>
      </c>
      <c r="E113" s="1" t="s">
        <v>448</v>
      </c>
      <c r="F113" s="1"/>
    </row>
    <row x14ac:dyDescent="0.25" r="114" customHeight="1" ht="18.75">
      <c r="A114" s="38" t="s">
        <v>449</v>
      </c>
      <c r="B114" s="1" t="s">
        <v>450</v>
      </c>
      <c r="C114" s="1" t="s">
        <v>137</v>
      </c>
      <c r="D114" s="1" t="s">
        <v>371</v>
      </c>
      <c r="E114" s="1" t="s">
        <v>109</v>
      </c>
      <c r="F114" s="1" t="s">
        <v>451</v>
      </c>
    </row>
    <row x14ac:dyDescent="0.25" r="115" customHeight="1" ht="18.75">
      <c r="A115" s="1" t="s">
        <v>452</v>
      </c>
      <c r="B115" s="1" t="s">
        <v>453</v>
      </c>
      <c r="C115" s="1" t="s">
        <v>454</v>
      </c>
      <c r="D115" s="1"/>
      <c r="E115" s="1"/>
      <c r="F115" s="1" t="s">
        <v>451</v>
      </c>
    </row>
    <row x14ac:dyDescent="0.25" r="116" customHeight="1" ht="18.75">
      <c r="A116" s="1" t="s">
        <v>455</v>
      </c>
      <c r="B116" s="1" t="s">
        <v>456</v>
      </c>
      <c r="C116" s="1" t="s">
        <v>428</v>
      </c>
      <c r="D116" s="1"/>
      <c r="E116" s="1"/>
      <c r="F116" s="1" t="s">
        <v>451</v>
      </c>
    </row>
    <row x14ac:dyDescent="0.25" r="117" customHeight="1" ht="18.75">
      <c r="A117" s="38" t="s">
        <v>457</v>
      </c>
      <c r="B117" s="1" t="s">
        <v>458</v>
      </c>
      <c r="C117" s="1" t="s">
        <v>277</v>
      </c>
      <c r="D117" s="1"/>
      <c r="E117" s="1"/>
      <c r="F117" s="1" t="s">
        <v>451</v>
      </c>
    </row>
    <row x14ac:dyDescent="0.25" r="118" customHeight="1" ht="18.75">
      <c r="A118" s="38" t="s">
        <v>459</v>
      </c>
      <c r="B118" s="1" t="s">
        <v>460</v>
      </c>
      <c r="C118" s="1" t="s">
        <v>351</v>
      </c>
      <c r="D118" s="1" t="s">
        <v>461</v>
      </c>
      <c r="E118" s="1"/>
      <c r="F118" s="1"/>
    </row>
    <row x14ac:dyDescent="0.25" r="119" customHeight="1" ht="18.75">
      <c r="A119" s="38" t="s">
        <v>462</v>
      </c>
      <c r="B119" s="1" t="s">
        <v>463</v>
      </c>
      <c r="C119" s="1" t="s">
        <v>464</v>
      </c>
      <c r="D119" s="1" t="s">
        <v>461</v>
      </c>
      <c r="E119" s="1"/>
      <c r="F119" s="1"/>
    </row>
    <row x14ac:dyDescent="0.25" r="120" customHeight="1" ht="18.75">
      <c r="A120" s="38" t="s">
        <v>465</v>
      </c>
      <c r="B120" s="1" t="s">
        <v>466</v>
      </c>
      <c r="C120" s="1" t="s">
        <v>467</v>
      </c>
      <c r="D120" s="1" t="s">
        <v>461</v>
      </c>
      <c r="E120" s="1"/>
      <c r="F120" s="1"/>
    </row>
    <row x14ac:dyDescent="0.25" r="121" customHeight="1" ht="18.75">
      <c r="A121" s="38" t="s">
        <v>468</v>
      </c>
      <c r="B121" s="1" t="s">
        <v>469</v>
      </c>
      <c r="C121" s="1" t="s">
        <v>469</v>
      </c>
      <c r="D121" s="1" t="s">
        <v>470</v>
      </c>
      <c r="E121" s="1"/>
      <c r="F121" s="1"/>
    </row>
    <row x14ac:dyDescent="0.25" r="122" customHeight="1" ht="18.75">
      <c r="A122" s="38" t="s">
        <v>471</v>
      </c>
      <c r="B122" s="1" t="s">
        <v>472</v>
      </c>
      <c r="C122" s="1" t="s">
        <v>472</v>
      </c>
      <c r="D122" s="1" t="s">
        <v>470</v>
      </c>
      <c r="E122" s="1"/>
      <c r="F122" s="1"/>
    </row>
    <row x14ac:dyDescent="0.25" r="123" customHeight="1" ht="18.75">
      <c r="A123" s="38" t="s">
        <v>473</v>
      </c>
      <c r="B123" s="1" t="s">
        <v>474</v>
      </c>
      <c r="C123" s="1" t="s">
        <v>474</v>
      </c>
      <c r="D123" s="1" t="s">
        <v>470</v>
      </c>
      <c r="E123" s="1"/>
      <c r="F123" s="1"/>
    </row>
    <row x14ac:dyDescent="0.25" r="124" customHeight="1" ht="18.75">
      <c r="A124" s="38" t="s">
        <v>475</v>
      </c>
      <c r="B124" s="1" t="s">
        <v>476</v>
      </c>
      <c r="C124" s="1" t="s">
        <v>477</v>
      </c>
      <c r="D124" s="1" t="s">
        <v>478</v>
      </c>
      <c r="E124" s="1"/>
      <c r="F124" s="1"/>
    </row>
    <row x14ac:dyDescent="0.25" r="125" customHeight="1" ht="18.75">
      <c r="A125" s="38" t="s">
        <v>479</v>
      </c>
      <c r="B125" s="1" t="s">
        <v>480</v>
      </c>
      <c r="C125" s="1" t="s">
        <v>477</v>
      </c>
      <c r="D125" s="1" t="s">
        <v>478</v>
      </c>
      <c r="E125" s="1"/>
      <c r="F125" s="1"/>
    </row>
    <row x14ac:dyDescent="0.25" r="126" customHeight="1" ht="18.75">
      <c r="A126" s="38" t="s">
        <v>481</v>
      </c>
      <c r="B126" s="1" t="s">
        <v>482</v>
      </c>
      <c r="C126" s="1" t="s">
        <v>483</v>
      </c>
      <c r="D126" s="1" t="s">
        <v>478</v>
      </c>
      <c r="E126" s="1" t="s">
        <v>484</v>
      </c>
      <c r="F126" s="1"/>
    </row>
    <row x14ac:dyDescent="0.25" r="127" customHeight="1" ht="18.75">
      <c r="A127" s="38" t="s">
        <v>485</v>
      </c>
      <c r="B127" s="1" t="s">
        <v>486</v>
      </c>
      <c r="C127" s="1" t="s">
        <v>487</v>
      </c>
      <c r="D127" s="1" t="s">
        <v>478</v>
      </c>
      <c r="E127" s="1"/>
      <c r="F127" s="1"/>
    </row>
    <row x14ac:dyDescent="0.25" r="128" customHeight="1" ht="18.75">
      <c r="A128" s="38" t="s">
        <v>488</v>
      </c>
      <c r="B128" s="1" t="s">
        <v>489</v>
      </c>
      <c r="C128" s="1" t="s">
        <v>489</v>
      </c>
      <c r="D128" s="1" t="s">
        <v>490</v>
      </c>
      <c r="E128" s="1" t="s">
        <v>491</v>
      </c>
      <c r="F128" s="1"/>
    </row>
    <row x14ac:dyDescent="0.25" r="129" customHeight="1" ht="18.75">
      <c r="A129" s="38" t="s">
        <v>492</v>
      </c>
      <c r="B129" s="1" t="s">
        <v>493</v>
      </c>
      <c r="C129" s="1" t="s">
        <v>493</v>
      </c>
      <c r="D129" s="1" t="s">
        <v>490</v>
      </c>
      <c r="E129" s="1"/>
      <c r="F129" s="1"/>
    </row>
    <row x14ac:dyDescent="0.25" r="130" customHeight="1" ht="18.75">
      <c r="A130" s="38" t="s">
        <v>494</v>
      </c>
      <c r="B130" s="1" t="s">
        <v>495</v>
      </c>
      <c r="C130" s="1" t="s">
        <v>496</v>
      </c>
      <c r="D130" s="1" t="s">
        <v>490</v>
      </c>
      <c r="E130" s="1" t="s">
        <v>491</v>
      </c>
      <c r="F130" s="1"/>
    </row>
    <row x14ac:dyDescent="0.25" r="131" customHeight="1" ht="18.75">
      <c r="A131" s="38" t="s">
        <v>497</v>
      </c>
      <c r="B131" s="1" t="s">
        <v>498</v>
      </c>
      <c r="C131" s="1" t="s">
        <v>498</v>
      </c>
      <c r="D131" s="1" t="s">
        <v>490</v>
      </c>
      <c r="E131" s="1" t="s">
        <v>499</v>
      </c>
      <c r="F131" s="1"/>
    </row>
    <row x14ac:dyDescent="0.25" r="132" customHeight="1" ht="18.75">
      <c r="A132" s="38" t="s">
        <v>500</v>
      </c>
      <c r="B132" s="1" t="s">
        <v>501</v>
      </c>
      <c r="C132" s="1" t="s">
        <v>502</v>
      </c>
      <c r="D132" s="1" t="s">
        <v>503</v>
      </c>
      <c r="E132" s="1" t="s">
        <v>504</v>
      </c>
      <c r="F132" s="1"/>
    </row>
    <row x14ac:dyDescent="0.25" r="133" customHeight="1" ht="18.75">
      <c r="A133" s="38" t="s">
        <v>505</v>
      </c>
      <c r="B133" s="1" t="s">
        <v>506</v>
      </c>
      <c r="C133" s="1" t="s">
        <v>507</v>
      </c>
      <c r="D133" s="1"/>
      <c r="E133" s="1" t="s">
        <v>508</v>
      </c>
      <c r="F133" s="1"/>
    </row>
    <row x14ac:dyDescent="0.25" r="134" customHeight="1" ht="18.75">
      <c r="A134" s="38" t="s">
        <v>509</v>
      </c>
      <c r="B134" s="1" t="s">
        <v>510</v>
      </c>
      <c r="C134" s="1" t="s">
        <v>510</v>
      </c>
      <c r="D134" s="1" t="s">
        <v>511</v>
      </c>
      <c r="E134" s="1" t="s">
        <v>512</v>
      </c>
      <c r="F134" s="1"/>
    </row>
    <row x14ac:dyDescent="0.25" r="135" customHeight="1" ht="18.75">
      <c r="A135" s="38" t="s">
        <v>513</v>
      </c>
      <c r="B135" s="1" t="s">
        <v>514</v>
      </c>
      <c r="C135" s="1" t="s">
        <v>514</v>
      </c>
      <c r="D135" s="1"/>
      <c r="E135" s="1" t="s">
        <v>515</v>
      </c>
      <c r="F135" s="1"/>
    </row>
    <row x14ac:dyDescent="0.25" r="136" customHeight="1" ht="18.75">
      <c r="A136" s="38" t="s">
        <v>516</v>
      </c>
      <c r="B136" s="1" t="s">
        <v>517</v>
      </c>
      <c r="C136" s="1" t="s">
        <v>514</v>
      </c>
      <c r="D136" s="1" t="s">
        <v>478</v>
      </c>
      <c r="E136" s="1" t="s">
        <v>499</v>
      </c>
      <c r="F136" s="1"/>
    </row>
    <row x14ac:dyDescent="0.25" r="137" customHeight="1" ht="18.75">
      <c r="A137" s="38" t="s">
        <v>518</v>
      </c>
      <c r="B137" s="1" t="s">
        <v>519</v>
      </c>
      <c r="C137" s="1" t="s">
        <v>496</v>
      </c>
      <c r="D137" s="1" t="s">
        <v>503</v>
      </c>
      <c r="E137" s="1" t="s">
        <v>520</v>
      </c>
      <c r="F137" s="1" t="s">
        <v>521</v>
      </c>
    </row>
    <row x14ac:dyDescent="0.25" r="138" customHeight="1" ht="18.75">
      <c r="A138" s="38" t="s">
        <v>522</v>
      </c>
      <c r="B138" s="1" t="s">
        <v>523</v>
      </c>
      <c r="C138" s="1" t="s">
        <v>523</v>
      </c>
      <c r="D138" s="1" t="s">
        <v>503</v>
      </c>
      <c r="E138" s="1" t="s">
        <v>508</v>
      </c>
      <c r="F138" s="1"/>
    </row>
    <row x14ac:dyDescent="0.25" r="139" customHeight="1" ht="18.75">
      <c r="A139" s="38" t="s">
        <v>524</v>
      </c>
      <c r="B139" s="1" t="s">
        <v>525</v>
      </c>
      <c r="C139" s="1" t="s">
        <v>526</v>
      </c>
      <c r="D139" s="1" t="s">
        <v>503</v>
      </c>
      <c r="E139" s="1" t="s">
        <v>508</v>
      </c>
      <c r="F139" s="1"/>
    </row>
    <row x14ac:dyDescent="0.25" r="140" customHeight="1" ht="18.75">
      <c r="A140" s="38" t="s">
        <v>527</v>
      </c>
      <c r="B140" s="1" t="s">
        <v>528</v>
      </c>
      <c r="C140" s="1" t="s">
        <v>529</v>
      </c>
      <c r="D140" s="1" t="s">
        <v>503</v>
      </c>
      <c r="E140" s="1" t="s">
        <v>530</v>
      </c>
      <c r="F140" s="1" t="s">
        <v>521</v>
      </c>
    </row>
    <row x14ac:dyDescent="0.25" r="141" customHeight="1" ht="18.75">
      <c r="A141" s="38" t="s">
        <v>531</v>
      </c>
      <c r="B141" s="1" t="s">
        <v>532</v>
      </c>
      <c r="C141" s="1" t="s">
        <v>428</v>
      </c>
      <c r="D141" s="1" t="s">
        <v>503</v>
      </c>
      <c r="E141" s="1" t="s">
        <v>533</v>
      </c>
      <c r="F141" s="1" t="s">
        <v>521</v>
      </c>
    </row>
    <row x14ac:dyDescent="0.25" r="142" customHeight="1" ht="18.75">
      <c r="A142" s="38" t="s">
        <v>534</v>
      </c>
      <c r="B142" s="1" t="s">
        <v>535</v>
      </c>
      <c r="C142" s="1" t="s">
        <v>165</v>
      </c>
      <c r="D142" s="1" t="s">
        <v>108</v>
      </c>
      <c r="E142" s="1" t="s">
        <v>536</v>
      </c>
      <c r="F142" s="41" t="s">
        <v>521</v>
      </c>
    </row>
    <row x14ac:dyDescent="0.25" r="143" customHeight="1" ht="18.75">
      <c r="A143" s="38" t="s">
        <v>537</v>
      </c>
      <c r="B143" s="1" t="s">
        <v>538</v>
      </c>
      <c r="C143" s="1" t="s">
        <v>538</v>
      </c>
      <c r="D143" s="1" t="s">
        <v>539</v>
      </c>
      <c r="E143" s="1"/>
      <c r="F143" s="1"/>
    </row>
    <row x14ac:dyDescent="0.25" r="144" customHeight="1" ht="18.75">
      <c r="A144" s="38" t="s">
        <v>540</v>
      </c>
      <c r="B144" s="1" t="s">
        <v>541</v>
      </c>
      <c r="C144" s="1" t="s">
        <v>541</v>
      </c>
      <c r="D144" s="1" t="s">
        <v>539</v>
      </c>
      <c r="E144" s="1"/>
      <c r="F144" s="1"/>
    </row>
    <row x14ac:dyDescent="0.25" r="145" customHeight="1" ht="18.75">
      <c r="A145" s="38" t="s">
        <v>542</v>
      </c>
      <c r="B145" s="1" t="s">
        <v>543</v>
      </c>
      <c r="C145" s="1" t="s">
        <v>543</v>
      </c>
      <c r="D145" s="1" t="s">
        <v>539</v>
      </c>
      <c r="E145" s="1"/>
      <c r="F145" s="1"/>
    </row>
    <row x14ac:dyDescent="0.25" r="146" customHeight="1" ht="18.75">
      <c r="A146" s="38" t="s">
        <v>544</v>
      </c>
      <c r="B146" s="1" t="s">
        <v>545</v>
      </c>
      <c r="C146" s="1" t="s">
        <v>545</v>
      </c>
      <c r="D146" s="1"/>
      <c r="E146" s="1" t="s">
        <v>546</v>
      </c>
      <c r="F146" s="1"/>
    </row>
    <row x14ac:dyDescent="0.25" r="147" customHeight="1" ht="18.75">
      <c r="A147" s="38" t="s">
        <v>547</v>
      </c>
      <c r="B147" s="1" t="s">
        <v>548</v>
      </c>
      <c r="C147" s="1" t="s">
        <v>548</v>
      </c>
      <c r="D147" s="1"/>
      <c r="E147" s="1" t="s">
        <v>548</v>
      </c>
      <c r="F147" s="1"/>
    </row>
    <row x14ac:dyDescent="0.25" r="148" customHeight="1" ht="18.75">
      <c r="A148" s="38" t="s">
        <v>549</v>
      </c>
      <c r="B148" s="1" t="s">
        <v>550</v>
      </c>
      <c r="C148" s="1" t="s">
        <v>550</v>
      </c>
      <c r="D148" s="1" t="s">
        <v>539</v>
      </c>
      <c r="E148" s="1"/>
      <c r="F148" s="1"/>
    </row>
    <row x14ac:dyDescent="0.25" r="149" customHeight="1" ht="18.75">
      <c r="A149" s="38" t="s">
        <v>551</v>
      </c>
      <c r="B149" s="1" t="s">
        <v>552</v>
      </c>
      <c r="C149" s="1" t="s">
        <v>552</v>
      </c>
      <c r="D149" s="1" t="s">
        <v>511</v>
      </c>
      <c r="E149" s="1" t="s">
        <v>553</v>
      </c>
      <c r="F149" s="1"/>
    </row>
    <row x14ac:dyDescent="0.25" r="150" customHeight="1" ht="18.75">
      <c r="A150" s="38" t="s">
        <v>554</v>
      </c>
      <c r="B150" s="1" t="s">
        <v>555</v>
      </c>
      <c r="C150" s="1" t="s">
        <v>555</v>
      </c>
      <c r="D150" s="1" t="s">
        <v>511</v>
      </c>
      <c r="E150" s="1"/>
      <c r="F150" s="1"/>
    </row>
    <row x14ac:dyDescent="0.25" r="151" customHeight="1" ht="18.75">
      <c r="A151" s="38" t="s">
        <v>556</v>
      </c>
      <c r="B151" s="1" t="s">
        <v>557</v>
      </c>
      <c r="C151" s="1" t="s">
        <v>557</v>
      </c>
      <c r="D151" s="1" t="s">
        <v>511</v>
      </c>
      <c r="E151" s="1"/>
      <c r="F151" s="1"/>
    </row>
    <row x14ac:dyDescent="0.25" r="152" customHeight="1" ht="18.75">
      <c r="A152" s="38" t="s">
        <v>558</v>
      </c>
      <c r="B152" s="1" t="s">
        <v>559</v>
      </c>
      <c r="C152" s="1" t="s">
        <v>559</v>
      </c>
      <c r="D152" s="1" t="s">
        <v>511</v>
      </c>
      <c r="E152" s="1" t="s">
        <v>560</v>
      </c>
      <c r="F152" s="1"/>
    </row>
    <row x14ac:dyDescent="0.25" r="153" customHeight="1" ht="18.75">
      <c r="A153" s="38" t="s">
        <v>561</v>
      </c>
      <c r="B153" s="1" t="s">
        <v>562</v>
      </c>
      <c r="C153" s="1" t="s">
        <v>562</v>
      </c>
      <c r="D153" s="1" t="s">
        <v>511</v>
      </c>
      <c r="E153" s="1"/>
      <c r="F153" s="1"/>
    </row>
    <row x14ac:dyDescent="0.25" r="154" customHeight="1" ht="18.75">
      <c r="A154" s="38" t="s">
        <v>563</v>
      </c>
      <c r="B154" s="1" t="s">
        <v>564</v>
      </c>
      <c r="C154" s="1" t="s">
        <v>565</v>
      </c>
      <c r="D154" s="1" t="s">
        <v>478</v>
      </c>
      <c r="E154" s="1"/>
      <c r="F154" s="1"/>
    </row>
    <row x14ac:dyDescent="0.25" r="155" customHeight="1" ht="18.75">
      <c r="A155" s="38" t="s">
        <v>566</v>
      </c>
      <c r="B155" s="1" t="s">
        <v>567</v>
      </c>
      <c r="C155" s="1" t="s">
        <v>567</v>
      </c>
      <c r="D155" s="1" t="s">
        <v>511</v>
      </c>
      <c r="E155" s="1"/>
      <c r="F155" s="1"/>
    </row>
    <row x14ac:dyDescent="0.25" r="156" customHeight="1" ht="18.75">
      <c r="A156" s="38" t="s">
        <v>568</v>
      </c>
      <c r="B156" s="1" t="s">
        <v>569</v>
      </c>
      <c r="C156" s="1" t="s">
        <v>569</v>
      </c>
      <c r="D156" s="1" t="s">
        <v>511</v>
      </c>
      <c r="E156" s="1" t="s">
        <v>515</v>
      </c>
      <c r="F156" s="1"/>
    </row>
    <row x14ac:dyDescent="0.25" r="157" customHeight="1" ht="18.75">
      <c r="A157" s="38" t="s">
        <v>570</v>
      </c>
      <c r="B157" s="1" t="s">
        <v>571</v>
      </c>
      <c r="C157" s="1" t="s">
        <v>571</v>
      </c>
      <c r="D157" s="1"/>
      <c r="E157" s="1" t="s">
        <v>515</v>
      </c>
      <c r="F157" s="1"/>
    </row>
    <row x14ac:dyDescent="0.25" r="158" customHeight="1" ht="18.75">
      <c r="A158" s="38" t="s">
        <v>572</v>
      </c>
      <c r="B158" s="1" t="s">
        <v>573</v>
      </c>
      <c r="C158" s="38" t="s">
        <v>573</v>
      </c>
      <c r="D158" s="1"/>
      <c r="E158" s="1" t="s">
        <v>515</v>
      </c>
      <c r="F158" s="1"/>
    </row>
    <row x14ac:dyDescent="0.25" r="159" customHeight="1" ht="18.75">
      <c r="A159" s="38" t="s">
        <v>574</v>
      </c>
      <c r="B159" s="1" t="s">
        <v>538</v>
      </c>
      <c r="C159" s="1" t="s">
        <v>538</v>
      </c>
      <c r="D159" s="1" t="s">
        <v>108</v>
      </c>
      <c r="E159" s="1"/>
      <c r="F159" s="1"/>
    </row>
    <row x14ac:dyDescent="0.25" r="160" customHeight="1" ht="18.75">
      <c r="A160" s="38" t="s">
        <v>575</v>
      </c>
      <c r="B160" s="1" t="s">
        <v>576</v>
      </c>
      <c r="C160" s="1" t="s">
        <v>576</v>
      </c>
      <c r="D160" s="1" t="s">
        <v>511</v>
      </c>
      <c r="E160" s="1"/>
      <c r="F160" s="1"/>
    </row>
    <row x14ac:dyDescent="0.25" r="161" customHeight="1" ht="18.75">
      <c r="A161" s="38" t="s">
        <v>485</v>
      </c>
      <c r="B161" s="1" t="s">
        <v>577</v>
      </c>
      <c r="C161" s="1" t="s">
        <v>577</v>
      </c>
      <c r="D161" s="1"/>
      <c r="E161" s="1" t="s">
        <v>515</v>
      </c>
      <c r="F161" s="1"/>
    </row>
    <row x14ac:dyDescent="0.25" r="162" customHeight="1" ht="18.75">
      <c r="A162" s="38" t="s">
        <v>578</v>
      </c>
      <c r="B162" s="1" t="s">
        <v>579</v>
      </c>
      <c r="C162" s="1" t="s">
        <v>579</v>
      </c>
      <c r="D162" s="1"/>
      <c r="E162" s="1" t="s">
        <v>515</v>
      </c>
      <c r="F162" s="1"/>
    </row>
    <row x14ac:dyDescent="0.25" r="163" customHeight="1" ht="18.75">
      <c r="A163" s="38" t="s">
        <v>580</v>
      </c>
      <c r="B163" s="1" t="s">
        <v>581</v>
      </c>
      <c r="C163" s="38" t="s">
        <v>582</v>
      </c>
      <c r="D163" s="1" t="s">
        <v>511</v>
      </c>
      <c r="E163" s="1" t="s">
        <v>508</v>
      </c>
      <c r="F163" s="1"/>
    </row>
    <row x14ac:dyDescent="0.25" r="164" customHeight="1" ht="18.75">
      <c r="A164" s="38" t="s">
        <v>583</v>
      </c>
      <c r="B164" s="38" t="s">
        <v>584</v>
      </c>
      <c r="C164" s="38" t="s">
        <v>584</v>
      </c>
      <c r="D164" s="1" t="s">
        <v>511</v>
      </c>
      <c r="E164" s="1" t="s">
        <v>515</v>
      </c>
      <c r="F164" s="1"/>
    </row>
    <row x14ac:dyDescent="0.25" r="165" customHeight="1" ht="18.75">
      <c r="A165" s="38" t="s">
        <v>585</v>
      </c>
      <c r="B165" s="1" t="s">
        <v>586</v>
      </c>
      <c r="C165" s="38" t="s">
        <v>587</v>
      </c>
      <c r="D165" s="1" t="s">
        <v>511</v>
      </c>
      <c r="E165" s="1"/>
      <c r="F165" s="1"/>
    </row>
    <row x14ac:dyDescent="0.25" r="166" customHeight="1" ht="18.75">
      <c r="A166" s="38" t="s">
        <v>588</v>
      </c>
      <c r="B166" s="1" t="s">
        <v>589</v>
      </c>
      <c r="C166" s="1" t="s">
        <v>589</v>
      </c>
      <c r="D166" s="1" t="s">
        <v>511</v>
      </c>
      <c r="E166" s="1"/>
      <c r="F166" s="1"/>
    </row>
    <row x14ac:dyDescent="0.25" r="167" customHeight="1" ht="18.75">
      <c r="A167" s="38" t="s">
        <v>590</v>
      </c>
      <c r="B167" s="1" t="s">
        <v>591</v>
      </c>
      <c r="C167" s="1" t="s">
        <v>351</v>
      </c>
      <c r="D167" s="1" t="s">
        <v>108</v>
      </c>
      <c r="E167" s="1"/>
      <c r="F167" s="1"/>
    </row>
    <row x14ac:dyDescent="0.25" r="168" customHeight="1" ht="18.75">
      <c r="A168" s="38" t="s">
        <v>592</v>
      </c>
      <c r="B168" s="1" t="s">
        <v>593</v>
      </c>
      <c r="C168" s="1" t="s">
        <v>579</v>
      </c>
      <c r="D168" s="1" t="s">
        <v>490</v>
      </c>
      <c r="E168" s="1" t="s">
        <v>499</v>
      </c>
      <c r="F168" s="1"/>
    </row>
    <row x14ac:dyDescent="0.25" r="169" customHeight="1" ht="18.75">
      <c r="A169" s="38" t="s">
        <v>594</v>
      </c>
      <c r="B169" s="1" t="s">
        <v>595</v>
      </c>
      <c r="C169" s="1" t="s">
        <v>577</v>
      </c>
      <c r="D169" s="1" t="s">
        <v>490</v>
      </c>
      <c r="E169" s="1"/>
      <c r="F169" s="1"/>
    </row>
    <row x14ac:dyDescent="0.25" r="170" customHeight="1" ht="18.75">
      <c r="A170" s="38" t="s">
        <v>596</v>
      </c>
      <c r="B170" s="1" t="s">
        <v>597</v>
      </c>
      <c r="C170" s="1" t="s">
        <v>598</v>
      </c>
      <c r="D170" s="1" t="s">
        <v>490</v>
      </c>
      <c r="E170" s="1" t="s">
        <v>491</v>
      </c>
      <c r="F170" s="1"/>
    </row>
    <row x14ac:dyDescent="0.25" r="171" customHeight="1" ht="18.75">
      <c r="A171" s="38" t="s">
        <v>599</v>
      </c>
      <c r="B171" s="1" t="s">
        <v>600</v>
      </c>
      <c r="C171" s="1" t="s">
        <v>600</v>
      </c>
      <c r="D171" s="1" t="s">
        <v>490</v>
      </c>
      <c r="E171" s="1" t="s">
        <v>499</v>
      </c>
      <c r="F171" s="1"/>
    </row>
    <row x14ac:dyDescent="0.25" r="172" customHeight="1" ht="18.75">
      <c r="A172" s="38" t="s">
        <v>601</v>
      </c>
      <c r="B172" s="1" t="s">
        <v>602</v>
      </c>
      <c r="C172" s="1" t="s">
        <v>603</v>
      </c>
      <c r="D172" s="1" t="s">
        <v>490</v>
      </c>
      <c r="E172" s="1" t="s">
        <v>499</v>
      </c>
      <c r="F172" s="1"/>
    </row>
    <row x14ac:dyDescent="0.25" r="173" customHeight="1" ht="18.75">
      <c r="A173" s="38" t="s">
        <v>604</v>
      </c>
      <c r="B173" s="1" t="s">
        <v>605</v>
      </c>
      <c r="C173" s="1" t="s">
        <v>606</v>
      </c>
      <c r="D173" s="1" t="s">
        <v>490</v>
      </c>
      <c r="E173" s="1" t="s">
        <v>499</v>
      </c>
      <c r="F173" s="1"/>
    </row>
    <row x14ac:dyDescent="0.25" r="174" customHeight="1" ht="18.75">
      <c r="A174" s="38" t="s">
        <v>607</v>
      </c>
      <c r="B174" s="1" t="s">
        <v>608</v>
      </c>
      <c r="C174" s="1" t="s">
        <v>608</v>
      </c>
      <c r="D174" s="1" t="s">
        <v>490</v>
      </c>
      <c r="E174" s="1"/>
      <c r="F174" s="1"/>
    </row>
    <row x14ac:dyDescent="0.25" r="175" customHeight="1" ht="18.75">
      <c r="A175" s="38" t="s">
        <v>609</v>
      </c>
      <c r="B175" s="1" t="s">
        <v>610</v>
      </c>
      <c r="C175" s="1" t="s">
        <v>610</v>
      </c>
      <c r="D175" s="1" t="s">
        <v>490</v>
      </c>
      <c r="E175" s="1"/>
      <c r="F175" s="1"/>
    </row>
    <row x14ac:dyDescent="0.25" r="176" customHeight="1" ht="18.75">
      <c r="A176" s="38" t="s">
        <v>611</v>
      </c>
      <c r="B176" s="1" t="s">
        <v>612</v>
      </c>
      <c r="C176" s="1" t="s">
        <v>579</v>
      </c>
      <c r="D176" s="1" t="s">
        <v>490</v>
      </c>
      <c r="E176" s="1" t="s">
        <v>499</v>
      </c>
      <c r="F176" s="1"/>
    </row>
    <row x14ac:dyDescent="0.25" r="177" customHeight="1" ht="18.75">
      <c r="A177" s="38" t="s">
        <v>613</v>
      </c>
      <c r="B177" s="1" t="s">
        <v>614</v>
      </c>
      <c r="C177" s="1" t="s">
        <v>615</v>
      </c>
      <c r="D177" s="1" t="s">
        <v>490</v>
      </c>
      <c r="E177" s="1" t="s">
        <v>499</v>
      </c>
      <c r="F177" s="1"/>
    </row>
    <row x14ac:dyDescent="0.25" r="178" customHeight="1" ht="18.75">
      <c r="A178" s="38" t="s">
        <v>616</v>
      </c>
      <c r="B178" s="1" t="s">
        <v>617</v>
      </c>
      <c r="C178" s="1" t="s">
        <v>618</v>
      </c>
      <c r="D178" s="1" t="s">
        <v>490</v>
      </c>
      <c r="E178" s="1" t="s">
        <v>499</v>
      </c>
      <c r="F178" s="1"/>
    </row>
    <row x14ac:dyDescent="0.25" r="179" customHeight="1" ht="18.75">
      <c r="A179" s="38" t="s">
        <v>619</v>
      </c>
      <c r="B179" s="1" t="s">
        <v>620</v>
      </c>
      <c r="C179" s="1" t="s">
        <v>621</v>
      </c>
      <c r="D179" s="1" t="s">
        <v>511</v>
      </c>
      <c r="E179" s="1" t="s">
        <v>622</v>
      </c>
      <c r="F179" s="41"/>
    </row>
    <row x14ac:dyDescent="0.25" r="180" customHeight="1" ht="18.75">
      <c r="A180" s="38" t="s">
        <v>623</v>
      </c>
      <c r="B180" s="1" t="s">
        <v>624</v>
      </c>
      <c r="C180" s="1" t="s">
        <v>625</v>
      </c>
      <c r="D180" s="1"/>
      <c r="E180" s="1" t="s">
        <v>484</v>
      </c>
      <c r="F180" s="41"/>
    </row>
    <row x14ac:dyDescent="0.25" r="181" customHeight="1" ht="18.75">
      <c r="A181" s="38" t="s">
        <v>623</v>
      </c>
      <c r="B181" s="1" t="s">
        <v>624</v>
      </c>
      <c r="C181" s="1" t="s">
        <v>625</v>
      </c>
      <c r="D181" s="1"/>
      <c r="E181" s="1" t="s">
        <v>626</v>
      </c>
      <c r="F181" s="41"/>
    </row>
    <row x14ac:dyDescent="0.25" r="182" customHeight="1" ht="18.75">
      <c r="A182" s="38" t="s">
        <v>627</v>
      </c>
      <c r="B182" s="1" t="s">
        <v>548</v>
      </c>
      <c r="C182" s="1" t="s">
        <v>548</v>
      </c>
      <c r="D182" s="1"/>
      <c r="E182" s="1" t="s">
        <v>628</v>
      </c>
      <c r="F182" s="41"/>
    </row>
    <row x14ac:dyDescent="0.25" r="183" customHeight="1" ht="18.75">
      <c r="A183" s="38" t="s">
        <v>629</v>
      </c>
      <c r="B183" s="1" t="s">
        <v>630</v>
      </c>
      <c r="C183" s="1" t="s">
        <v>630</v>
      </c>
      <c r="D183" s="1"/>
      <c r="E183" s="1" t="s">
        <v>631</v>
      </c>
      <c r="F183" s="41"/>
    </row>
    <row x14ac:dyDescent="0.25" r="184" customHeight="1" ht="18.75">
      <c r="A184" s="38" t="s">
        <v>632</v>
      </c>
      <c r="B184" s="1" t="s">
        <v>633</v>
      </c>
      <c r="C184" s="1" t="s">
        <v>633</v>
      </c>
      <c r="D184" s="1" t="s">
        <v>108</v>
      </c>
      <c r="E184" s="1"/>
      <c r="F184" s="41"/>
    </row>
    <row x14ac:dyDescent="0.25" r="185" customHeight="1" ht="18.75">
      <c r="A185" s="38" t="s">
        <v>632</v>
      </c>
      <c r="B185" s="1" t="s">
        <v>633</v>
      </c>
      <c r="C185" s="1" t="s">
        <v>633</v>
      </c>
      <c r="D185" s="1" t="s">
        <v>371</v>
      </c>
      <c r="E185" s="1"/>
      <c r="F185" s="41"/>
    </row>
    <row x14ac:dyDescent="0.25" r="186" customHeight="1" ht="18.75">
      <c r="A186" s="38" t="s">
        <v>634</v>
      </c>
      <c r="B186" s="1" t="s">
        <v>635</v>
      </c>
      <c r="C186" s="1" t="s">
        <v>496</v>
      </c>
      <c r="D186" s="1"/>
      <c r="E186" s="1" t="s">
        <v>636</v>
      </c>
      <c r="F186" s="41"/>
    </row>
    <row x14ac:dyDescent="0.25" r="187" customHeight="1" ht="18.75">
      <c r="A187" s="38" t="s">
        <v>637</v>
      </c>
      <c r="B187" s="1" t="s">
        <v>638</v>
      </c>
      <c r="C187" s="1" t="s">
        <v>496</v>
      </c>
      <c r="D187" s="1"/>
      <c r="E187" s="1" t="s">
        <v>639</v>
      </c>
      <c r="F187" s="41"/>
    </row>
    <row x14ac:dyDescent="0.25" r="188" customHeight="1" ht="18.75">
      <c r="A188" s="38" t="s">
        <v>640</v>
      </c>
      <c r="B188" s="1" t="s">
        <v>641</v>
      </c>
      <c r="C188" s="1" t="s">
        <v>496</v>
      </c>
      <c r="D188" s="1" t="s">
        <v>478</v>
      </c>
      <c r="E188" s="1"/>
      <c r="F188" s="4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
  <sheetViews>
    <sheetView workbookViewId="0"/>
  </sheetViews>
  <sheetFormatPr defaultRowHeight="15" x14ac:dyDescent="0.25"/>
  <cols>
    <col min="1" max="1" style="5" width="30.433571428571426" customWidth="1" bestFit="1"/>
    <col min="2" max="2" style="5" width="13.576428571428572" customWidth="1" bestFit="1"/>
    <col min="3" max="3" style="5" width="27.433571428571426" customWidth="1" bestFit="1"/>
  </cols>
  <sheetData>
    <row x14ac:dyDescent="0.25" r="1" customHeight="1" ht="18.75">
      <c r="A1" s="1" t="s">
        <v>116</v>
      </c>
      <c r="B1" s="1"/>
      <c r="C1" s="1" t="s">
        <v>117</v>
      </c>
    </row>
    <row x14ac:dyDescent="0.25" r="2" customHeight="1" ht="18.75">
      <c r="A2" s="1" t="s">
        <v>118</v>
      </c>
      <c r="B2" s="1"/>
      <c r="C2" s="1" t="s">
        <v>78</v>
      </c>
    </row>
    <row x14ac:dyDescent="0.25" r="3" customHeight="1" ht="18.75">
      <c r="A3" s="1" t="s">
        <v>119</v>
      </c>
      <c r="B3" s="1"/>
      <c r="C3" s="1" t="s">
        <v>58</v>
      </c>
    </row>
    <row x14ac:dyDescent="0.25" r="4" customHeight="1" ht="18.75">
      <c r="A4" s="1" t="s">
        <v>120</v>
      </c>
      <c r="B4" s="1"/>
      <c r="C4" s="1" t="s">
        <v>67</v>
      </c>
    </row>
    <row x14ac:dyDescent="0.25" r="5" customHeight="1" ht="18.75">
      <c r="A5" s="1" t="s">
        <v>121</v>
      </c>
      <c r="B5" s="1"/>
      <c r="C5" s="1" t="s">
        <v>72</v>
      </c>
    </row>
    <row x14ac:dyDescent="0.25" r="6" customHeight="1" ht="18.75">
      <c r="A6" s="1" t="s">
        <v>122</v>
      </c>
      <c r="B6" s="1"/>
      <c r="C6" s="1" t="s">
        <v>99</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9"/>
  <sheetViews>
    <sheetView workbookViewId="0"/>
  </sheetViews>
  <sheetFormatPr defaultRowHeight="15" x14ac:dyDescent="0.25"/>
  <cols>
    <col min="1" max="1" style="34" width="8.862142857142858" customWidth="1" bestFit="1"/>
    <col min="2" max="2" style="34" width="28.433571428571426" customWidth="1" bestFit="1"/>
    <col min="3" max="3" style="6" width="18.433571428571426" customWidth="1" bestFit="1"/>
    <col min="4" max="4" style="6" width="24.576428571428572" customWidth="1" bestFit="1"/>
    <col min="5" max="5" style="6" width="58.57642857142857" customWidth="1" bestFit="1"/>
    <col min="6" max="6" style="6" width="30.862142857142857" customWidth="1" bestFit="1"/>
    <col min="7" max="7" style="35" width="23.433571428571426" customWidth="1" bestFit="1"/>
    <col min="8" max="8" style="35" width="14.147857142857141" customWidth="1" bestFit="1"/>
    <col min="9" max="9" style="5" width="15.43357142857143" customWidth="1" bestFit="1"/>
    <col min="10" max="10" style="36" width="24.433571428571426" customWidth="1" bestFit="1"/>
    <col min="11" max="11" style="6" width="39.005" customWidth="1" bestFit="1"/>
    <col min="12" max="12" style="35" width="10.43357142857143" customWidth="1" bestFit="1"/>
    <col min="13" max="13" style="35" width="22.862142857142857" customWidth="1" bestFit="1"/>
    <col min="14" max="14" style="37" width="38.14785714285715" customWidth="1" bestFit="1"/>
    <col min="15" max="15" style="35" width="13.147857142857141" customWidth="1" bestFit="1"/>
    <col min="16" max="16" style="37" width="8.576428571428572" customWidth="1" bestFit="1"/>
    <col min="17" max="17" style="37" width="17.433571428571426" customWidth="1" bestFit="1"/>
    <col min="18" max="18" style="6" width="13.576428571428572" customWidth="1" bestFit="1"/>
  </cols>
  <sheetData>
    <row x14ac:dyDescent="0.25" r="1" customHeight="1" ht="18.75">
      <c r="A1" s="7" t="s">
        <v>42</v>
      </c>
      <c r="B1" s="7" t="s">
        <v>43</v>
      </c>
      <c r="C1" s="8" t="s">
        <v>44</v>
      </c>
      <c r="D1" s="8" t="s">
        <v>45</v>
      </c>
      <c r="E1" s="8" t="s">
        <v>46</v>
      </c>
      <c r="F1" s="8" t="s">
        <v>47</v>
      </c>
      <c r="G1" s="9" t="s">
        <v>48</v>
      </c>
      <c r="H1" s="9" t="s">
        <v>49</v>
      </c>
      <c r="I1" s="10" t="s">
        <v>50</v>
      </c>
      <c r="J1" s="11" t="s">
        <v>51</v>
      </c>
      <c r="K1" s="12" t="s">
        <v>52</v>
      </c>
      <c r="L1" s="13" t="s">
        <v>53</v>
      </c>
      <c r="M1" s="9" t="s">
        <v>54</v>
      </c>
      <c r="N1" s="14"/>
      <c r="O1" s="15"/>
      <c r="P1" s="14"/>
      <c r="Q1" s="14"/>
      <c r="R1" s="2"/>
    </row>
    <row x14ac:dyDescent="0.25" r="2" customHeight="1" ht="120">
      <c r="A2" s="16" t="s">
        <v>55</v>
      </c>
      <c r="B2" s="17"/>
      <c r="C2" s="2" t="s">
        <v>56</v>
      </c>
      <c r="D2" s="2" t="s">
        <v>57</v>
      </c>
      <c r="E2" s="4"/>
      <c r="F2" s="4"/>
      <c r="G2" s="18">
        <v>2</v>
      </c>
      <c r="H2" s="15" t="s">
        <v>58</v>
      </c>
      <c r="I2" s="19" t="s">
        <v>59</v>
      </c>
      <c r="J2" s="20" t="s">
        <v>60</v>
      </c>
      <c r="K2" s="21" t="s">
        <v>61</v>
      </c>
      <c r="L2" s="22">
        <f>IF(H2="£",1,(IF(H2="££",2,IF(H2="£££",3,IF(H2="££££",4,IF(H2="£££££",5,IF(H2="?","?")))))))</f>
      </c>
      <c r="M2" s="23"/>
      <c r="N2" s="14"/>
      <c r="O2" s="15"/>
      <c r="P2" s="14"/>
      <c r="Q2" s="14"/>
      <c r="R2" s="2"/>
    </row>
    <row x14ac:dyDescent="0.25" r="3" customHeight="1" ht="120">
      <c r="A3" s="16"/>
      <c r="B3" s="24"/>
      <c r="C3" s="2" t="s">
        <v>56</v>
      </c>
      <c r="D3" s="2" t="s">
        <v>57</v>
      </c>
      <c r="E3" s="4"/>
      <c r="F3" s="4"/>
      <c r="G3" s="15" t="s">
        <v>62</v>
      </c>
      <c r="H3" s="15" t="s">
        <v>62</v>
      </c>
      <c r="I3" s="19" t="s">
        <v>59</v>
      </c>
      <c r="J3" s="20" t="s">
        <v>60</v>
      </c>
      <c r="K3" s="25" t="s">
        <v>63</v>
      </c>
      <c r="L3" s="26">
        <f>IF(H3="£",1,(IF(H3="££",2,IF(H3="£££",3,IF(H3="££££",4,IF(H3="£££££",5,IF(H3="?","?")))))))</f>
      </c>
      <c r="M3" s="23"/>
      <c r="N3" s="14"/>
      <c r="O3" s="15"/>
      <c r="P3" s="14"/>
      <c r="Q3" s="14"/>
      <c r="R3" s="2"/>
    </row>
    <row x14ac:dyDescent="0.25" r="4" customHeight="1" ht="120">
      <c r="A4" s="16"/>
      <c r="B4" s="17"/>
      <c r="C4" s="2" t="s">
        <v>64</v>
      </c>
      <c r="D4" s="2" t="s">
        <v>57</v>
      </c>
      <c r="E4" s="4"/>
      <c r="F4" s="4"/>
      <c r="G4" s="18">
        <v>3</v>
      </c>
      <c r="H4" s="15" t="s">
        <v>58</v>
      </c>
      <c r="I4" s="19" t="s">
        <v>59</v>
      </c>
      <c r="J4" s="20" t="s">
        <v>65</v>
      </c>
      <c r="K4" s="21" t="s">
        <v>66</v>
      </c>
      <c r="L4" s="22">
        <f>IF(H4="£",1,(IF(H4="££",2,IF(H4="£££",3,IF(H4="££££",4,IF(H4="£££££",5,IF(H4="?","?")))))))</f>
      </c>
      <c r="M4" s="23"/>
      <c r="N4" s="14"/>
      <c r="O4" s="15"/>
      <c r="P4" s="14"/>
      <c r="Q4" s="14"/>
      <c r="R4" s="2"/>
    </row>
    <row x14ac:dyDescent="0.25" r="5" customHeight="1" ht="120">
      <c r="A5" s="16"/>
      <c r="B5" s="17"/>
      <c r="C5" s="2" t="s">
        <v>64</v>
      </c>
      <c r="D5" s="2" t="s">
        <v>57</v>
      </c>
      <c r="E5" s="4"/>
      <c r="F5" s="4"/>
      <c r="G5" s="18">
        <v>2</v>
      </c>
      <c r="H5" s="15" t="s">
        <v>67</v>
      </c>
      <c r="I5" s="19" t="s">
        <v>59</v>
      </c>
      <c r="J5" s="20" t="s">
        <v>65</v>
      </c>
      <c r="K5" s="21" t="s">
        <v>68</v>
      </c>
      <c r="L5" s="22">
        <f>IF(H5="£",1,(IF(H5="££",2,IF(H5="£££",3,IF(H5="££££",4,IF(H5="£££££",5,IF(H5="?","?")))))))</f>
      </c>
      <c r="M5" s="23"/>
      <c r="N5" s="14"/>
      <c r="O5" s="15"/>
      <c r="P5" s="14"/>
      <c r="Q5" s="14"/>
      <c r="R5" s="2"/>
    </row>
    <row x14ac:dyDescent="0.25" r="6" customHeight="1" ht="120">
      <c r="A6" s="16"/>
      <c r="B6" s="17"/>
      <c r="C6" s="2" t="s">
        <v>56</v>
      </c>
      <c r="D6" s="2" t="s">
        <v>57</v>
      </c>
      <c r="E6" s="4"/>
      <c r="F6" s="4"/>
      <c r="G6" s="18">
        <v>3</v>
      </c>
      <c r="H6" s="15" t="s">
        <v>67</v>
      </c>
      <c r="I6" s="19" t="s">
        <v>59</v>
      </c>
      <c r="J6" s="20" t="s">
        <v>65</v>
      </c>
      <c r="K6" s="21" t="s">
        <v>69</v>
      </c>
      <c r="L6" s="22">
        <f>IF(H6="£",1,(IF(H6="££",2,IF(H6="£££",3,IF(H6="££££",4,IF(H6="£££££",5,IF(H6="?","?")))))))</f>
      </c>
      <c r="M6" s="23"/>
      <c r="N6" s="14"/>
      <c r="O6" s="15"/>
      <c r="P6" s="14"/>
      <c r="Q6" s="14"/>
      <c r="R6" s="2"/>
    </row>
    <row x14ac:dyDescent="0.25" r="7" customHeight="1" ht="120">
      <c r="A7" s="16"/>
      <c r="B7" s="17"/>
      <c r="C7" s="2" t="s">
        <v>70</v>
      </c>
      <c r="D7" s="2" t="s">
        <v>71</v>
      </c>
      <c r="E7" s="4"/>
      <c r="F7" s="4"/>
      <c r="G7" s="18">
        <v>5</v>
      </c>
      <c r="H7" s="15" t="s">
        <v>72</v>
      </c>
      <c r="I7" s="19" t="s">
        <v>59</v>
      </c>
      <c r="J7" s="20" t="s">
        <v>73</v>
      </c>
      <c r="K7" s="21" t="s">
        <v>74</v>
      </c>
      <c r="L7" s="22">
        <f>IF(H7="£",1,(IF(H7="££",2,IF(H7="£££",3,IF(H7="££££",4,IF(H7="£££££",5,IF(H7="?","?")))))))</f>
      </c>
      <c r="M7" s="23"/>
      <c r="N7" s="14"/>
      <c r="O7" s="15"/>
      <c r="P7" s="14"/>
      <c r="Q7" s="14"/>
      <c r="R7" s="2"/>
    </row>
    <row x14ac:dyDescent="0.25" r="8" customHeight="1" ht="120">
      <c r="A8" s="16"/>
      <c r="B8" s="17"/>
      <c r="C8" s="2" t="s">
        <v>70</v>
      </c>
      <c r="D8" s="2" t="s">
        <v>71</v>
      </c>
      <c r="E8" s="4"/>
      <c r="F8" s="4"/>
      <c r="G8" s="18">
        <v>5</v>
      </c>
      <c r="H8" s="15" t="s">
        <v>62</v>
      </c>
      <c r="I8" s="19" t="s">
        <v>59</v>
      </c>
      <c r="J8" s="20" t="s">
        <v>73</v>
      </c>
      <c r="K8" s="21" t="s">
        <v>75</v>
      </c>
      <c r="L8" s="26">
        <f>IF(H8="£",1,(IF(H8="££",2,IF(H8="£££",3,IF(H8="££££",4,IF(H8="£££££",5,IF(H8="?","?")))))))</f>
      </c>
      <c r="M8" s="23"/>
      <c r="N8" s="14"/>
      <c r="O8" s="15"/>
      <c r="P8" s="14"/>
      <c r="Q8" s="14"/>
      <c r="R8" s="2"/>
    </row>
    <row x14ac:dyDescent="0.25" r="9" customHeight="1" ht="120">
      <c r="A9" s="16"/>
      <c r="B9" s="17"/>
      <c r="C9" s="2" t="s">
        <v>76</v>
      </c>
      <c r="D9" s="2" t="s">
        <v>77</v>
      </c>
      <c r="E9" s="4"/>
      <c r="F9" s="4"/>
      <c r="G9" s="18">
        <v>2</v>
      </c>
      <c r="H9" s="15" t="s">
        <v>78</v>
      </c>
      <c r="I9" s="19" t="s">
        <v>59</v>
      </c>
      <c r="J9" s="20" t="s">
        <v>79</v>
      </c>
      <c r="K9" s="21" t="s">
        <v>80</v>
      </c>
      <c r="L9" s="22">
        <f>IF(H9="£",1,(IF(H9="££",2,IF(H9="£££",3,IF(H9="££££",4,IF(H9="£££££",5,IF(H9="?","?")))))))</f>
      </c>
      <c r="M9" s="23"/>
      <c r="N9" s="14"/>
      <c r="O9" s="15"/>
      <c r="P9" s="14"/>
      <c r="Q9" s="14"/>
      <c r="R9" s="2"/>
    </row>
    <row x14ac:dyDescent="0.25" r="10" customHeight="1" ht="120">
      <c r="A10" s="16"/>
      <c r="B10" s="17"/>
      <c r="C10" s="2" t="s">
        <v>56</v>
      </c>
      <c r="D10" s="2" t="s">
        <v>57</v>
      </c>
      <c r="E10" s="4"/>
      <c r="F10" s="4"/>
      <c r="G10" s="18">
        <v>1</v>
      </c>
      <c r="H10" s="15" t="s">
        <v>72</v>
      </c>
      <c r="I10" s="19" t="s">
        <v>81</v>
      </c>
      <c r="J10" s="27" t="s">
        <v>60</v>
      </c>
      <c r="K10" s="21" t="s">
        <v>82</v>
      </c>
      <c r="L10" s="22">
        <f>IF(H10="£",1,(IF(H10="££",2,IF(H10="£££",3,IF(H10="££££",4,IF(H10="£££££",5,IF(H10="?","?")))))))</f>
      </c>
      <c r="M10" s="23" t="s">
        <v>83</v>
      </c>
      <c r="N10" s="14"/>
      <c r="O10" s="15"/>
      <c r="P10" s="14"/>
      <c r="Q10" s="14"/>
      <c r="R10" s="2"/>
    </row>
    <row x14ac:dyDescent="0.25" r="11" customHeight="1" ht="120">
      <c r="A11" s="16"/>
      <c r="B11" s="17"/>
      <c r="C11" s="2" t="s">
        <v>56</v>
      </c>
      <c r="D11" s="2" t="s">
        <v>57</v>
      </c>
      <c r="E11" s="4"/>
      <c r="F11" s="4"/>
      <c r="G11" s="15" t="s">
        <v>62</v>
      </c>
      <c r="H11" s="15" t="s">
        <v>67</v>
      </c>
      <c r="I11" s="19" t="s">
        <v>81</v>
      </c>
      <c r="J11" s="27" t="s">
        <v>60</v>
      </c>
      <c r="K11" s="21" t="s">
        <v>84</v>
      </c>
      <c r="L11" s="22">
        <f>IF(H11="£",1,(IF(H11="££",2,IF(H11="£££",3,IF(H11="££££",4,IF(H11="£££££",5,IF(H11="?","?")))))))</f>
      </c>
      <c r="M11" s="23"/>
      <c r="N11" s="14"/>
      <c r="O11" s="15"/>
      <c r="P11" s="14"/>
      <c r="Q11" s="14"/>
      <c r="R11" s="2"/>
    </row>
    <row x14ac:dyDescent="0.25" r="12" customHeight="1" ht="120">
      <c r="A12" s="16"/>
      <c r="B12" s="17"/>
      <c r="C12" s="2" t="s">
        <v>64</v>
      </c>
      <c r="D12" s="2" t="s">
        <v>57</v>
      </c>
      <c r="E12" s="4"/>
      <c r="F12" s="4"/>
      <c r="G12" s="18">
        <v>1</v>
      </c>
      <c r="H12" s="15" t="s">
        <v>58</v>
      </c>
      <c r="I12" s="19" t="s">
        <v>81</v>
      </c>
      <c r="J12" s="20" t="s">
        <v>85</v>
      </c>
      <c r="K12" s="21" t="s">
        <v>86</v>
      </c>
      <c r="L12" s="22">
        <f>IF(H12="£",1,(IF(H12="££",2,IF(H12="£££",3,IF(H12="££££",4,IF(H12="£££££",5,IF(H12="?","?")))))))</f>
      </c>
      <c r="M12" s="23"/>
      <c r="N12" s="14"/>
      <c r="O12" s="15"/>
      <c r="P12" s="14"/>
      <c r="Q12" s="14"/>
      <c r="R12" s="2"/>
    </row>
    <row x14ac:dyDescent="0.25" r="13" customHeight="1" ht="120">
      <c r="A13" s="16"/>
      <c r="B13" s="17"/>
      <c r="C13" s="2" t="s">
        <v>64</v>
      </c>
      <c r="D13" s="2" t="s">
        <v>57</v>
      </c>
      <c r="E13" s="4"/>
      <c r="F13" s="4"/>
      <c r="G13" s="18">
        <v>2</v>
      </c>
      <c r="H13" s="15" t="s">
        <v>78</v>
      </c>
      <c r="I13" s="19" t="s">
        <v>87</v>
      </c>
      <c r="J13" s="27" t="s">
        <v>88</v>
      </c>
      <c r="K13" s="21" t="s">
        <v>89</v>
      </c>
      <c r="L13" s="22">
        <f>IF(H13="£",1,(IF(H13="££",2,IF(H13="£££",3,IF(H13="££££",4,IF(H13="£££££",5,IF(H13="?","?")))))))</f>
      </c>
      <c r="M13" s="23"/>
      <c r="N13" s="14"/>
      <c r="O13" s="15"/>
      <c r="P13" s="14"/>
      <c r="Q13" s="14"/>
      <c r="R13" s="2"/>
    </row>
    <row x14ac:dyDescent="0.25" r="14" customHeight="1" ht="18.75">
      <c r="A14" s="16"/>
      <c r="B14" s="16"/>
      <c r="C14" s="2"/>
      <c r="D14" s="2"/>
      <c r="E14" s="2"/>
      <c r="F14" s="2"/>
      <c r="G14" s="15"/>
      <c r="H14" s="15"/>
      <c r="I14" s="1"/>
      <c r="J14" s="28"/>
      <c r="K14" s="2"/>
      <c r="L14" s="15"/>
      <c r="M14" s="15"/>
      <c r="N14" s="14"/>
      <c r="O14" s="15"/>
      <c r="P14" s="14"/>
      <c r="Q14" s="14"/>
      <c r="R14" s="2"/>
    </row>
    <row x14ac:dyDescent="0.25" r="15" customHeight="1" ht="18.75">
      <c r="A15" s="16"/>
      <c r="B15" s="16"/>
      <c r="C15" s="2"/>
      <c r="D15" s="2"/>
      <c r="E15" s="2"/>
      <c r="F15" s="2"/>
      <c r="G15" s="15"/>
      <c r="H15" s="15"/>
      <c r="I15" s="1"/>
      <c r="J15" s="28"/>
      <c r="K15" s="2"/>
      <c r="L15" s="15"/>
      <c r="M15" s="15"/>
      <c r="N15" s="14"/>
      <c r="O15" s="15"/>
      <c r="P15" s="14"/>
      <c r="Q15" s="14"/>
      <c r="R15" s="2"/>
    </row>
    <row x14ac:dyDescent="0.25" r="16" customHeight="1" ht="150">
      <c r="A16" s="16"/>
      <c r="B16" s="17" t="s">
        <v>90</v>
      </c>
      <c r="C16" s="2" t="s">
        <v>64</v>
      </c>
      <c r="D16" s="2" t="s">
        <v>77</v>
      </c>
      <c r="E16" s="2" t="s">
        <v>91</v>
      </c>
      <c r="F16" s="4" t="s">
        <v>92</v>
      </c>
      <c r="G16" s="17" t="s">
        <v>93</v>
      </c>
      <c r="H16" s="18">
        <v>1</v>
      </c>
      <c r="I16" s="1" t="s">
        <v>78</v>
      </c>
      <c r="J16" s="20"/>
      <c r="K16" s="21" t="s">
        <v>94</v>
      </c>
      <c r="L16" s="23" t="s">
        <v>95</v>
      </c>
      <c r="M16" s="22">
        <f>IF(I16="£",1,(IF(I16="££",2,IF(I16="£££",3,IF(I16="££££",4,IF(I16="£££££",5,IF(I16="?","?")))))))</f>
      </c>
      <c r="N16" s="14"/>
      <c r="O16" s="15"/>
      <c r="P16" s="14"/>
      <c r="Q16" s="14"/>
      <c r="R16" s="2"/>
    </row>
    <row x14ac:dyDescent="0.25" r="17" customHeight="1" ht="150">
      <c r="A17" s="16"/>
      <c r="B17" s="17" t="s">
        <v>96</v>
      </c>
      <c r="C17" s="2" t="s">
        <v>64</v>
      </c>
      <c r="D17" s="2" t="s">
        <v>57</v>
      </c>
      <c r="E17" s="2"/>
      <c r="F17" s="4" t="s">
        <v>97</v>
      </c>
      <c r="G17" s="17" t="s">
        <v>98</v>
      </c>
      <c r="H17" s="15" t="s">
        <v>62</v>
      </c>
      <c r="I17" s="1" t="s">
        <v>99</v>
      </c>
      <c r="J17" s="20"/>
      <c r="K17" s="21" t="s">
        <v>73</v>
      </c>
      <c r="L17" s="23" t="s">
        <v>100</v>
      </c>
      <c r="M17" s="22">
        <f>IF(I17="£",1,(IF(I17="££",2,IF(I17="£££",3,IF(I17="££££",4,IF(I17="£££££",5,IF(I17="?","?")))))))</f>
      </c>
      <c r="N17" s="14"/>
      <c r="O17" s="15"/>
      <c r="P17" s="14"/>
      <c r="Q17" s="14"/>
      <c r="R17" s="2"/>
    </row>
    <row x14ac:dyDescent="0.25" r="18" customHeight="1" ht="120">
      <c r="A18" s="16" t="s">
        <v>55</v>
      </c>
      <c r="B18" s="17" t="s">
        <v>101</v>
      </c>
      <c r="C18" s="2" t="s">
        <v>102</v>
      </c>
      <c r="D18" s="2"/>
      <c r="E18" s="2" t="s">
        <v>71</v>
      </c>
      <c r="F18" s="2" t="s">
        <v>103</v>
      </c>
      <c r="G18" s="15"/>
      <c r="H18" s="24" t="s">
        <v>104</v>
      </c>
      <c r="I18" s="4" t="s">
        <v>105</v>
      </c>
      <c r="J18" s="29">
        <v>1</v>
      </c>
      <c r="K18" s="30" t="s">
        <v>99</v>
      </c>
      <c r="L18" s="23"/>
      <c r="M18" s="23" t="s">
        <v>106</v>
      </c>
      <c r="N18" s="23" t="s">
        <v>101</v>
      </c>
      <c r="O18" s="22">
        <f>IF(K18="£",1,(IF(K18="££",2,IF(K18="£££",3,IF(K18="££££",4,IF(K18="£££££",5,IF(K18="?","?")))))))</f>
      </c>
      <c r="P18" s="14"/>
      <c r="Q18" s="14"/>
      <c r="R18" s="2"/>
    </row>
    <row x14ac:dyDescent="0.25" r="19" customHeight="1" ht="120">
      <c r="A19" s="31">
        <v>5</v>
      </c>
      <c r="B19" s="32">
        <v>5</v>
      </c>
      <c r="C19" s="33" t="s">
        <v>107</v>
      </c>
      <c r="D19" s="4" t="s">
        <v>108</v>
      </c>
      <c r="E19" s="2" t="s">
        <v>109</v>
      </c>
      <c r="F19" s="2" t="s">
        <v>110</v>
      </c>
      <c r="G19" s="15" t="s">
        <v>111</v>
      </c>
      <c r="H19" s="17" t="s">
        <v>112</v>
      </c>
      <c r="I19" s="4" t="s">
        <v>113</v>
      </c>
      <c r="J19" s="17" t="s">
        <v>114</v>
      </c>
      <c r="K19" s="2"/>
      <c r="L19" s="15"/>
      <c r="M19" s="15"/>
      <c r="N19" s="18">
        <v>1</v>
      </c>
      <c r="O19" s="26">
        <f>IF(ISBLANK(K19),"",LEN(Table5[[#This Row], [carbon_stars]]))</f>
      </c>
      <c r="P19" s="22">
        <f>LEN(H19)-LEN(SUBSTITUTE(H19," ",""))+1</f>
      </c>
      <c r="Q19" s="22">
        <f>LEN(I19)-LEN(SUBSTITUTE(I19," ",""))+1</f>
      </c>
      <c r="R19" s="21" t="s">
        <v>115</v>
      </c>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11</vt:i4>
      </vt:variant>
    </vt:vector>
  </HeadingPairs>
  <TitlesOfParts>
    <vt:vector baseType="lpstr" size="11">
      <vt:lpstr>INSTRUCTIONS</vt:lpstr>
      <vt:lpstr>petals</vt:lpstr>
      <vt:lpstr>steps</vt:lpstr>
      <vt:lpstr>tasks</vt:lpstr>
      <vt:lpstr>cards</vt:lpstr>
      <vt:lpstr>tags</vt:lpstr>
      <vt:lpstr>links</vt:lpstr>
      <vt:lpstr>Carbon_costs_validations</vt:lpstr>
      <vt:lpstr>removed-cards</vt:lpstr>
      <vt:lpstr>correspondence-to-RWs-names</vt:lpstr>
      <vt:lpstr>Feedback tracking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2023-11-01T16:50:38.542Z</dcterms:created>
  <dcterms:modified xsi:type="dcterms:W3CDTF">2023-11-01T16:50:38.542Z</dcterms:modified>
</cp:coreProperties>
</file>