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<sst xmlns="http://schemas.openxmlformats.org/spreadsheetml/2006/main" count="117" uniqueCount="49">
  <si>
    <t xml:space="preserve">Campaign</t>
  </si>
  <si>
    <t xml:space="preserve">Date</t>
  </si>
  <si>
    <t xml:space="preserve">Site</t>
  </si>
  <si>
    <t xml:space="preserve">Latitude</t>
  </si>
  <si>
    <t xml:space="preserve">Longitude</t>
  </si>
  <si>
    <t xml:space="preserve">Notes</t>
  </si>
  <si>
    <t xml:space="preserve">PICKeR</t>
  </si>
  <si>
    <t xml:space="preserve">Narwhal Cove</t>
  </si>
  <si>
    <t xml:space="preserve">entered</t>
  </si>
  <si>
    <t xml:space="preserve">Trevor's Cove</t>
  </si>
  <si>
    <t xml:space="preserve">Iceberg Point</t>
  </si>
  <si>
    <t xml:space="preserve">Black Point</t>
  </si>
  <si>
    <t xml:space="preserve">Pooh Corner</t>
  </si>
  <si>
    <t xml:space="preserve">SIMEP</t>
  </si>
  <si>
    <t xml:space="preserve">Bear Island</t>
  </si>
  <si>
    <t xml:space="preserve">Station 3</t>
  </si>
  <si>
    <t xml:space="preserve">Station 6</t>
  </si>
  <si>
    <t xml:space="preserve">Station 8</t>
  </si>
  <si>
    <t xml:space="preserve">Station 10</t>
  </si>
  <si>
    <t xml:space="preserve">Station 12</t>
  </si>
  <si>
    <t xml:space="preserve">Station 13</t>
  </si>
  <si>
    <t xml:space="preserve">Station 14</t>
  </si>
  <si>
    <t xml:space="preserve">Station 17</t>
  </si>
  <si>
    <t xml:space="preserve">East Bay</t>
  </si>
  <si>
    <t xml:space="preserve">Station 20</t>
  </si>
  <si>
    <t xml:space="preserve">Station 21</t>
  </si>
  <si>
    <t xml:space="preserve">Station 22</t>
  </si>
  <si>
    <t xml:space="preserve">Station 25</t>
  </si>
  <si>
    <t xml:space="preserve">Cape Race</t>
  </si>
  <si>
    <t xml:space="preserve">Qik</t>
  </si>
  <si>
    <t xml:space="preserve">Rocks near Durban</t>
  </si>
  <si>
    <t xml:space="preserve">S. of Qik</t>
  </si>
  <si>
    <t xml:space="preserve">Durban Habour</t>
  </si>
  <si>
    <t xml:space="preserve">Duck Island</t>
  </si>
  <si>
    <t xml:space="preserve">Hogg Island</t>
  </si>
  <si>
    <t xml:space="preserve">Evan's Bight</t>
  </si>
  <si>
    <t xml:space="preserve">Turnagain</t>
  </si>
  <si>
    <t xml:space="preserve">Makkovik</t>
  </si>
  <si>
    <t xml:space="preserve">Mussel Point</t>
  </si>
  <si>
    <t xml:space="preserve">Pangnirtung NFA</t>
  </si>
  <si>
    <t xml:space="preserve">Pangnirtung 1</t>
  </si>
  <si>
    <t xml:space="preserve">Pangnirtung 2</t>
  </si>
  <si>
    <t xml:space="preserve">CAISN DFO</t>
  </si>
  <si>
    <t xml:space="preserve">Deception Bay 4</t>
  </si>
  <si>
    <t xml:space="preserve">Steensby Inlet T1</t>
  </si>
  <si>
    <t xml:space="preserve">Steensby Inlet T2</t>
  </si>
  <si>
    <t xml:space="preserve">Steensby Inlet T3</t>
  </si>
  <si>
    <t xml:space="preserve">Steensby Inlet T5</t>
  </si>
  <si>
    <t xml:space="preserve">Steensby Inlet T6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</si>
</sst>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4.5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23.61"/>
    <col collapsed="false" customWidth="true" hidden="false" outlineLevel="0" max="3" min="3" style="0" width="10.63"/>
    <col collapsed="false" customWidth="true" hidden="false" outlineLevel="0" max="4" min="4" style="0" width="12.64"/>
    <col collapsed="false" customWidth="true" hidden="false" outlineLevel="0" max="5" min="5" style="0" width="10.84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5" hidden="false" customHeight="false" outlineLevel="0" collapsed="false">
      <c r="A2" s="0" t="s">
        <v>6</v>
      </c>
      <c r="B2" s="1" t="n">
        <v>43706</v>
      </c>
      <c r="C2" s="0" t="s">
        <v>7</v>
      </c>
      <c r="D2" s="2" t="n">
        <v>72.7684666666667</v>
      </c>
      <c r="E2" s="2" t="n">
        <v>-77.4351666666667</v>
      </c>
      <c r="F2" s="0" t="s">
        <v>8</v>
      </c>
    </row>
    <row r="3" customFormat="false" ht="14.5" hidden="false" customHeight="false" outlineLevel="0" collapsed="false">
      <c r="A3" s="0" t="s">
        <v>6</v>
      </c>
      <c r="B3" s="1" t="n">
        <v>43706</v>
      </c>
      <c r="C3" s="0" t="s">
        <v>9</v>
      </c>
      <c r="D3" s="2" t="n">
        <v>72.7535</v>
      </c>
      <c r="E3" s="2" t="n">
        <v>-77.62215</v>
      </c>
      <c r="F3" s="0" t="s">
        <v>8</v>
      </c>
    </row>
    <row r="4" customFormat="false" ht="14.5" hidden="false" customHeight="false" outlineLevel="0" collapsed="false">
      <c r="A4" s="0" t="s">
        <v>6</v>
      </c>
      <c r="B4" s="1" t="n">
        <v>43710</v>
      </c>
      <c r="C4" s="0" t="s">
        <v>10</v>
      </c>
      <c r="D4" s="0" t="n">
        <v>72.457296</v>
      </c>
      <c r="E4" s="0" t="n">
        <v>-79.852936</v>
      </c>
      <c r="F4" s="0" t="s">
        <v>8</v>
      </c>
    </row>
    <row r="5" customFormat="false" ht="14.5" hidden="false" customHeight="false" outlineLevel="0" collapsed="false">
      <c r="A5" s="0" t="s">
        <v>6</v>
      </c>
      <c r="B5" s="1" t="n">
        <v>43711</v>
      </c>
      <c r="C5" s="0" t="s">
        <v>11</v>
      </c>
      <c r="D5" s="0" t="n">
        <v>72.703117</v>
      </c>
      <c r="E5" s="0" t="n">
        <v>-77.937138</v>
      </c>
      <c r="F5" s="0" t="s">
        <v>8</v>
      </c>
    </row>
    <row r="6" customFormat="false" ht="14.5" hidden="false" customHeight="false" outlineLevel="0" collapsed="false">
      <c r="A6" s="0" t="s">
        <v>6</v>
      </c>
      <c r="B6" s="1" t="n">
        <v>43714</v>
      </c>
      <c r="C6" s="0" t="s">
        <v>12</v>
      </c>
      <c r="D6" s="0" t="n">
        <v>72.350985</v>
      </c>
      <c r="E6" s="0" t="n">
        <v>-78.903754</v>
      </c>
      <c r="F6" s="0" t="s">
        <v>8</v>
      </c>
    </row>
    <row r="7" customFormat="false" ht="14.5" hidden="false" customHeight="false" outlineLevel="0" collapsed="false">
      <c r="A7" s="0" t="s">
        <v>13</v>
      </c>
      <c r="B7" s="1" t="n">
        <v>43682</v>
      </c>
      <c r="C7" s="0" t="s">
        <v>14</v>
      </c>
      <c r="D7" s="0" t="n">
        <f aca="false">64+(1.162/60)</f>
        <v>64.0193666666667</v>
      </c>
      <c r="E7" s="0" t="n">
        <v>-83.2202166666667</v>
      </c>
      <c r="F7" s="0" t="s">
        <v>8</v>
      </c>
    </row>
    <row r="8" customFormat="false" ht="14.5" hidden="false" customHeight="false" outlineLevel="0" collapsed="false">
      <c r="A8" s="0" t="s">
        <v>13</v>
      </c>
      <c r="B8" s="1" t="n">
        <v>43683</v>
      </c>
      <c r="C8" s="0" t="s">
        <v>15</v>
      </c>
      <c r="D8" s="0" t="n">
        <f aca="false">38.565/60+63</f>
        <v>63.64275</v>
      </c>
      <c r="E8" s="0" t="n">
        <v>-82.3577333333333</v>
      </c>
      <c r="F8" s="0" t="s">
        <v>8</v>
      </c>
    </row>
    <row r="9" customFormat="false" ht="14.5" hidden="false" customHeight="false" outlineLevel="0" collapsed="false">
      <c r="A9" s="0" t="s">
        <v>13</v>
      </c>
      <c r="B9" s="1" t="n">
        <v>43686</v>
      </c>
      <c r="C9" s="0" t="s">
        <v>16</v>
      </c>
      <c r="D9" s="0" t="n">
        <f aca="false">41.501/60+63</f>
        <v>63.6916833333333</v>
      </c>
      <c r="E9" s="0" t="n">
        <v>-87.3199921666667</v>
      </c>
      <c r="F9" s="0" t="s">
        <v>8</v>
      </c>
    </row>
    <row r="10" customFormat="false" ht="14.5" hidden="false" customHeight="false" outlineLevel="0" collapsed="false">
      <c r="A10" s="0" t="s">
        <v>13</v>
      </c>
      <c r="B10" s="1" t="n">
        <v>43687</v>
      </c>
      <c r="C10" s="0" t="s">
        <v>17</v>
      </c>
      <c r="D10" s="0" t="n">
        <f aca="false">19.756/60+64</f>
        <v>64.3292666666667</v>
      </c>
      <c r="E10" s="0" t="n">
        <v>-86.4056666666667</v>
      </c>
      <c r="F10" s="0" t="s">
        <v>8</v>
      </c>
    </row>
    <row r="11" customFormat="false" ht="14.5" hidden="false" customHeight="false" outlineLevel="0" collapsed="false">
      <c r="A11" s="0" t="s">
        <v>13</v>
      </c>
      <c r="B11" s="1" t="n">
        <v>43689</v>
      </c>
      <c r="C11" s="0" t="s">
        <v>18</v>
      </c>
      <c r="D11" s="0" t="n">
        <f aca="false">58.437/60+64</f>
        <v>64.97395</v>
      </c>
      <c r="E11" s="0" t="n">
        <v>-86.2461166666667</v>
      </c>
      <c r="F11" s="0" t="s">
        <v>8</v>
      </c>
    </row>
    <row r="12" customFormat="false" ht="14.5" hidden="false" customHeight="false" outlineLevel="0" collapsed="false">
      <c r="A12" s="0" t="s">
        <v>13</v>
      </c>
      <c r="B12" s="1" t="n">
        <v>43690</v>
      </c>
      <c r="C12" s="0" t="s">
        <v>19</v>
      </c>
      <c r="D12" s="0" t="n">
        <f aca="false">54.552/60+65</f>
        <v>65.9092</v>
      </c>
      <c r="E12" s="0" t="n">
        <v>-85.6152833333333</v>
      </c>
      <c r="F12" s="0" t="s">
        <v>8</v>
      </c>
    </row>
    <row r="13" customFormat="false" ht="14.5" hidden="false" customHeight="false" outlineLevel="0" collapsed="false">
      <c r="A13" s="0" t="s">
        <v>13</v>
      </c>
      <c r="B13" s="1" t="n">
        <v>43691</v>
      </c>
      <c r="C13" s="0" t="s">
        <v>20</v>
      </c>
      <c r="D13" s="0" t="n">
        <f aca="false">15.003/60+66</f>
        <v>66.25005</v>
      </c>
      <c r="E13" s="0" t="n">
        <v>-86.1737333333333</v>
      </c>
      <c r="F13" s="0" t="s">
        <v>8</v>
      </c>
    </row>
    <row r="14" customFormat="false" ht="14.5" hidden="false" customHeight="false" outlineLevel="0" collapsed="false">
      <c r="A14" s="0" t="s">
        <v>13</v>
      </c>
      <c r="B14" s="1" t="n">
        <v>43694</v>
      </c>
      <c r="C14" s="0" t="s">
        <v>21</v>
      </c>
      <c r="D14" s="0" t="n">
        <f aca="false">56.041/60+65</f>
        <v>65.9340166666667</v>
      </c>
      <c r="E14" s="0" t="n">
        <v>-84.7338333333333</v>
      </c>
      <c r="F14" s="0" t="s">
        <v>8</v>
      </c>
    </row>
    <row r="15" customFormat="false" ht="14.5" hidden="false" customHeight="false" outlineLevel="0" collapsed="false">
      <c r="A15" s="0" t="s">
        <v>13</v>
      </c>
      <c r="B15" s="1" t="n">
        <v>43697</v>
      </c>
      <c r="C15" s="0" t="s">
        <v>22</v>
      </c>
      <c r="D15" s="0" t="n">
        <f aca="false">52.322/60+64</f>
        <v>64.8720333333333</v>
      </c>
      <c r="E15" s="0" t="n">
        <v>-82.9218666666667</v>
      </c>
      <c r="F15" s="0" t="s">
        <v>8</v>
      </c>
    </row>
    <row r="16" customFormat="false" ht="14.5" hidden="false" customHeight="false" outlineLevel="0" collapsed="false">
      <c r="A16" s="0" t="s">
        <v>13</v>
      </c>
      <c r="B16" s="1" t="n">
        <v>43698</v>
      </c>
      <c r="C16" s="0" t="s">
        <v>23</v>
      </c>
      <c r="D16" s="0" t="n">
        <f aca="false">1.759/60+64</f>
        <v>64.0293166666667</v>
      </c>
      <c r="E16" s="0" t="n">
        <v>-81.06655</v>
      </c>
      <c r="F16" s="0" t="s">
        <v>8</v>
      </c>
    </row>
    <row r="17" customFormat="false" ht="14.5" hidden="false" customHeight="false" outlineLevel="0" collapsed="false">
      <c r="A17" s="0" t="s">
        <v>13</v>
      </c>
      <c r="B17" s="1" t="n">
        <v>43699</v>
      </c>
      <c r="C17" s="0" t="s">
        <v>24</v>
      </c>
      <c r="D17" s="0" t="n">
        <f aca="false">46.916/60+63</f>
        <v>63.7819333333333</v>
      </c>
      <c r="E17" s="0" t="n">
        <v>-80.17605</v>
      </c>
      <c r="F17" s="0" t="s">
        <v>8</v>
      </c>
    </row>
    <row r="18" customFormat="false" ht="14.5" hidden="false" customHeight="false" outlineLevel="0" collapsed="false">
      <c r="A18" s="0" t="s">
        <v>13</v>
      </c>
      <c r="B18" s="1" t="n">
        <v>43700</v>
      </c>
      <c r="C18" s="0" t="s">
        <v>25</v>
      </c>
      <c r="D18" s="0" t="n">
        <f aca="false">31.111/60+63</f>
        <v>63.5185166666667</v>
      </c>
      <c r="E18" s="0" t="n">
        <v>-80.8404166666667</v>
      </c>
      <c r="F18" s="0" t="s">
        <v>8</v>
      </c>
    </row>
    <row r="19" customFormat="false" ht="14.5" hidden="false" customHeight="false" outlineLevel="0" collapsed="false">
      <c r="A19" s="0" t="s">
        <v>13</v>
      </c>
      <c r="B19" s="1" t="n">
        <v>43701</v>
      </c>
      <c r="C19" s="0" t="s">
        <v>26</v>
      </c>
      <c r="D19" s="0" t="n">
        <f aca="false">56.628/60+62</f>
        <v>62.9438</v>
      </c>
      <c r="E19" s="0" t="n">
        <f aca="false">-58.104/60-81</f>
        <v>-81.9684</v>
      </c>
      <c r="F19" s="0" t="s">
        <v>8</v>
      </c>
    </row>
    <row r="20" customFormat="false" ht="14.5" hidden="false" customHeight="false" outlineLevel="0" collapsed="false">
      <c r="A20" s="0" t="s">
        <v>13</v>
      </c>
      <c r="B20" s="1" t="n">
        <v>43703</v>
      </c>
      <c r="C20" s="0" t="s">
        <v>27</v>
      </c>
      <c r="D20" s="0" t="n">
        <f aca="false">56.837/60+62</f>
        <v>62.9472833333333</v>
      </c>
      <c r="E20" s="0" t="n">
        <f aca="false">-50.364/60-81</f>
        <v>-81.8394</v>
      </c>
      <c r="F20" s="0" t="s">
        <v>8</v>
      </c>
    </row>
    <row r="21" customFormat="false" ht="13.8" hidden="false" customHeight="false" outlineLevel="0" collapsed="false">
      <c r="A21" s="0" t="s">
        <v>28</v>
      </c>
      <c r="B21" s="1" t="n">
        <v>41679</v>
      </c>
      <c r="C21" s="0" t="s">
        <v>29</v>
      </c>
      <c r="D21" s="2" t="n">
        <v>67.56163</v>
      </c>
      <c r="E21" s="2" t="n">
        <v>-64.07281</v>
      </c>
      <c r="F21" s="0" t="s">
        <v>8</v>
      </c>
    </row>
    <row r="22" customFormat="false" ht="13.8" hidden="false" customHeight="false" outlineLevel="0" collapsed="false">
      <c r="A22" s="0" t="s">
        <v>28</v>
      </c>
      <c r="B22" s="1" t="n">
        <v>41707</v>
      </c>
      <c r="C22" s="0" t="s">
        <v>30</v>
      </c>
      <c r="D22" s="2" t="n">
        <v>67.03925</v>
      </c>
      <c r="E22" s="2" t="n">
        <v>-62.214</v>
      </c>
      <c r="F22" s="0" t="s">
        <v>8</v>
      </c>
    </row>
    <row r="23" customFormat="false" ht="13.8" hidden="false" customHeight="false" outlineLevel="0" collapsed="false">
      <c r="A23" s="0" t="s">
        <v>28</v>
      </c>
      <c r="B23" s="1" t="n">
        <v>41679</v>
      </c>
      <c r="C23" s="0" t="s">
        <v>31</v>
      </c>
      <c r="D23" s="2" t="n">
        <v>67.5222</v>
      </c>
      <c r="E23" s="2" t="n">
        <v>-64.062</v>
      </c>
      <c r="F23" s="0" t="s">
        <v>8</v>
      </c>
    </row>
    <row r="24" customFormat="false" ht="13.8" hidden="false" customHeight="false" outlineLevel="0" collapsed="false">
      <c r="A24" s="0" t="s">
        <v>28</v>
      </c>
      <c r="B24" s="1" t="n">
        <v>41707</v>
      </c>
      <c r="C24" s="0" t="s">
        <v>32</v>
      </c>
      <c r="D24" s="2" t="n">
        <v>67.0382</v>
      </c>
      <c r="E24" s="2" t="n">
        <v>-62.167</v>
      </c>
      <c r="F24" s="0" t="s">
        <v>8</v>
      </c>
    </row>
    <row r="25" customFormat="false" ht="13.8" hidden="false" customHeight="false" outlineLevel="0" collapsed="false">
      <c r="A25" s="0" t="s">
        <v>28</v>
      </c>
      <c r="B25" s="1" t="n">
        <v>41708</v>
      </c>
      <c r="C25" s="3" t="s">
        <v>33</v>
      </c>
      <c r="D25" s="2" t="n">
        <v>60.2339</v>
      </c>
      <c r="E25" s="2" t="n">
        <v>-64.341</v>
      </c>
      <c r="F25" s="0" t="s">
        <v>8</v>
      </c>
    </row>
    <row r="26" customFormat="false" ht="13.8" hidden="false" customHeight="false" outlineLevel="0" collapsed="false">
      <c r="A26" s="0" t="s">
        <v>28</v>
      </c>
      <c r="B26" s="1" t="n">
        <v>41709</v>
      </c>
      <c r="C26" s="3" t="s">
        <v>34</v>
      </c>
      <c r="D26" s="2" t="n">
        <v>59.4288</v>
      </c>
      <c r="E26" s="2" t="n">
        <v>-63.73</v>
      </c>
      <c r="F26" s="0" t="s">
        <v>8</v>
      </c>
    </row>
    <row r="27" customFormat="false" ht="13.8" hidden="false" customHeight="false" outlineLevel="0" collapsed="false">
      <c r="A27" s="0" t="s">
        <v>28</v>
      </c>
      <c r="B27" s="1" t="n">
        <v>41710</v>
      </c>
      <c r="C27" s="3" t="s">
        <v>35</v>
      </c>
      <c r="D27" s="2" t="n">
        <v>59.2985</v>
      </c>
      <c r="E27" s="2" t="n">
        <v>-63.523</v>
      </c>
      <c r="F27" s="0" t="s">
        <v>8</v>
      </c>
    </row>
    <row r="28" customFormat="false" ht="13.8" hidden="false" customHeight="false" outlineLevel="0" collapsed="false">
      <c r="A28" s="0" t="s">
        <v>28</v>
      </c>
      <c r="B28" s="1" t="n">
        <v>41711</v>
      </c>
      <c r="C28" s="3" t="s">
        <v>36</v>
      </c>
      <c r="D28" s="2" t="n">
        <v>56.766</v>
      </c>
      <c r="E28" s="2" t="n">
        <v>-61.307</v>
      </c>
      <c r="F28" s="0" t="s">
        <v>8</v>
      </c>
    </row>
    <row r="29" customFormat="false" ht="13.8" hidden="false" customHeight="false" outlineLevel="0" collapsed="false">
      <c r="A29" s="0" t="s">
        <v>28</v>
      </c>
      <c r="B29" s="1" t="n">
        <v>41712</v>
      </c>
      <c r="C29" s="3" t="s">
        <v>37</v>
      </c>
      <c r="D29" s="2" t="n">
        <v>55.088</v>
      </c>
      <c r="E29" s="2" t="n">
        <v>-59.175</v>
      </c>
      <c r="F29" s="0" t="s">
        <v>8</v>
      </c>
    </row>
    <row r="30" customFormat="false" ht="13.8" hidden="false" customHeight="false" outlineLevel="0" collapsed="false">
      <c r="A30" s="0" t="s">
        <v>28</v>
      </c>
      <c r="B30" s="1" t="n">
        <v>41713</v>
      </c>
      <c r="C30" s="3" t="s">
        <v>38</v>
      </c>
      <c r="D30" s="2" t="n">
        <v>55.102</v>
      </c>
      <c r="E30" s="2" t="n">
        <v>-59.196</v>
      </c>
      <c r="F30" s="0" t="s">
        <v>8</v>
      </c>
    </row>
    <row r="31" customFormat="false" ht="14.5" hidden="false" customHeight="false" outlineLevel="0" collapsed="false">
      <c r="A31" s="0" t="s">
        <v>39</v>
      </c>
      <c r="B31" s="1" t="n">
        <v>43746</v>
      </c>
      <c r="C31" s="0" t="s">
        <v>40</v>
      </c>
      <c r="D31" s="0" t="n">
        <f aca="false">66+(6.4/60)</f>
        <v>66.1066666666667</v>
      </c>
      <c r="E31" s="0" t="n">
        <f aca="false">-59.5/60-65</f>
        <v>-65.9916666666667</v>
      </c>
      <c r="F31" s="0" t="s">
        <v>8</v>
      </c>
    </row>
    <row r="32" customFormat="false" ht="14.5" hidden="false" customHeight="false" outlineLevel="0" collapsed="false">
      <c r="A32" s="0" t="s">
        <v>39</v>
      </c>
      <c r="B32" s="1" t="n">
        <v>43746</v>
      </c>
      <c r="C32" s="0" t="s">
        <v>41</v>
      </c>
      <c r="D32" s="0" t="n">
        <f aca="false">66+(15.96/60)</f>
        <v>66.266</v>
      </c>
      <c r="E32" s="0" t="n">
        <f aca="false">-59.5/60-67</f>
        <v>-67.9916666666667</v>
      </c>
      <c r="F32" s="0" t="s">
        <v>8</v>
      </c>
    </row>
    <row r="33" customFormat="false" ht="14.5" hidden="false" customHeight="false" outlineLevel="0" collapsed="false">
      <c r="A33" s="4" t="s">
        <v>42</v>
      </c>
      <c r="B33" s="5" t="n">
        <v>41122</v>
      </c>
      <c r="C33" s="4" t="s">
        <v>43</v>
      </c>
      <c r="D33" s="6" t="n">
        <v>62.24567</v>
      </c>
      <c r="E33" s="6" t="n">
        <v>-74.86087</v>
      </c>
      <c r="F33" s="0" t="s">
        <v>8</v>
      </c>
    </row>
    <row r="34" customFormat="false" ht="14.5" hidden="false" customHeight="false" outlineLevel="0" collapsed="false">
      <c r="A34" s="4" t="s">
        <v>42</v>
      </c>
      <c r="B34" s="5" t="n">
        <v>41136</v>
      </c>
      <c r="C34" s="5" t="s">
        <v>44</v>
      </c>
      <c r="D34" s="6" t="n">
        <v>62.24567</v>
      </c>
      <c r="E34" s="6" t="n">
        <v>-74.86087</v>
      </c>
      <c r="F34" s="0" t="s">
        <v>8</v>
      </c>
    </row>
    <row r="35" customFormat="false" ht="14.5" hidden="false" customHeight="false" outlineLevel="0" collapsed="false">
      <c r="A35" s="4" t="s">
        <v>42</v>
      </c>
      <c r="B35" s="5" t="n">
        <v>41140</v>
      </c>
      <c r="C35" s="5" t="s">
        <v>45</v>
      </c>
      <c r="D35" s="7" t="n">
        <v>70.21439</v>
      </c>
      <c r="E35" s="7" t="n">
        <v>-78.76381</v>
      </c>
      <c r="F35" s="0" t="s">
        <v>8</v>
      </c>
    </row>
    <row r="36" customFormat="false" ht="14.5" hidden="false" customHeight="false" outlineLevel="0" collapsed="false">
      <c r="A36" s="4" t="s">
        <v>42</v>
      </c>
      <c r="B36" s="5" t="n">
        <v>41138</v>
      </c>
      <c r="C36" s="5" t="s">
        <v>46</v>
      </c>
      <c r="D36" s="7" t="n">
        <v>70.19653</v>
      </c>
      <c r="E36" s="7" t="n">
        <v>-78.39088</v>
      </c>
      <c r="F36" s="0" t="s">
        <v>8</v>
      </c>
    </row>
    <row r="37" customFormat="false" ht="14.5" hidden="false" customHeight="false" outlineLevel="0" collapsed="false">
      <c r="A37" s="4" t="s">
        <v>42</v>
      </c>
      <c r="B37" s="5" t="n">
        <v>41139</v>
      </c>
      <c r="C37" s="5" t="s">
        <v>47</v>
      </c>
      <c r="D37" s="7" t="n">
        <v>70.27333</v>
      </c>
      <c r="E37" s="7" t="n">
        <v>-78.51007</v>
      </c>
      <c r="F37" s="0" t="s">
        <v>8</v>
      </c>
    </row>
    <row r="38" customFormat="false" ht="14.5" hidden="false" customHeight="false" outlineLevel="0" collapsed="false">
      <c r="A38" s="4" t="s">
        <v>42</v>
      </c>
      <c r="B38" s="5" t="n">
        <v>41139</v>
      </c>
      <c r="C38" s="5" t="s">
        <v>48</v>
      </c>
      <c r="D38" s="7" t="n">
        <v>70.32535</v>
      </c>
      <c r="E38" s="7" t="n">
        <v>-78.56289</v>
      </c>
      <c r="F38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2019-10-14T12:52:23Z</dcterms:created>
  <dc:creator>Filbee-Dexter, Karen Elizabeth</dc:creator>
  <dc:description/>
  <dc:language>en-CA</dc:language>
  <cp:lastModifiedBy/>
  <dcterms:modified xsi:type="dcterms:W3CDTF">2019-12-04T11:09:52Z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