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95E67B63-4A68-4907-9D7C-9FC198B5AF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L13" i="1"/>
  <c r="M13" i="1"/>
  <c r="K20" i="1"/>
  <c r="L20" i="1"/>
  <c r="M20" i="1"/>
  <c r="K27" i="1"/>
  <c r="L27" i="1"/>
  <c r="M27" i="1"/>
  <c r="K35" i="1"/>
  <c r="L35" i="1"/>
  <c r="M35" i="1"/>
  <c r="K43" i="1"/>
  <c r="L43" i="1"/>
  <c r="M43" i="1"/>
  <c r="K48" i="1"/>
  <c r="L48" i="1"/>
  <c r="M48" i="1"/>
  <c r="J4" i="1"/>
  <c r="K4" i="1"/>
  <c r="L4" i="1"/>
  <c r="M4" i="1"/>
</calcChain>
</file>

<file path=xl/sharedStrings.xml><?xml version="1.0" encoding="utf-8"?>
<sst xmlns="http://schemas.openxmlformats.org/spreadsheetml/2006/main" count="382" uniqueCount="70">
  <si>
    <t>to_reference product</t>
  </si>
  <si>
    <t>to_process</t>
  </si>
  <si>
    <t>to_location</t>
  </si>
  <si>
    <t>to_database</t>
  </si>
  <si>
    <t>costumer premise equipment, internet access</t>
  </si>
  <si>
    <t>GLO</t>
  </si>
  <si>
    <t>internet access equipment</t>
  </si>
  <si>
    <t>market for internet access equipment</t>
  </si>
  <si>
    <t>technosphere</t>
  </si>
  <si>
    <t>ecoinvent</t>
  </si>
  <si>
    <t>market for data centers, internet access</t>
  </si>
  <si>
    <t>data centers, internet access</t>
  </si>
  <si>
    <t>market for computer, desktop, without screen</t>
  </si>
  <si>
    <t>computer, desktop, without screen</t>
  </si>
  <si>
    <t>market for hard disk drive, for desktop computer</t>
  </si>
  <si>
    <t>hard disk drive, for desktop computer</t>
  </si>
  <si>
    <t>market for chassis, internet access equipment</t>
  </si>
  <si>
    <t>chassis, internet access equipment</t>
  </si>
  <si>
    <t>web surfing</t>
  </si>
  <si>
    <t>web surfing, smartphone</t>
  </si>
  <si>
    <t>market for consumer electronics, mobile device, smartphone</t>
  </si>
  <si>
    <t>consumer electronics, mobile device, smartphone</t>
  </si>
  <si>
    <t>web surfing, tablet</t>
  </si>
  <si>
    <t>market for consumer electronics, mobile device, tablet</t>
  </si>
  <si>
    <t>consumer electronics, mobile device, tablet</t>
  </si>
  <si>
    <t>web surfing, laptop</t>
  </si>
  <si>
    <t>market for computer, laptop</t>
  </si>
  <si>
    <t>computer, laptop</t>
  </si>
  <si>
    <t>web surfing, desktop computer</t>
  </si>
  <si>
    <t>market for display, liquid crystal, 17 inches</t>
  </si>
  <si>
    <t>display, liquid crystal, 17 inches</t>
  </si>
  <si>
    <t>market for used liquid crystal display</t>
  </si>
  <si>
    <t>used liquid crystal display</t>
  </si>
  <si>
    <t>social media</t>
  </si>
  <si>
    <t>social media, smartphone</t>
  </si>
  <si>
    <t>social media, tablet</t>
  </si>
  <si>
    <t>social media, laptop</t>
  </si>
  <si>
    <t>social media, desktop computer</t>
  </si>
  <si>
    <t>video streaming, 720p</t>
  </si>
  <si>
    <t>video streaming, 720p, smartphone</t>
  </si>
  <si>
    <t>video streaming, 720p, tablet</t>
  </si>
  <si>
    <t>video streaming, 720p, laptop</t>
  </si>
  <si>
    <t>video streaming, 720p, desktop computer</t>
  </si>
  <si>
    <t>video streaming, 720p, television 720p</t>
  </si>
  <si>
    <t>market for television</t>
  </si>
  <si>
    <t>television</t>
  </si>
  <si>
    <t>video streaming, 1080p</t>
  </si>
  <si>
    <t>video streaming, 1080p, smartphone</t>
  </si>
  <si>
    <t>video streaming, 1080p, tablet</t>
  </si>
  <si>
    <t>video streaming, 1080p, laptop</t>
  </si>
  <si>
    <t>video streaming, 1080p, desktop computer</t>
  </si>
  <si>
    <t>video streaming, 1080p, television 1080p</t>
  </si>
  <si>
    <t>music streaming, standard quality</t>
  </si>
  <si>
    <t>music streaming, standard quality, smartphone</t>
  </si>
  <si>
    <t>music streaming, standard quality, tablet</t>
  </si>
  <si>
    <t>music streaming, standard quality, laptop</t>
  </si>
  <si>
    <t>music streaming, standard quality, desktop computer</t>
  </si>
  <si>
    <t>from_reference_product</t>
  </si>
  <si>
    <t>from_process</t>
  </si>
  <si>
    <t>from_location</t>
  </si>
  <si>
    <t>from_type</t>
  </si>
  <si>
    <t>from_database</t>
  </si>
  <si>
    <t>video conferencing, video standard quality</t>
  </si>
  <si>
    <t>video conferencing, video standard quality, laptop</t>
  </si>
  <si>
    <t>video conferencing, video standard quality, desktop computer</t>
  </si>
  <si>
    <t>Digital Content Consumption</t>
  </si>
  <si>
    <t>default</t>
  </si>
  <si>
    <t>25%_lifetime_extension</t>
  </si>
  <si>
    <t>50%_lifetime_extension</t>
  </si>
  <si>
    <t>100%_lifetime_extension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</si>
</sst>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 vertical="center"/>
    </xf>
    <xf numFmtId="11" fontId="0" fillId="0" borderId="0" xfId="0" applyNumberFormat="1" applyAlignment="1">
      <alignment horizontal="right"/>
    </xf>
    <xf numFmtId="11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16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40.28515625" bestFit="1" customWidth="1"/>
    <col min="2" max="2" width="48.85546875" bestFit="1" customWidth="1"/>
    <col min="3" max="3" width="11.5703125" customWidth="1"/>
    <col min="4" max="4" width="28.7109375" bestFit="1" customWidth="1"/>
    <col min="5" max="5" width="38.85546875" customWidth="1"/>
    <col min="6" max="6" width="46.140625" customWidth="1"/>
    <col min="7" max="7" width="7.5703125" bestFit="1" customWidth="1"/>
    <col min="9" max="9" width="9" bestFit="1" customWidth="1"/>
    <col min="10" max="10" width="11" bestFit="1" customWidth="1"/>
    <col min="11" max="12" width="11.85546875" bestFit="1" customWidth="1"/>
    <col min="13" max="13" width="13.140625" customWidth="1"/>
  </cols>
  <sheetData>
    <row r="1" spans="1:13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s="6" customFormat="1" x14ac:dyDescent="0.25">
      <c r="A2" s="4" t="s">
        <v>4</v>
      </c>
      <c r="B2" s="4" t="s">
        <v>4</v>
      </c>
      <c r="C2" s="4" t="s">
        <v>5</v>
      </c>
      <c r="D2" s="4" t="s">
        <v>65</v>
      </c>
      <c r="E2" s="4" t="s">
        <v>6</v>
      </c>
      <c r="F2" s="4" t="s">
        <v>7</v>
      </c>
      <c r="G2" s="4" t="s">
        <v>5</v>
      </c>
      <c r="H2" s="4" t="s">
        <v>8</v>
      </c>
      <c r="I2" s="4" t="s">
        <v>9</v>
      </c>
      <c r="J2" s="12">
        <v>2.2831050228310503E-5</v>
      </c>
      <c r="K2" s="5">
        <v>1.8264840182648402E-5</v>
      </c>
      <c r="L2" s="5">
        <v>1.5220700152207001E-5</v>
      </c>
      <c r="M2" s="5">
        <v>1.1415525114155251E-5</v>
      </c>
    </row>
    <row r="3" spans="1:13" s="6" customFormat="1" x14ac:dyDescent="0.25">
      <c r="A3" s="4" t="s">
        <v>11</v>
      </c>
      <c r="B3" s="4" t="s">
        <v>10</v>
      </c>
      <c r="C3" s="4" t="s">
        <v>5</v>
      </c>
      <c r="D3" s="4" t="s">
        <v>65</v>
      </c>
      <c r="E3" s="6" t="s">
        <v>13</v>
      </c>
      <c r="F3" s="4" t="s">
        <v>12</v>
      </c>
      <c r="G3" s="4" t="s">
        <v>5</v>
      </c>
      <c r="H3" s="4" t="s">
        <v>8</v>
      </c>
      <c r="I3" s="4" t="s">
        <v>9</v>
      </c>
      <c r="J3" s="12">
        <v>1.8241970080552359E-6</v>
      </c>
      <c r="K3" s="5">
        <v>1.4593576064441886E-6</v>
      </c>
      <c r="L3" s="5">
        <v>1.2161313387034906E-6</v>
      </c>
      <c r="M3" s="5">
        <v>9.1209850402761793E-7</v>
      </c>
    </row>
    <row r="4" spans="1:13" s="6" customFormat="1" x14ac:dyDescent="0.25">
      <c r="A4" s="4" t="s">
        <v>11</v>
      </c>
      <c r="B4" s="4" t="s">
        <v>10</v>
      </c>
      <c r="C4" s="4" t="s">
        <v>5</v>
      </c>
      <c r="D4" s="4" t="s">
        <v>65</v>
      </c>
      <c r="E4" s="4" t="s">
        <v>15</v>
      </c>
      <c r="F4" s="4" t="s">
        <v>14</v>
      </c>
      <c r="G4" s="4" t="s">
        <v>5</v>
      </c>
      <c r="H4" s="4" t="s">
        <v>8</v>
      </c>
      <c r="I4" s="4" t="s">
        <v>9</v>
      </c>
      <c r="J4" s="12">
        <f>-J3</f>
        <v>-1.8241970080552359E-6</v>
      </c>
      <c r="K4" s="8">
        <f t="shared" ref="K4:M4" si="0">-K3</f>
        <v>-1.4593576064441886E-6</v>
      </c>
      <c r="L4" s="8">
        <f t="shared" si="0"/>
        <v>-1.2161313387034906E-6</v>
      </c>
      <c r="M4" s="8">
        <f t="shared" si="0"/>
        <v>-9.1209850402761793E-7</v>
      </c>
    </row>
    <row r="5" spans="1:13" s="6" customFormat="1" x14ac:dyDescent="0.25">
      <c r="A5" s="4" t="s">
        <v>11</v>
      </c>
      <c r="B5" s="4" t="s">
        <v>10</v>
      </c>
      <c r="C5" s="4" t="s">
        <v>5</v>
      </c>
      <c r="D5" s="4" t="s">
        <v>65</v>
      </c>
      <c r="E5" s="4" t="s">
        <v>15</v>
      </c>
      <c r="F5" s="4" t="s">
        <v>14</v>
      </c>
      <c r="G5" s="4" t="s">
        <v>5</v>
      </c>
      <c r="H5" s="4" t="s">
        <v>8</v>
      </c>
      <c r="I5" s="4" t="s">
        <v>9</v>
      </c>
      <c r="J5" s="12">
        <v>6.8546221710778674E-6</v>
      </c>
      <c r="K5" s="5">
        <v>5.4836977368622939E-6</v>
      </c>
      <c r="L5" s="5">
        <v>4.5697481140519116E-6</v>
      </c>
      <c r="M5" s="5">
        <v>3.4273110855389337E-6</v>
      </c>
    </row>
    <row r="6" spans="1:13" s="6" customFormat="1" x14ac:dyDescent="0.25">
      <c r="A6" s="4" t="s">
        <v>11</v>
      </c>
      <c r="B6" s="4" t="s">
        <v>10</v>
      </c>
      <c r="C6" s="4" t="s">
        <v>5</v>
      </c>
      <c r="D6" s="4" t="s">
        <v>65</v>
      </c>
      <c r="E6" s="4" t="s">
        <v>17</v>
      </c>
      <c r="F6" s="4" t="s">
        <v>16</v>
      </c>
      <c r="G6" s="4" t="s">
        <v>5</v>
      </c>
      <c r="H6" s="4" t="s">
        <v>8</v>
      </c>
      <c r="I6" s="4" t="s">
        <v>9</v>
      </c>
      <c r="J6" s="12">
        <v>5.4291577620691547E-6</v>
      </c>
      <c r="K6" s="5">
        <v>3.474660967724259E-8</v>
      </c>
      <c r="L6" s="5">
        <v>2.8955508064368826E-8</v>
      </c>
      <c r="M6" s="5">
        <v>2.171663104827662E-8</v>
      </c>
    </row>
    <row r="7" spans="1:13" s="11" customFormat="1" x14ac:dyDescent="0.25">
      <c r="A7" s="7"/>
      <c r="B7" s="7"/>
      <c r="C7" s="10"/>
      <c r="D7" s="7"/>
      <c r="E7" s="10"/>
      <c r="F7" s="10"/>
      <c r="G7" s="10"/>
      <c r="H7" s="10"/>
      <c r="I7" s="10"/>
      <c r="J7" s="9"/>
      <c r="K7" s="9"/>
      <c r="L7" s="9"/>
      <c r="M7" s="9"/>
    </row>
    <row r="8" spans="1:13" x14ac:dyDescent="0.25">
      <c r="A8" s="4" t="s">
        <v>18</v>
      </c>
      <c r="B8" s="4" t="s">
        <v>19</v>
      </c>
      <c r="C8" s="4" t="s">
        <v>5</v>
      </c>
      <c r="D8" s="4" t="s">
        <v>65</v>
      </c>
      <c r="E8" s="4" t="s">
        <v>21</v>
      </c>
      <c r="F8" s="4" t="s">
        <v>20</v>
      </c>
      <c r="G8" s="4" t="s">
        <v>5</v>
      </c>
      <c r="H8" s="4" t="s">
        <v>8</v>
      </c>
      <c r="I8" s="4" t="s">
        <v>9</v>
      </c>
      <c r="J8" s="5">
        <v>1.66E-4</v>
      </c>
      <c r="K8" s="5">
        <v>1.3280212483399734E-4</v>
      </c>
      <c r="L8" s="5">
        <v>1.1066843736166445E-4</v>
      </c>
      <c r="M8" s="5">
        <v>8.3001328021248334E-5</v>
      </c>
    </row>
    <row r="9" spans="1:13" x14ac:dyDescent="0.25">
      <c r="A9" s="4" t="s">
        <v>18</v>
      </c>
      <c r="B9" s="4" t="s">
        <v>22</v>
      </c>
      <c r="C9" s="4" t="s">
        <v>5</v>
      </c>
      <c r="D9" s="4" t="s">
        <v>65</v>
      </c>
      <c r="E9" s="4" t="s">
        <v>24</v>
      </c>
      <c r="F9" s="4" t="s">
        <v>23</v>
      </c>
      <c r="G9" s="4" t="s">
        <v>5</v>
      </c>
      <c r="H9" s="4" t="s">
        <v>8</v>
      </c>
      <c r="I9" s="4" t="s">
        <v>9</v>
      </c>
      <c r="J9" s="5">
        <v>3.6499999999999998E-4</v>
      </c>
      <c r="K9" s="5">
        <v>2.9207740051113545E-4</v>
      </c>
      <c r="L9" s="5">
        <v>2.4339783375927954E-4</v>
      </c>
      <c r="M9" s="5">
        <v>1.8254837531945966E-4</v>
      </c>
    </row>
    <row r="10" spans="1:13" x14ac:dyDescent="0.25">
      <c r="A10" s="4" t="s">
        <v>18</v>
      </c>
      <c r="B10" s="4" t="s">
        <v>25</v>
      </c>
      <c r="C10" s="4" t="s">
        <v>5</v>
      </c>
      <c r="D10" s="4" t="s">
        <v>65</v>
      </c>
      <c r="E10" s="4" t="s">
        <v>27</v>
      </c>
      <c r="F10" s="4" t="s">
        <v>26</v>
      </c>
      <c r="G10" s="4" t="s">
        <v>5</v>
      </c>
      <c r="H10" s="4" t="s">
        <v>8</v>
      </c>
      <c r="I10" s="4" t="s">
        <v>9</v>
      </c>
      <c r="J10" s="5">
        <v>1.7100000000000001E-4</v>
      </c>
      <c r="K10" s="5">
        <v>1.36986301369863E-4</v>
      </c>
      <c r="L10" s="5">
        <v>1.1415525114155251E-4</v>
      </c>
      <c r="M10" s="5">
        <v>8.5616438356164384E-5</v>
      </c>
    </row>
    <row r="11" spans="1:13" x14ac:dyDescent="0.25">
      <c r="A11" s="4" t="s">
        <v>18</v>
      </c>
      <c r="B11" s="4" t="s">
        <v>28</v>
      </c>
      <c r="C11" s="4" t="s">
        <v>5</v>
      </c>
      <c r="D11" s="4" t="s">
        <v>65</v>
      </c>
      <c r="E11" s="4" t="s">
        <v>13</v>
      </c>
      <c r="F11" s="4" t="s">
        <v>12</v>
      </c>
      <c r="G11" s="4" t="s">
        <v>5</v>
      </c>
      <c r="H11" s="4" t="s">
        <v>8</v>
      </c>
      <c r="I11" s="4" t="s">
        <v>9</v>
      </c>
      <c r="J11" s="5">
        <v>1.1400000000000001E-4</v>
      </c>
      <c r="K11" s="5">
        <v>9.1324200913242012E-5</v>
      </c>
      <c r="L11" s="5">
        <v>7.6103500761035014E-5</v>
      </c>
      <c r="M11" s="5">
        <v>5.7077625570776254E-5</v>
      </c>
    </row>
    <row r="12" spans="1:13" x14ac:dyDescent="0.25">
      <c r="A12" s="4" t="s">
        <v>18</v>
      </c>
      <c r="B12" s="4" t="s">
        <v>28</v>
      </c>
      <c r="C12" s="4" t="s">
        <v>5</v>
      </c>
      <c r="D12" s="4" t="s">
        <v>65</v>
      </c>
      <c r="E12" s="4" t="s">
        <v>30</v>
      </c>
      <c r="F12" s="4" t="s">
        <v>29</v>
      </c>
      <c r="G12" s="4" t="s">
        <v>5</v>
      </c>
      <c r="H12" s="4" t="s">
        <v>8</v>
      </c>
      <c r="I12" s="4" t="s">
        <v>9</v>
      </c>
      <c r="J12" s="5">
        <v>1.1400000000000001E-4</v>
      </c>
      <c r="K12" s="5">
        <v>9.1324200913242012E-5</v>
      </c>
      <c r="L12" s="5">
        <v>7.6103500761035014E-5</v>
      </c>
      <c r="M12" s="5">
        <v>5.7077625570776254E-5</v>
      </c>
    </row>
    <row r="13" spans="1:13" x14ac:dyDescent="0.25">
      <c r="A13" s="4" t="s">
        <v>18</v>
      </c>
      <c r="B13" s="4" t="s">
        <v>28</v>
      </c>
      <c r="C13" s="4" t="s">
        <v>5</v>
      </c>
      <c r="D13" s="4" t="s">
        <v>65</v>
      </c>
      <c r="E13" s="4" t="s">
        <v>32</v>
      </c>
      <c r="F13" s="4" t="s">
        <v>31</v>
      </c>
      <c r="G13" s="4" t="s">
        <v>5</v>
      </c>
      <c r="H13" s="4" t="s">
        <v>8</v>
      </c>
      <c r="I13" s="4" t="s">
        <v>9</v>
      </c>
      <c r="J13" s="5">
        <v>-5.8200000000000005E-4</v>
      </c>
      <c r="K13" s="5">
        <f>$J13*(1+(K12-$J12)/$J12)</f>
        <v>-4.662340783465513E-4</v>
      </c>
      <c r="L13" s="5">
        <f t="shared" ref="L13:M13" si="1">$J13*(1+(L12-$J12)/$J12)</f>
        <v>-3.885283986221261E-4</v>
      </c>
      <c r="M13" s="5">
        <f t="shared" si="1"/>
        <v>-2.9139629896659456E-4</v>
      </c>
    </row>
    <row r="14" spans="1:13" s="11" customFormat="1" x14ac:dyDescent="0.25">
      <c r="A14" s="7"/>
      <c r="B14" s="7"/>
      <c r="C14" s="10"/>
      <c r="D14" s="7"/>
      <c r="E14" s="10"/>
      <c r="F14" s="10"/>
      <c r="G14" s="10"/>
      <c r="H14" s="10"/>
      <c r="I14" s="10"/>
      <c r="J14" s="9"/>
      <c r="K14" s="9"/>
      <c r="L14" s="9"/>
      <c r="M14" s="9"/>
    </row>
    <row r="15" spans="1:13" x14ac:dyDescent="0.25">
      <c r="A15" s="4" t="s">
        <v>33</v>
      </c>
      <c r="B15" s="4" t="s">
        <v>34</v>
      </c>
      <c r="C15" s="4" t="s">
        <v>5</v>
      </c>
      <c r="D15" s="4" t="s">
        <v>65</v>
      </c>
      <c r="E15" s="4" t="s">
        <v>21</v>
      </c>
      <c r="F15" s="4" t="s">
        <v>20</v>
      </c>
      <c r="G15" s="4" t="s">
        <v>5</v>
      </c>
      <c r="H15" s="4" t="s">
        <v>8</v>
      </c>
      <c r="I15" s="4" t="s">
        <v>9</v>
      </c>
      <c r="J15" s="5">
        <v>1.66E-4</v>
      </c>
      <c r="K15" s="5">
        <v>1.3280212483399734E-4</v>
      </c>
      <c r="L15" s="5">
        <v>1.1066843736166445E-4</v>
      </c>
      <c r="M15" s="5">
        <v>8.3001328021248334E-5</v>
      </c>
    </row>
    <row r="16" spans="1:13" x14ac:dyDescent="0.25">
      <c r="A16" s="4" t="s">
        <v>33</v>
      </c>
      <c r="B16" s="4" t="s">
        <v>35</v>
      </c>
      <c r="C16" s="4" t="s">
        <v>5</v>
      </c>
      <c r="D16" s="4" t="s">
        <v>65</v>
      </c>
      <c r="E16" s="4" t="s">
        <v>24</v>
      </c>
      <c r="F16" s="4" t="s">
        <v>23</v>
      </c>
      <c r="G16" s="4" t="s">
        <v>5</v>
      </c>
      <c r="H16" s="4" t="s">
        <v>8</v>
      </c>
      <c r="I16" s="4" t="s">
        <v>9</v>
      </c>
      <c r="J16" s="5">
        <v>3.6499999999999998E-4</v>
      </c>
      <c r="K16" s="5">
        <v>2.9207740051113545E-4</v>
      </c>
      <c r="L16" s="5">
        <v>2.4339783375927954E-4</v>
      </c>
      <c r="M16" s="5">
        <v>1.8254837531945966E-4</v>
      </c>
    </row>
    <row r="17" spans="1:13" x14ac:dyDescent="0.25">
      <c r="A17" s="4" t="s">
        <v>33</v>
      </c>
      <c r="B17" s="4" t="s">
        <v>36</v>
      </c>
      <c r="C17" s="4" t="s">
        <v>5</v>
      </c>
      <c r="D17" s="4" t="s">
        <v>65</v>
      </c>
      <c r="E17" s="4" t="s">
        <v>27</v>
      </c>
      <c r="F17" s="4" t="s">
        <v>26</v>
      </c>
      <c r="G17" s="4" t="s">
        <v>5</v>
      </c>
      <c r="H17" s="4" t="s">
        <v>8</v>
      </c>
      <c r="I17" s="4" t="s">
        <v>9</v>
      </c>
      <c r="J17" s="5">
        <v>1.7100000000000001E-4</v>
      </c>
      <c r="K17" s="5">
        <v>1.36986301369863E-4</v>
      </c>
      <c r="L17" s="5">
        <v>1.1415525114155251E-4</v>
      </c>
      <c r="M17" s="5">
        <v>8.5616438356164384E-5</v>
      </c>
    </row>
    <row r="18" spans="1:13" x14ac:dyDescent="0.25">
      <c r="A18" s="4" t="s">
        <v>33</v>
      </c>
      <c r="B18" s="4" t="s">
        <v>37</v>
      </c>
      <c r="C18" s="4" t="s">
        <v>5</v>
      </c>
      <c r="D18" s="4" t="s">
        <v>65</v>
      </c>
      <c r="E18" s="4" t="s">
        <v>13</v>
      </c>
      <c r="F18" s="4" t="s">
        <v>12</v>
      </c>
      <c r="G18" s="4" t="s">
        <v>5</v>
      </c>
      <c r="H18" s="4" t="s">
        <v>8</v>
      </c>
      <c r="I18" s="4" t="s">
        <v>9</v>
      </c>
      <c r="J18" s="5">
        <v>1.1400000000000001E-4</v>
      </c>
      <c r="K18" s="5">
        <v>9.1324200913242012E-5</v>
      </c>
      <c r="L18" s="5">
        <v>7.6103500761035014E-5</v>
      </c>
      <c r="M18" s="5">
        <v>5.7077625570776254E-5</v>
      </c>
    </row>
    <row r="19" spans="1:13" x14ac:dyDescent="0.25">
      <c r="A19" s="4" t="s">
        <v>33</v>
      </c>
      <c r="B19" s="4" t="s">
        <v>37</v>
      </c>
      <c r="C19" s="4" t="s">
        <v>5</v>
      </c>
      <c r="D19" s="4" t="s">
        <v>65</v>
      </c>
      <c r="E19" s="4" t="s">
        <v>30</v>
      </c>
      <c r="F19" s="4" t="s">
        <v>29</v>
      </c>
      <c r="G19" s="4" t="s">
        <v>5</v>
      </c>
      <c r="H19" s="4" t="s">
        <v>8</v>
      </c>
      <c r="I19" s="4" t="s">
        <v>9</v>
      </c>
      <c r="J19" s="5">
        <v>1.1400000000000001E-4</v>
      </c>
      <c r="K19" s="5">
        <v>9.1324200913242012E-5</v>
      </c>
      <c r="L19" s="5">
        <v>7.6103500761035014E-5</v>
      </c>
      <c r="M19" s="5">
        <v>5.7077625570776254E-5</v>
      </c>
    </row>
    <row r="20" spans="1:13" x14ac:dyDescent="0.25">
      <c r="A20" s="4" t="s">
        <v>33</v>
      </c>
      <c r="B20" s="4" t="s">
        <v>37</v>
      </c>
      <c r="C20" s="4" t="s">
        <v>5</v>
      </c>
      <c r="D20" s="4" t="s">
        <v>65</v>
      </c>
      <c r="E20" s="4" t="s">
        <v>32</v>
      </c>
      <c r="F20" s="4" t="s">
        <v>31</v>
      </c>
      <c r="G20" s="4" t="s">
        <v>5</v>
      </c>
      <c r="H20" s="4" t="s">
        <v>8</v>
      </c>
      <c r="I20" s="4" t="s">
        <v>9</v>
      </c>
      <c r="J20" s="5">
        <v>-5.8200000000000005E-4</v>
      </c>
      <c r="K20" s="5">
        <f>$J20*(1+(K19-$J19)/$J19)</f>
        <v>-4.662340783465513E-4</v>
      </c>
      <c r="L20" s="5">
        <f t="shared" ref="L20:M20" si="2">$J20*(1+(L19-$J19)/$J19)</f>
        <v>-3.885283986221261E-4</v>
      </c>
      <c r="M20" s="5">
        <f t="shared" si="2"/>
        <v>-2.9139629896659456E-4</v>
      </c>
    </row>
    <row r="21" spans="1:13" s="11" customFormat="1" x14ac:dyDescent="0.25">
      <c r="A21" s="7"/>
      <c r="B21" s="7"/>
      <c r="C21" s="10"/>
      <c r="D21" s="7"/>
      <c r="E21" s="10"/>
      <c r="F21" s="10"/>
      <c r="G21" s="10"/>
      <c r="H21" s="10"/>
      <c r="I21" s="10"/>
      <c r="J21" s="9"/>
      <c r="K21" s="9"/>
      <c r="L21" s="9"/>
      <c r="M21" s="9"/>
    </row>
    <row r="22" spans="1:13" x14ac:dyDescent="0.25">
      <c r="A22" s="4" t="s">
        <v>38</v>
      </c>
      <c r="B22" s="4" t="s">
        <v>39</v>
      </c>
      <c r="C22" s="4" t="s">
        <v>5</v>
      </c>
      <c r="D22" s="4" t="s">
        <v>65</v>
      </c>
      <c r="E22" s="4" t="s">
        <v>21</v>
      </c>
      <c r="F22" s="4" t="s">
        <v>20</v>
      </c>
      <c r="G22" s="4" t="s">
        <v>5</v>
      </c>
      <c r="H22" s="4" t="s">
        <v>8</v>
      </c>
      <c r="I22" s="4" t="s">
        <v>9</v>
      </c>
      <c r="J22" s="5">
        <v>1.66E-4</v>
      </c>
      <c r="K22" s="5">
        <v>1.3280212483399734E-4</v>
      </c>
      <c r="L22" s="5">
        <v>1.1066843736166445E-4</v>
      </c>
      <c r="M22" s="5">
        <v>8.3001328021248334E-5</v>
      </c>
    </row>
    <row r="23" spans="1:13" x14ac:dyDescent="0.25">
      <c r="A23" s="4" t="s">
        <v>38</v>
      </c>
      <c r="B23" s="4" t="s">
        <v>40</v>
      </c>
      <c r="C23" s="4" t="s">
        <v>5</v>
      </c>
      <c r="D23" s="4" t="s">
        <v>65</v>
      </c>
      <c r="E23" s="4" t="s">
        <v>24</v>
      </c>
      <c r="F23" s="4" t="s">
        <v>23</v>
      </c>
      <c r="G23" s="4" t="s">
        <v>5</v>
      </c>
      <c r="H23" s="4" t="s">
        <v>8</v>
      </c>
      <c r="I23" s="4" t="s">
        <v>9</v>
      </c>
      <c r="J23" s="5">
        <v>3.6499999999999998E-4</v>
      </c>
      <c r="K23" s="5">
        <v>2.9207740051113545E-4</v>
      </c>
      <c r="L23" s="5">
        <v>2.4339783375927954E-4</v>
      </c>
      <c r="M23" s="5">
        <v>1.8254837531945966E-4</v>
      </c>
    </row>
    <row r="24" spans="1:13" x14ac:dyDescent="0.25">
      <c r="A24" s="4" t="s">
        <v>38</v>
      </c>
      <c r="B24" s="4" t="s">
        <v>41</v>
      </c>
      <c r="C24" s="4" t="s">
        <v>5</v>
      </c>
      <c r="D24" s="4" t="s">
        <v>65</v>
      </c>
      <c r="E24" s="4" t="s">
        <v>27</v>
      </c>
      <c r="F24" s="4" t="s">
        <v>26</v>
      </c>
      <c r="G24" s="4" t="s">
        <v>5</v>
      </c>
      <c r="H24" s="4" t="s">
        <v>8</v>
      </c>
      <c r="I24" s="4" t="s">
        <v>9</v>
      </c>
      <c r="J24" s="5">
        <v>1.7100000000000001E-4</v>
      </c>
      <c r="K24" s="5">
        <v>1.36986301369863E-4</v>
      </c>
      <c r="L24" s="5">
        <v>1.1415525114155251E-4</v>
      </c>
      <c r="M24" s="5">
        <v>8.5616438356164384E-5</v>
      </c>
    </row>
    <row r="25" spans="1:13" x14ac:dyDescent="0.25">
      <c r="A25" s="4" t="s">
        <v>38</v>
      </c>
      <c r="B25" s="4" t="s">
        <v>42</v>
      </c>
      <c r="C25" s="4" t="s">
        <v>5</v>
      </c>
      <c r="D25" s="4" t="s">
        <v>65</v>
      </c>
      <c r="E25" s="4" t="s">
        <v>13</v>
      </c>
      <c r="F25" s="4" t="s">
        <v>12</v>
      </c>
      <c r="G25" s="4" t="s">
        <v>5</v>
      </c>
      <c r="H25" s="4" t="s">
        <v>8</v>
      </c>
      <c r="I25" s="4" t="s">
        <v>9</v>
      </c>
      <c r="J25" s="5">
        <v>1.1400000000000001E-4</v>
      </c>
      <c r="K25" s="5">
        <v>9.1324200913242012E-5</v>
      </c>
      <c r="L25" s="5">
        <v>7.6103500761035014E-5</v>
      </c>
      <c r="M25" s="5">
        <v>5.7077625570776254E-5</v>
      </c>
    </row>
    <row r="26" spans="1:13" x14ac:dyDescent="0.25">
      <c r="A26" s="4" t="s">
        <v>38</v>
      </c>
      <c r="B26" s="4" t="s">
        <v>42</v>
      </c>
      <c r="C26" s="4" t="s">
        <v>5</v>
      </c>
      <c r="D26" s="4" t="s">
        <v>65</v>
      </c>
      <c r="E26" s="4" t="s">
        <v>30</v>
      </c>
      <c r="F26" s="4" t="s">
        <v>29</v>
      </c>
      <c r="G26" s="4" t="s">
        <v>5</v>
      </c>
      <c r="H26" s="4" t="s">
        <v>8</v>
      </c>
      <c r="I26" s="4" t="s">
        <v>9</v>
      </c>
      <c r="J26" s="5">
        <v>1.1400000000000001E-4</v>
      </c>
      <c r="K26" s="5">
        <v>9.1324200913242012E-5</v>
      </c>
      <c r="L26" s="5">
        <v>7.6103500761035014E-5</v>
      </c>
      <c r="M26" s="5">
        <v>5.7077625570776254E-5</v>
      </c>
    </row>
    <row r="27" spans="1:13" x14ac:dyDescent="0.25">
      <c r="A27" s="4" t="s">
        <v>38</v>
      </c>
      <c r="B27" s="4" t="s">
        <v>42</v>
      </c>
      <c r="C27" s="4" t="s">
        <v>5</v>
      </c>
      <c r="D27" s="4" t="s">
        <v>65</v>
      </c>
      <c r="E27" s="4" t="s">
        <v>32</v>
      </c>
      <c r="F27" s="4" t="s">
        <v>31</v>
      </c>
      <c r="G27" s="4" t="s">
        <v>5</v>
      </c>
      <c r="H27" s="4" t="s">
        <v>8</v>
      </c>
      <c r="I27" s="4" t="s">
        <v>9</v>
      </c>
      <c r="J27" s="5">
        <v>-5.8200000000000005E-4</v>
      </c>
      <c r="K27" s="5">
        <f>$J27*(1+(K26-$J26)/$J26)</f>
        <v>-4.662340783465513E-4</v>
      </c>
      <c r="L27" s="5">
        <f t="shared" ref="L27:M27" si="3">$J27*(1+(L26-$J26)/$J26)</f>
        <v>-3.885283986221261E-4</v>
      </c>
      <c r="M27" s="5">
        <f t="shared" si="3"/>
        <v>-2.9139629896659456E-4</v>
      </c>
    </row>
    <row r="28" spans="1:13" x14ac:dyDescent="0.25">
      <c r="A28" s="4" t="s">
        <v>38</v>
      </c>
      <c r="B28" s="4" t="s">
        <v>43</v>
      </c>
      <c r="C28" s="4" t="s">
        <v>5</v>
      </c>
      <c r="D28" s="4" t="s">
        <v>65</v>
      </c>
      <c r="E28" s="4" t="s">
        <v>45</v>
      </c>
      <c r="F28" s="4" t="s">
        <v>44</v>
      </c>
      <c r="G28" s="4" t="s">
        <v>5</v>
      </c>
      <c r="H28" s="4" t="s">
        <v>8</v>
      </c>
      <c r="I28" s="4" t="s">
        <v>9</v>
      </c>
      <c r="J28" s="5">
        <v>9.8999999999999994E-5</v>
      </c>
      <c r="K28" s="5">
        <v>7.9207920792079211E-5</v>
      </c>
      <c r="L28" s="5">
        <v>6.6006600660066002E-5</v>
      </c>
      <c r="M28" s="5">
        <v>4.9504950495049508E-5</v>
      </c>
    </row>
    <row r="29" spans="1:13" s="11" customFormat="1" x14ac:dyDescent="0.25">
      <c r="A29" s="7"/>
      <c r="B29" s="7"/>
      <c r="C29" s="10"/>
      <c r="D29" s="7"/>
      <c r="E29" s="10"/>
      <c r="F29" s="10"/>
      <c r="G29" s="10"/>
      <c r="H29" s="10"/>
      <c r="I29" s="10"/>
      <c r="J29" s="9"/>
      <c r="K29" s="9"/>
      <c r="L29" s="9"/>
      <c r="M29" s="9"/>
    </row>
    <row r="30" spans="1:13" x14ac:dyDescent="0.25">
      <c r="A30" s="4" t="s">
        <v>46</v>
      </c>
      <c r="B30" s="4" t="s">
        <v>47</v>
      </c>
      <c r="C30" s="4" t="s">
        <v>5</v>
      </c>
      <c r="D30" s="4" t="s">
        <v>65</v>
      </c>
      <c r="E30" s="4" t="s">
        <v>21</v>
      </c>
      <c r="F30" s="4" t="s">
        <v>20</v>
      </c>
      <c r="G30" s="4" t="s">
        <v>5</v>
      </c>
      <c r="H30" s="4" t="s">
        <v>8</v>
      </c>
      <c r="I30" s="4" t="s">
        <v>9</v>
      </c>
      <c r="J30" s="5">
        <v>1.66E-4</v>
      </c>
      <c r="K30" s="5">
        <v>1.3280212483399734E-4</v>
      </c>
      <c r="L30" s="5">
        <v>1.1066843736166445E-4</v>
      </c>
      <c r="M30" s="5">
        <v>8.3001328021248334E-5</v>
      </c>
    </row>
    <row r="31" spans="1:13" x14ac:dyDescent="0.25">
      <c r="A31" s="4" t="s">
        <v>46</v>
      </c>
      <c r="B31" s="4" t="s">
        <v>48</v>
      </c>
      <c r="C31" s="4" t="s">
        <v>5</v>
      </c>
      <c r="D31" s="4" t="s">
        <v>65</v>
      </c>
      <c r="E31" s="4" t="s">
        <v>24</v>
      </c>
      <c r="F31" s="4" t="s">
        <v>23</v>
      </c>
      <c r="G31" s="4" t="s">
        <v>5</v>
      </c>
      <c r="H31" s="4" t="s">
        <v>8</v>
      </c>
      <c r="I31" s="4" t="s">
        <v>9</v>
      </c>
      <c r="J31" s="5">
        <v>3.6499999999999998E-4</v>
      </c>
      <c r="K31" s="5">
        <v>2.9207740051113545E-4</v>
      </c>
      <c r="L31" s="5">
        <v>2.4339783375927954E-4</v>
      </c>
      <c r="M31" s="5">
        <v>1.8254837531945966E-4</v>
      </c>
    </row>
    <row r="32" spans="1:13" x14ac:dyDescent="0.25">
      <c r="A32" s="4" t="s">
        <v>46</v>
      </c>
      <c r="B32" s="4" t="s">
        <v>49</v>
      </c>
      <c r="C32" s="4" t="s">
        <v>5</v>
      </c>
      <c r="D32" s="4" t="s">
        <v>65</v>
      </c>
      <c r="E32" s="4" t="s">
        <v>27</v>
      </c>
      <c r="F32" s="4" t="s">
        <v>26</v>
      </c>
      <c r="G32" s="4" t="s">
        <v>5</v>
      </c>
      <c r="H32" s="4" t="s">
        <v>8</v>
      </c>
      <c r="I32" s="4" t="s">
        <v>9</v>
      </c>
      <c r="J32" s="5">
        <v>1.7100000000000001E-4</v>
      </c>
      <c r="K32" s="5">
        <v>1.36986301369863E-4</v>
      </c>
      <c r="L32" s="5">
        <v>1.1415525114155251E-4</v>
      </c>
      <c r="M32" s="5">
        <v>8.5616438356164384E-5</v>
      </c>
    </row>
    <row r="33" spans="1:13" x14ac:dyDescent="0.25">
      <c r="A33" s="4" t="s">
        <v>46</v>
      </c>
      <c r="B33" s="4" t="s">
        <v>50</v>
      </c>
      <c r="C33" s="4" t="s">
        <v>5</v>
      </c>
      <c r="D33" s="4" t="s">
        <v>65</v>
      </c>
      <c r="E33" s="4" t="s">
        <v>13</v>
      </c>
      <c r="F33" s="4" t="s">
        <v>12</v>
      </c>
      <c r="G33" s="4" t="s">
        <v>5</v>
      </c>
      <c r="H33" s="4" t="s">
        <v>8</v>
      </c>
      <c r="I33" s="4" t="s">
        <v>9</v>
      </c>
      <c r="J33" s="5">
        <v>1.1400000000000001E-4</v>
      </c>
      <c r="K33" s="5">
        <v>9.1324200913242012E-5</v>
      </c>
      <c r="L33" s="5">
        <v>7.6103500761035014E-5</v>
      </c>
      <c r="M33" s="5">
        <v>5.7077625570776254E-5</v>
      </c>
    </row>
    <row r="34" spans="1:13" x14ac:dyDescent="0.25">
      <c r="A34" s="4" t="s">
        <v>46</v>
      </c>
      <c r="B34" s="4" t="s">
        <v>50</v>
      </c>
      <c r="C34" s="4" t="s">
        <v>5</v>
      </c>
      <c r="D34" s="4" t="s">
        <v>65</v>
      </c>
      <c r="E34" s="4" t="s">
        <v>30</v>
      </c>
      <c r="F34" s="4" t="s">
        <v>29</v>
      </c>
      <c r="G34" s="4" t="s">
        <v>5</v>
      </c>
      <c r="H34" s="4" t="s">
        <v>8</v>
      </c>
      <c r="I34" s="4" t="s">
        <v>9</v>
      </c>
      <c r="J34" s="5">
        <v>1.1400000000000001E-4</v>
      </c>
      <c r="K34" s="5">
        <v>9.1324200913242012E-5</v>
      </c>
      <c r="L34" s="5">
        <v>7.6103500761035014E-5</v>
      </c>
      <c r="M34" s="5">
        <v>5.7077625570776254E-5</v>
      </c>
    </row>
    <row r="35" spans="1:13" x14ac:dyDescent="0.25">
      <c r="A35" s="4" t="s">
        <v>46</v>
      </c>
      <c r="B35" s="4" t="s">
        <v>50</v>
      </c>
      <c r="C35" s="4" t="s">
        <v>5</v>
      </c>
      <c r="D35" s="4" t="s">
        <v>65</v>
      </c>
      <c r="E35" s="4" t="s">
        <v>32</v>
      </c>
      <c r="F35" s="4" t="s">
        <v>31</v>
      </c>
      <c r="G35" s="4" t="s">
        <v>5</v>
      </c>
      <c r="H35" s="4" t="s">
        <v>8</v>
      </c>
      <c r="I35" s="4" t="s">
        <v>9</v>
      </c>
      <c r="J35" s="5">
        <v>-5.8200000000000005E-4</v>
      </c>
      <c r="K35" s="5">
        <f>$J35*(1+(K34-$J34)/$J34)</f>
        <v>-4.662340783465513E-4</v>
      </c>
      <c r="L35" s="5">
        <f t="shared" ref="L35:M35" si="4">$J35*(1+(L34-$J34)/$J34)</f>
        <v>-3.885283986221261E-4</v>
      </c>
      <c r="M35" s="5">
        <f t="shared" si="4"/>
        <v>-2.9139629896659456E-4</v>
      </c>
    </row>
    <row r="36" spans="1:13" x14ac:dyDescent="0.25">
      <c r="A36" s="4" t="s">
        <v>46</v>
      </c>
      <c r="B36" s="4" t="s">
        <v>51</v>
      </c>
      <c r="C36" s="4" t="s">
        <v>5</v>
      </c>
      <c r="D36" s="4" t="s">
        <v>65</v>
      </c>
      <c r="E36" s="4" t="s">
        <v>45</v>
      </c>
      <c r="F36" s="4" t="s">
        <v>44</v>
      </c>
      <c r="G36" s="4" t="s">
        <v>5</v>
      </c>
      <c r="H36" s="4" t="s">
        <v>8</v>
      </c>
      <c r="I36" s="4" t="s">
        <v>9</v>
      </c>
      <c r="J36" s="5">
        <v>9.8999999999999994E-5</v>
      </c>
      <c r="K36" s="5">
        <v>7.9207920792079211E-5</v>
      </c>
      <c r="L36" s="5">
        <v>6.6006600660066002E-5</v>
      </c>
      <c r="M36" s="5">
        <v>4.9504950495049508E-5</v>
      </c>
    </row>
    <row r="37" spans="1:13" s="11" customFormat="1" x14ac:dyDescent="0.25">
      <c r="A37" s="7"/>
      <c r="B37" s="7"/>
      <c r="C37" s="10"/>
      <c r="D37" s="7"/>
      <c r="E37" s="10"/>
      <c r="F37" s="10"/>
      <c r="G37" s="10"/>
      <c r="H37" s="10"/>
      <c r="I37" s="10"/>
      <c r="J37" s="9"/>
      <c r="K37" s="9"/>
      <c r="L37" s="9"/>
      <c r="M37" s="9"/>
    </row>
    <row r="38" spans="1:13" x14ac:dyDescent="0.25">
      <c r="A38" s="4" t="s">
        <v>52</v>
      </c>
      <c r="B38" s="4" t="s">
        <v>53</v>
      </c>
      <c r="C38" s="4" t="s">
        <v>5</v>
      </c>
      <c r="D38" s="4" t="s">
        <v>65</v>
      </c>
      <c r="E38" s="4" t="s">
        <v>21</v>
      </c>
      <c r="F38" s="4" t="s">
        <v>20</v>
      </c>
      <c r="G38" s="4" t="s">
        <v>5</v>
      </c>
      <c r="H38" s="4" t="s">
        <v>8</v>
      </c>
      <c r="I38" s="4" t="s">
        <v>9</v>
      </c>
      <c r="J38" s="5">
        <v>1.66E-4</v>
      </c>
      <c r="K38" s="5">
        <v>1.3280212483399734E-4</v>
      </c>
      <c r="L38" s="5">
        <v>1.1066843736166445E-4</v>
      </c>
      <c r="M38" s="5">
        <v>8.3001328021248334E-5</v>
      </c>
    </row>
    <row r="39" spans="1:13" x14ac:dyDescent="0.25">
      <c r="A39" s="4" t="s">
        <v>52</v>
      </c>
      <c r="B39" s="4" t="s">
        <v>54</v>
      </c>
      <c r="C39" s="4" t="s">
        <v>5</v>
      </c>
      <c r="D39" s="4" t="s">
        <v>65</v>
      </c>
      <c r="E39" s="4" t="s">
        <v>24</v>
      </c>
      <c r="F39" s="4" t="s">
        <v>23</v>
      </c>
      <c r="G39" s="4" t="s">
        <v>5</v>
      </c>
      <c r="H39" s="4" t="s">
        <v>8</v>
      </c>
      <c r="I39" s="4" t="s">
        <v>9</v>
      </c>
      <c r="J39" s="5">
        <v>3.6499999999999998E-4</v>
      </c>
      <c r="K39" s="5">
        <v>2.9207740051113545E-4</v>
      </c>
      <c r="L39" s="5">
        <v>2.4339783375927954E-4</v>
      </c>
      <c r="M39" s="5">
        <v>1.8254837531945966E-4</v>
      </c>
    </row>
    <row r="40" spans="1:13" x14ac:dyDescent="0.25">
      <c r="A40" s="4" t="s">
        <v>52</v>
      </c>
      <c r="B40" s="4" t="s">
        <v>55</v>
      </c>
      <c r="C40" s="4" t="s">
        <v>5</v>
      </c>
      <c r="D40" s="4" t="s">
        <v>65</v>
      </c>
      <c r="E40" s="4" t="s">
        <v>27</v>
      </c>
      <c r="F40" s="4" t="s">
        <v>26</v>
      </c>
      <c r="G40" s="4" t="s">
        <v>5</v>
      </c>
      <c r="H40" s="4" t="s">
        <v>8</v>
      </c>
      <c r="I40" s="4" t="s">
        <v>9</v>
      </c>
      <c r="J40" s="5">
        <v>1.7100000000000001E-4</v>
      </c>
      <c r="K40" s="5">
        <v>1.36986301369863E-4</v>
      </c>
      <c r="L40" s="5">
        <v>1.1415525114155251E-4</v>
      </c>
      <c r="M40" s="5">
        <v>8.5616438356164384E-5</v>
      </c>
    </row>
    <row r="41" spans="1:13" x14ac:dyDescent="0.25">
      <c r="A41" s="4" t="s">
        <v>52</v>
      </c>
      <c r="B41" s="4" t="s">
        <v>56</v>
      </c>
      <c r="C41" s="4" t="s">
        <v>5</v>
      </c>
      <c r="D41" s="4" t="s">
        <v>65</v>
      </c>
      <c r="E41" s="4" t="s">
        <v>13</v>
      </c>
      <c r="F41" s="4" t="s">
        <v>12</v>
      </c>
      <c r="G41" s="4" t="s">
        <v>5</v>
      </c>
      <c r="H41" s="4" t="s">
        <v>8</v>
      </c>
      <c r="I41" s="4" t="s">
        <v>9</v>
      </c>
      <c r="J41" s="5">
        <v>1.1400000000000001E-4</v>
      </c>
      <c r="K41" s="5">
        <v>9.1324200913242012E-5</v>
      </c>
      <c r="L41" s="5">
        <v>7.6103500761035014E-5</v>
      </c>
      <c r="M41" s="5">
        <v>5.7077625570776254E-5</v>
      </c>
    </row>
    <row r="42" spans="1:13" x14ac:dyDescent="0.25">
      <c r="A42" s="4" t="s">
        <v>52</v>
      </c>
      <c r="B42" s="4" t="s">
        <v>56</v>
      </c>
      <c r="C42" s="4" t="s">
        <v>5</v>
      </c>
      <c r="D42" s="4" t="s">
        <v>65</v>
      </c>
      <c r="E42" s="4" t="s">
        <v>30</v>
      </c>
      <c r="F42" s="4" t="s">
        <v>29</v>
      </c>
      <c r="G42" s="4" t="s">
        <v>5</v>
      </c>
      <c r="H42" s="4" t="s">
        <v>8</v>
      </c>
      <c r="I42" s="4" t="s">
        <v>9</v>
      </c>
      <c r="J42" s="5">
        <v>1.1400000000000001E-4</v>
      </c>
      <c r="K42" s="5">
        <v>9.1324200913242012E-5</v>
      </c>
      <c r="L42" s="5">
        <v>7.6103500761035014E-5</v>
      </c>
      <c r="M42" s="5">
        <v>5.7077625570776254E-5</v>
      </c>
    </row>
    <row r="43" spans="1:13" x14ac:dyDescent="0.25">
      <c r="A43" s="4" t="s">
        <v>52</v>
      </c>
      <c r="B43" s="4" t="s">
        <v>56</v>
      </c>
      <c r="C43" s="4" t="s">
        <v>5</v>
      </c>
      <c r="D43" s="4" t="s">
        <v>65</v>
      </c>
      <c r="E43" s="4" t="s">
        <v>32</v>
      </c>
      <c r="F43" s="4" t="s">
        <v>31</v>
      </c>
      <c r="G43" s="4" t="s">
        <v>5</v>
      </c>
      <c r="H43" s="4" t="s">
        <v>8</v>
      </c>
      <c r="I43" s="4" t="s">
        <v>9</v>
      </c>
      <c r="J43" s="5">
        <v>-5.8200000000000005E-4</v>
      </c>
      <c r="K43" s="5">
        <f>$J43*(1+(K42-$J42)/$J42)</f>
        <v>-4.662340783465513E-4</v>
      </c>
      <c r="L43" s="5">
        <f t="shared" ref="L43:M43" si="5">$J43*(1+(L42-$J42)/$J42)</f>
        <v>-3.885283986221261E-4</v>
      </c>
      <c r="M43" s="5">
        <f t="shared" si="5"/>
        <v>-2.9139629896659456E-4</v>
      </c>
    </row>
    <row r="44" spans="1:13" s="11" customFormat="1" x14ac:dyDescent="0.25">
      <c r="A44" s="7"/>
      <c r="B44" s="7"/>
      <c r="C44" s="10"/>
      <c r="D44" s="7"/>
      <c r="E44" s="10"/>
      <c r="F44" s="10"/>
      <c r="G44" s="10"/>
      <c r="H44" s="10"/>
      <c r="I44" s="10"/>
      <c r="J44" s="9"/>
      <c r="K44" s="9"/>
      <c r="L44" s="9"/>
      <c r="M44" s="9"/>
    </row>
    <row r="45" spans="1:13" x14ac:dyDescent="0.25">
      <c r="A45" s="4" t="s">
        <v>62</v>
      </c>
      <c r="B45" s="4" t="s">
        <v>63</v>
      </c>
      <c r="C45" s="4" t="s">
        <v>5</v>
      </c>
      <c r="D45" s="4" t="s">
        <v>65</v>
      </c>
      <c r="E45" s="4" t="s">
        <v>27</v>
      </c>
      <c r="F45" s="4" t="s">
        <v>26</v>
      </c>
      <c r="G45" s="4" t="s">
        <v>5</v>
      </c>
      <c r="H45" s="4" t="s">
        <v>8</v>
      </c>
      <c r="I45" s="4" t="s">
        <v>9</v>
      </c>
      <c r="J45" s="5">
        <v>1.7100000000000001E-4</v>
      </c>
      <c r="K45" s="5">
        <v>1.36986301369863E-4</v>
      </c>
      <c r="L45" s="5">
        <v>1.1415525114155251E-4</v>
      </c>
      <c r="M45" s="5">
        <v>8.5616438356164384E-5</v>
      </c>
    </row>
    <row r="46" spans="1:13" x14ac:dyDescent="0.25">
      <c r="A46" s="4" t="s">
        <v>62</v>
      </c>
      <c r="B46" s="4" t="s">
        <v>64</v>
      </c>
      <c r="C46" s="4" t="s">
        <v>5</v>
      </c>
      <c r="D46" s="4" t="s">
        <v>65</v>
      </c>
      <c r="E46" s="4" t="s">
        <v>13</v>
      </c>
      <c r="F46" s="4" t="s">
        <v>12</v>
      </c>
      <c r="G46" s="4" t="s">
        <v>5</v>
      </c>
      <c r="H46" s="4" t="s">
        <v>8</v>
      </c>
      <c r="I46" s="4" t="s">
        <v>9</v>
      </c>
      <c r="J46" s="5">
        <v>1.1400000000000001E-4</v>
      </c>
      <c r="K46" s="5">
        <v>9.1324200913242012E-5</v>
      </c>
      <c r="L46" s="5">
        <v>7.6103500761035014E-5</v>
      </c>
      <c r="M46" s="5">
        <v>5.7077625570776254E-5</v>
      </c>
    </row>
    <row r="47" spans="1:13" x14ac:dyDescent="0.25">
      <c r="A47" s="4" t="s">
        <v>62</v>
      </c>
      <c r="B47" s="4" t="s">
        <v>64</v>
      </c>
      <c r="C47" s="4" t="s">
        <v>5</v>
      </c>
      <c r="D47" s="4" t="s">
        <v>65</v>
      </c>
      <c r="E47" s="4" t="s">
        <v>30</v>
      </c>
      <c r="F47" s="4" t="s">
        <v>29</v>
      </c>
      <c r="G47" s="4" t="s">
        <v>5</v>
      </c>
      <c r="H47" s="4" t="s">
        <v>8</v>
      </c>
      <c r="I47" s="4" t="s">
        <v>9</v>
      </c>
      <c r="J47" s="5">
        <v>1.1400000000000001E-4</v>
      </c>
      <c r="K47" s="5">
        <v>9.1324200913242012E-5</v>
      </c>
      <c r="L47" s="5">
        <v>7.6103500761035014E-5</v>
      </c>
      <c r="M47" s="5">
        <v>5.7077625570776254E-5</v>
      </c>
    </row>
    <row r="48" spans="1:13" x14ac:dyDescent="0.25">
      <c r="A48" s="4" t="s">
        <v>62</v>
      </c>
      <c r="B48" s="4" t="s">
        <v>64</v>
      </c>
      <c r="C48" s="4" t="s">
        <v>5</v>
      </c>
      <c r="D48" s="4" t="s">
        <v>65</v>
      </c>
      <c r="E48" s="4" t="s">
        <v>32</v>
      </c>
      <c r="F48" s="4" t="s">
        <v>31</v>
      </c>
      <c r="G48" s="4" t="s">
        <v>5</v>
      </c>
      <c r="H48" s="4" t="s">
        <v>8</v>
      </c>
      <c r="I48" s="4" t="s">
        <v>9</v>
      </c>
      <c r="J48" s="5">
        <v>-5.8200000000000005E-4</v>
      </c>
      <c r="K48" s="5">
        <f>$J48*(1+(K47-$J47)/$J47)</f>
        <v>-4.662340783465513E-4</v>
      </c>
      <c r="L48" s="5">
        <f t="shared" ref="L48:M48" si="6">$J48*(1+(L47-$J47)/$J47)</f>
        <v>-3.885283986221261E-4</v>
      </c>
      <c r="M48" s="5">
        <f t="shared" si="6"/>
        <v>-2.9139629896659456E-4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2023-10-20T15:16:14Z</dcterms:modified>
</cp:coreProperties>
</file>