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bie\Documents\dev\huffman\"/>
    </mc:Choice>
  </mc:AlternateContent>
  <bookViews>
    <workbookView xWindow="975" yWindow="465" windowWidth="27825" windowHeight="17535" activeTab="2" xr2:uid="{B680642F-3900-4156-BD98-AD1C67CCCD87}"/>
  </bookViews>
  <sheets>
    <sheet name="file size against decode time" sheetId="5" r:id="rId1"/>
    <sheet name="file size against encode time" sheetId="2" r:id="rId2"/>
    <sheet name="DATA" sheetId="1" r:id="rId3"/>
    <sheet name="file size against time backup" sheetId="4" r:id="rId4"/>
    <sheet name="Sheet1 backup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3" i="1"/>
  <c r="Z4" i="1"/>
  <c r="Z5" i="1"/>
  <c r="Z6" i="1"/>
  <c r="Z7" i="1"/>
  <c r="Z8" i="1"/>
  <c r="Z9" i="1"/>
  <c r="Z10" i="1"/>
  <c r="Z3" i="1"/>
  <c r="P4" i="1"/>
  <c r="P6" i="1"/>
  <c r="P8" i="1"/>
  <c r="P5" i="1"/>
  <c r="P10" i="1"/>
  <c r="P7" i="1"/>
  <c r="P9" i="1"/>
  <c r="P3" i="1"/>
  <c r="K4" i="1"/>
  <c r="K6" i="1"/>
  <c r="K8" i="1"/>
  <c r="K5" i="1"/>
  <c r="K10" i="1"/>
  <c r="K7" i="1"/>
  <c r="K9" i="1"/>
  <c r="K3" i="1"/>
  <c r="R10" i="3"/>
  <c r="F10" i="3"/>
  <c r="R9" i="3"/>
  <c r="R12" i="3" s="1"/>
  <c r="F9" i="3"/>
  <c r="R8" i="3"/>
  <c r="F8" i="3"/>
  <c r="R7" i="3"/>
  <c r="F7" i="3"/>
  <c r="R6" i="3"/>
  <c r="F6" i="3"/>
  <c r="R5" i="3"/>
  <c r="F5" i="3"/>
  <c r="R4" i="3"/>
  <c r="F4" i="3"/>
  <c r="R3" i="3"/>
  <c r="F3" i="3"/>
  <c r="W4" i="1" l="1"/>
  <c r="W6" i="1"/>
  <c r="W8" i="1"/>
  <c r="W5" i="1"/>
  <c r="W10" i="1"/>
  <c r="W7" i="1"/>
  <c r="W9" i="1"/>
  <c r="W3" i="1"/>
  <c r="F9" i="1"/>
  <c r="F7" i="1"/>
  <c r="F10" i="1"/>
  <c r="F5" i="1"/>
  <c r="F8" i="1"/>
  <c r="F6" i="1"/>
  <c r="F4" i="1"/>
  <c r="F3" i="1"/>
  <c r="W12" i="1" l="1"/>
</calcChain>
</file>

<file path=xl/sharedStrings.xml><?xml version="1.0" encoding="utf-8"?>
<sst xmlns="http://schemas.openxmlformats.org/spreadsheetml/2006/main" count="46" uniqueCount="26">
  <si>
    <t>Item</t>
  </si>
  <si>
    <t>timing_1</t>
  </si>
  <si>
    <t>timing_2</t>
  </si>
  <si>
    <t>timing_3</t>
  </si>
  <si>
    <t>timing_4</t>
  </si>
  <si>
    <t>timing_5</t>
  </si>
  <si>
    <t>timing_6</t>
  </si>
  <si>
    <t>timing_7</t>
  </si>
  <si>
    <t>timing_8</t>
  </si>
  <si>
    <t>t_0</t>
  </si>
  <si>
    <t>t_1</t>
  </si>
  <si>
    <t>t_2</t>
  </si>
  <si>
    <t>avg</t>
  </si>
  <si>
    <t>filesize before (bytes)</t>
  </si>
  <si>
    <t>filesize after (bytes)</t>
  </si>
  <si>
    <t>compression ratio</t>
  </si>
  <si>
    <t>t_0 m</t>
  </si>
  <si>
    <t>t_1 m</t>
  </si>
  <si>
    <t>t_2 m</t>
  </si>
  <si>
    <t>avg m</t>
  </si>
  <si>
    <t>t_0 m d</t>
  </si>
  <si>
    <t>t_1 m d</t>
  </si>
  <si>
    <t>t_2 m d</t>
  </si>
  <si>
    <t>avg m d</t>
  </si>
  <si>
    <t>decode/encode factor</t>
  </si>
  <si>
    <t>compression/factor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</si>
</sst>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3B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sz="2400" b="0">
                <a:latin typeface="Segoe UI Symbol" panose="020B0502040204020203" pitchFamily="34" charset="0"/>
                <a:ea typeface="Segoe UI Symbol" panose="020B0502040204020203" pitchFamily="34" charset="0"/>
                <a:cs typeface="Segoe UI Historic" panose="020B0502040204020203" pitchFamily="34" charset="0"/>
              </a:rPr>
              <a:t>File Size against Decoding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50800" cap="rnd">
              <a:solidFill>
                <a:srgbClr val="73B7F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01600" cap="rnd">
                <a:solidFill>
                  <a:srgbClr val="73B7FA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DATA!$R$3:$R$10</c:f>
              <c:numCache>
                <c:formatCode>General</c:formatCode>
                <c:ptCount val="8"/>
                <c:pt idx="0">
                  <c:v>716</c:v>
                </c:pt>
                <c:pt idx="1">
                  <c:v>5250</c:v>
                </c:pt>
                <c:pt idx="2">
                  <c:v>57024</c:v>
                </c:pt>
                <c:pt idx="3">
                  <c:v>61824</c:v>
                </c:pt>
                <c:pt idx="4">
                  <c:v>462070</c:v>
                </c:pt>
                <c:pt idx="5">
                  <c:v>927207</c:v>
                </c:pt>
                <c:pt idx="6">
                  <c:v>1055021</c:v>
                </c:pt>
                <c:pt idx="7">
                  <c:v>2668114</c:v>
                </c:pt>
              </c:numCache>
            </c:numRef>
          </c:xVal>
          <c:yVal>
            <c:numRef>
              <c:f>DATA!$P$3:$P$10</c:f>
              <c:numCache>
                <c:formatCode>0.00000</c:formatCode>
                <c:ptCount val="8"/>
                <c:pt idx="0">
                  <c:v>1.0026666666666668E-2</c:v>
                </c:pt>
                <c:pt idx="1">
                  <c:v>5.3456666666666673E-2</c:v>
                </c:pt>
                <c:pt idx="2">
                  <c:v>0.58448666666666671</c:v>
                </c:pt>
                <c:pt idx="3">
                  <c:v>0.53110999999999997</c:v>
                </c:pt>
                <c:pt idx="4">
                  <c:v>3.3585233333333329</c:v>
                </c:pt>
                <c:pt idx="5">
                  <c:v>5.8081466666666666</c:v>
                </c:pt>
                <c:pt idx="6">
                  <c:v>6.5954100000000002</c:v>
                </c:pt>
                <c:pt idx="7">
                  <c:v>15.972369999999998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C-4170-ABC4-AF78D32A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49376"/>
        <c:axId val="1355251072"/>
      </c:scatterChart>
      <c:valAx>
        <c:axId val="135524937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1072"/>
        <c:crosses val="autoZero"/>
        <c:crossBetween val="midCat"/>
      </c:valAx>
      <c:valAx>
        <c:axId val="135525107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Decoding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3552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sz="2400" b="0">
                <a:latin typeface="Segoe UI Symbol" panose="020B0502040204020203" pitchFamily="34" charset="0"/>
                <a:ea typeface="Segoe UI Symbol" panose="020B0502040204020203" pitchFamily="34" charset="0"/>
                <a:cs typeface="Segoe UI Historic" panose="020B0502040204020203" pitchFamily="34" charset="0"/>
              </a:rPr>
              <a:t>File Size against Encoding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50800" cap="rnd">
              <a:solidFill>
                <a:srgbClr val="73B7F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01600" cap="rnd">
                <a:solidFill>
                  <a:srgbClr val="73B7FA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DATA!$R$3:$R$10</c:f>
              <c:numCache>
                <c:formatCode>General</c:formatCode>
                <c:ptCount val="8"/>
                <c:pt idx="0">
                  <c:v>716</c:v>
                </c:pt>
                <c:pt idx="1">
                  <c:v>5250</c:v>
                </c:pt>
                <c:pt idx="2">
                  <c:v>57024</c:v>
                </c:pt>
                <c:pt idx="3">
                  <c:v>61824</c:v>
                </c:pt>
                <c:pt idx="4">
                  <c:v>462070</c:v>
                </c:pt>
                <c:pt idx="5">
                  <c:v>927207</c:v>
                </c:pt>
                <c:pt idx="6">
                  <c:v>1055021</c:v>
                </c:pt>
                <c:pt idx="7">
                  <c:v>2668114</c:v>
                </c:pt>
              </c:numCache>
            </c:numRef>
          </c:xVal>
          <c:yVal>
            <c:numRef>
              <c:f>DATA!$K$3:$K$10</c:f>
              <c:numCache>
                <c:formatCode>0.00000</c:formatCode>
                <c:ptCount val="8"/>
                <c:pt idx="0">
                  <c:v>5.5633333333333333E-3</c:v>
                </c:pt>
                <c:pt idx="1">
                  <c:v>1.052E-2</c:v>
                </c:pt>
                <c:pt idx="2">
                  <c:v>3.4236666666666665E-2</c:v>
                </c:pt>
                <c:pt idx="3">
                  <c:v>6.7493333333333336E-2</c:v>
                </c:pt>
                <c:pt idx="4">
                  <c:v>0.23818666666666669</c:v>
                </c:pt>
                <c:pt idx="5">
                  <c:v>0.51472333333333331</c:v>
                </c:pt>
                <c:pt idx="6">
                  <c:v>0.54151000000000005</c:v>
                </c:pt>
                <c:pt idx="7">
                  <c:v>1.4072366666666667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F-674F-B653-A2847E22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49376"/>
        <c:axId val="1355251072"/>
      </c:scatterChart>
      <c:valAx>
        <c:axId val="135524937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1072"/>
        <c:crosses val="autoZero"/>
        <c:crossBetween val="midCat"/>
      </c:valAx>
      <c:valAx>
        <c:axId val="135525107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Encoding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3552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sz="2400" b="0">
                <a:latin typeface="Segoe UI Symbol" panose="020B0502040204020203" pitchFamily="34" charset="0"/>
                <a:ea typeface="Segoe UI Symbol" panose="020B0502040204020203" pitchFamily="34" charset="0"/>
                <a:cs typeface="Segoe UI Historic" panose="020B0502040204020203" pitchFamily="34" charset="0"/>
              </a:rPr>
              <a:t>File Size against Encoding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50800" cap="rnd">
              <a:solidFill>
                <a:srgbClr val="73B7F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01600" cap="rnd">
                <a:solidFill>
                  <a:srgbClr val="73B7FA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DATA!$R$3:$R$10</c:f>
              <c:numCache>
                <c:formatCode>General</c:formatCode>
                <c:ptCount val="8"/>
                <c:pt idx="0">
                  <c:v>716</c:v>
                </c:pt>
                <c:pt idx="1">
                  <c:v>5250</c:v>
                </c:pt>
                <c:pt idx="2">
                  <c:v>57024</c:v>
                </c:pt>
                <c:pt idx="3">
                  <c:v>61824</c:v>
                </c:pt>
                <c:pt idx="4">
                  <c:v>462070</c:v>
                </c:pt>
                <c:pt idx="5">
                  <c:v>927207</c:v>
                </c:pt>
                <c:pt idx="6">
                  <c:v>1055021</c:v>
                </c:pt>
                <c:pt idx="7">
                  <c:v>2668114</c:v>
                </c:pt>
              </c:numCache>
            </c:numRef>
          </c:xVal>
          <c:yVal>
            <c:numRef>
              <c:f>DATA!$F$3:$F$10</c:f>
              <c:numCache>
                <c:formatCode>General</c:formatCode>
                <c:ptCount val="8"/>
                <c:pt idx="0">
                  <c:v>4.2766666666666665E-3</c:v>
                </c:pt>
                <c:pt idx="1">
                  <c:v>7.3899999999999999E-3</c:v>
                </c:pt>
                <c:pt idx="2">
                  <c:v>4.8196666666666665E-2</c:v>
                </c:pt>
                <c:pt idx="3">
                  <c:v>5.0380000000000001E-2</c:v>
                </c:pt>
                <c:pt idx="4">
                  <c:v>0.32449333333333336</c:v>
                </c:pt>
                <c:pt idx="5">
                  <c:v>0.70046666666666668</c:v>
                </c:pt>
                <c:pt idx="6">
                  <c:v>0.76849333333333336</c:v>
                </c:pt>
                <c:pt idx="7">
                  <c:v>1.9577600000000002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C-40AB-A49D-9059182B8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49376"/>
        <c:axId val="1355251072"/>
      </c:scatterChart>
      <c:valAx>
        <c:axId val="135524937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1072"/>
        <c:crosses val="autoZero"/>
        <c:crossBetween val="midCat"/>
      </c:valAx>
      <c:valAx>
        <c:axId val="135525107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Encoding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3552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03636C-2D11-4839-9B90-964BA8EDD5E7}">
  <sheetPr/>
  <sheetViews>
    <sheetView zoomScale="1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DAF98C-FB19-B847-9F98-134E4E7C1335}">
  <sheetPr/>
  <sheetViews>
    <sheetView zoomScale="1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8CE9FA-F3A1-48BD-B154-C4079D0D9EDF}">
  <sheetPr/>
  <sheetViews>
    <sheetView zoomScale="1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8BC86-335E-4DDC-9529-86813F8956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2EEB1-3D61-C345-9DAE-5C44EBEE67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95DAD-80A9-47A3-BC38-BDD35470C7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7AFA-EFC3-4E88-A9B2-E94EC2144EA1}">
  <dimension ref="B2:AC12"/>
  <sheetViews>
    <sheetView tabSelected="1" zoomScaleNormal="100" workbookViewId="0">
      <selection activeCell="T3" sqref="T3"/>
    </sheetView>
  </sheetViews>
  <sheetFormatPr defaultColWidth="8.85546875" defaultRowHeight="15" x14ac:dyDescent="0.25"/>
  <cols>
    <col min="2" max="2" width="13.7109375" customWidth="1"/>
    <col min="14" max="14" width="20.28515625" customWidth="1"/>
    <col min="19" max="19" width="16" customWidth="1"/>
  </cols>
  <sheetData>
    <row r="2" spans="2:29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  <c r="H2" t="s">
        <v>16</v>
      </c>
      <c r="I2" t="s">
        <v>17</v>
      </c>
      <c r="J2" t="s">
        <v>18</v>
      </c>
      <c r="K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13</v>
      </c>
      <c r="T2" t="s">
        <v>14</v>
      </c>
      <c r="W2" t="s">
        <v>15</v>
      </c>
      <c r="Z2" t="s">
        <v>24</v>
      </c>
      <c r="AC2" t="s">
        <v>25</v>
      </c>
    </row>
    <row r="3" spans="2:29" x14ac:dyDescent="0.25">
      <c r="B3" t="s">
        <v>1</v>
      </c>
      <c r="C3">
        <v>4.3499999999999997E-3</v>
      </c>
      <c r="D3">
        <v>4.3400000000000001E-3</v>
      </c>
      <c r="E3">
        <v>4.1399999999999996E-3</v>
      </c>
      <c r="F3">
        <f>AVERAGE(C3:E3)</f>
        <v>4.2766666666666665E-3</v>
      </c>
      <c r="H3">
        <v>5.47E-3</v>
      </c>
      <c r="I3">
        <v>4.8700000000000002E-3</v>
      </c>
      <c r="J3">
        <v>6.3499999999999997E-3</v>
      </c>
      <c r="K3" s="3">
        <f>AVERAGE(H3:J3)</f>
        <v>5.5633333333333333E-3</v>
      </c>
      <c r="M3">
        <v>1.072E-2</v>
      </c>
      <c r="N3">
        <v>9.6600000000000002E-3</v>
      </c>
      <c r="O3">
        <v>9.7000000000000003E-3</v>
      </c>
      <c r="P3" s="3">
        <f>AVERAGE(M3:O3)</f>
        <v>1.0026666666666668E-2</v>
      </c>
      <c r="R3">
        <v>716</v>
      </c>
      <c r="T3">
        <v>451</v>
      </c>
      <c r="W3" s="1">
        <f>T3/R3</f>
        <v>0.62988826815642462</v>
      </c>
      <c r="Z3">
        <f>P3/K3</f>
        <v>1.8022768124625528</v>
      </c>
      <c r="AC3">
        <f>W3/Z3</f>
        <v>0.34949585091525015</v>
      </c>
    </row>
    <row r="4" spans="2:29" x14ac:dyDescent="0.25">
      <c r="B4" t="s">
        <v>2</v>
      </c>
      <c r="C4">
        <v>7.2500000000000004E-3</v>
      </c>
      <c r="D4">
        <v>7.3200000000000001E-3</v>
      </c>
      <c r="E4">
        <v>7.6E-3</v>
      </c>
      <c r="F4">
        <f>AVERAGE(C4:E4)</f>
        <v>7.3899999999999999E-3</v>
      </c>
      <c r="H4">
        <v>1.0840000000000001E-2</v>
      </c>
      <c r="I4">
        <v>9.8899999999999995E-3</v>
      </c>
      <c r="J4">
        <v>1.0829999999999999E-2</v>
      </c>
      <c r="K4" s="3">
        <f>AVERAGE(H4:J4)</f>
        <v>1.052E-2</v>
      </c>
      <c r="M4">
        <v>5.3670000000000002E-2</v>
      </c>
      <c r="N4">
        <v>5.5640000000000002E-2</v>
      </c>
      <c r="O4">
        <v>5.1060000000000001E-2</v>
      </c>
      <c r="P4" s="3">
        <f>AVERAGE(M4:O4)</f>
        <v>5.3456666666666673E-2</v>
      </c>
      <c r="R4">
        <v>5250</v>
      </c>
      <c r="T4">
        <v>2904</v>
      </c>
      <c r="W4" s="1">
        <f>T4/R4</f>
        <v>0.55314285714285716</v>
      </c>
      <c r="Z4">
        <f t="shared" ref="Z4:Z10" si="0">P4/K4</f>
        <v>5.081432192648923</v>
      </c>
      <c r="AC4">
        <f t="shared" ref="AC4:AC10" si="1">W4/Z4</f>
        <v>0.10885569976572033</v>
      </c>
    </row>
    <row r="5" spans="2:29" x14ac:dyDescent="0.25">
      <c r="B5" t="s">
        <v>5</v>
      </c>
      <c r="C5">
        <v>4.8899999999999999E-2</v>
      </c>
      <c r="D5">
        <v>4.7840000000000001E-2</v>
      </c>
      <c r="E5">
        <v>4.7849999999999997E-2</v>
      </c>
      <c r="F5">
        <f>AVERAGE(C5:E5)</f>
        <v>4.8196666666666665E-2</v>
      </c>
      <c r="H5">
        <v>3.431E-2</v>
      </c>
      <c r="I5">
        <v>3.3919999999999999E-2</v>
      </c>
      <c r="J5">
        <v>3.4479999999999997E-2</v>
      </c>
      <c r="K5" s="3">
        <f>AVERAGE(H5:J5)</f>
        <v>3.4236666666666665E-2</v>
      </c>
      <c r="M5">
        <v>0.58875999999999995</v>
      </c>
      <c r="N5">
        <v>0.58401999999999998</v>
      </c>
      <c r="O5">
        <v>0.58067999999999997</v>
      </c>
      <c r="P5" s="3">
        <f>AVERAGE(M5:O5)</f>
        <v>0.58448666666666671</v>
      </c>
      <c r="R5">
        <v>57024</v>
      </c>
      <c r="T5">
        <v>35132</v>
      </c>
      <c r="W5" s="1">
        <f>T5/R5</f>
        <v>0.61609147025813693</v>
      </c>
      <c r="Z5">
        <f t="shared" si="0"/>
        <v>17.071950150910332</v>
      </c>
      <c r="AC5">
        <f t="shared" si="1"/>
        <v>3.6087937512240507E-2</v>
      </c>
    </row>
    <row r="6" spans="2:29" x14ac:dyDescent="0.25">
      <c r="B6" t="s">
        <v>3</v>
      </c>
      <c r="C6">
        <v>5.3999999999999999E-2</v>
      </c>
      <c r="D6">
        <v>4.827E-2</v>
      </c>
      <c r="E6">
        <v>4.8869999999999997E-2</v>
      </c>
      <c r="F6">
        <f>AVERAGE(C6:E6)</f>
        <v>5.0380000000000001E-2</v>
      </c>
      <c r="H6">
        <v>6.7699999999999996E-2</v>
      </c>
      <c r="I6">
        <v>6.5729999999999997E-2</v>
      </c>
      <c r="J6">
        <v>6.905E-2</v>
      </c>
      <c r="K6" s="3">
        <f>AVERAGE(H6:J6)</f>
        <v>6.7493333333333336E-2</v>
      </c>
      <c r="M6">
        <v>0.56147000000000002</v>
      </c>
      <c r="N6">
        <v>0.47095999999999999</v>
      </c>
      <c r="O6">
        <v>0.56089999999999995</v>
      </c>
      <c r="P6" s="3">
        <f>AVERAGE(M6:O6)</f>
        <v>0.53110999999999997</v>
      </c>
      <c r="R6">
        <v>61824</v>
      </c>
      <c r="T6">
        <v>33235</v>
      </c>
      <c r="W6" s="1">
        <f>T6/R6</f>
        <v>0.53757440476190477</v>
      </c>
      <c r="Z6">
        <f t="shared" si="0"/>
        <v>7.8690734887396276</v>
      </c>
      <c r="AC6">
        <f t="shared" si="1"/>
        <v>6.8314828363358809E-2</v>
      </c>
    </row>
    <row r="7" spans="2:29" x14ac:dyDescent="0.25">
      <c r="B7" t="s">
        <v>7</v>
      </c>
      <c r="C7">
        <v>0.33424999999999999</v>
      </c>
      <c r="D7">
        <v>0.30703000000000003</v>
      </c>
      <c r="E7">
        <v>0.3322</v>
      </c>
      <c r="F7">
        <f>AVERAGE(C7:E7)</f>
        <v>0.32449333333333336</v>
      </c>
      <c r="H7">
        <v>0.23680999999999999</v>
      </c>
      <c r="I7">
        <v>0.23952000000000001</v>
      </c>
      <c r="J7">
        <v>0.23823</v>
      </c>
      <c r="K7" s="3">
        <f>AVERAGE(H7:J7)</f>
        <v>0.23818666666666669</v>
      </c>
      <c r="M7">
        <v>3.2929599999999999</v>
      </c>
      <c r="N7">
        <v>2.9597600000000002</v>
      </c>
      <c r="O7">
        <v>3.8228499999999999</v>
      </c>
      <c r="P7" s="3">
        <f>AVERAGE(M7:O7)</f>
        <v>3.3585233333333329</v>
      </c>
      <c r="R7">
        <v>462070</v>
      </c>
      <c r="T7">
        <v>264179</v>
      </c>
      <c r="W7" s="1">
        <f>T7/R7</f>
        <v>0.57172939165061576</v>
      </c>
      <c r="Z7">
        <f t="shared" si="0"/>
        <v>14.100383452754139</v>
      </c>
      <c r="AC7">
        <f t="shared" si="1"/>
        <v>4.0547081117779354E-2</v>
      </c>
    </row>
    <row r="8" spans="2:29" x14ac:dyDescent="0.25">
      <c r="B8" t="s">
        <v>4</v>
      </c>
      <c r="C8">
        <v>0.74341999999999997</v>
      </c>
      <c r="D8">
        <v>0.65576000000000001</v>
      </c>
      <c r="E8">
        <v>0.70221999999999996</v>
      </c>
      <c r="F8">
        <f>AVERAGE(C8:E8)</f>
        <v>0.70046666666666668</v>
      </c>
      <c r="H8">
        <v>0.51712999999999998</v>
      </c>
      <c r="I8">
        <v>0.49049999999999999</v>
      </c>
      <c r="J8">
        <v>0.53654000000000002</v>
      </c>
      <c r="K8" s="3">
        <f>AVERAGE(H8:J8)</f>
        <v>0.51472333333333331</v>
      </c>
      <c r="M8">
        <v>5.9124699999999999</v>
      </c>
      <c r="N8">
        <v>6.3533900000000001</v>
      </c>
      <c r="O8">
        <v>5.1585799999999997</v>
      </c>
      <c r="P8" s="3">
        <f>AVERAGE(M8:O8)</f>
        <v>5.8081466666666666</v>
      </c>
      <c r="R8">
        <v>927207</v>
      </c>
      <c r="T8">
        <v>518531</v>
      </c>
      <c r="W8" s="1">
        <f>T8/R8</f>
        <v>0.55923973826772233</v>
      </c>
      <c r="Z8">
        <f t="shared" si="0"/>
        <v>11.284016656197181</v>
      </c>
      <c r="AC8">
        <f t="shared" si="1"/>
        <v>4.9560343209932065E-2</v>
      </c>
    </row>
    <row r="9" spans="2:29" x14ac:dyDescent="0.25">
      <c r="B9" t="s">
        <v>8</v>
      </c>
      <c r="C9">
        <v>0.76829000000000003</v>
      </c>
      <c r="D9">
        <v>0.77971999999999997</v>
      </c>
      <c r="E9">
        <v>0.75746999999999998</v>
      </c>
      <c r="F9">
        <f>AVERAGE(C9:E9)</f>
        <v>0.76849333333333336</v>
      </c>
      <c r="H9">
        <v>0.54171000000000002</v>
      </c>
      <c r="I9">
        <v>0.54288999999999998</v>
      </c>
      <c r="J9">
        <v>0.53993000000000002</v>
      </c>
      <c r="K9" s="3">
        <f>AVERAGE(H9:J9)</f>
        <v>0.54151000000000005</v>
      </c>
      <c r="M9">
        <v>7.3129499999999998</v>
      </c>
      <c r="N9">
        <v>6.2022000000000004</v>
      </c>
      <c r="O9">
        <v>6.2710800000000004</v>
      </c>
      <c r="P9" s="3">
        <f>AVERAGE(M9:O9)</f>
        <v>6.5954100000000002</v>
      </c>
      <c r="R9">
        <v>1055021</v>
      </c>
      <c r="T9">
        <v>614807</v>
      </c>
      <c r="W9" s="1">
        <f>T9/R9</f>
        <v>0.58274385059633882</v>
      </c>
      <c r="Z9">
        <f t="shared" si="0"/>
        <v>12.179664272127939</v>
      </c>
      <c r="AC9">
        <f t="shared" si="1"/>
        <v>4.7845641519848416E-2</v>
      </c>
    </row>
    <row r="10" spans="2:29" x14ac:dyDescent="0.25">
      <c r="B10" t="s">
        <v>6</v>
      </c>
      <c r="C10">
        <v>2.0781700000000001</v>
      </c>
      <c r="D10">
        <v>1.88652</v>
      </c>
      <c r="E10">
        <v>1.90859</v>
      </c>
      <c r="F10">
        <f>AVERAGE(C10:E10)</f>
        <v>1.9577600000000002</v>
      </c>
      <c r="H10">
        <v>1.3998699999999999</v>
      </c>
      <c r="I10">
        <v>1.4307099999999999</v>
      </c>
      <c r="J10">
        <v>1.39113</v>
      </c>
      <c r="K10" s="3">
        <f>AVERAGE(H10:J10)</f>
        <v>1.4072366666666667</v>
      </c>
      <c r="M10">
        <v>15.858919999999999</v>
      </c>
      <c r="N10">
        <v>16.606369999999998</v>
      </c>
      <c r="O10">
        <v>15.45182</v>
      </c>
      <c r="P10" s="3">
        <f>AVERAGE(M10:O10)</f>
        <v>15.972369999999998</v>
      </c>
      <c r="R10">
        <v>2668114</v>
      </c>
      <c r="T10">
        <v>1560590</v>
      </c>
      <c r="W10" s="1">
        <f>T10/R10</f>
        <v>0.58490379346609622</v>
      </c>
      <c r="Z10">
        <f t="shared" si="0"/>
        <v>11.350166164895265</v>
      </c>
      <c r="AC10">
        <f t="shared" si="1"/>
        <v>5.1532619432051591E-2</v>
      </c>
    </row>
    <row r="12" spans="2:29" x14ac:dyDescent="0.25">
      <c r="W12" s="2">
        <f>AVERAGE(W3:W11)</f>
        <v>0.57941422178751201</v>
      </c>
    </row>
  </sheetData>
  <sortState ref="B3:W10">
    <sortCondition ref="R3:R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6BED-3BCF-4DF6-BE56-23330F697571}">
  <dimension ref="B2:R12"/>
  <sheetViews>
    <sheetView zoomScale="150" workbookViewId="0">
      <selection activeCell="B3" sqref="B3:R10"/>
    </sheetView>
  </sheetViews>
  <sheetFormatPr defaultColWidth="8.85546875" defaultRowHeight="15" x14ac:dyDescent="0.25"/>
  <cols>
    <col min="2" max="2" width="13.7109375" customWidth="1"/>
    <col min="14" max="14" width="20.28515625" customWidth="1"/>
  </cols>
  <sheetData>
    <row r="2" spans="2:18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  <c r="H2" t="s">
        <v>16</v>
      </c>
      <c r="I2" t="s">
        <v>17</v>
      </c>
      <c r="J2" t="s">
        <v>18</v>
      </c>
      <c r="K2" t="s">
        <v>19</v>
      </c>
      <c r="M2" t="s">
        <v>13</v>
      </c>
      <c r="O2" t="s">
        <v>14</v>
      </c>
      <c r="R2" t="s">
        <v>15</v>
      </c>
    </row>
    <row r="3" spans="2:18" x14ac:dyDescent="0.25">
      <c r="B3" t="s">
        <v>1</v>
      </c>
      <c r="C3">
        <v>4.3499999999999997E-3</v>
      </c>
      <c r="D3">
        <v>4.3400000000000001E-3</v>
      </c>
      <c r="E3">
        <v>4.1399999999999996E-3</v>
      </c>
      <c r="F3">
        <f t="shared" ref="F3:F10" si="0">AVERAGE(C3:E3)</f>
        <v>4.2766666666666665E-3</v>
      </c>
      <c r="M3">
        <v>716</v>
      </c>
      <c r="O3">
        <v>451</v>
      </c>
      <c r="R3" s="1">
        <f t="shared" ref="R3:R10" si="1">O3/M3</f>
        <v>0.62988826815642462</v>
      </c>
    </row>
    <row r="4" spans="2:18" x14ac:dyDescent="0.25">
      <c r="B4" t="s">
        <v>2</v>
      </c>
      <c r="C4">
        <v>7.2500000000000004E-3</v>
      </c>
      <c r="D4">
        <v>7.3200000000000001E-3</v>
      </c>
      <c r="E4">
        <v>7.6E-3</v>
      </c>
      <c r="F4">
        <f t="shared" si="0"/>
        <v>7.3899999999999999E-3</v>
      </c>
      <c r="M4">
        <v>5250</v>
      </c>
      <c r="O4">
        <v>2904</v>
      </c>
      <c r="R4" s="1">
        <f t="shared" si="1"/>
        <v>0.55314285714285716</v>
      </c>
    </row>
    <row r="5" spans="2:18" x14ac:dyDescent="0.25">
      <c r="B5" t="s">
        <v>5</v>
      </c>
      <c r="C5">
        <v>4.8899999999999999E-2</v>
      </c>
      <c r="D5">
        <v>4.7840000000000001E-2</v>
      </c>
      <c r="E5">
        <v>4.7849999999999997E-2</v>
      </c>
      <c r="F5">
        <f t="shared" si="0"/>
        <v>4.8196666666666665E-2</v>
      </c>
      <c r="M5">
        <v>57024</v>
      </c>
      <c r="O5">
        <v>35132</v>
      </c>
      <c r="R5" s="1">
        <f t="shared" si="1"/>
        <v>0.61609147025813693</v>
      </c>
    </row>
    <row r="6" spans="2:18" x14ac:dyDescent="0.25">
      <c r="B6" t="s">
        <v>3</v>
      </c>
      <c r="C6">
        <v>5.3999999999999999E-2</v>
      </c>
      <c r="D6">
        <v>4.827E-2</v>
      </c>
      <c r="E6">
        <v>4.8869999999999997E-2</v>
      </c>
      <c r="F6">
        <f t="shared" si="0"/>
        <v>5.0380000000000001E-2</v>
      </c>
      <c r="M6">
        <v>61824</v>
      </c>
      <c r="O6">
        <v>33235</v>
      </c>
      <c r="R6" s="1">
        <f t="shared" si="1"/>
        <v>0.53757440476190477</v>
      </c>
    </row>
    <row r="7" spans="2:18" x14ac:dyDescent="0.25">
      <c r="B7" t="s">
        <v>7</v>
      </c>
      <c r="C7">
        <v>0.33424999999999999</v>
      </c>
      <c r="D7">
        <v>0.30703000000000003</v>
      </c>
      <c r="E7">
        <v>0.3322</v>
      </c>
      <c r="F7">
        <f t="shared" si="0"/>
        <v>0.32449333333333336</v>
      </c>
      <c r="M7">
        <v>462070</v>
      </c>
      <c r="O7">
        <v>264179</v>
      </c>
      <c r="R7" s="1">
        <f t="shared" si="1"/>
        <v>0.57172939165061576</v>
      </c>
    </row>
    <row r="8" spans="2:18" x14ac:dyDescent="0.25">
      <c r="B8" t="s">
        <v>4</v>
      </c>
      <c r="C8">
        <v>0.74341999999999997</v>
      </c>
      <c r="D8">
        <v>0.65576000000000001</v>
      </c>
      <c r="E8">
        <v>0.70221999999999996</v>
      </c>
      <c r="F8">
        <f t="shared" si="0"/>
        <v>0.70046666666666668</v>
      </c>
      <c r="M8">
        <v>927207</v>
      </c>
      <c r="O8">
        <v>518531</v>
      </c>
      <c r="R8" s="1">
        <f t="shared" si="1"/>
        <v>0.55923973826772233</v>
      </c>
    </row>
    <row r="9" spans="2:18" x14ac:dyDescent="0.25">
      <c r="B9" t="s">
        <v>8</v>
      </c>
      <c r="C9">
        <v>0.76829000000000003</v>
      </c>
      <c r="D9">
        <v>0.77971999999999997</v>
      </c>
      <c r="E9">
        <v>0.75746999999999998</v>
      </c>
      <c r="F9">
        <f t="shared" si="0"/>
        <v>0.76849333333333336</v>
      </c>
      <c r="M9">
        <v>1055021</v>
      </c>
      <c r="O9">
        <v>614807</v>
      </c>
      <c r="R9" s="1">
        <f t="shared" si="1"/>
        <v>0.58274385059633882</v>
      </c>
    </row>
    <row r="10" spans="2:18" x14ac:dyDescent="0.25">
      <c r="B10" t="s">
        <v>6</v>
      </c>
      <c r="C10">
        <v>2.0781700000000001</v>
      </c>
      <c r="D10">
        <v>1.88652</v>
      </c>
      <c r="E10">
        <v>1.90859</v>
      </c>
      <c r="F10">
        <f t="shared" si="0"/>
        <v>1.9577600000000002</v>
      </c>
      <c r="M10">
        <v>2668114</v>
      </c>
      <c r="O10">
        <v>1560590</v>
      </c>
      <c r="R10" s="1">
        <f t="shared" si="1"/>
        <v>0.58490379346609622</v>
      </c>
    </row>
    <row r="12" spans="2:18" x14ac:dyDescent="0.25">
      <c r="R12" s="2">
        <f>AVERAGE(R3:R11)</f>
        <v>0.57941422178751201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Sheet1 backup</vt:lpstr>
      <vt:lpstr>file size against decode time</vt:lpstr>
      <vt:lpstr>file size against encode time</vt:lpstr>
      <vt:lpstr>file size against time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Jakob-Whitworth</dc:creator>
  <cp:lastModifiedBy>Robbie Jakob-Whitworth</cp:lastModifiedBy>
  <dcterms:created xsi:type="dcterms:W3CDTF">2018-02-14T21:14:28Z</dcterms:created>
  <dcterms:modified xsi:type="dcterms:W3CDTF">2018-02-15T14:43:56Z</dcterms:modified>
</cp:coreProperties>
</file>