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Desktop\2da maratón interna UECCI\"/>
    </mc:Choice>
  </mc:AlternateContent>
  <bookViews>
    <workbookView xWindow="0" yWindow="0" windowWidth="20490" windowHeight="7905"/>
  </bookViews>
  <sheets>
    <sheet name="Inscripciones" sheetId="1" r:id="rId1"/>
    <sheet name="Entrada" sheetId="2" r:id="rId2"/>
    <sheet name="Veterania" sheetId="3" r:id="rId3"/>
  </sheets>
  <definedNames>
    <definedName name="_xlnm._FilterDatabase" localSheetId="1" hidden="1">Entrada!$A$2:$I$2</definedName>
    <definedName name="_xlnm._FilterDatabase" localSheetId="2" hidden="1">Veterania!$A$2:$B$2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" l="1"/>
  <c r="F66" i="2"/>
  <c r="F64" i="2"/>
  <c r="D64" i="2"/>
  <c r="B64" i="2"/>
  <c r="D66" i="2" l="1"/>
  <c r="H64" i="2"/>
  <c r="I66" i="1"/>
  <c r="K66" i="1"/>
  <c r="I64" i="1"/>
  <c r="G64" i="1"/>
  <c r="E64" i="1"/>
  <c r="K64" i="1" l="1"/>
  <c r="G66" i="1"/>
</calcChain>
</file>

<file path=xl/sharedStrings.xml><?xml version="1.0" encoding="utf-8"?>
<sst xmlns="http://schemas.openxmlformats.org/spreadsheetml/2006/main" count="779" uniqueCount="273">
  <si>
    <t>Nombre team</t>
  </si>
  <si>
    <t>Participante 1</t>
  </si>
  <si>
    <t>Participante 2</t>
  </si>
  <si>
    <t>Participante 3</t>
  </si>
  <si>
    <t>Afiliación</t>
  </si>
  <si>
    <t>N°</t>
  </si>
  <si>
    <t>team001</t>
  </si>
  <si>
    <t>team002</t>
  </si>
  <si>
    <t>team003</t>
  </si>
  <si>
    <t>team004</t>
  </si>
  <si>
    <t>team005</t>
  </si>
  <si>
    <t>team006</t>
  </si>
  <si>
    <t>team007</t>
  </si>
  <si>
    <t>team008</t>
  </si>
  <si>
    <t>team009</t>
  </si>
  <si>
    <t>team010</t>
  </si>
  <si>
    <t>team011</t>
  </si>
  <si>
    <t>team012</t>
  </si>
  <si>
    <t>team013</t>
  </si>
  <si>
    <t>team014</t>
  </si>
  <si>
    <t>team015</t>
  </si>
  <si>
    <t>team016</t>
  </si>
  <si>
    <t>team017</t>
  </si>
  <si>
    <t>team018</t>
  </si>
  <si>
    <t>team019</t>
  </si>
  <si>
    <t>team020</t>
  </si>
  <si>
    <t>team021</t>
  </si>
  <si>
    <t>team022</t>
  </si>
  <si>
    <t>team023</t>
  </si>
  <si>
    <t>team024</t>
  </si>
  <si>
    <t>team025</t>
  </si>
  <si>
    <t>team026</t>
  </si>
  <si>
    <t>team027</t>
  </si>
  <si>
    <t>team028</t>
  </si>
  <si>
    <t>team029</t>
  </si>
  <si>
    <t>team030</t>
  </si>
  <si>
    <t>team031</t>
  </si>
  <si>
    <t>team032</t>
  </si>
  <si>
    <t>team033</t>
  </si>
  <si>
    <t>team034</t>
  </si>
  <si>
    <t>team035</t>
  </si>
  <si>
    <t>team036</t>
  </si>
  <si>
    <t>team037</t>
  </si>
  <si>
    <t>team038</t>
  </si>
  <si>
    <t>team039</t>
  </si>
  <si>
    <t>team040</t>
  </si>
  <si>
    <t>Sem</t>
  </si>
  <si>
    <t>team041</t>
  </si>
  <si>
    <t>team042</t>
  </si>
  <si>
    <t>team043</t>
  </si>
  <si>
    <t>team044</t>
  </si>
  <si>
    <t>team045</t>
  </si>
  <si>
    <t>team046</t>
  </si>
  <si>
    <t>team047</t>
  </si>
  <si>
    <t>team048</t>
  </si>
  <si>
    <t>team049</t>
  </si>
  <si>
    <t>team050</t>
  </si>
  <si>
    <t>Team picateclas</t>
  </si>
  <si>
    <t>KekSoldier Hazdan</t>
  </si>
  <si>
    <t>T.E.S</t>
  </si>
  <si>
    <t>MBJ</t>
  </si>
  <si>
    <t>Javastafreezer</t>
  </si>
  <si>
    <t>CDJ</t>
  </si>
  <si>
    <t>ECCItosos</t>
  </si>
  <si>
    <t>Javatos</t>
  </si>
  <si>
    <t>BigData</t>
  </si>
  <si>
    <t>Novatos.exe</t>
  </si>
  <si>
    <t>Dígame Usted</t>
  </si>
  <si>
    <t>Anonymous Team</t>
  </si>
  <si>
    <t>Hypermegacompuglobalnet</t>
  </si>
  <si>
    <t>Desarrolladores 5.0</t>
  </si>
  <si>
    <t>Julián Stiven Silva Muñetones</t>
  </si>
  <si>
    <t>Sergio Andres Penagos Acevedo</t>
  </si>
  <si>
    <t>Manuel Elkin Romero Falla</t>
  </si>
  <si>
    <t>Manuel Acuña</t>
  </si>
  <si>
    <t>Luciano Alberto Chavarria Orozco</t>
  </si>
  <si>
    <t>Danilo Andres Jojoa Abella</t>
  </si>
  <si>
    <t>Paula Andrea Ríos Salcedo</t>
  </si>
  <si>
    <t>Sergio Baron Benitez</t>
  </si>
  <si>
    <t>Jorge Andres Salas Barrera</t>
  </si>
  <si>
    <t>Miller Eduardo Hurtado Espitia</t>
  </si>
  <si>
    <t>Pablo Emilio Gamboa Prieto</t>
  </si>
  <si>
    <t>Cesar Daniel Alayon Garavito</t>
  </si>
  <si>
    <t>Bryan Ramirez</t>
  </si>
  <si>
    <t>Cristian David Maldonado Robles</t>
  </si>
  <si>
    <t>Juan Camilo Garcia Mejia</t>
  </si>
  <si>
    <t>Oscar Javier Velásquez Alfonso</t>
  </si>
  <si>
    <t>Carlos Enrique Escorcia Portacio</t>
  </si>
  <si>
    <t>Dana Valentina Lozada Cortes</t>
  </si>
  <si>
    <t>Jonatan Javier Valero Comayan</t>
  </si>
  <si>
    <t>Juan David Garatejo</t>
  </si>
  <si>
    <t>Andres Felipe Patiño Camargo</t>
  </si>
  <si>
    <t>Julian Andres Chaves Chavez</t>
  </si>
  <si>
    <t>Cristhian Camilo Balaguera Soto</t>
  </si>
  <si>
    <t>Michelle Karoline Orjuela Martinez</t>
  </si>
  <si>
    <t>Cesar Camilo Luque Ramirez</t>
  </si>
  <si>
    <t>Jose Alejandro Devia Jiménez</t>
  </si>
  <si>
    <t>Darwim Landaeta</t>
  </si>
  <si>
    <t>Universidad ECCI</t>
  </si>
  <si>
    <t>Universidad Nacional de Colombia</t>
  </si>
  <si>
    <t>No</t>
  </si>
  <si>
    <t>Vet?</t>
  </si>
  <si>
    <t>Los_vatos. Java</t>
  </si>
  <si>
    <t>WithoutTeam</t>
  </si>
  <si>
    <t>Cero empate</t>
  </si>
  <si>
    <t>Codefl0w3</t>
  </si>
  <si>
    <t>Juan David Murcia Hernández</t>
  </si>
  <si>
    <t>Bryann Andrei Valderrama Avila</t>
  </si>
  <si>
    <t>Daniel Galeano</t>
  </si>
  <si>
    <t>Miguel Andrés Serpa</t>
  </si>
  <si>
    <t>Daniel Munca</t>
  </si>
  <si>
    <t>Sebastián Gutiérrez Abril</t>
  </si>
  <si>
    <t>Andrés Felipe Romero Beltrán</t>
  </si>
  <si>
    <t>Laura Pérez Miranda</t>
  </si>
  <si>
    <t>Bastardos Sin Gloria</t>
  </si>
  <si>
    <t>Giuseppe Ortiz Vera</t>
  </si>
  <si>
    <t>Diego Alejandro Villalba Fuentes</t>
  </si>
  <si>
    <t>Wilmer Humberto Lopez Prada</t>
  </si>
  <si>
    <t>Juan Sebastian Sarmiento</t>
  </si>
  <si>
    <t>Luis Alejandro Lezcano Hernandez</t>
  </si>
  <si>
    <t>Santiago Hernandez Lozano</t>
  </si>
  <si>
    <t>Eduar Leonel Buitrago</t>
  </si>
  <si>
    <t>Felipe Gomez Correa</t>
  </si>
  <si>
    <t>Carlos Alberto Hernandez Villamizar</t>
  </si>
  <si>
    <t>Booleando velga</t>
  </si>
  <si>
    <t>CubiSoft</t>
  </si>
  <si>
    <t>Pastelito</t>
  </si>
  <si>
    <t>Atom</t>
  </si>
  <si>
    <t>Jhosef Saiz</t>
  </si>
  <si>
    <t>Brayan Steven Clavijo Beltrán</t>
  </si>
  <si>
    <t>Karol Gisselle Arciniegas Martínez</t>
  </si>
  <si>
    <t>Edilberto Enrique Medina Rodríguez</t>
  </si>
  <si>
    <t>Carlos Correa</t>
  </si>
  <si>
    <t>Andres Felipe Pachon Montero</t>
  </si>
  <si>
    <t>Nicole Vargas</t>
  </si>
  <si>
    <t>Jhojan Esneyder Rizo Arias</t>
  </si>
  <si>
    <t xml:space="preserve">Universidad Distrital </t>
  </si>
  <si>
    <t>Pass</t>
  </si>
  <si>
    <t>User</t>
  </si>
  <si>
    <t>2da Maratón interna Universidad ECCI (1ro de noviembre de 2019)</t>
  </si>
  <si>
    <t>Julián David Rincón Luna</t>
  </si>
  <si>
    <t>Yoan Arley Ramírez Castro</t>
  </si>
  <si>
    <t>Edwin Andrés Villarraga Ardila</t>
  </si>
  <si>
    <t>Leidy Tatiana Campos</t>
  </si>
  <si>
    <t>Cristian David Forero</t>
  </si>
  <si>
    <t>Andrés Felipe González</t>
  </si>
  <si>
    <t>Solutions Team</t>
  </si>
  <si>
    <t>Julian David Contreras Tejedor</t>
  </si>
  <si>
    <t>Julian Santiago Alarcon</t>
  </si>
  <si>
    <t>Jhojan Stiven Sánchez Paladines</t>
  </si>
  <si>
    <t>Visac</t>
  </si>
  <si>
    <t>Republican Coders 1</t>
  </si>
  <si>
    <t>Republican Coders 2</t>
  </si>
  <si>
    <t>KFC</t>
  </si>
  <si>
    <t>Eduardo9020</t>
  </si>
  <si>
    <t>Valoreme el Esfuerzo</t>
  </si>
  <si>
    <t>Corporación Universitaria Republicana</t>
  </si>
  <si>
    <t>Universidad Jorge Tadeo Lozano</t>
  </si>
  <si>
    <t>Freyman Lozano</t>
  </si>
  <si>
    <t>Hector Eduardo Leon Cruz</t>
  </si>
  <si>
    <t>Santiago Caranton Aya</t>
  </si>
  <si>
    <t>Victor Sánchez</t>
  </si>
  <si>
    <t>Cesar Cañon</t>
  </si>
  <si>
    <t>Jefferson Prieto</t>
  </si>
  <si>
    <t>Kharis Alvarado</t>
  </si>
  <si>
    <t>Cristian Moreno</t>
  </si>
  <si>
    <t>Cristian Eduardo Puerchambud Ladino</t>
  </si>
  <si>
    <t>Luisa Fernanda Laverde Sarmiento</t>
  </si>
  <si>
    <t>Duvanne Estiven Ramirez Quiroga</t>
  </si>
  <si>
    <t>Edwan Smith Ropero Barreto</t>
  </si>
  <si>
    <t>Politécnico Grancolombiano</t>
  </si>
  <si>
    <t>Si</t>
  </si>
  <si>
    <t>Jump Forces</t>
  </si>
  <si>
    <t>405 Found</t>
  </si>
  <si>
    <t>xenoverse</t>
  </si>
  <si>
    <t>Marlon Alexander Estupiñan</t>
  </si>
  <si>
    <t>David Eduardo Segura Rodríguez</t>
  </si>
  <si>
    <t>Jose David Lara Quintana</t>
  </si>
  <si>
    <t>Andrés Gustavo Osorio</t>
  </si>
  <si>
    <t>Nicolás Andrés Ovelencio Prado</t>
  </si>
  <si>
    <t>Juan Gabriel Rojas Buitrago</t>
  </si>
  <si>
    <t>Angie Lizeth Fajardo Orozco</t>
  </si>
  <si>
    <t>No somos Java.util.*</t>
  </si>
  <si>
    <t>DCS.com</t>
  </si>
  <si>
    <t>SENA</t>
  </si>
  <si>
    <t>Juan David Rangel Ordoñez</t>
  </si>
  <si>
    <t>Victor Santiago Vivas Palacios</t>
  </si>
  <si>
    <t>Brayan Fernando Moreno Moreno</t>
  </si>
  <si>
    <t>Cristian Felipe Sabogal Suares</t>
  </si>
  <si>
    <t>ADSI</t>
  </si>
  <si>
    <t>The Sailor Moon</t>
  </si>
  <si>
    <t>MVC</t>
  </si>
  <si>
    <t>TeamStart</t>
  </si>
  <si>
    <t>Yenny</t>
  </si>
  <si>
    <t>Girls</t>
  </si>
  <si>
    <t>oUTPlay</t>
  </si>
  <si>
    <t>Juan David Mayorga Vega</t>
  </si>
  <si>
    <t>Rafael Ortega</t>
  </si>
  <si>
    <t>María Fernanda Barrero Rincón</t>
  </si>
  <si>
    <t>Daniel Bermudez Medina</t>
  </si>
  <si>
    <t>Yenny Catalina Piracun Cuadrado</t>
  </si>
  <si>
    <t>Laura Danila Paz Silva</t>
  </si>
  <si>
    <t>Yeferson Gaitan Gomez</t>
  </si>
  <si>
    <t>Angie Ortiz</t>
  </si>
  <si>
    <t>Johnatan David Casallas Silva</t>
  </si>
  <si>
    <t>Ashley Sofia Banda Cavadia</t>
  </si>
  <si>
    <t>Estefania Muñoz Perez</t>
  </si>
  <si>
    <t>Gabriel Gutierrez</t>
  </si>
  <si>
    <t>Angie Gasca</t>
  </si>
  <si>
    <t>Manuel Sebastian Cardenas</t>
  </si>
  <si>
    <t>Yenny Catalina Piracun</t>
  </si>
  <si>
    <t>Stiven Cardona</t>
  </si>
  <si>
    <t>Universidad Tecnologica de Pereira</t>
  </si>
  <si>
    <t>team051</t>
  </si>
  <si>
    <t>team052</t>
  </si>
  <si>
    <t>team053</t>
  </si>
  <si>
    <t>team054</t>
  </si>
  <si>
    <t>team055</t>
  </si>
  <si>
    <t>team056</t>
  </si>
  <si>
    <t>team057</t>
  </si>
  <si>
    <t>team058</t>
  </si>
  <si>
    <t>team059</t>
  </si>
  <si>
    <t>team060</t>
  </si>
  <si>
    <t>Harlold Santiago Vargas Forero</t>
  </si>
  <si>
    <t>Pattern</t>
  </si>
  <si>
    <t>Jhon Breyner Londoño Lopez</t>
  </si>
  <si>
    <t>Maria Fernanda Barrero Rincón</t>
  </si>
  <si>
    <t>Jhonatan David Casallas Silva</t>
  </si>
  <si>
    <t>N° Personas</t>
  </si>
  <si>
    <t>Total personas (Competidores+Org)</t>
  </si>
  <si>
    <t>Total Experimentados</t>
  </si>
  <si>
    <t>Total principiantes</t>
  </si>
  <si>
    <t>Total Equipos</t>
  </si>
  <si>
    <t>N° Instituciones</t>
  </si>
  <si>
    <t>Sara Rocha Rozo</t>
  </si>
  <si>
    <t>Programanding</t>
  </si>
  <si>
    <t>Kaparov</t>
  </si>
  <si>
    <t>Escuela Tecnológica Instituto Técnico Central</t>
  </si>
  <si>
    <t>Albert Enrique Muñoz</t>
  </si>
  <si>
    <t>David Esteban Fajardo Torres</t>
  </si>
  <si>
    <t>Rolando Nicolas Silva Moreno</t>
  </si>
  <si>
    <t>David Andrés Valero Venegas</t>
  </si>
  <si>
    <t>Isidro Fabian Carrión Cocoma</t>
  </si>
  <si>
    <t>JavamosAperder</t>
  </si>
  <si>
    <t>Carlos Enrique Luna Garcia</t>
  </si>
  <si>
    <t>Julian David Gomez Perilla</t>
  </si>
  <si>
    <t>Brian Ferney Rojas Garcia</t>
  </si>
  <si>
    <t>Unicode</t>
  </si>
  <si>
    <t>Jhinatan Torres Forero</t>
  </si>
  <si>
    <t>Holberton School</t>
  </si>
  <si>
    <t>Los Memory Leaks</t>
  </si>
  <si>
    <t>Juan Sebastian Galvis</t>
  </si>
  <si>
    <t>Diego Vivas</t>
  </si>
  <si>
    <t>Dilan Rincon</t>
  </si>
  <si>
    <t xml:space="preserve">2da Maratón interna Universidad ECCI </t>
  </si>
  <si>
    <t>Veterania?</t>
  </si>
  <si>
    <t>Jhonatan Torres Forero</t>
  </si>
  <si>
    <t>Universidad de La Sabana</t>
  </si>
  <si>
    <t>PIXELS</t>
  </si>
  <si>
    <t>Joan Sebastian Gaspar Montaño</t>
  </si>
  <si>
    <t>Juan Diego Tovaria</t>
  </si>
  <si>
    <t>Robinson Muñoz Muñoz</t>
  </si>
  <si>
    <t>descomUNAL</t>
  </si>
  <si>
    <t>Unprimiparo</t>
  </si>
  <si>
    <t>Roger David Trujillo Ibañez</t>
  </si>
  <si>
    <t>Nicolas Mauricio Rincon Vija</t>
  </si>
  <si>
    <t>Jonathan Alexander Carrillo</t>
  </si>
  <si>
    <t>Fabian Rincon Vija</t>
  </si>
  <si>
    <t>Osman David Jimenez Gutierrez</t>
  </si>
  <si>
    <t>Nicolas David Galindo Carvajal</t>
  </si>
  <si>
    <t>UNprimiparo</t>
  </si>
  <si>
    <t>BlackFlag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</si>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</sst>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rgb="FF3F3F76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51">
    <xf numFmtId="0" fontId="0" fillId="0" borderId="0" xfId="0"/>
    <xf numFmtId="0" fontId="6" fillId="0" borderId="1" xfId="0" applyFont="1" applyBorder="1" applyAlignment="1"/>
    <xf numFmtId="0" fontId="0" fillId="0" borderId="0" xfId="0" applyAlignment="1">
      <alignment wrapText="1"/>
    </xf>
    <xf numFmtId="0" fontId="4" fillId="4" borderId="2" xfId="2" applyBorder="1" applyAlignment="1">
      <alignment wrapText="1"/>
    </xf>
    <xf numFmtId="0" fontId="2" fillId="0" borderId="0" xfId="0" applyFont="1" applyAlignment="1">
      <alignment wrapText="1"/>
    </xf>
    <xf numFmtId="0" fontId="4" fillId="4" borderId="1" xfId="2" applyBorder="1" applyAlignment="1">
      <alignment wrapText="1"/>
    </xf>
    <xf numFmtId="0" fontId="6" fillId="0" borderId="1" xfId="0" applyFont="1" applyBorder="1" applyAlignment="1">
      <alignment wrapText="1"/>
    </xf>
    <xf numFmtId="0" fontId="4" fillId="4" borderId="3" xfId="2" applyBorder="1" applyAlignment="1">
      <alignment wrapText="1"/>
    </xf>
    <xf numFmtId="0" fontId="4" fillId="4" borderId="0" xfId="2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8" fillId="3" borderId="2" xfId="1" applyFont="1" applyAlignment="1">
      <alignment wrapText="1"/>
    </xf>
    <xf numFmtId="0" fontId="8" fillId="3" borderId="2" xfId="1" applyFont="1" applyAlignment="1"/>
    <xf numFmtId="0" fontId="7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right" wrapText="1"/>
    </xf>
    <xf numFmtId="0" fontId="5" fillId="6" borderId="1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5" fillId="6" borderId="4" xfId="0" applyFont="1" applyFill="1" applyBorder="1" applyAlignment="1"/>
    <xf numFmtId="0" fontId="5" fillId="6" borderId="4" xfId="0" applyFont="1" applyFill="1" applyBorder="1" applyAlignment="1">
      <alignment horizontal="right" wrapText="1"/>
    </xf>
    <xf numFmtId="0" fontId="7" fillId="6" borderId="0" xfId="0" applyFont="1" applyFill="1" applyAlignment="1">
      <alignment wrapText="1"/>
    </xf>
    <xf numFmtId="0" fontId="6" fillId="6" borderId="5" xfId="0" applyFont="1" applyFill="1" applyBorder="1" applyAlignment="1">
      <alignment wrapText="1"/>
    </xf>
    <xf numFmtId="0" fontId="5" fillId="6" borderId="0" xfId="0" applyFont="1" applyFill="1" applyAlignment="1"/>
    <xf numFmtId="0" fontId="7" fillId="6" borderId="1" xfId="0" applyFont="1" applyFill="1" applyBorder="1" applyAlignment="1"/>
    <xf numFmtId="0" fontId="4" fillId="0" borderId="0" xfId="2" applyFill="1" applyAlignment="1">
      <alignment wrapText="1"/>
    </xf>
    <xf numFmtId="0" fontId="5" fillId="6" borderId="1" xfId="0" applyNumberFormat="1" applyFont="1" applyFill="1" applyBorder="1" applyAlignment="1"/>
    <xf numFmtId="0" fontId="6" fillId="6" borderId="1" xfId="0" applyFont="1" applyFill="1" applyBorder="1" applyAlignment="1"/>
    <xf numFmtId="0" fontId="7" fillId="7" borderId="1" xfId="0" applyFont="1" applyFill="1" applyBorder="1" applyAlignment="1"/>
    <xf numFmtId="0" fontId="5" fillId="7" borderId="1" xfId="0" applyNumberFormat="1" applyFont="1" applyFill="1" applyBorder="1" applyAlignment="1"/>
    <xf numFmtId="0" fontId="5" fillId="7" borderId="1" xfId="0" applyFont="1" applyFill="1" applyBorder="1" applyAlignment="1">
      <alignment horizontal="right"/>
    </xf>
    <xf numFmtId="0" fontId="5" fillId="7" borderId="1" xfId="0" applyFont="1" applyFill="1" applyBorder="1" applyAlignment="1"/>
    <xf numFmtId="0" fontId="6" fillId="7" borderId="1" xfId="0" applyFont="1" applyFill="1" applyBorder="1" applyAlignment="1"/>
    <xf numFmtId="0" fontId="5" fillId="7" borderId="0" xfId="0" applyFont="1" applyFill="1" applyBorder="1" applyAlignment="1"/>
    <xf numFmtId="0" fontId="8" fillId="3" borderId="1" xfId="1" applyFont="1" applyBorder="1" applyAlignment="1"/>
    <xf numFmtId="0" fontId="6" fillId="7" borderId="1" xfId="0" applyFont="1" applyFill="1" applyBorder="1" applyAlignment="1">
      <alignment wrapText="1"/>
    </xf>
    <xf numFmtId="0" fontId="5" fillId="7" borderId="7" xfId="0" applyFont="1" applyFill="1" applyBorder="1" applyAlignment="1"/>
    <xf numFmtId="0" fontId="9" fillId="7" borderId="1" xfId="0" applyFont="1" applyFill="1" applyBorder="1" applyAlignment="1"/>
    <xf numFmtId="0" fontId="10" fillId="7" borderId="1" xfId="0" applyFont="1" applyFill="1" applyBorder="1" applyAlignment="1"/>
    <xf numFmtId="0" fontId="11" fillId="3" borderId="1" xfId="1" applyFont="1" applyBorder="1" applyAlignment="1"/>
    <xf numFmtId="0" fontId="12" fillId="0" borderId="0" xfId="0" applyFont="1"/>
    <xf numFmtId="0" fontId="0" fillId="0" borderId="0" xfId="0" applyBorder="1"/>
    <xf numFmtId="0" fontId="6" fillId="7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Énfasis5" xfId="2" builtinId="45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c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c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c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topLeftCell="A46" zoomScaleNormal="100" workbookViewId="0">
      <selection activeCell="M57" sqref="M57"/>
    </sheetView>
  </sheetViews>
  <sheetFormatPr baseColWidth="10" defaultColWidth="23.28515625" defaultRowHeight="15" customHeight="1" x14ac:dyDescent="0.25"/>
  <cols>
    <col min="1" max="1" width="3.140625" style="8" customWidth="1"/>
    <col min="2" max="2" width="23.28515625" style="2"/>
    <col min="3" max="3" width="7.140625" style="2" bestFit="1" customWidth="1"/>
    <col min="4" max="4" width="7" style="2" bestFit="1" customWidth="1"/>
    <col min="5" max="5" width="25.7109375" style="10" customWidth="1"/>
    <col min="6" max="6" width="3.140625" style="2" customWidth="1"/>
    <col min="7" max="7" width="26.85546875" style="10" customWidth="1"/>
    <col min="8" max="8" width="3" style="2" customWidth="1"/>
    <col min="9" max="9" width="25" style="10" customWidth="1"/>
    <col min="10" max="10" width="3" style="2" customWidth="1"/>
    <col min="11" max="11" width="27.7109375" style="10" bestFit="1" customWidth="1"/>
    <col min="12" max="12" width="4.85546875" style="2" customWidth="1"/>
    <col min="13" max="16384" width="23.28515625" style="2"/>
  </cols>
  <sheetData>
    <row r="1" spans="1:13" ht="37.5" customHeight="1" x14ac:dyDescent="0.4">
      <c r="A1" s="44" t="s">
        <v>139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3" ht="15" customHeight="1" x14ac:dyDescent="0.25">
      <c r="A2" s="3" t="s">
        <v>5</v>
      </c>
      <c r="B2" s="11" t="s">
        <v>0</v>
      </c>
      <c r="C2" s="11" t="s">
        <v>138</v>
      </c>
      <c r="D2" s="11" t="s">
        <v>137</v>
      </c>
      <c r="E2" s="12" t="s">
        <v>1</v>
      </c>
      <c r="F2" s="11" t="s">
        <v>46</v>
      </c>
      <c r="G2" s="12" t="s">
        <v>2</v>
      </c>
      <c r="H2" s="11" t="s">
        <v>46</v>
      </c>
      <c r="I2" s="12" t="s">
        <v>3</v>
      </c>
      <c r="J2" s="11" t="s">
        <v>46</v>
      </c>
      <c r="K2" s="12" t="s">
        <v>4</v>
      </c>
      <c r="L2" s="11" t="s">
        <v>101</v>
      </c>
      <c r="M2" s="4"/>
    </row>
    <row r="3" spans="1:13" ht="15" customHeight="1" x14ac:dyDescent="0.25">
      <c r="A3" s="5">
        <v>1</v>
      </c>
      <c r="B3" s="13" t="s">
        <v>57</v>
      </c>
      <c r="C3" s="14" t="s">
        <v>6</v>
      </c>
      <c r="D3" s="14">
        <v>4528291</v>
      </c>
      <c r="E3" s="27" t="s">
        <v>71</v>
      </c>
      <c r="F3" s="16">
        <v>2</v>
      </c>
      <c r="G3" s="15" t="s">
        <v>82</v>
      </c>
      <c r="H3" s="16">
        <v>2</v>
      </c>
      <c r="I3" s="15" t="s">
        <v>142</v>
      </c>
      <c r="J3" s="16">
        <v>2</v>
      </c>
      <c r="K3" s="15" t="s">
        <v>98</v>
      </c>
      <c r="L3" s="15" t="s">
        <v>171</v>
      </c>
      <c r="M3" s="4"/>
    </row>
    <row r="4" spans="1:13" ht="15" customHeight="1" x14ac:dyDescent="0.25">
      <c r="A4" s="5">
        <v>2</v>
      </c>
      <c r="B4" s="13" t="s">
        <v>65</v>
      </c>
      <c r="C4" s="14" t="s">
        <v>7</v>
      </c>
      <c r="D4" s="14">
        <v>5431692</v>
      </c>
      <c r="E4" s="15" t="s">
        <v>78</v>
      </c>
      <c r="F4" s="16">
        <v>2</v>
      </c>
      <c r="G4" s="15" t="s">
        <v>72</v>
      </c>
      <c r="H4" s="16">
        <v>2</v>
      </c>
      <c r="I4" s="15" t="s">
        <v>94</v>
      </c>
      <c r="J4" s="16">
        <v>3</v>
      </c>
      <c r="K4" s="15" t="s">
        <v>98</v>
      </c>
      <c r="L4" s="15" t="s">
        <v>100</v>
      </c>
      <c r="M4" s="4"/>
    </row>
    <row r="5" spans="1:13" ht="15" customHeight="1" x14ac:dyDescent="0.25">
      <c r="A5" s="5">
        <v>3</v>
      </c>
      <c r="B5" s="13" t="s">
        <v>58</v>
      </c>
      <c r="C5" s="14" t="s">
        <v>8</v>
      </c>
      <c r="D5" s="14">
        <v>3509957</v>
      </c>
      <c r="E5" s="15" t="s">
        <v>73</v>
      </c>
      <c r="F5" s="16">
        <v>4</v>
      </c>
      <c r="G5" s="15"/>
      <c r="H5" s="17"/>
      <c r="I5" s="15"/>
      <c r="J5" s="17"/>
      <c r="K5" s="15" t="s">
        <v>98</v>
      </c>
      <c r="L5" s="15" t="s">
        <v>171</v>
      </c>
      <c r="M5" s="4"/>
    </row>
    <row r="6" spans="1:13" ht="15" customHeight="1" x14ac:dyDescent="0.25">
      <c r="A6" s="5">
        <v>4</v>
      </c>
      <c r="B6" s="13" t="s">
        <v>59</v>
      </c>
      <c r="C6" s="14" t="s">
        <v>9</v>
      </c>
      <c r="D6" s="14">
        <v>5381030</v>
      </c>
      <c r="E6" s="15" t="s">
        <v>118</v>
      </c>
      <c r="F6" s="16">
        <v>3</v>
      </c>
      <c r="G6" s="15" t="s">
        <v>121</v>
      </c>
      <c r="H6" s="16">
        <v>4</v>
      </c>
      <c r="I6" s="15" t="s">
        <v>143</v>
      </c>
      <c r="J6" s="16">
        <v>4</v>
      </c>
      <c r="K6" s="15" t="s">
        <v>98</v>
      </c>
      <c r="L6" s="15" t="s">
        <v>100</v>
      </c>
      <c r="M6" s="4"/>
    </row>
    <row r="7" spans="1:13" ht="15" customHeight="1" x14ac:dyDescent="0.25">
      <c r="A7" s="5">
        <v>5</v>
      </c>
      <c r="B7" s="13" t="s">
        <v>60</v>
      </c>
      <c r="C7" s="14" t="s">
        <v>10</v>
      </c>
      <c r="D7" s="14">
        <v>7549368</v>
      </c>
      <c r="E7" s="15" t="s">
        <v>74</v>
      </c>
      <c r="F7" s="16">
        <v>3</v>
      </c>
      <c r="G7" s="15" t="s">
        <v>83</v>
      </c>
      <c r="H7" s="16">
        <v>3</v>
      </c>
      <c r="I7" s="15" t="s">
        <v>90</v>
      </c>
      <c r="J7" s="16">
        <v>3</v>
      </c>
      <c r="K7" s="15" t="s">
        <v>98</v>
      </c>
      <c r="L7" s="15" t="s">
        <v>100</v>
      </c>
      <c r="M7" s="4"/>
    </row>
    <row r="8" spans="1:13" ht="15" customHeight="1" x14ac:dyDescent="0.25">
      <c r="A8" s="5">
        <v>6</v>
      </c>
      <c r="B8" s="13" t="s">
        <v>61</v>
      </c>
      <c r="C8" s="14" t="s">
        <v>11</v>
      </c>
      <c r="D8" s="14">
        <v>3585609</v>
      </c>
      <c r="E8" s="15" t="s">
        <v>75</v>
      </c>
      <c r="F8" s="16">
        <v>3</v>
      </c>
      <c r="G8" s="15" t="s">
        <v>84</v>
      </c>
      <c r="H8" s="16">
        <v>3</v>
      </c>
      <c r="I8" s="15" t="s">
        <v>91</v>
      </c>
      <c r="J8" s="16">
        <v>3</v>
      </c>
      <c r="K8" s="15" t="s">
        <v>98</v>
      </c>
      <c r="L8" s="15" t="s">
        <v>171</v>
      </c>
      <c r="M8" s="4"/>
    </row>
    <row r="9" spans="1:13" ht="15" customHeight="1" x14ac:dyDescent="0.25">
      <c r="A9" s="5">
        <v>7</v>
      </c>
      <c r="B9" s="13" t="s">
        <v>62</v>
      </c>
      <c r="C9" s="14" t="s">
        <v>12</v>
      </c>
      <c r="D9" s="14">
        <v>8044573</v>
      </c>
      <c r="E9" s="15" t="s">
        <v>76</v>
      </c>
      <c r="F9" s="16">
        <v>4</v>
      </c>
      <c r="G9" s="15" t="s">
        <v>85</v>
      </c>
      <c r="H9" s="16">
        <v>3</v>
      </c>
      <c r="I9" s="15" t="s">
        <v>92</v>
      </c>
      <c r="J9" s="16">
        <v>3</v>
      </c>
      <c r="K9" s="15" t="s">
        <v>98</v>
      </c>
      <c r="L9" s="15" t="s">
        <v>100</v>
      </c>
      <c r="M9" s="4"/>
    </row>
    <row r="10" spans="1:13" ht="15" customHeight="1" x14ac:dyDescent="0.25">
      <c r="A10" s="5">
        <v>8</v>
      </c>
      <c r="B10" s="13" t="s">
        <v>63</v>
      </c>
      <c r="C10" s="14" t="s">
        <v>13</v>
      </c>
      <c r="D10" s="14">
        <v>3422689</v>
      </c>
      <c r="E10" s="15" t="s">
        <v>140</v>
      </c>
      <c r="F10" s="16">
        <v>1</v>
      </c>
      <c r="G10" s="15" t="s">
        <v>149</v>
      </c>
      <c r="H10" s="16">
        <v>1</v>
      </c>
      <c r="I10" s="15" t="s">
        <v>93</v>
      </c>
      <c r="J10" s="16">
        <v>1</v>
      </c>
      <c r="K10" s="15" t="s">
        <v>98</v>
      </c>
      <c r="L10" s="15" t="s">
        <v>171</v>
      </c>
      <c r="M10" s="4"/>
    </row>
    <row r="11" spans="1:13" ht="15" customHeight="1" x14ac:dyDescent="0.25">
      <c r="A11" s="5">
        <v>9</v>
      </c>
      <c r="B11" s="13" t="s">
        <v>64</v>
      </c>
      <c r="C11" s="14" t="s">
        <v>14</v>
      </c>
      <c r="D11" s="14">
        <v>7985407</v>
      </c>
      <c r="E11" s="15" t="s">
        <v>77</v>
      </c>
      <c r="F11" s="16">
        <v>1</v>
      </c>
      <c r="G11" s="15" t="s">
        <v>86</v>
      </c>
      <c r="H11" s="16">
        <v>1</v>
      </c>
      <c r="I11" s="15"/>
      <c r="J11" s="17"/>
      <c r="K11" s="15" t="s">
        <v>98</v>
      </c>
      <c r="L11" s="15" t="s">
        <v>171</v>
      </c>
      <c r="M11" s="4"/>
    </row>
    <row r="12" spans="1:13" ht="15" customHeight="1" x14ac:dyDescent="0.25">
      <c r="A12" s="5">
        <v>10</v>
      </c>
      <c r="B12" s="13" t="s">
        <v>70</v>
      </c>
      <c r="C12" s="14" t="s">
        <v>15</v>
      </c>
      <c r="D12" s="14">
        <v>5431692</v>
      </c>
      <c r="E12" s="15" t="s">
        <v>119</v>
      </c>
      <c r="F12" s="16">
        <v>3</v>
      </c>
      <c r="G12" s="15" t="s">
        <v>123</v>
      </c>
      <c r="H12" s="16">
        <v>3</v>
      </c>
      <c r="I12" s="15"/>
      <c r="J12" s="17"/>
      <c r="K12" s="15" t="s">
        <v>98</v>
      </c>
      <c r="L12" s="15" t="s">
        <v>100</v>
      </c>
      <c r="M12" s="4"/>
    </row>
    <row r="13" spans="1:13" ht="15" customHeight="1" x14ac:dyDescent="0.25">
      <c r="A13" s="5">
        <v>11</v>
      </c>
      <c r="B13" s="13" t="s">
        <v>66</v>
      </c>
      <c r="C13" s="14" t="s">
        <v>16</v>
      </c>
      <c r="D13" s="14">
        <v>6916583</v>
      </c>
      <c r="E13" s="15" t="s">
        <v>79</v>
      </c>
      <c r="F13" s="16">
        <v>1</v>
      </c>
      <c r="G13" s="15" t="s">
        <v>87</v>
      </c>
      <c r="H13" s="16">
        <v>1</v>
      </c>
      <c r="I13" s="15" t="s">
        <v>95</v>
      </c>
      <c r="J13" s="16">
        <v>1</v>
      </c>
      <c r="K13" s="15" t="s">
        <v>98</v>
      </c>
      <c r="L13" s="15" t="s">
        <v>100</v>
      </c>
      <c r="M13" s="4"/>
    </row>
    <row r="14" spans="1:13" ht="15" customHeight="1" x14ac:dyDescent="0.25">
      <c r="A14" s="5">
        <v>12</v>
      </c>
      <c r="B14" s="13" t="s">
        <v>67</v>
      </c>
      <c r="C14" s="14" t="s">
        <v>17</v>
      </c>
      <c r="D14" s="14">
        <v>5046146</v>
      </c>
      <c r="E14" s="15" t="s">
        <v>80</v>
      </c>
      <c r="F14" s="16">
        <v>6</v>
      </c>
      <c r="G14" s="15" t="s">
        <v>88</v>
      </c>
      <c r="H14" s="16">
        <v>6</v>
      </c>
      <c r="I14" s="15" t="s">
        <v>96</v>
      </c>
      <c r="J14" s="16">
        <v>6</v>
      </c>
      <c r="K14" s="15" t="s">
        <v>98</v>
      </c>
      <c r="L14" s="15" t="s">
        <v>171</v>
      </c>
      <c r="M14" s="4"/>
    </row>
    <row r="15" spans="1:13" ht="15" customHeight="1" x14ac:dyDescent="0.25">
      <c r="A15" s="5">
        <v>13</v>
      </c>
      <c r="B15" s="13" t="s">
        <v>68</v>
      </c>
      <c r="C15" s="14" t="s">
        <v>18</v>
      </c>
      <c r="D15" s="14">
        <v>8604661</v>
      </c>
      <c r="E15" s="15" t="s">
        <v>81</v>
      </c>
      <c r="F15" s="16">
        <v>2</v>
      </c>
      <c r="G15" s="15" t="s">
        <v>89</v>
      </c>
      <c r="H15" s="16">
        <v>2</v>
      </c>
      <c r="I15" s="15" t="s">
        <v>97</v>
      </c>
      <c r="J15" s="16">
        <v>1</v>
      </c>
      <c r="K15" s="15" t="s">
        <v>99</v>
      </c>
      <c r="L15" s="15" t="s">
        <v>171</v>
      </c>
      <c r="M15" s="4"/>
    </row>
    <row r="16" spans="1:13" ht="15" customHeight="1" x14ac:dyDescent="0.25">
      <c r="A16" s="5">
        <v>14</v>
      </c>
      <c r="B16" s="18" t="s">
        <v>69</v>
      </c>
      <c r="C16" s="19" t="s">
        <v>19</v>
      </c>
      <c r="D16" s="19">
        <v>1208746</v>
      </c>
      <c r="E16" s="20" t="s">
        <v>120</v>
      </c>
      <c r="F16" s="21">
        <v>3</v>
      </c>
      <c r="G16" s="20" t="s">
        <v>122</v>
      </c>
      <c r="H16" s="21">
        <v>3</v>
      </c>
      <c r="I16" s="20" t="s">
        <v>144</v>
      </c>
      <c r="J16" s="21">
        <v>3</v>
      </c>
      <c r="K16" s="20" t="s">
        <v>98</v>
      </c>
      <c r="L16" s="15" t="s">
        <v>100</v>
      </c>
      <c r="M16" s="4"/>
    </row>
    <row r="17" spans="1:13" ht="15" customHeight="1" x14ac:dyDescent="0.25">
      <c r="A17" s="7">
        <v>15</v>
      </c>
      <c r="B17" s="13" t="s">
        <v>102</v>
      </c>
      <c r="C17" s="14" t="s">
        <v>20</v>
      </c>
      <c r="D17" s="14">
        <v>8648518</v>
      </c>
      <c r="E17" s="15" t="s">
        <v>106</v>
      </c>
      <c r="F17" s="16">
        <v>2</v>
      </c>
      <c r="G17" s="15" t="s">
        <v>141</v>
      </c>
      <c r="H17" s="16">
        <v>2</v>
      </c>
      <c r="I17" s="15" t="s">
        <v>112</v>
      </c>
      <c r="J17" s="16">
        <v>2</v>
      </c>
      <c r="K17" s="15" t="s">
        <v>98</v>
      </c>
      <c r="L17" s="15" t="s">
        <v>100</v>
      </c>
      <c r="M17" s="4"/>
    </row>
    <row r="18" spans="1:13" ht="15" customHeight="1" x14ac:dyDescent="0.25">
      <c r="A18" s="7">
        <v>16</v>
      </c>
      <c r="B18" s="13" t="s">
        <v>103</v>
      </c>
      <c r="C18" s="14" t="s">
        <v>21</v>
      </c>
      <c r="D18" s="14">
        <v>5271856</v>
      </c>
      <c r="E18" s="15" t="s">
        <v>107</v>
      </c>
      <c r="F18" s="16">
        <v>3</v>
      </c>
      <c r="G18" s="15" t="s">
        <v>223</v>
      </c>
      <c r="H18" s="17">
        <v>6</v>
      </c>
      <c r="I18" s="15"/>
      <c r="J18" s="17"/>
      <c r="K18" s="15" t="s">
        <v>98</v>
      </c>
      <c r="L18" s="15" t="s">
        <v>171</v>
      </c>
      <c r="M18" s="4"/>
    </row>
    <row r="19" spans="1:13" ht="15" customHeight="1" x14ac:dyDescent="0.25">
      <c r="A19" s="7">
        <v>17</v>
      </c>
      <c r="B19" s="13" t="s">
        <v>104</v>
      </c>
      <c r="C19" s="14" t="s">
        <v>22</v>
      </c>
      <c r="D19" s="14">
        <v>3276456</v>
      </c>
      <c r="E19" s="15" t="s">
        <v>108</v>
      </c>
      <c r="F19" s="16">
        <v>1</v>
      </c>
      <c r="G19" s="15" t="s">
        <v>110</v>
      </c>
      <c r="H19" s="16">
        <v>1</v>
      </c>
      <c r="I19" s="15"/>
      <c r="J19" s="17"/>
      <c r="K19" s="15" t="s">
        <v>98</v>
      </c>
      <c r="L19" s="15" t="s">
        <v>100</v>
      </c>
      <c r="M19" s="4"/>
    </row>
    <row r="20" spans="1:13" ht="15" customHeight="1" x14ac:dyDescent="0.25">
      <c r="A20" s="7">
        <v>18</v>
      </c>
      <c r="B20" s="13" t="s">
        <v>105</v>
      </c>
      <c r="C20" s="14" t="s">
        <v>23</v>
      </c>
      <c r="D20" s="14">
        <v>8740087</v>
      </c>
      <c r="E20" s="15" t="s">
        <v>109</v>
      </c>
      <c r="F20" s="16">
        <v>2</v>
      </c>
      <c r="G20" s="15" t="s">
        <v>111</v>
      </c>
      <c r="H20" s="16">
        <v>2</v>
      </c>
      <c r="I20" s="15" t="s">
        <v>113</v>
      </c>
      <c r="J20" s="16">
        <v>2</v>
      </c>
      <c r="K20" s="15" t="s">
        <v>98</v>
      </c>
      <c r="L20" s="15" t="s">
        <v>171</v>
      </c>
      <c r="M20" s="4"/>
    </row>
    <row r="21" spans="1:13" ht="15" customHeight="1" x14ac:dyDescent="0.25">
      <c r="A21" s="5">
        <v>19</v>
      </c>
      <c r="B21" s="22" t="s">
        <v>114</v>
      </c>
      <c r="C21" s="23" t="s">
        <v>24</v>
      </c>
      <c r="D21" s="23">
        <v>2426133</v>
      </c>
      <c r="E21" s="24" t="s">
        <v>115</v>
      </c>
      <c r="F21" s="23">
        <v>3</v>
      </c>
      <c r="G21" s="24" t="s">
        <v>116</v>
      </c>
      <c r="H21" s="23">
        <v>3</v>
      </c>
      <c r="I21" s="24" t="s">
        <v>117</v>
      </c>
      <c r="J21" s="23">
        <v>3</v>
      </c>
      <c r="K21" s="24" t="s">
        <v>98</v>
      </c>
      <c r="L21" s="15" t="s">
        <v>100</v>
      </c>
      <c r="M21" s="4"/>
    </row>
    <row r="22" spans="1:13" ht="15" customHeight="1" x14ac:dyDescent="0.25">
      <c r="A22" s="5">
        <v>20</v>
      </c>
      <c r="B22" s="13" t="s">
        <v>124</v>
      </c>
      <c r="C22" s="14" t="s">
        <v>25</v>
      </c>
      <c r="D22" s="14">
        <v>7322453</v>
      </c>
      <c r="E22" s="15" t="s">
        <v>128</v>
      </c>
      <c r="F22" s="17">
        <v>4</v>
      </c>
      <c r="G22" s="15" t="s">
        <v>132</v>
      </c>
      <c r="H22" s="17">
        <v>4</v>
      </c>
      <c r="I22" s="15" t="s">
        <v>134</v>
      </c>
      <c r="J22" s="17">
        <v>3</v>
      </c>
      <c r="K22" s="15" t="s">
        <v>98</v>
      </c>
      <c r="L22" s="15" t="s">
        <v>100</v>
      </c>
      <c r="M22" s="4"/>
    </row>
    <row r="23" spans="1:13" ht="15" customHeight="1" x14ac:dyDescent="0.25">
      <c r="A23" s="5">
        <v>21</v>
      </c>
      <c r="B23" s="13" t="s">
        <v>125</v>
      </c>
      <c r="C23" s="14" t="s">
        <v>26</v>
      </c>
      <c r="D23" s="14">
        <v>3600702</v>
      </c>
      <c r="E23" s="15" t="s">
        <v>129</v>
      </c>
      <c r="F23" s="17">
        <v>10</v>
      </c>
      <c r="G23" s="15" t="s">
        <v>133</v>
      </c>
      <c r="H23" s="17">
        <v>10</v>
      </c>
      <c r="I23" s="15" t="s">
        <v>135</v>
      </c>
      <c r="J23" s="17">
        <v>1</v>
      </c>
      <c r="K23" s="15" t="s">
        <v>136</v>
      </c>
      <c r="L23" s="15" t="s">
        <v>171</v>
      </c>
      <c r="M23" s="4"/>
    </row>
    <row r="24" spans="1:13" ht="15" customHeight="1" x14ac:dyDescent="0.25">
      <c r="A24" s="5">
        <v>22</v>
      </c>
      <c r="B24" s="13" t="s">
        <v>126</v>
      </c>
      <c r="C24" s="14" t="s">
        <v>27</v>
      </c>
      <c r="D24" s="14">
        <v>7704483</v>
      </c>
      <c r="E24" s="15" t="s">
        <v>130</v>
      </c>
      <c r="F24" s="17">
        <v>10</v>
      </c>
      <c r="G24" s="15"/>
      <c r="H24" s="17"/>
      <c r="I24" s="15"/>
      <c r="J24" s="17"/>
      <c r="K24" s="15" t="s">
        <v>98</v>
      </c>
      <c r="L24" s="15" t="s">
        <v>100</v>
      </c>
      <c r="M24" s="4"/>
    </row>
    <row r="25" spans="1:13" ht="15" customHeight="1" x14ac:dyDescent="0.25">
      <c r="A25" s="5">
        <v>23</v>
      </c>
      <c r="B25" s="13" t="s">
        <v>127</v>
      </c>
      <c r="C25" s="14" t="s">
        <v>28</v>
      </c>
      <c r="D25" s="14">
        <v>3381946</v>
      </c>
      <c r="E25" s="15" t="s">
        <v>131</v>
      </c>
      <c r="F25" s="17">
        <v>8</v>
      </c>
      <c r="G25" s="15"/>
      <c r="H25" s="17"/>
      <c r="I25" s="15"/>
      <c r="J25" s="17"/>
      <c r="K25" s="15" t="s">
        <v>98</v>
      </c>
      <c r="L25" s="15" t="s">
        <v>100</v>
      </c>
      <c r="M25" s="4"/>
    </row>
    <row r="26" spans="1:13" ht="15" customHeight="1" x14ac:dyDescent="0.25">
      <c r="A26" s="5">
        <v>24</v>
      </c>
      <c r="B26" s="25" t="s">
        <v>145</v>
      </c>
      <c r="C26" s="14" t="s">
        <v>29</v>
      </c>
      <c r="D26" s="14">
        <v>8431551</v>
      </c>
      <c r="E26" s="15" t="s">
        <v>145</v>
      </c>
      <c r="F26" s="15">
        <v>5</v>
      </c>
      <c r="G26" s="15"/>
      <c r="H26" s="15"/>
      <c r="I26" s="15"/>
      <c r="J26" s="14"/>
      <c r="K26" s="15" t="s">
        <v>98</v>
      </c>
      <c r="L26" s="15" t="s">
        <v>100</v>
      </c>
      <c r="M26" s="4"/>
    </row>
    <row r="27" spans="1:13" ht="15" customHeight="1" x14ac:dyDescent="0.25">
      <c r="A27" s="5">
        <v>25</v>
      </c>
      <c r="B27" s="25" t="s">
        <v>146</v>
      </c>
      <c r="C27" s="14" t="s">
        <v>30</v>
      </c>
      <c r="D27" s="14">
        <v>6229567</v>
      </c>
      <c r="E27" s="15" t="s">
        <v>147</v>
      </c>
      <c r="F27" s="15">
        <v>3</v>
      </c>
      <c r="G27" s="15" t="s">
        <v>148</v>
      </c>
      <c r="H27" s="15">
        <v>4</v>
      </c>
      <c r="I27" s="15"/>
      <c r="J27" s="14"/>
      <c r="K27" s="15" t="s">
        <v>98</v>
      </c>
      <c r="L27" s="15" t="s">
        <v>100</v>
      </c>
      <c r="M27" s="4"/>
    </row>
    <row r="28" spans="1:13" ht="15" customHeight="1" x14ac:dyDescent="0.25">
      <c r="A28" s="5">
        <v>26</v>
      </c>
      <c r="B28" s="25" t="s">
        <v>150</v>
      </c>
      <c r="C28" s="14" t="s">
        <v>31</v>
      </c>
      <c r="D28" s="14">
        <v>8631147</v>
      </c>
      <c r="E28" s="15" t="s">
        <v>234</v>
      </c>
      <c r="F28" s="15">
        <v>6</v>
      </c>
      <c r="G28" s="15" t="s">
        <v>161</v>
      </c>
      <c r="H28" s="15">
        <v>6</v>
      </c>
      <c r="I28" s="15"/>
      <c r="J28" s="15"/>
      <c r="K28" s="15" t="s">
        <v>98</v>
      </c>
      <c r="L28" s="15" t="s">
        <v>100</v>
      </c>
      <c r="M28" s="4"/>
    </row>
    <row r="29" spans="1:13" ht="15" customHeight="1" x14ac:dyDescent="0.25">
      <c r="A29" s="5">
        <v>27</v>
      </c>
      <c r="B29" s="25" t="s">
        <v>151</v>
      </c>
      <c r="C29" s="14" t="s">
        <v>32</v>
      </c>
      <c r="D29" s="14">
        <v>8291886</v>
      </c>
      <c r="E29" s="15" t="s">
        <v>166</v>
      </c>
      <c r="F29" s="15">
        <v>8</v>
      </c>
      <c r="G29" s="15" t="s">
        <v>167</v>
      </c>
      <c r="H29" s="15">
        <v>3</v>
      </c>
      <c r="I29" s="15"/>
      <c r="J29" s="15"/>
      <c r="K29" s="15" t="s">
        <v>156</v>
      </c>
      <c r="L29" s="15" t="s">
        <v>100</v>
      </c>
      <c r="M29" s="4"/>
    </row>
    <row r="30" spans="1:13" ht="15" customHeight="1" x14ac:dyDescent="0.25">
      <c r="A30" s="5">
        <v>28</v>
      </c>
      <c r="B30" s="25" t="s">
        <v>152</v>
      </c>
      <c r="C30" s="14" t="s">
        <v>33</v>
      </c>
      <c r="D30" s="14">
        <v>1510261</v>
      </c>
      <c r="E30" s="15" t="s">
        <v>168</v>
      </c>
      <c r="F30" s="15">
        <v>7</v>
      </c>
      <c r="G30" s="15" t="s">
        <v>169</v>
      </c>
      <c r="H30" s="15">
        <v>7</v>
      </c>
      <c r="I30" s="15"/>
      <c r="J30" s="15"/>
      <c r="K30" s="15" t="s">
        <v>156</v>
      </c>
      <c r="L30" s="15" t="s">
        <v>100</v>
      </c>
      <c r="M30" s="4"/>
    </row>
    <row r="31" spans="1:13" ht="15" customHeight="1" x14ac:dyDescent="0.25">
      <c r="A31" s="5">
        <v>29</v>
      </c>
      <c r="B31" s="25" t="s">
        <v>153</v>
      </c>
      <c r="C31" s="14" t="s">
        <v>34</v>
      </c>
      <c r="D31" s="14">
        <v>4021507</v>
      </c>
      <c r="E31" s="15" t="s">
        <v>158</v>
      </c>
      <c r="F31" s="15">
        <v>6</v>
      </c>
      <c r="G31" s="15" t="s">
        <v>162</v>
      </c>
      <c r="H31" s="15">
        <v>6</v>
      </c>
      <c r="I31" s="15" t="s">
        <v>164</v>
      </c>
      <c r="J31" s="15">
        <v>6</v>
      </c>
      <c r="K31" s="15" t="s">
        <v>157</v>
      </c>
      <c r="L31" s="15" t="s">
        <v>171</v>
      </c>
      <c r="M31" s="4"/>
    </row>
    <row r="32" spans="1:13" ht="15" customHeight="1" x14ac:dyDescent="0.25">
      <c r="A32" s="5">
        <v>30</v>
      </c>
      <c r="B32" s="25" t="s">
        <v>154</v>
      </c>
      <c r="C32" s="14" t="s">
        <v>35</v>
      </c>
      <c r="D32" s="14">
        <v>4191055</v>
      </c>
      <c r="E32" s="15" t="s">
        <v>159</v>
      </c>
      <c r="F32" s="15">
        <v>5</v>
      </c>
      <c r="G32" s="15"/>
      <c r="H32" s="15"/>
      <c r="I32" s="15"/>
      <c r="J32" s="15"/>
      <c r="K32" s="15" t="s">
        <v>98</v>
      </c>
      <c r="L32" s="15" t="s">
        <v>100</v>
      </c>
      <c r="M32" s="4"/>
    </row>
    <row r="33" spans="1:13" ht="15" customHeight="1" x14ac:dyDescent="0.25">
      <c r="A33" s="5">
        <v>31</v>
      </c>
      <c r="B33" s="25" t="s">
        <v>155</v>
      </c>
      <c r="C33" s="14" t="s">
        <v>36</v>
      </c>
      <c r="D33" s="14">
        <v>3924129</v>
      </c>
      <c r="E33" s="15" t="s">
        <v>160</v>
      </c>
      <c r="F33" s="15">
        <v>6</v>
      </c>
      <c r="G33" s="15" t="s">
        <v>163</v>
      </c>
      <c r="H33" s="15">
        <v>6</v>
      </c>
      <c r="I33" s="15" t="s">
        <v>165</v>
      </c>
      <c r="J33" s="15">
        <v>6</v>
      </c>
      <c r="K33" s="15" t="s">
        <v>157</v>
      </c>
      <c r="L33" s="15" t="s">
        <v>171</v>
      </c>
      <c r="M33" s="4"/>
    </row>
    <row r="34" spans="1:13" ht="15" customHeight="1" x14ac:dyDescent="0.25">
      <c r="A34" s="5">
        <v>32</v>
      </c>
      <c r="B34" s="25" t="s">
        <v>172</v>
      </c>
      <c r="C34" s="14" t="s">
        <v>37</v>
      </c>
      <c r="D34" s="14">
        <v>7111768</v>
      </c>
      <c r="E34" s="15" t="s">
        <v>175</v>
      </c>
      <c r="F34" s="15">
        <v>8</v>
      </c>
      <c r="G34" s="15" t="s">
        <v>178</v>
      </c>
      <c r="H34" s="15">
        <v>8</v>
      </c>
      <c r="I34" s="15"/>
      <c r="J34" s="15"/>
      <c r="K34" s="15" t="s">
        <v>170</v>
      </c>
      <c r="L34" s="15" t="s">
        <v>171</v>
      </c>
      <c r="M34" s="4"/>
    </row>
    <row r="35" spans="1:13" ht="15" customHeight="1" x14ac:dyDescent="0.25">
      <c r="A35" s="5">
        <v>33</v>
      </c>
      <c r="B35" s="25" t="s">
        <v>173</v>
      </c>
      <c r="C35" s="14" t="s">
        <v>38</v>
      </c>
      <c r="D35" s="14">
        <v>1421312</v>
      </c>
      <c r="E35" s="15" t="s">
        <v>176</v>
      </c>
      <c r="F35" s="15">
        <v>8</v>
      </c>
      <c r="G35" s="15" t="s">
        <v>179</v>
      </c>
      <c r="H35" s="15">
        <v>6</v>
      </c>
      <c r="I35" s="15" t="s">
        <v>181</v>
      </c>
      <c r="J35" s="15">
        <v>6</v>
      </c>
      <c r="K35" s="15" t="s">
        <v>170</v>
      </c>
      <c r="L35" s="15" t="s">
        <v>171</v>
      </c>
      <c r="M35" s="4"/>
    </row>
    <row r="36" spans="1:13" ht="15" customHeight="1" x14ac:dyDescent="0.25">
      <c r="A36" s="5">
        <v>34</v>
      </c>
      <c r="B36" s="25" t="s">
        <v>174</v>
      </c>
      <c r="C36" s="14" t="s">
        <v>39</v>
      </c>
      <c r="D36" s="14">
        <v>7857629</v>
      </c>
      <c r="E36" s="15" t="s">
        <v>177</v>
      </c>
      <c r="F36" s="15">
        <v>5</v>
      </c>
      <c r="G36" s="15" t="s">
        <v>180</v>
      </c>
      <c r="H36" s="15">
        <v>5</v>
      </c>
      <c r="I36" s="15"/>
      <c r="J36" s="15"/>
      <c r="K36" s="15" t="s">
        <v>98</v>
      </c>
      <c r="L36" s="15" t="s">
        <v>100</v>
      </c>
      <c r="M36" s="4"/>
    </row>
    <row r="37" spans="1:13" ht="15" customHeight="1" x14ac:dyDescent="0.25">
      <c r="A37" s="5">
        <v>35</v>
      </c>
      <c r="B37" s="25" t="s">
        <v>182</v>
      </c>
      <c r="C37" s="14" t="s">
        <v>40</v>
      </c>
      <c r="D37" s="14">
        <v>6351659</v>
      </c>
      <c r="E37" s="15" t="s">
        <v>185</v>
      </c>
      <c r="F37" s="15">
        <v>3</v>
      </c>
      <c r="G37" s="15" t="s">
        <v>187</v>
      </c>
      <c r="H37" s="15">
        <v>3</v>
      </c>
      <c r="I37" s="15"/>
      <c r="J37" s="15"/>
      <c r="K37" s="15" t="s">
        <v>184</v>
      </c>
      <c r="L37" s="15" t="s">
        <v>100</v>
      </c>
      <c r="M37" s="4"/>
    </row>
    <row r="38" spans="1:13" ht="15" customHeight="1" x14ac:dyDescent="0.25">
      <c r="A38" s="5">
        <v>36</v>
      </c>
      <c r="B38" s="25" t="s">
        <v>183</v>
      </c>
      <c r="C38" s="14" t="s">
        <v>41</v>
      </c>
      <c r="D38" s="14">
        <v>6267885</v>
      </c>
      <c r="E38" s="15" t="s">
        <v>186</v>
      </c>
      <c r="F38" s="15">
        <v>3</v>
      </c>
      <c r="G38" s="15" t="s">
        <v>188</v>
      </c>
      <c r="H38" s="15">
        <v>3</v>
      </c>
      <c r="I38" s="15"/>
      <c r="J38" s="15"/>
      <c r="K38" s="15" t="s">
        <v>184</v>
      </c>
      <c r="L38" s="15" t="s">
        <v>100</v>
      </c>
      <c r="M38" s="4"/>
    </row>
    <row r="39" spans="1:13" ht="15" customHeight="1" x14ac:dyDescent="0.25">
      <c r="A39" s="5">
        <v>37</v>
      </c>
      <c r="B39" s="25" t="s">
        <v>189</v>
      </c>
      <c r="C39" s="14" t="s">
        <v>42</v>
      </c>
      <c r="D39" s="14">
        <v>7947131</v>
      </c>
      <c r="E39" s="15" t="s">
        <v>196</v>
      </c>
      <c r="F39" s="15">
        <v>1</v>
      </c>
      <c r="G39" s="15"/>
      <c r="H39" s="15"/>
      <c r="I39" s="15"/>
      <c r="J39" s="15"/>
      <c r="K39" s="15" t="s">
        <v>184</v>
      </c>
      <c r="L39" s="15" t="s">
        <v>100</v>
      </c>
      <c r="M39" s="4"/>
    </row>
    <row r="40" spans="1:13" ht="15" customHeight="1" x14ac:dyDescent="0.25">
      <c r="A40" s="5">
        <v>38</v>
      </c>
      <c r="B40" s="25" t="s">
        <v>190</v>
      </c>
      <c r="C40" s="14" t="s">
        <v>43</v>
      </c>
      <c r="D40" s="14">
        <v>1982126</v>
      </c>
      <c r="E40" s="15" t="s">
        <v>197</v>
      </c>
      <c r="F40" s="15">
        <v>1</v>
      </c>
      <c r="G40" s="15" t="s">
        <v>203</v>
      </c>
      <c r="H40" s="15">
        <v>1</v>
      </c>
      <c r="I40" s="15" t="s">
        <v>208</v>
      </c>
      <c r="J40" s="15">
        <v>1</v>
      </c>
      <c r="K40" s="15" t="s">
        <v>184</v>
      </c>
      <c r="L40" s="15" t="s">
        <v>100</v>
      </c>
      <c r="M40" s="4"/>
    </row>
    <row r="41" spans="1:13" ht="15" customHeight="1" x14ac:dyDescent="0.25">
      <c r="A41" s="5">
        <v>39</v>
      </c>
      <c r="B41" s="25" t="s">
        <v>191</v>
      </c>
      <c r="C41" s="14" t="s">
        <v>44</v>
      </c>
      <c r="D41" s="14">
        <v>2116674</v>
      </c>
      <c r="E41" s="15" t="s">
        <v>198</v>
      </c>
      <c r="F41" s="15">
        <v>2</v>
      </c>
      <c r="G41" s="15" t="s">
        <v>204</v>
      </c>
      <c r="H41" s="15">
        <v>2</v>
      </c>
      <c r="I41" s="15"/>
      <c r="J41" s="15"/>
      <c r="K41" s="15" t="s">
        <v>184</v>
      </c>
      <c r="L41" s="15" t="s">
        <v>100</v>
      </c>
      <c r="M41" s="4"/>
    </row>
    <row r="42" spans="1:13" ht="15" customHeight="1" x14ac:dyDescent="0.25">
      <c r="A42" s="5">
        <v>40</v>
      </c>
      <c r="B42" s="25" t="s">
        <v>192</v>
      </c>
      <c r="C42" s="14" t="s">
        <v>45</v>
      </c>
      <c r="D42" s="14">
        <v>8336372</v>
      </c>
      <c r="E42" s="15" t="s">
        <v>199</v>
      </c>
      <c r="F42" s="15">
        <v>6</v>
      </c>
      <c r="G42" s="15" t="s">
        <v>205</v>
      </c>
      <c r="H42" s="15">
        <v>6</v>
      </c>
      <c r="I42" s="15" t="s">
        <v>209</v>
      </c>
      <c r="J42" s="15">
        <v>6</v>
      </c>
      <c r="K42" s="15" t="s">
        <v>184</v>
      </c>
      <c r="L42" s="15" t="s">
        <v>100</v>
      </c>
      <c r="M42" s="4"/>
    </row>
    <row r="43" spans="1:13" ht="15" customHeight="1" x14ac:dyDescent="0.25">
      <c r="A43" s="5">
        <v>41</v>
      </c>
      <c r="B43" s="25" t="s">
        <v>193</v>
      </c>
      <c r="C43" s="14" t="s">
        <v>47</v>
      </c>
      <c r="D43" s="14">
        <v>6351659</v>
      </c>
      <c r="E43" s="15" t="s">
        <v>200</v>
      </c>
      <c r="F43" s="15">
        <v>5</v>
      </c>
      <c r="G43" s="15"/>
      <c r="H43" s="15"/>
      <c r="I43" s="15"/>
      <c r="J43" s="15"/>
      <c r="K43" s="15" t="s">
        <v>184</v>
      </c>
      <c r="L43" s="15" t="s">
        <v>100</v>
      </c>
    </row>
    <row r="44" spans="1:13" ht="15" customHeight="1" x14ac:dyDescent="0.25">
      <c r="A44" s="5">
        <v>42</v>
      </c>
      <c r="B44" s="25" t="s">
        <v>194</v>
      </c>
      <c r="C44" s="14" t="s">
        <v>48</v>
      </c>
      <c r="D44" s="14">
        <v>6267885</v>
      </c>
      <c r="E44" s="15" t="s">
        <v>201</v>
      </c>
      <c r="F44" s="15">
        <v>6</v>
      </c>
      <c r="G44" s="15" t="s">
        <v>206</v>
      </c>
      <c r="H44" s="15">
        <v>6</v>
      </c>
      <c r="I44" s="15" t="s">
        <v>210</v>
      </c>
      <c r="J44" s="15">
        <v>5</v>
      </c>
      <c r="K44" s="15" t="s">
        <v>184</v>
      </c>
      <c r="L44" s="15" t="s">
        <v>100</v>
      </c>
    </row>
    <row r="45" spans="1:13" ht="15" customHeight="1" x14ac:dyDescent="0.25">
      <c r="A45" s="5">
        <v>43</v>
      </c>
      <c r="B45" s="25" t="s">
        <v>195</v>
      </c>
      <c r="C45" s="14" t="s">
        <v>49</v>
      </c>
      <c r="D45" s="14">
        <v>7947131</v>
      </c>
      <c r="E45" s="15" t="s">
        <v>202</v>
      </c>
      <c r="F45" s="15">
        <v>9</v>
      </c>
      <c r="G45" s="15" t="s">
        <v>207</v>
      </c>
      <c r="H45" s="15">
        <v>9</v>
      </c>
      <c r="I45" s="15" t="s">
        <v>211</v>
      </c>
      <c r="J45" s="15">
        <v>9</v>
      </c>
      <c r="K45" s="15" t="s">
        <v>212</v>
      </c>
      <c r="L45" s="15" t="s">
        <v>171</v>
      </c>
    </row>
    <row r="46" spans="1:13" ht="15" customHeight="1" x14ac:dyDescent="0.25">
      <c r="A46" s="5">
        <v>44</v>
      </c>
      <c r="B46" s="13" t="s">
        <v>224</v>
      </c>
      <c r="C46" s="14" t="s">
        <v>50</v>
      </c>
      <c r="D46" s="14">
        <v>1982126</v>
      </c>
      <c r="E46" s="15" t="s">
        <v>227</v>
      </c>
      <c r="F46" s="17">
        <v>2</v>
      </c>
      <c r="G46" s="15" t="s">
        <v>226</v>
      </c>
      <c r="H46" s="17">
        <v>2</v>
      </c>
      <c r="I46" s="15" t="s">
        <v>225</v>
      </c>
      <c r="J46" s="17">
        <v>2</v>
      </c>
      <c r="K46" s="15" t="s">
        <v>184</v>
      </c>
      <c r="L46" s="15" t="s">
        <v>100</v>
      </c>
    </row>
    <row r="47" spans="1:13" ht="15" customHeight="1" x14ac:dyDescent="0.25">
      <c r="A47" s="5">
        <v>45</v>
      </c>
      <c r="B47" s="25" t="s">
        <v>235</v>
      </c>
      <c r="C47" s="14" t="s">
        <v>51</v>
      </c>
      <c r="D47" s="14">
        <v>2116674</v>
      </c>
      <c r="E47" s="15" t="s">
        <v>238</v>
      </c>
      <c r="F47" s="15">
        <v>6</v>
      </c>
      <c r="G47" s="15" t="s">
        <v>240</v>
      </c>
      <c r="H47" s="15">
        <v>6</v>
      </c>
      <c r="I47" s="15"/>
      <c r="J47" s="15"/>
      <c r="K47" s="15" t="s">
        <v>184</v>
      </c>
      <c r="L47" s="15" t="s">
        <v>100</v>
      </c>
    </row>
    <row r="48" spans="1:13" ht="15" customHeight="1" x14ac:dyDescent="0.25">
      <c r="A48" s="5">
        <v>46</v>
      </c>
      <c r="B48" s="25" t="s">
        <v>236</v>
      </c>
      <c r="C48" s="14" t="s">
        <v>52</v>
      </c>
      <c r="D48" s="14">
        <v>8336372</v>
      </c>
      <c r="E48" s="15" t="s">
        <v>239</v>
      </c>
      <c r="F48" s="15">
        <v>9</v>
      </c>
      <c r="G48" s="15" t="s">
        <v>241</v>
      </c>
      <c r="H48" s="15">
        <v>4</v>
      </c>
      <c r="I48" s="15" t="s">
        <v>242</v>
      </c>
      <c r="J48" s="15">
        <v>4</v>
      </c>
      <c r="K48" s="15" t="s">
        <v>237</v>
      </c>
      <c r="L48" s="15" t="s">
        <v>171</v>
      </c>
    </row>
    <row r="49" spans="1:12" ht="15" customHeight="1" x14ac:dyDescent="0.25">
      <c r="A49" s="5">
        <v>47</v>
      </c>
      <c r="B49" s="25" t="s">
        <v>243</v>
      </c>
      <c r="C49" s="14" t="s">
        <v>53</v>
      </c>
      <c r="D49" s="14">
        <v>7947131</v>
      </c>
      <c r="E49" s="15" t="s">
        <v>244</v>
      </c>
      <c r="F49" s="15">
        <v>4</v>
      </c>
      <c r="G49" s="15" t="s">
        <v>246</v>
      </c>
      <c r="H49" s="15">
        <v>4</v>
      </c>
      <c r="I49" s="15" t="s">
        <v>245</v>
      </c>
      <c r="J49" s="15">
        <v>4</v>
      </c>
      <c r="K49" s="15" t="s">
        <v>237</v>
      </c>
      <c r="L49" s="15" t="s">
        <v>171</v>
      </c>
    </row>
    <row r="50" spans="1:12" ht="15" customHeight="1" x14ac:dyDescent="0.25">
      <c r="A50" s="5">
        <v>48</v>
      </c>
      <c r="B50" s="25" t="s">
        <v>247</v>
      </c>
      <c r="C50" s="14" t="s">
        <v>54</v>
      </c>
      <c r="D50" s="14">
        <v>1982126</v>
      </c>
      <c r="E50" s="15" t="s">
        <v>256</v>
      </c>
      <c r="F50" s="28">
        <v>6</v>
      </c>
      <c r="G50" s="28"/>
      <c r="H50" s="28"/>
      <c r="I50" s="28"/>
      <c r="J50" s="28"/>
      <c r="K50" s="15" t="s">
        <v>99</v>
      </c>
      <c r="L50" s="15" t="s">
        <v>171</v>
      </c>
    </row>
    <row r="51" spans="1:12" ht="15" customHeight="1" x14ac:dyDescent="0.25">
      <c r="A51" s="5">
        <v>49</v>
      </c>
      <c r="B51" s="25" t="s">
        <v>250</v>
      </c>
      <c r="C51" s="14" t="s">
        <v>55</v>
      </c>
      <c r="D51" s="14">
        <v>2116674</v>
      </c>
      <c r="E51" s="15" t="s">
        <v>251</v>
      </c>
      <c r="F51" s="15">
        <v>1</v>
      </c>
      <c r="G51" s="15" t="s">
        <v>252</v>
      </c>
      <c r="H51" s="15">
        <v>1</v>
      </c>
      <c r="I51" s="15" t="s">
        <v>253</v>
      </c>
      <c r="J51" s="15">
        <v>1</v>
      </c>
      <c r="K51" s="15" t="s">
        <v>249</v>
      </c>
      <c r="L51" s="15" t="s">
        <v>100</v>
      </c>
    </row>
    <row r="52" spans="1:12" ht="15" customHeight="1" x14ac:dyDescent="0.25">
      <c r="A52" s="5">
        <v>50</v>
      </c>
      <c r="B52" s="25" t="s">
        <v>258</v>
      </c>
      <c r="C52" s="14" t="s">
        <v>56</v>
      </c>
      <c r="D52" s="14">
        <v>8336372</v>
      </c>
      <c r="E52" s="15" t="s">
        <v>261</v>
      </c>
      <c r="F52" s="15">
        <v>8</v>
      </c>
      <c r="G52" s="15" t="s">
        <v>259</v>
      </c>
      <c r="H52" s="15">
        <v>8</v>
      </c>
      <c r="I52" s="15" t="s">
        <v>260</v>
      </c>
      <c r="J52" s="15">
        <v>8</v>
      </c>
      <c r="K52" s="15" t="s">
        <v>257</v>
      </c>
      <c r="L52" s="15" t="s">
        <v>100</v>
      </c>
    </row>
    <row r="53" spans="1:12" ht="15" customHeight="1" x14ac:dyDescent="0.25">
      <c r="A53" s="5">
        <v>51</v>
      </c>
      <c r="B53" s="25" t="s">
        <v>262</v>
      </c>
      <c r="C53" s="14" t="s">
        <v>213</v>
      </c>
      <c r="D53" s="14">
        <v>4528291</v>
      </c>
      <c r="E53" s="15" t="s">
        <v>264</v>
      </c>
      <c r="F53" s="15">
        <v>4</v>
      </c>
      <c r="G53" s="15" t="s">
        <v>266</v>
      </c>
      <c r="H53" s="15">
        <v>7</v>
      </c>
      <c r="I53" s="15" t="s">
        <v>268</v>
      </c>
      <c r="J53" s="15">
        <v>9</v>
      </c>
      <c r="K53" s="15" t="s">
        <v>99</v>
      </c>
      <c r="L53" s="15" t="s">
        <v>171</v>
      </c>
    </row>
    <row r="54" spans="1:12" ht="15" customHeight="1" x14ac:dyDescent="0.25">
      <c r="A54" s="5">
        <v>52</v>
      </c>
      <c r="B54" s="25" t="s">
        <v>270</v>
      </c>
      <c r="C54" s="14" t="s">
        <v>214</v>
      </c>
      <c r="D54" s="14">
        <v>5431692</v>
      </c>
      <c r="E54" s="15" t="s">
        <v>265</v>
      </c>
      <c r="F54" s="15">
        <v>1</v>
      </c>
      <c r="G54" s="15" t="s">
        <v>267</v>
      </c>
      <c r="H54" s="15">
        <v>10</v>
      </c>
      <c r="I54" s="15" t="s">
        <v>269</v>
      </c>
      <c r="J54" s="15">
        <v>1</v>
      </c>
      <c r="K54" s="15" t="s">
        <v>99</v>
      </c>
      <c r="L54" s="15" t="s">
        <v>171</v>
      </c>
    </row>
    <row r="55" spans="1:12" ht="15" customHeight="1" x14ac:dyDescent="0.25">
      <c r="A55" s="5">
        <v>53</v>
      </c>
      <c r="B55" s="25" t="s">
        <v>271</v>
      </c>
      <c r="C55" s="14" t="s">
        <v>215</v>
      </c>
      <c r="D55" s="14">
        <v>3509957</v>
      </c>
      <c r="E55" s="14" t="s">
        <v>272</v>
      </c>
      <c r="F55" s="14" t="s">
        <v>272</v>
      </c>
      <c r="G55" s="14" t="s">
        <v>272</v>
      </c>
      <c r="H55" s="14" t="s">
        <v>272</v>
      </c>
      <c r="I55" s="14" t="s">
        <v>272</v>
      </c>
      <c r="J55" s="14" t="s">
        <v>272</v>
      </c>
      <c r="K55" s="14" t="s">
        <v>98</v>
      </c>
      <c r="L55" s="15" t="s">
        <v>100</v>
      </c>
    </row>
    <row r="56" spans="1:12" ht="15" customHeight="1" x14ac:dyDescent="0.25">
      <c r="A56" s="5">
        <v>54</v>
      </c>
      <c r="B56" s="6"/>
      <c r="C56" s="6" t="s">
        <v>216</v>
      </c>
      <c r="D56" s="36">
        <v>5381030</v>
      </c>
      <c r="E56" s="1"/>
      <c r="F56" s="6"/>
      <c r="G56" s="1"/>
      <c r="H56" s="6"/>
      <c r="I56" s="1"/>
      <c r="J56" s="6"/>
      <c r="K56" s="1"/>
      <c r="L56" s="15"/>
    </row>
    <row r="57" spans="1:12" ht="15" customHeight="1" x14ac:dyDescent="0.25">
      <c r="A57" s="5">
        <v>55</v>
      </c>
      <c r="B57" s="6"/>
      <c r="C57" s="6" t="s">
        <v>217</v>
      </c>
      <c r="D57" s="36">
        <v>7549368</v>
      </c>
      <c r="E57" s="1"/>
      <c r="F57" s="6"/>
      <c r="G57" s="1"/>
      <c r="H57" s="6"/>
      <c r="I57" s="1"/>
      <c r="J57" s="6"/>
      <c r="K57" s="1"/>
      <c r="L57" s="15"/>
    </row>
    <row r="58" spans="1:12" ht="15" customHeight="1" x14ac:dyDescent="0.25">
      <c r="A58" s="5">
        <v>56</v>
      </c>
      <c r="B58" s="6"/>
      <c r="C58" s="6" t="s">
        <v>218</v>
      </c>
      <c r="D58" s="36">
        <v>3585609</v>
      </c>
      <c r="E58" s="1"/>
      <c r="F58" s="6"/>
      <c r="G58" s="1"/>
      <c r="H58" s="6"/>
      <c r="I58" s="1"/>
      <c r="J58" s="6"/>
      <c r="K58" s="1"/>
      <c r="L58" s="15"/>
    </row>
    <row r="59" spans="1:12" ht="15" customHeight="1" x14ac:dyDescent="0.25">
      <c r="A59" s="5">
        <v>57</v>
      </c>
      <c r="B59" s="6"/>
      <c r="C59" s="6" t="s">
        <v>219</v>
      </c>
      <c r="D59" s="36">
        <v>8044573</v>
      </c>
      <c r="E59" s="1"/>
      <c r="F59" s="6"/>
      <c r="G59" s="1"/>
      <c r="H59" s="6"/>
      <c r="I59" s="1"/>
      <c r="J59" s="6"/>
      <c r="K59" s="1"/>
      <c r="L59" s="15"/>
    </row>
    <row r="60" spans="1:12" ht="15" customHeight="1" x14ac:dyDescent="0.25">
      <c r="A60" s="5">
        <v>58</v>
      </c>
      <c r="B60" s="6"/>
      <c r="C60" s="6" t="s">
        <v>220</v>
      </c>
      <c r="D60" s="36">
        <v>3422689</v>
      </c>
      <c r="E60" s="1"/>
      <c r="F60" s="6"/>
      <c r="G60" s="1"/>
      <c r="H60" s="6"/>
      <c r="I60" s="1"/>
      <c r="J60" s="6"/>
      <c r="K60" s="1"/>
      <c r="L60" s="15"/>
    </row>
    <row r="61" spans="1:12" ht="15" customHeight="1" x14ac:dyDescent="0.25">
      <c r="A61" s="5">
        <v>59</v>
      </c>
      <c r="B61" s="6"/>
      <c r="C61" s="6" t="s">
        <v>221</v>
      </c>
      <c r="D61" s="36">
        <v>7985407</v>
      </c>
      <c r="E61" s="1"/>
      <c r="F61" s="6"/>
      <c r="G61" s="1"/>
      <c r="H61" s="6"/>
      <c r="I61" s="1"/>
      <c r="J61" s="6"/>
      <c r="K61" s="1"/>
      <c r="L61" s="15"/>
    </row>
    <row r="62" spans="1:12" ht="15" customHeight="1" x14ac:dyDescent="0.25">
      <c r="A62" s="5">
        <v>60</v>
      </c>
      <c r="B62" s="6"/>
      <c r="C62" s="6" t="s">
        <v>222</v>
      </c>
      <c r="D62" s="36">
        <v>5431692</v>
      </c>
      <c r="E62" s="1"/>
      <c r="F62" s="6"/>
      <c r="G62" s="1"/>
      <c r="H62" s="6"/>
      <c r="I62" s="1"/>
      <c r="J62" s="6"/>
      <c r="K62" s="1"/>
      <c r="L62" s="15"/>
    </row>
    <row r="63" spans="1:12" ht="15" customHeight="1" x14ac:dyDescent="0.25">
      <c r="A63" s="26"/>
      <c r="D63" s="9"/>
      <c r="E63" s="47" t="s">
        <v>228</v>
      </c>
      <c r="F63" s="48"/>
      <c r="G63" s="47" t="s">
        <v>228</v>
      </c>
      <c r="H63" s="48"/>
      <c r="I63" s="47" t="s">
        <v>228</v>
      </c>
      <c r="J63" s="48"/>
      <c r="K63" s="47" t="s">
        <v>229</v>
      </c>
      <c r="L63" s="48"/>
    </row>
    <row r="64" spans="1:12" ht="15" customHeight="1" x14ac:dyDescent="0.25">
      <c r="A64" s="26"/>
      <c r="D64" s="9"/>
      <c r="E64" s="45">
        <f>60-COUNTBLANK(E3:E62)</f>
        <v>53</v>
      </c>
      <c r="F64" s="46"/>
      <c r="G64" s="45">
        <f>60-COUNTBLANK(G3:G62)</f>
        <v>45</v>
      </c>
      <c r="H64" s="46"/>
      <c r="I64" s="45">
        <f>60-COUNTBLANK(I3:I62)</f>
        <v>31</v>
      </c>
      <c r="J64" s="46"/>
      <c r="K64" s="45">
        <f>E64+G64+I64+20</f>
        <v>149</v>
      </c>
      <c r="L64" s="46"/>
    </row>
    <row r="65" spans="1:12" ht="15" customHeight="1" x14ac:dyDescent="0.25">
      <c r="A65" s="26"/>
      <c r="E65" s="49" t="s">
        <v>233</v>
      </c>
      <c r="F65" s="49"/>
      <c r="G65" s="49" t="s">
        <v>232</v>
      </c>
      <c r="H65" s="49"/>
      <c r="I65" s="49" t="s">
        <v>230</v>
      </c>
      <c r="J65" s="49"/>
      <c r="K65" s="49" t="s">
        <v>231</v>
      </c>
      <c r="L65" s="49"/>
    </row>
    <row r="66" spans="1:12" ht="15" customHeight="1" x14ac:dyDescent="0.25">
      <c r="A66" s="26"/>
      <c r="D66" s="9"/>
      <c r="E66" s="50">
        <v>11</v>
      </c>
      <c r="F66" s="50"/>
      <c r="G66" s="50">
        <f>I66+K66</f>
        <v>53</v>
      </c>
      <c r="H66" s="50"/>
      <c r="I66" s="50">
        <f>COUNTIF(L3:L62,"Si")</f>
        <v>20</v>
      </c>
      <c r="J66" s="50"/>
      <c r="K66" s="50">
        <f>COUNTIF(L3:L62,"No")</f>
        <v>33</v>
      </c>
      <c r="L66" s="50"/>
    </row>
    <row r="67" spans="1:12" ht="15" customHeight="1" x14ac:dyDescent="0.25">
      <c r="A67" s="26"/>
      <c r="D67" s="9"/>
    </row>
    <row r="68" spans="1:12" ht="15" customHeight="1" x14ac:dyDescent="0.25">
      <c r="A68" s="26"/>
      <c r="D68" s="9"/>
    </row>
    <row r="69" spans="1:12" ht="15" customHeight="1" x14ac:dyDescent="0.25">
      <c r="A69" s="26"/>
      <c r="B69" s="9"/>
      <c r="D69" s="9"/>
    </row>
    <row r="70" spans="1:12" ht="15" customHeight="1" x14ac:dyDescent="0.25">
      <c r="A70" s="26"/>
      <c r="D70" s="9"/>
    </row>
    <row r="71" spans="1:12" ht="15" customHeight="1" x14ac:dyDescent="0.25">
      <c r="A71" s="26"/>
      <c r="D71" s="9"/>
    </row>
    <row r="72" spans="1:12" ht="15" customHeight="1" x14ac:dyDescent="0.25">
      <c r="A72" s="26"/>
      <c r="D72" s="9"/>
    </row>
    <row r="73" spans="1:12" ht="15" customHeight="1" x14ac:dyDescent="0.25">
      <c r="A73" s="26"/>
      <c r="D73" s="9"/>
    </row>
    <row r="74" spans="1:12" ht="15" customHeight="1" x14ac:dyDescent="0.25">
      <c r="A74" s="26"/>
      <c r="D74" s="9"/>
    </row>
    <row r="75" spans="1:12" ht="15" customHeight="1" x14ac:dyDescent="0.25">
      <c r="A75" s="26"/>
      <c r="D75" s="9"/>
    </row>
    <row r="76" spans="1:12" ht="15" customHeight="1" x14ac:dyDescent="0.25">
      <c r="A76" s="26"/>
      <c r="D76" s="9"/>
    </row>
    <row r="77" spans="1:12" ht="15" customHeight="1" x14ac:dyDescent="0.25">
      <c r="A77" s="26"/>
      <c r="D77" s="9"/>
    </row>
    <row r="78" spans="1:12" ht="15" customHeight="1" x14ac:dyDescent="0.25">
      <c r="A78" s="26"/>
      <c r="D78" s="9"/>
    </row>
    <row r="79" spans="1:12" ht="15" customHeight="1" x14ac:dyDescent="0.25">
      <c r="A79" s="26"/>
      <c r="D79" s="9"/>
    </row>
    <row r="80" spans="1:12" ht="15" customHeight="1" x14ac:dyDescent="0.25">
      <c r="A80" s="26"/>
      <c r="D80" s="9"/>
    </row>
    <row r="81" spans="1:4" ht="15" customHeight="1" x14ac:dyDescent="0.25">
      <c r="A81" s="26"/>
      <c r="D81" s="9"/>
    </row>
    <row r="82" spans="1:4" ht="15" customHeight="1" x14ac:dyDescent="0.25">
      <c r="A82" s="26"/>
      <c r="D82" s="9"/>
    </row>
    <row r="83" spans="1:4" ht="15" customHeight="1" x14ac:dyDescent="0.25">
      <c r="A83" s="26"/>
      <c r="D83" s="9"/>
    </row>
    <row r="84" spans="1:4" ht="15" customHeight="1" x14ac:dyDescent="0.25">
      <c r="A84" s="26"/>
    </row>
    <row r="85" spans="1:4" ht="15" customHeight="1" x14ac:dyDescent="0.25">
      <c r="A85" s="26"/>
    </row>
    <row r="86" spans="1:4" ht="15" customHeight="1" x14ac:dyDescent="0.25">
      <c r="A86" s="26"/>
    </row>
    <row r="87" spans="1:4" ht="15" customHeight="1" x14ac:dyDescent="0.25">
      <c r="A87" s="26"/>
    </row>
    <row r="88" spans="1:4" ht="15" customHeight="1" x14ac:dyDescent="0.25">
      <c r="A88" s="26"/>
    </row>
  </sheetData>
  <mergeCells count="17">
    <mergeCell ref="E65:F65"/>
    <mergeCell ref="E66:F66"/>
    <mergeCell ref="I65:J65"/>
    <mergeCell ref="K65:L65"/>
    <mergeCell ref="I66:J66"/>
    <mergeCell ref="K66:L66"/>
    <mergeCell ref="G65:H65"/>
    <mergeCell ref="G66:H66"/>
    <mergeCell ref="A1:L1"/>
    <mergeCell ref="E64:F64"/>
    <mergeCell ref="E63:F63"/>
    <mergeCell ref="G63:H63"/>
    <mergeCell ref="G64:H64"/>
    <mergeCell ref="I64:J64"/>
    <mergeCell ref="K64:L64"/>
    <mergeCell ref="K63:L63"/>
    <mergeCell ref="I63:J63"/>
  </mergeCells>
  <hyperlinks>
    <hyperlink ref="B38" r:id="rId1" display="http://dcs.com/"/>
  </hyperlinks>
  <pageMargins left="0.39370078740157483" right="0.39370078740157483" top="0.39370078740157483" bottom="0.39370078740157483" header="0.31496062992125984" footer="0.31496062992125984"/>
  <pageSetup paperSize="5" orientation="landscape" horizontalDpi="4294967293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K9" sqref="K9"/>
    </sheetView>
  </sheetViews>
  <sheetFormatPr baseColWidth="10" defaultRowHeight="15" x14ac:dyDescent="0.25"/>
  <cols>
    <col min="1" max="1" width="20.28515625" bestFit="1" customWidth="1"/>
    <col min="2" max="2" width="27.5703125" bestFit="1" customWidth="1"/>
    <col min="3" max="3" width="4.85546875" bestFit="1" customWidth="1"/>
    <col min="4" max="4" width="26.140625" bestFit="1" customWidth="1"/>
    <col min="5" max="5" width="4.85546875" bestFit="1" customWidth="1"/>
    <col min="6" max="6" width="24.28515625" bestFit="1" customWidth="1"/>
    <col min="7" max="7" width="4.85546875" bestFit="1" customWidth="1"/>
    <col min="8" max="8" width="32.5703125" bestFit="1" customWidth="1"/>
    <col min="9" max="9" width="5.140625" bestFit="1" customWidth="1"/>
  </cols>
  <sheetData>
    <row r="1" spans="1:9" ht="26.25" customHeight="1" x14ac:dyDescent="0.4">
      <c r="A1" s="44" t="s">
        <v>139</v>
      </c>
      <c r="B1" s="44"/>
      <c r="C1" s="44"/>
      <c r="D1" s="44"/>
      <c r="E1" s="44"/>
      <c r="F1" s="44"/>
      <c r="G1" s="44"/>
      <c r="H1" s="44"/>
      <c r="I1" s="44"/>
    </row>
    <row r="2" spans="1:9" x14ac:dyDescent="0.25">
      <c r="A2" s="35" t="s">
        <v>0</v>
      </c>
      <c r="B2" s="35" t="s">
        <v>1</v>
      </c>
      <c r="C2" s="35" t="s">
        <v>46</v>
      </c>
      <c r="D2" s="35" t="s">
        <v>2</v>
      </c>
      <c r="E2" s="35" t="s">
        <v>46</v>
      </c>
      <c r="F2" s="35" t="s">
        <v>3</v>
      </c>
      <c r="G2" s="35" t="s">
        <v>46</v>
      </c>
      <c r="H2" s="35" t="s">
        <v>4</v>
      </c>
      <c r="I2" s="35" t="s">
        <v>101</v>
      </c>
    </row>
    <row r="3" spans="1:9" x14ac:dyDescent="0.25">
      <c r="A3" s="29" t="s">
        <v>173</v>
      </c>
      <c r="B3" s="32" t="s">
        <v>176</v>
      </c>
      <c r="C3" s="32">
        <v>8</v>
      </c>
      <c r="D3" s="32" t="s">
        <v>179</v>
      </c>
      <c r="E3" s="32">
        <v>6</v>
      </c>
      <c r="F3" s="32" t="s">
        <v>181</v>
      </c>
      <c r="G3" s="32">
        <v>6</v>
      </c>
      <c r="H3" s="32" t="s">
        <v>170</v>
      </c>
      <c r="I3" s="32" t="s">
        <v>171</v>
      </c>
    </row>
    <row r="4" spans="1:9" x14ac:dyDescent="0.25">
      <c r="A4" s="29" t="s">
        <v>189</v>
      </c>
      <c r="B4" s="32" t="s">
        <v>196</v>
      </c>
      <c r="C4" s="32">
        <v>1</v>
      </c>
      <c r="D4" s="32"/>
      <c r="E4" s="32"/>
      <c r="F4" s="32"/>
      <c r="G4" s="32"/>
      <c r="H4" s="32" t="s">
        <v>184</v>
      </c>
      <c r="I4" s="32" t="s">
        <v>100</v>
      </c>
    </row>
    <row r="5" spans="1:9" x14ac:dyDescent="0.25">
      <c r="A5" s="29" t="s">
        <v>145</v>
      </c>
      <c r="B5" s="32" t="s">
        <v>145</v>
      </c>
      <c r="C5" s="32">
        <v>5</v>
      </c>
      <c r="D5" s="32"/>
      <c r="E5" s="32"/>
      <c r="F5" s="32"/>
      <c r="G5" s="33"/>
      <c r="H5" s="32" t="s">
        <v>98</v>
      </c>
      <c r="I5" s="32" t="s">
        <v>100</v>
      </c>
    </row>
    <row r="6" spans="1:9" x14ac:dyDescent="0.25">
      <c r="A6" s="29" t="s">
        <v>68</v>
      </c>
      <c r="B6" s="32" t="s">
        <v>81</v>
      </c>
      <c r="C6" s="31">
        <v>2</v>
      </c>
      <c r="D6" s="32" t="s">
        <v>89</v>
      </c>
      <c r="E6" s="31">
        <v>2</v>
      </c>
      <c r="F6" s="32" t="s">
        <v>97</v>
      </c>
      <c r="G6" s="31">
        <v>1</v>
      </c>
      <c r="H6" s="32" t="s">
        <v>99</v>
      </c>
      <c r="I6" s="32" t="s">
        <v>171</v>
      </c>
    </row>
    <row r="7" spans="1:9" x14ac:dyDescent="0.25">
      <c r="A7" s="29" t="s">
        <v>127</v>
      </c>
      <c r="B7" s="32" t="s">
        <v>131</v>
      </c>
      <c r="C7" s="32">
        <v>8</v>
      </c>
      <c r="D7" s="32"/>
      <c r="E7" s="32"/>
      <c r="F7" s="32"/>
      <c r="G7" s="32"/>
      <c r="H7" s="32" t="s">
        <v>98</v>
      </c>
      <c r="I7" s="32" t="s">
        <v>100</v>
      </c>
    </row>
    <row r="8" spans="1:9" x14ac:dyDescent="0.25">
      <c r="A8" s="29" t="s">
        <v>114</v>
      </c>
      <c r="B8" s="32" t="s">
        <v>115</v>
      </c>
      <c r="C8" s="33">
        <v>3</v>
      </c>
      <c r="D8" s="32" t="s">
        <v>116</v>
      </c>
      <c r="E8" s="33">
        <v>3</v>
      </c>
      <c r="F8" s="32" t="s">
        <v>117</v>
      </c>
      <c r="G8" s="33">
        <v>3</v>
      </c>
      <c r="H8" s="32" t="s">
        <v>98</v>
      </c>
      <c r="I8" s="33" t="s">
        <v>100</v>
      </c>
    </row>
    <row r="9" spans="1:9" x14ac:dyDescent="0.25">
      <c r="A9" s="29" t="s">
        <v>65</v>
      </c>
      <c r="B9" s="32" t="s">
        <v>78</v>
      </c>
      <c r="C9" s="31">
        <v>2</v>
      </c>
      <c r="D9" s="32" t="s">
        <v>72</v>
      </c>
      <c r="E9" s="31">
        <v>2</v>
      </c>
      <c r="F9" s="32" t="s">
        <v>94</v>
      </c>
      <c r="G9" s="31">
        <v>3</v>
      </c>
      <c r="H9" s="32" t="s">
        <v>98</v>
      </c>
      <c r="I9" s="32" t="s">
        <v>100</v>
      </c>
    </row>
    <row r="10" spans="1:9" x14ac:dyDescent="0.25">
      <c r="A10" s="29" t="s">
        <v>124</v>
      </c>
      <c r="B10" s="32" t="s">
        <v>128</v>
      </c>
      <c r="C10" s="32">
        <v>4</v>
      </c>
      <c r="D10" s="32" t="s">
        <v>132</v>
      </c>
      <c r="E10" s="32">
        <v>4</v>
      </c>
      <c r="F10" s="32" t="s">
        <v>134</v>
      </c>
      <c r="G10" s="32">
        <v>3</v>
      </c>
      <c r="H10" s="32" t="s">
        <v>98</v>
      </c>
      <c r="I10" s="32" t="s">
        <v>100</v>
      </c>
    </row>
    <row r="11" spans="1:9" x14ac:dyDescent="0.25">
      <c r="A11" s="29" t="s">
        <v>62</v>
      </c>
      <c r="B11" s="32" t="s">
        <v>76</v>
      </c>
      <c r="C11" s="31">
        <v>4</v>
      </c>
      <c r="D11" s="32" t="s">
        <v>85</v>
      </c>
      <c r="E11" s="31">
        <v>3</v>
      </c>
      <c r="F11" s="32" t="s">
        <v>92</v>
      </c>
      <c r="G11" s="31">
        <v>3</v>
      </c>
      <c r="H11" s="32" t="s">
        <v>98</v>
      </c>
      <c r="I11" s="32" t="s">
        <v>100</v>
      </c>
    </row>
    <row r="12" spans="1:9" x14ac:dyDescent="0.25">
      <c r="A12" s="29" t="s">
        <v>104</v>
      </c>
      <c r="B12" s="32" t="s">
        <v>108</v>
      </c>
      <c r="C12" s="31">
        <v>1</v>
      </c>
      <c r="D12" s="32" t="s">
        <v>110</v>
      </c>
      <c r="E12" s="31">
        <v>1</v>
      </c>
      <c r="F12" s="32"/>
      <c r="G12" s="32"/>
      <c r="H12" s="32" t="s">
        <v>98</v>
      </c>
      <c r="I12" s="32" t="s">
        <v>100</v>
      </c>
    </row>
    <row r="13" spans="1:9" x14ac:dyDescent="0.25">
      <c r="A13" s="29" t="s">
        <v>105</v>
      </c>
      <c r="B13" s="32" t="s">
        <v>109</v>
      </c>
      <c r="C13" s="31">
        <v>2</v>
      </c>
      <c r="D13" s="32" t="s">
        <v>111</v>
      </c>
      <c r="E13" s="31">
        <v>2</v>
      </c>
      <c r="F13" s="32" t="s">
        <v>113</v>
      </c>
      <c r="G13" s="31">
        <v>2</v>
      </c>
      <c r="H13" s="32" t="s">
        <v>98</v>
      </c>
      <c r="I13" s="32" t="s">
        <v>171</v>
      </c>
    </row>
    <row r="14" spans="1:9" x14ac:dyDescent="0.25">
      <c r="A14" s="29" t="s">
        <v>125</v>
      </c>
      <c r="B14" s="32" t="s">
        <v>129</v>
      </c>
      <c r="C14" s="32">
        <v>10</v>
      </c>
      <c r="D14" s="32" t="s">
        <v>133</v>
      </c>
      <c r="E14" s="32">
        <v>10</v>
      </c>
      <c r="F14" s="32" t="s">
        <v>135</v>
      </c>
      <c r="G14" s="32">
        <v>1</v>
      </c>
      <c r="H14" s="32" t="s">
        <v>136</v>
      </c>
      <c r="I14" s="32" t="s">
        <v>171</v>
      </c>
    </row>
    <row r="15" spans="1:9" x14ac:dyDescent="0.25">
      <c r="A15" s="29" t="s">
        <v>183</v>
      </c>
      <c r="B15" s="32" t="s">
        <v>186</v>
      </c>
      <c r="C15" s="32">
        <v>3</v>
      </c>
      <c r="D15" s="32" t="s">
        <v>188</v>
      </c>
      <c r="E15" s="32">
        <v>3</v>
      </c>
      <c r="F15" s="32"/>
      <c r="G15" s="32"/>
      <c r="H15" s="32" t="s">
        <v>184</v>
      </c>
      <c r="I15" s="32" t="s">
        <v>100</v>
      </c>
    </row>
    <row r="16" spans="1:9" x14ac:dyDescent="0.25">
      <c r="A16" s="29" t="s">
        <v>70</v>
      </c>
      <c r="B16" s="32" t="s">
        <v>119</v>
      </c>
      <c r="C16" s="31">
        <v>3</v>
      </c>
      <c r="D16" s="32" t="s">
        <v>123</v>
      </c>
      <c r="E16" s="31">
        <v>3</v>
      </c>
      <c r="F16" s="32"/>
      <c r="G16" s="32"/>
      <c r="H16" s="32" t="s">
        <v>98</v>
      </c>
      <c r="I16" s="32" t="s">
        <v>100</v>
      </c>
    </row>
    <row r="17" spans="1:9" x14ac:dyDescent="0.25">
      <c r="A17" s="29" t="s">
        <v>262</v>
      </c>
      <c r="B17" s="32" t="s">
        <v>264</v>
      </c>
      <c r="C17" s="32">
        <v>4</v>
      </c>
      <c r="D17" s="32" t="s">
        <v>266</v>
      </c>
      <c r="E17" s="32">
        <v>7</v>
      </c>
      <c r="F17" s="32" t="s">
        <v>268</v>
      </c>
      <c r="G17" s="32">
        <v>9</v>
      </c>
      <c r="H17" s="32" t="s">
        <v>99</v>
      </c>
      <c r="I17" s="32" t="s">
        <v>171</v>
      </c>
    </row>
    <row r="18" spans="1:9" x14ac:dyDescent="0.25">
      <c r="A18" s="29" t="s">
        <v>67</v>
      </c>
      <c r="B18" s="32" t="s">
        <v>80</v>
      </c>
      <c r="C18" s="31">
        <v>6</v>
      </c>
      <c r="D18" s="32" t="s">
        <v>88</v>
      </c>
      <c r="E18" s="31">
        <v>6</v>
      </c>
      <c r="F18" s="32" t="s">
        <v>96</v>
      </c>
      <c r="G18" s="31">
        <v>6</v>
      </c>
      <c r="H18" s="32" t="s">
        <v>98</v>
      </c>
      <c r="I18" s="32" t="s">
        <v>171</v>
      </c>
    </row>
    <row r="19" spans="1:9" x14ac:dyDescent="0.25">
      <c r="A19" s="29" t="s">
        <v>63</v>
      </c>
      <c r="B19" s="32" t="s">
        <v>140</v>
      </c>
      <c r="C19" s="31">
        <v>1</v>
      </c>
      <c r="D19" s="32" t="s">
        <v>149</v>
      </c>
      <c r="E19" s="31">
        <v>1</v>
      </c>
      <c r="F19" s="32" t="s">
        <v>93</v>
      </c>
      <c r="G19" s="31">
        <v>1</v>
      </c>
      <c r="H19" s="32" t="s">
        <v>98</v>
      </c>
      <c r="I19" s="32" t="s">
        <v>171</v>
      </c>
    </row>
    <row r="20" spans="1:9" x14ac:dyDescent="0.25">
      <c r="A20" s="29" t="s">
        <v>154</v>
      </c>
      <c r="B20" s="32" t="s">
        <v>159</v>
      </c>
      <c r="C20" s="32">
        <v>5</v>
      </c>
      <c r="D20" s="32"/>
      <c r="E20" s="32"/>
      <c r="F20" s="32"/>
      <c r="G20" s="32"/>
      <c r="H20" s="32" t="s">
        <v>98</v>
      </c>
      <c r="I20" s="32" t="s">
        <v>100</v>
      </c>
    </row>
    <row r="21" spans="1:9" x14ac:dyDescent="0.25">
      <c r="A21" s="29" t="s">
        <v>194</v>
      </c>
      <c r="B21" s="32" t="s">
        <v>201</v>
      </c>
      <c r="C21" s="32">
        <v>6</v>
      </c>
      <c r="D21" s="32" t="s">
        <v>206</v>
      </c>
      <c r="E21" s="32">
        <v>6</v>
      </c>
      <c r="F21" s="32" t="s">
        <v>210</v>
      </c>
      <c r="G21" s="32">
        <v>5</v>
      </c>
      <c r="H21" s="32" t="s">
        <v>184</v>
      </c>
      <c r="I21" s="32" t="s">
        <v>100</v>
      </c>
    </row>
    <row r="22" spans="1:9" x14ac:dyDescent="0.25">
      <c r="A22" s="29" t="s">
        <v>69</v>
      </c>
      <c r="B22" s="32" t="s">
        <v>120</v>
      </c>
      <c r="C22" s="31">
        <v>3</v>
      </c>
      <c r="D22" s="32" t="s">
        <v>122</v>
      </c>
      <c r="E22" s="31">
        <v>3</v>
      </c>
      <c r="F22" s="32" t="s">
        <v>144</v>
      </c>
      <c r="G22" s="31">
        <v>3</v>
      </c>
      <c r="H22" s="32" t="s">
        <v>98</v>
      </c>
      <c r="I22" s="32" t="s">
        <v>100</v>
      </c>
    </row>
    <row r="23" spans="1:9" x14ac:dyDescent="0.25">
      <c r="A23" s="29" t="s">
        <v>243</v>
      </c>
      <c r="B23" s="32" t="s">
        <v>244</v>
      </c>
      <c r="C23" s="32">
        <v>4</v>
      </c>
      <c r="D23" s="32" t="s">
        <v>246</v>
      </c>
      <c r="E23" s="32">
        <v>4</v>
      </c>
      <c r="F23" s="32" t="s">
        <v>245</v>
      </c>
      <c r="G23" s="32">
        <v>4</v>
      </c>
      <c r="H23" s="32" t="s">
        <v>237</v>
      </c>
      <c r="I23" s="32" t="s">
        <v>171</v>
      </c>
    </row>
    <row r="24" spans="1:9" x14ac:dyDescent="0.25">
      <c r="A24" s="29" t="s">
        <v>61</v>
      </c>
      <c r="B24" s="32" t="s">
        <v>75</v>
      </c>
      <c r="C24" s="31">
        <v>3</v>
      </c>
      <c r="D24" s="32" t="s">
        <v>84</v>
      </c>
      <c r="E24" s="31">
        <v>3</v>
      </c>
      <c r="F24" s="32" t="s">
        <v>91</v>
      </c>
      <c r="G24" s="31">
        <v>3</v>
      </c>
      <c r="H24" s="32" t="s">
        <v>98</v>
      </c>
      <c r="I24" s="32" t="s">
        <v>171</v>
      </c>
    </row>
    <row r="25" spans="1:9" x14ac:dyDescent="0.25">
      <c r="A25" s="29" t="s">
        <v>64</v>
      </c>
      <c r="B25" s="32" t="s">
        <v>77</v>
      </c>
      <c r="C25" s="31">
        <v>1</v>
      </c>
      <c r="D25" s="32" t="s">
        <v>86</v>
      </c>
      <c r="E25" s="31">
        <v>1</v>
      </c>
      <c r="F25" s="32"/>
      <c r="G25" s="32"/>
      <c r="H25" s="32" t="s">
        <v>98</v>
      </c>
      <c r="I25" s="32" t="s">
        <v>171</v>
      </c>
    </row>
    <row r="26" spans="1:9" x14ac:dyDescent="0.25">
      <c r="A26" s="29" t="s">
        <v>172</v>
      </c>
      <c r="B26" s="32" t="s">
        <v>175</v>
      </c>
      <c r="C26" s="32">
        <v>8</v>
      </c>
      <c r="D26" s="32" t="s">
        <v>178</v>
      </c>
      <c r="E26" s="32">
        <v>8</v>
      </c>
      <c r="F26" s="32"/>
      <c r="G26" s="32"/>
      <c r="H26" s="32" t="s">
        <v>170</v>
      </c>
      <c r="I26" s="32" t="s">
        <v>171</v>
      </c>
    </row>
    <row r="27" spans="1:9" x14ac:dyDescent="0.25">
      <c r="A27" s="29" t="s">
        <v>236</v>
      </c>
      <c r="B27" s="32" t="s">
        <v>239</v>
      </c>
      <c r="C27" s="32">
        <v>9</v>
      </c>
      <c r="D27" s="32" t="s">
        <v>241</v>
      </c>
      <c r="E27" s="32">
        <v>4</v>
      </c>
      <c r="F27" s="32" t="s">
        <v>242</v>
      </c>
      <c r="G27" s="32">
        <v>4</v>
      </c>
      <c r="H27" s="32" t="s">
        <v>237</v>
      </c>
      <c r="I27" s="32" t="s">
        <v>171</v>
      </c>
    </row>
    <row r="28" spans="1:9" x14ac:dyDescent="0.25">
      <c r="A28" s="29" t="s">
        <v>58</v>
      </c>
      <c r="B28" s="32" t="s">
        <v>73</v>
      </c>
      <c r="C28" s="31">
        <v>4</v>
      </c>
      <c r="D28" s="32"/>
      <c r="E28" s="32"/>
      <c r="F28" s="32"/>
      <c r="G28" s="32"/>
      <c r="H28" s="32" t="s">
        <v>98</v>
      </c>
      <c r="I28" s="32" t="s">
        <v>171</v>
      </c>
    </row>
    <row r="29" spans="1:9" x14ac:dyDescent="0.25">
      <c r="A29" s="29" t="s">
        <v>153</v>
      </c>
      <c r="B29" s="32" t="s">
        <v>158</v>
      </c>
      <c r="C29" s="32">
        <v>6</v>
      </c>
      <c r="D29" s="32" t="s">
        <v>162</v>
      </c>
      <c r="E29" s="32">
        <v>6</v>
      </c>
      <c r="F29" s="32" t="s">
        <v>164</v>
      </c>
      <c r="G29" s="32">
        <v>6</v>
      </c>
      <c r="H29" s="32" t="s">
        <v>157</v>
      </c>
      <c r="I29" s="32" t="s">
        <v>171</v>
      </c>
    </row>
    <row r="30" spans="1:9" x14ac:dyDescent="0.25">
      <c r="A30" s="29" t="s">
        <v>250</v>
      </c>
      <c r="B30" s="32" t="s">
        <v>251</v>
      </c>
      <c r="C30" s="32">
        <v>1</v>
      </c>
      <c r="D30" s="32" t="s">
        <v>252</v>
      </c>
      <c r="E30" s="32">
        <v>1</v>
      </c>
      <c r="F30" s="32" t="s">
        <v>253</v>
      </c>
      <c r="G30" s="32">
        <v>1</v>
      </c>
      <c r="H30" s="32" t="s">
        <v>249</v>
      </c>
      <c r="I30" s="36" t="s">
        <v>100</v>
      </c>
    </row>
    <row r="31" spans="1:9" x14ac:dyDescent="0.25">
      <c r="A31" s="29" t="s">
        <v>102</v>
      </c>
      <c r="B31" s="32" t="s">
        <v>106</v>
      </c>
      <c r="C31" s="31">
        <v>2</v>
      </c>
      <c r="D31" s="32" t="s">
        <v>141</v>
      </c>
      <c r="E31" s="31">
        <v>2</v>
      </c>
      <c r="F31" s="32" t="s">
        <v>112</v>
      </c>
      <c r="G31" s="31">
        <v>2</v>
      </c>
      <c r="H31" s="32" t="s">
        <v>98</v>
      </c>
      <c r="I31" s="32" t="s">
        <v>100</v>
      </c>
    </row>
    <row r="32" spans="1:9" x14ac:dyDescent="0.25">
      <c r="A32" s="29" t="s">
        <v>60</v>
      </c>
      <c r="B32" s="32" t="s">
        <v>74</v>
      </c>
      <c r="C32" s="31">
        <v>3</v>
      </c>
      <c r="D32" s="32" t="s">
        <v>83</v>
      </c>
      <c r="E32" s="31">
        <v>3</v>
      </c>
      <c r="F32" s="32" t="s">
        <v>90</v>
      </c>
      <c r="G32" s="31">
        <v>3</v>
      </c>
      <c r="H32" s="32" t="s">
        <v>98</v>
      </c>
      <c r="I32" s="32" t="s">
        <v>100</v>
      </c>
    </row>
    <row r="33" spans="1:9" x14ac:dyDescent="0.25">
      <c r="A33" s="29" t="s">
        <v>191</v>
      </c>
      <c r="B33" s="32" t="s">
        <v>198</v>
      </c>
      <c r="C33" s="32">
        <v>2</v>
      </c>
      <c r="D33" s="32" t="s">
        <v>204</v>
      </c>
      <c r="E33" s="32">
        <v>2</v>
      </c>
      <c r="F33" s="32"/>
      <c r="G33" s="32"/>
      <c r="H33" s="32" t="s">
        <v>184</v>
      </c>
      <c r="I33" s="32" t="s">
        <v>100</v>
      </c>
    </row>
    <row r="34" spans="1:9" x14ac:dyDescent="0.25">
      <c r="A34" s="29" t="s">
        <v>182</v>
      </c>
      <c r="B34" s="32" t="s">
        <v>185</v>
      </c>
      <c r="C34" s="32">
        <v>3</v>
      </c>
      <c r="D34" s="32" t="s">
        <v>187</v>
      </c>
      <c r="E34" s="32">
        <v>3</v>
      </c>
      <c r="F34" s="32"/>
      <c r="G34" s="32"/>
      <c r="H34" s="32" t="s">
        <v>184</v>
      </c>
      <c r="I34" s="32" t="s">
        <v>100</v>
      </c>
    </row>
    <row r="35" spans="1:9" x14ac:dyDescent="0.25">
      <c r="A35" s="29" t="s">
        <v>66</v>
      </c>
      <c r="B35" s="32" t="s">
        <v>79</v>
      </c>
      <c r="C35" s="31">
        <v>1</v>
      </c>
      <c r="D35" s="32" t="s">
        <v>87</v>
      </c>
      <c r="E35" s="31">
        <v>1</v>
      </c>
      <c r="F35" s="32" t="s">
        <v>95</v>
      </c>
      <c r="G35" s="31">
        <v>1</v>
      </c>
      <c r="H35" s="32" t="s">
        <v>98</v>
      </c>
      <c r="I35" s="32" t="s">
        <v>100</v>
      </c>
    </row>
    <row r="36" spans="1:9" x14ac:dyDescent="0.25">
      <c r="A36" s="29" t="s">
        <v>195</v>
      </c>
      <c r="B36" s="32" t="s">
        <v>202</v>
      </c>
      <c r="C36" s="32">
        <v>9</v>
      </c>
      <c r="D36" s="32" t="s">
        <v>207</v>
      </c>
      <c r="E36" s="32">
        <v>9</v>
      </c>
      <c r="F36" s="32" t="s">
        <v>211</v>
      </c>
      <c r="G36" s="32">
        <v>9</v>
      </c>
      <c r="H36" s="32" t="s">
        <v>212</v>
      </c>
      <c r="I36" s="32" t="s">
        <v>171</v>
      </c>
    </row>
    <row r="37" spans="1:9" x14ac:dyDescent="0.25">
      <c r="A37" s="29" t="s">
        <v>126</v>
      </c>
      <c r="B37" s="32" t="s">
        <v>130</v>
      </c>
      <c r="C37" s="32">
        <v>10</v>
      </c>
      <c r="D37" s="32"/>
      <c r="E37" s="32"/>
      <c r="F37" s="32"/>
      <c r="G37" s="32"/>
      <c r="H37" s="32" t="s">
        <v>98</v>
      </c>
      <c r="I37" s="32" t="s">
        <v>100</v>
      </c>
    </row>
    <row r="38" spans="1:9" x14ac:dyDescent="0.25">
      <c r="A38" s="29" t="s">
        <v>224</v>
      </c>
      <c r="B38" s="32" t="s">
        <v>227</v>
      </c>
      <c r="C38" s="32">
        <v>2</v>
      </c>
      <c r="D38" s="32" t="s">
        <v>226</v>
      </c>
      <c r="E38" s="32">
        <v>2</v>
      </c>
      <c r="F38" s="32" t="s">
        <v>225</v>
      </c>
      <c r="G38" s="32">
        <v>2</v>
      </c>
      <c r="H38" s="32" t="s">
        <v>184</v>
      </c>
      <c r="I38" s="32" t="s">
        <v>100</v>
      </c>
    </row>
    <row r="39" spans="1:9" x14ac:dyDescent="0.25">
      <c r="A39" s="29" t="s">
        <v>258</v>
      </c>
      <c r="B39" s="32" t="s">
        <v>261</v>
      </c>
      <c r="C39" s="32">
        <v>8</v>
      </c>
      <c r="D39" s="32" t="s">
        <v>259</v>
      </c>
      <c r="E39" s="32">
        <v>8</v>
      </c>
      <c r="F39" s="32" t="s">
        <v>260</v>
      </c>
      <c r="G39" s="32">
        <v>8</v>
      </c>
      <c r="H39" s="32" t="s">
        <v>257</v>
      </c>
      <c r="I39" s="32" t="s">
        <v>100</v>
      </c>
    </row>
    <row r="40" spans="1:9" x14ac:dyDescent="0.25">
      <c r="A40" s="29" t="s">
        <v>235</v>
      </c>
      <c r="B40" s="32" t="s">
        <v>238</v>
      </c>
      <c r="C40" s="32">
        <v>6</v>
      </c>
      <c r="D40" s="32" t="s">
        <v>240</v>
      </c>
      <c r="E40" s="32">
        <v>6</v>
      </c>
      <c r="F40" s="32"/>
      <c r="G40" s="32"/>
      <c r="H40" s="32" t="s">
        <v>184</v>
      </c>
      <c r="I40" s="32" t="s">
        <v>100</v>
      </c>
    </row>
    <row r="41" spans="1:9" x14ac:dyDescent="0.25">
      <c r="A41" s="29" t="s">
        <v>151</v>
      </c>
      <c r="B41" s="32" t="s">
        <v>166</v>
      </c>
      <c r="C41" s="32">
        <v>8</v>
      </c>
      <c r="D41" s="32" t="s">
        <v>167</v>
      </c>
      <c r="E41" s="32">
        <v>3</v>
      </c>
      <c r="F41" s="32"/>
      <c r="G41" s="32"/>
      <c r="H41" s="32" t="s">
        <v>156</v>
      </c>
      <c r="I41" s="32" t="s">
        <v>100</v>
      </c>
    </row>
    <row r="42" spans="1:9" x14ac:dyDescent="0.25">
      <c r="A42" s="29" t="s">
        <v>152</v>
      </c>
      <c r="B42" s="32" t="s">
        <v>168</v>
      </c>
      <c r="C42" s="32">
        <v>7</v>
      </c>
      <c r="D42" s="32" t="s">
        <v>169</v>
      </c>
      <c r="E42" s="32">
        <v>7</v>
      </c>
      <c r="F42" s="32"/>
      <c r="G42" s="32"/>
      <c r="H42" s="32" t="s">
        <v>156</v>
      </c>
      <c r="I42" s="32" t="s">
        <v>100</v>
      </c>
    </row>
    <row r="43" spans="1:9" x14ac:dyDescent="0.25">
      <c r="A43" s="29" t="s">
        <v>146</v>
      </c>
      <c r="B43" s="32" t="s">
        <v>147</v>
      </c>
      <c r="C43" s="32">
        <v>3</v>
      </c>
      <c r="D43" s="32" t="s">
        <v>148</v>
      </c>
      <c r="E43" s="32">
        <v>4</v>
      </c>
      <c r="F43" s="32"/>
      <c r="G43" s="33"/>
      <c r="H43" s="32" t="s">
        <v>98</v>
      </c>
      <c r="I43" s="32" t="s">
        <v>100</v>
      </c>
    </row>
    <row r="44" spans="1:9" x14ac:dyDescent="0.25">
      <c r="A44" s="29" t="s">
        <v>59</v>
      </c>
      <c r="B44" s="32" t="s">
        <v>118</v>
      </c>
      <c r="C44" s="31">
        <v>3</v>
      </c>
      <c r="D44" s="32" t="s">
        <v>121</v>
      </c>
      <c r="E44" s="31">
        <v>4</v>
      </c>
      <c r="F44" s="32" t="s">
        <v>143</v>
      </c>
      <c r="G44" s="31">
        <v>4</v>
      </c>
      <c r="H44" s="32" t="s">
        <v>98</v>
      </c>
      <c r="I44" s="32" t="s">
        <v>100</v>
      </c>
    </row>
    <row r="45" spans="1:9" x14ac:dyDescent="0.25">
      <c r="A45" s="29" t="s">
        <v>57</v>
      </c>
      <c r="B45" s="30" t="s">
        <v>71</v>
      </c>
      <c r="C45" s="31">
        <v>2</v>
      </c>
      <c r="D45" s="32" t="s">
        <v>82</v>
      </c>
      <c r="E45" s="31">
        <v>2</v>
      </c>
      <c r="F45" s="32" t="s">
        <v>142</v>
      </c>
      <c r="G45" s="31">
        <v>2</v>
      </c>
      <c r="H45" s="32" t="s">
        <v>98</v>
      </c>
      <c r="I45" s="32" t="s">
        <v>171</v>
      </c>
    </row>
    <row r="46" spans="1:9" x14ac:dyDescent="0.25">
      <c r="A46" s="29" t="s">
        <v>192</v>
      </c>
      <c r="B46" s="32" t="s">
        <v>199</v>
      </c>
      <c r="C46" s="32">
        <v>6</v>
      </c>
      <c r="D46" s="32" t="s">
        <v>205</v>
      </c>
      <c r="E46" s="32">
        <v>6</v>
      </c>
      <c r="F46" s="32" t="s">
        <v>209</v>
      </c>
      <c r="G46" s="32">
        <v>6</v>
      </c>
      <c r="H46" s="32" t="s">
        <v>184</v>
      </c>
      <c r="I46" s="32" t="s">
        <v>100</v>
      </c>
    </row>
    <row r="47" spans="1:9" x14ac:dyDescent="0.25">
      <c r="A47" s="29" t="s">
        <v>190</v>
      </c>
      <c r="B47" s="32" t="s">
        <v>197</v>
      </c>
      <c r="C47" s="32">
        <v>1</v>
      </c>
      <c r="D47" s="32" t="s">
        <v>203</v>
      </c>
      <c r="E47" s="32">
        <v>1</v>
      </c>
      <c r="F47" s="32" t="s">
        <v>208</v>
      </c>
      <c r="G47" s="32">
        <v>1</v>
      </c>
      <c r="H47" s="32" t="s">
        <v>184</v>
      </c>
      <c r="I47" s="32" t="s">
        <v>100</v>
      </c>
    </row>
    <row r="48" spans="1:9" x14ac:dyDescent="0.25">
      <c r="A48" s="29" t="s">
        <v>247</v>
      </c>
      <c r="B48" s="32" t="s">
        <v>248</v>
      </c>
      <c r="C48" s="33">
        <v>6</v>
      </c>
      <c r="D48" s="33"/>
      <c r="E48" s="33"/>
      <c r="F48" s="33"/>
      <c r="G48" s="33"/>
      <c r="H48" s="32" t="s">
        <v>99</v>
      </c>
      <c r="I48" s="32" t="s">
        <v>171</v>
      </c>
    </row>
    <row r="49" spans="1:10" x14ac:dyDescent="0.25">
      <c r="A49" s="29" t="s">
        <v>263</v>
      </c>
      <c r="B49" s="32" t="s">
        <v>265</v>
      </c>
      <c r="C49" s="32">
        <v>1</v>
      </c>
      <c r="D49" s="32" t="s">
        <v>267</v>
      </c>
      <c r="E49" s="32">
        <v>10</v>
      </c>
      <c r="F49" s="32" t="s">
        <v>269</v>
      </c>
      <c r="G49" s="32">
        <v>1</v>
      </c>
      <c r="H49" s="32" t="s">
        <v>99</v>
      </c>
      <c r="I49" s="32" t="s">
        <v>171</v>
      </c>
    </row>
    <row r="50" spans="1:10" x14ac:dyDescent="0.25">
      <c r="A50" s="29" t="s">
        <v>155</v>
      </c>
      <c r="B50" s="32" t="s">
        <v>160</v>
      </c>
      <c r="C50" s="32">
        <v>6</v>
      </c>
      <c r="D50" s="32" t="s">
        <v>163</v>
      </c>
      <c r="E50" s="32">
        <v>6</v>
      </c>
      <c r="F50" s="32" t="s">
        <v>165</v>
      </c>
      <c r="G50" s="32">
        <v>6</v>
      </c>
      <c r="H50" s="32" t="s">
        <v>157</v>
      </c>
      <c r="I50" s="32" t="s">
        <v>171</v>
      </c>
    </row>
    <row r="51" spans="1:10" x14ac:dyDescent="0.25">
      <c r="A51" s="29" t="s">
        <v>150</v>
      </c>
      <c r="B51" s="32" t="s">
        <v>234</v>
      </c>
      <c r="C51" s="32">
        <v>6</v>
      </c>
      <c r="D51" s="32" t="s">
        <v>161</v>
      </c>
      <c r="E51" s="32">
        <v>6</v>
      </c>
      <c r="F51" s="32"/>
      <c r="G51" s="34"/>
      <c r="H51" s="37" t="s">
        <v>98</v>
      </c>
      <c r="I51" s="32" t="s">
        <v>100</v>
      </c>
      <c r="J51" s="34"/>
    </row>
    <row r="52" spans="1:10" x14ac:dyDescent="0.25">
      <c r="A52" s="29" t="s">
        <v>103</v>
      </c>
      <c r="B52" s="32" t="s">
        <v>107</v>
      </c>
      <c r="C52" s="31">
        <v>3</v>
      </c>
      <c r="D52" s="32" t="s">
        <v>223</v>
      </c>
      <c r="E52" s="32">
        <v>6</v>
      </c>
      <c r="F52" s="32"/>
      <c r="G52" s="32"/>
      <c r="H52" s="32" t="s">
        <v>98</v>
      </c>
      <c r="I52" s="32" t="s">
        <v>171</v>
      </c>
    </row>
    <row r="53" spans="1:10" x14ac:dyDescent="0.25">
      <c r="A53" s="29" t="s">
        <v>174</v>
      </c>
      <c r="B53" s="32" t="s">
        <v>177</v>
      </c>
      <c r="C53" s="32">
        <v>5</v>
      </c>
      <c r="D53" s="32" t="s">
        <v>180</v>
      </c>
      <c r="E53" s="32">
        <v>5</v>
      </c>
      <c r="F53" s="32"/>
      <c r="G53" s="32"/>
      <c r="H53" s="32" t="s">
        <v>98</v>
      </c>
      <c r="I53" s="32" t="s">
        <v>100</v>
      </c>
    </row>
    <row r="54" spans="1:10" x14ac:dyDescent="0.25">
      <c r="A54" s="29" t="s">
        <v>193</v>
      </c>
      <c r="B54" s="32" t="s">
        <v>200</v>
      </c>
      <c r="C54" s="32">
        <v>5</v>
      </c>
      <c r="D54" s="32"/>
      <c r="E54" s="32"/>
      <c r="F54" s="32"/>
      <c r="G54" s="32"/>
      <c r="H54" s="32" t="s">
        <v>184</v>
      </c>
      <c r="I54" s="32" t="s">
        <v>100</v>
      </c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10" x14ac:dyDescent="0.25">
      <c r="A63" s="10"/>
      <c r="B63" s="47" t="s">
        <v>228</v>
      </c>
      <c r="C63" s="48"/>
      <c r="D63" s="47" t="s">
        <v>228</v>
      </c>
      <c r="E63" s="48"/>
      <c r="F63" s="47" t="s">
        <v>228</v>
      </c>
      <c r="G63" s="48"/>
      <c r="H63" s="47" t="s">
        <v>229</v>
      </c>
      <c r="I63" s="48"/>
    </row>
    <row r="64" spans="1:10" x14ac:dyDescent="0.25">
      <c r="A64" s="10"/>
      <c r="B64" s="45">
        <f>60-COUNTBLANK(B3:B62)</f>
        <v>52</v>
      </c>
      <c r="C64" s="46"/>
      <c r="D64" s="45">
        <f>60-COUNTBLANK(D3:D62)</f>
        <v>44</v>
      </c>
      <c r="E64" s="46"/>
      <c r="F64" s="45">
        <f>60-COUNTBLANK(F3:F62)</f>
        <v>30</v>
      </c>
      <c r="G64" s="46"/>
      <c r="H64" s="45">
        <f>B64+D64+F64+20</f>
        <v>146</v>
      </c>
      <c r="I64" s="46"/>
    </row>
    <row r="65" spans="1:9" x14ac:dyDescent="0.25">
      <c r="A65" s="10"/>
      <c r="B65" s="49" t="s">
        <v>233</v>
      </c>
      <c r="C65" s="49"/>
      <c r="D65" s="49" t="s">
        <v>232</v>
      </c>
      <c r="E65" s="49"/>
      <c r="F65" s="49" t="s">
        <v>230</v>
      </c>
      <c r="G65" s="49"/>
      <c r="H65" s="49" t="s">
        <v>231</v>
      </c>
      <c r="I65" s="49"/>
    </row>
    <row r="66" spans="1:9" x14ac:dyDescent="0.25">
      <c r="A66" s="10"/>
      <c r="B66" s="50">
        <v>9</v>
      </c>
      <c r="C66" s="50"/>
      <c r="D66" s="50">
        <f>F66+H66</f>
        <v>52</v>
      </c>
      <c r="E66" s="50"/>
      <c r="F66" s="50">
        <f>COUNTIF(I3:I62,"Si")</f>
        <v>20</v>
      </c>
      <c r="G66" s="50"/>
      <c r="H66" s="50">
        <f>COUNTIF(I3:I62,"No")</f>
        <v>32</v>
      </c>
      <c r="I66" s="50"/>
    </row>
  </sheetData>
  <autoFilter ref="A2:I2">
    <sortState ref="A3:I54">
      <sortCondition ref="A2"/>
    </sortState>
  </autoFilter>
  <mergeCells count="17">
    <mergeCell ref="B65:C65"/>
    <mergeCell ref="D65:E65"/>
    <mergeCell ref="F65:G65"/>
    <mergeCell ref="H65:I65"/>
    <mergeCell ref="B66:C66"/>
    <mergeCell ref="D66:E66"/>
    <mergeCell ref="F66:G66"/>
    <mergeCell ref="H66:I66"/>
    <mergeCell ref="B64:C64"/>
    <mergeCell ref="D64:E64"/>
    <mergeCell ref="F64:G64"/>
    <mergeCell ref="H64:I64"/>
    <mergeCell ref="A1:I1"/>
    <mergeCell ref="B63:C63"/>
    <mergeCell ref="D63:E63"/>
    <mergeCell ref="F63:G63"/>
    <mergeCell ref="H63:I63"/>
  </mergeCells>
  <hyperlinks>
    <hyperlink ref="A15" r:id="rId1" display="http://dcs.com/"/>
  </hyperlinks>
  <pageMargins left="0.7" right="0.7" top="0.75" bottom="0.75" header="0.3" footer="0.3"/>
  <pageSetup paperSize="5" orientation="landscape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5" workbookViewId="0">
      <selection activeCell="E7" sqref="E7"/>
    </sheetView>
  </sheetViews>
  <sheetFormatPr baseColWidth="10" defaultRowHeight="15.75" x14ac:dyDescent="0.25"/>
  <cols>
    <col min="1" max="1" width="50.140625" style="41" customWidth="1"/>
    <col min="2" max="2" width="38.7109375" customWidth="1"/>
  </cols>
  <sheetData>
    <row r="1" spans="1:2" ht="26.25" x14ac:dyDescent="0.4">
      <c r="A1" s="44" t="s">
        <v>254</v>
      </c>
      <c r="B1" s="44"/>
    </row>
    <row r="2" spans="1:2" x14ac:dyDescent="0.25">
      <c r="A2" s="40" t="s">
        <v>0</v>
      </c>
      <c r="B2" s="35" t="s">
        <v>255</v>
      </c>
    </row>
    <row r="3" spans="1:2" ht="18" x14ac:dyDescent="0.25">
      <c r="A3" s="38" t="s">
        <v>189</v>
      </c>
      <c r="B3" s="39" t="s">
        <v>100</v>
      </c>
    </row>
    <row r="4" spans="1:2" ht="18" x14ac:dyDescent="0.25">
      <c r="A4" s="38" t="s">
        <v>145</v>
      </c>
      <c r="B4" s="39" t="s">
        <v>100</v>
      </c>
    </row>
    <row r="5" spans="1:2" ht="18" x14ac:dyDescent="0.25">
      <c r="A5" s="38" t="s">
        <v>127</v>
      </c>
      <c r="B5" s="39" t="s">
        <v>100</v>
      </c>
    </row>
    <row r="6" spans="1:2" ht="18" x14ac:dyDescent="0.25">
      <c r="A6" s="38" t="s">
        <v>114</v>
      </c>
      <c r="B6" s="39" t="s">
        <v>100</v>
      </c>
    </row>
    <row r="7" spans="1:2" ht="18" x14ac:dyDescent="0.25">
      <c r="A7" s="38" t="s">
        <v>65</v>
      </c>
      <c r="B7" s="39" t="s">
        <v>100</v>
      </c>
    </row>
    <row r="8" spans="1:2" ht="18" x14ac:dyDescent="0.25">
      <c r="A8" s="38" t="s">
        <v>124</v>
      </c>
      <c r="B8" s="39" t="s">
        <v>100</v>
      </c>
    </row>
    <row r="9" spans="1:2" ht="18" x14ac:dyDescent="0.25">
      <c r="A9" s="38" t="s">
        <v>62</v>
      </c>
      <c r="B9" s="39" t="s">
        <v>100</v>
      </c>
    </row>
    <row r="10" spans="1:2" ht="18" x14ac:dyDescent="0.25">
      <c r="A10" s="38" t="s">
        <v>104</v>
      </c>
      <c r="B10" s="39" t="s">
        <v>100</v>
      </c>
    </row>
    <row r="11" spans="1:2" ht="18" x14ac:dyDescent="0.25">
      <c r="A11" s="38" t="s">
        <v>183</v>
      </c>
      <c r="B11" s="39" t="s">
        <v>100</v>
      </c>
    </row>
    <row r="12" spans="1:2" ht="18" x14ac:dyDescent="0.25">
      <c r="A12" s="38" t="s">
        <v>70</v>
      </c>
      <c r="B12" s="39" t="s">
        <v>100</v>
      </c>
    </row>
    <row r="13" spans="1:2" ht="18" x14ac:dyDescent="0.25">
      <c r="A13" s="38" t="s">
        <v>154</v>
      </c>
      <c r="B13" s="39" t="s">
        <v>100</v>
      </c>
    </row>
    <row r="14" spans="1:2" ht="18" x14ac:dyDescent="0.25">
      <c r="A14" s="38" t="s">
        <v>194</v>
      </c>
      <c r="B14" s="39" t="s">
        <v>100</v>
      </c>
    </row>
    <row r="15" spans="1:2" ht="18" x14ac:dyDescent="0.25">
      <c r="A15" s="38" t="s">
        <v>69</v>
      </c>
      <c r="B15" s="39" t="s">
        <v>100</v>
      </c>
    </row>
    <row r="16" spans="1:2" ht="18" x14ac:dyDescent="0.25">
      <c r="A16" s="38" t="s">
        <v>250</v>
      </c>
      <c r="B16" s="39" t="s">
        <v>100</v>
      </c>
    </row>
    <row r="17" spans="1:2" ht="18" x14ac:dyDescent="0.25">
      <c r="A17" s="38" t="s">
        <v>102</v>
      </c>
      <c r="B17" s="39" t="s">
        <v>100</v>
      </c>
    </row>
    <row r="18" spans="1:2" ht="18" x14ac:dyDescent="0.25">
      <c r="A18" s="38" t="s">
        <v>60</v>
      </c>
      <c r="B18" s="39" t="s">
        <v>100</v>
      </c>
    </row>
    <row r="19" spans="1:2" ht="18" x14ac:dyDescent="0.25">
      <c r="A19" s="38" t="s">
        <v>191</v>
      </c>
      <c r="B19" s="39" t="s">
        <v>100</v>
      </c>
    </row>
    <row r="20" spans="1:2" ht="18" x14ac:dyDescent="0.25">
      <c r="A20" s="38" t="s">
        <v>182</v>
      </c>
      <c r="B20" s="39" t="s">
        <v>100</v>
      </c>
    </row>
    <row r="21" spans="1:2" ht="18" x14ac:dyDescent="0.25">
      <c r="A21" s="38" t="s">
        <v>66</v>
      </c>
      <c r="B21" s="39" t="s">
        <v>100</v>
      </c>
    </row>
    <row r="22" spans="1:2" ht="18" x14ac:dyDescent="0.25">
      <c r="A22" s="38" t="s">
        <v>126</v>
      </c>
      <c r="B22" s="39" t="s">
        <v>100</v>
      </c>
    </row>
    <row r="23" spans="1:2" ht="18" x14ac:dyDescent="0.25">
      <c r="A23" s="38" t="s">
        <v>224</v>
      </c>
      <c r="B23" s="39" t="s">
        <v>100</v>
      </c>
    </row>
    <row r="24" spans="1:2" ht="18" x14ac:dyDescent="0.25">
      <c r="A24" s="38" t="s">
        <v>235</v>
      </c>
      <c r="B24" s="39" t="s">
        <v>100</v>
      </c>
    </row>
    <row r="25" spans="1:2" ht="18" x14ac:dyDescent="0.25">
      <c r="A25" s="38" t="s">
        <v>151</v>
      </c>
      <c r="B25" s="39" t="s">
        <v>100</v>
      </c>
    </row>
    <row r="26" spans="1:2" ht="18" x14ac:dyDescent="0.25">
      <c r="A26" s="38" t="s">
        <v>152</v>
      </c>
      <c r="B26" s="39" t="s">
        <v>100</v>
      </c>
    </row>
    <row r="27" spans="1:2" ht="18" x14ac:dyDescent="0.25">
      <c r="A27" s="38" t="s">
        <v>146</v>
      </c>
      <c r="B27" s="39" t="s">
        <v>100</v>
      </c>
    </row>
    <row r="28" spans="1:2" ht="18" x14ac:dyDescent="0.25">
      <c r="A28" s="38" t="s">
        <v>59</v>
      </c>
      <c r="B28" s="39" t="s">
        <v>100</v>
      </c>
    </row>
    <row r="29" spans="1:2" ht="18" x14ac:dyDescent="0.25">
      <c r="A29" s="38" t="s">
        <v>192</v>
      </c>
      <c r="B29" s="39" t="s">
        <v>100</v>
      </c>
    </row>
    <row r="30" spans="1:2" ht="18" x14ac:dyDescent="0.25">
      <c r="A30" s="38" t="s">
        <v>190</v>
      </c>
      <c r="B30" s="39" t="s">
        <v>100</v>
      </c>
    </row>
    <row r="31" spans="1:2" ht="18" x14ac:dyDescent="0.25">
      <c r="A31" s="38" t="s">
        <v>150</v>
      </c>
      <c r="B31" s="39" t="s">
        <v>100</v>
      </c>
    </row>
    <row r="32" spans="1:2" ht="18" x14ac:dyDescent="0.25">
      <c r="A32" s="38" t="s">
        <v>174</v>
      </c>
      <c r="B32" s="39" t="s">
        <v>100</v>
      </c>
    </row>
    <row r="33" spans="1:2" ht="18" x14ac:dyDescent="0.25">
      <c r="A33" s="38" t="s">
        <v>193</v>
      </c>
      <c r="B33" s="39" t="s">
        <v>100</v>
      </c>
    </row>
    <row r="34" spans="1:2" ht="18" x14ac:dyDescent="0.25">
      <c r="A34" s="38" t="s">
        <v>258</v>
      </c>
      <c r="B34" s="39" t="s">
        <v>100</v>
      </c>
    </row>
    <row r="35" spans="1:2" ht="18" x14ac:dyDescent="0.25">
      <c r="A35" s="38" t="s">
        <v>173</v>
      </c>
      <c r="B35" s="39" t="s">
        <v>171</v>
      </c>
    </row>
    <row r="36" spans="1:2" ht="18" x14ac:dyDescent="0.25">
      <c r="A36" s="38" t="s">
        <v>68</v>
      </c>
      <c r="B36" s="39" t="s">
        <v>171</v>
      </c>
    </row>
    <row r="37" spans="1:2" ht="18" x14ac:dyDescent="0.25">
      <c r="A37" s="38" t="s">
        <v>105</v>
      </c>
      <c r="B37" s="39" t="s">
        <v>171</v>
      </c>
    </row>
    <row r="38" spans="1:2" ht="18" x14ac:dyDescent="0.25">
      <c r="A38" s="38" t="s">
        <v>125</v>
      </c>
      <c r="B38" s="39" t="s">
        <v>171</v>
      </c>
    </row>
    <row r="39" spans="1:2" ht="18" x14ac:dyDescent="0.25">
      <c r="A39" s="38" t="s">
        <v>67</v>
      </c>
      <c r="B39" s="39" t="s">
        <v>171</v>
      </c>
    </row>
    <row r="40" spans="1:2" ht="18" x14ac:dyDescent="0.25">
      <c r="A40" s="38" t="s">
        <v>63</v>
      </c>
      <c r="B40" s="39" t="s">
        <v>171</v>
      </c>
    </row>
    <row r="41" spans="1:2" ht="18" x14ac:dyDescent="0.25">
      <c r="A41" s="38" t="s">
        <v>243</v>
      </c>
      <c r="B41" s="39" t="s">
        <v>171</v>
      </c>
    </row>
    <row r="42" spans="1:2" ht="18" x14ac:dyDescent="0.25">
      <c r="A42" s="38" t="s">
        <v>61</v>
      </c>
      <c r="B42" s="39" t="s">
        <v>171</v>
      </c>
    </row>
    <row r="43" spans="1:2" ht="18" x14ac:dyDescent="0.25">
      <c r="A43" s="38" t="s">
        <v>64</v>
      </c>
      <c r="B43" s="39" t="s">
        <v>171</v>
      </c>
    </row>
    <row r="44" spans="1:2" ht="18" x14ac:dyDescent="0.25">
      <c r="A44" s="38" t="s">
        <v>172</v>
      </c>
      <c r="B44" s="39" t="s">
        <v>171</v>
      </c>
    </row>
    <row r="45" spans="1:2" ht="18" x14ac:dyDescent="0.25">
      <c r="A45" s="38" t="s">
        <v>236</v>
      </c>
      <c r="B45" s="39" t="s">
        <v>171</v>
      </c>
    </row>
    <row r="46" spans="1:2" ht="18" x14ac:dyDescent="0.25">
      <c r="A46" s="38" t="s">
        <v>58</v>
      </c>
      <c r="B46" s="39" t="s">
        <v>171</v>
      </c>
    </row>
    <row r="47" spans="1:2" ht="18" x14ac:dyDescent="0.25">
      <c r="A47" s="38" t="s">
        <v>153</v>
      </c>
      <c r="B47" s="39" t="s">
        <v>171</v>
      </c>
    </row>
    <row r="48" spans="1:2" ht="18" x14ac:dyDescent="0.25">
      <c r="A48" s="38" t="s">
        <v>195</v>
      </c>
      <c r="B48" s="39" t="s">
        <v>171</v>
      </c>
    </row>
    <row r="49" spans="1:10" ht="18" x14ac:dyDescent="0.25">
      <c r="A49" s="38" t="s">
        <v>57</v>
      </c>
      <c r="B49" s="39" t="s">
        <v>171</v>
      </c>
    </row>
    <row r="50" spans="1:10" ht="18" x14ac:dyDescent="0.25">
      <c r="A50" s="38" t="s">
        <v>247</v>
      </c>
      <c r="B50" s="39" t="s">
        <v>171</v>
      </c>
    </row>
    <row r="51" spans="1:10" ht="18" x14ac:dyDescent="0.25">
      <c r="A51" s="38" t="s">
        <v>155</v>
      </c>
      <c r="B51" s="39" t="s">
        <v>171</v>
      </c>
      <c r="C51" s="42"/>
      <c r="D51" s="42"/>
      <c r="E51" s="42"/>
      <c r="F51" s="42"/>
      <c r="G51" s="42"/>
      <c r="H51" s="42"/>
    </row>
    <row r="52" spans="1:10" ht="18" x14ac:dyDescent="0.25">
      <c r="A52" s="38" t="s">
        <v>103</v>
      </c>
      <c r="B52" s="39" t="s">
        <v>171</v>
      </c>
      <c r="C52" s="34"/>
      <c r="D52" s="34"/>
      <c r="E52" s="34"/>
      <c r="F52" s="34"/>
      <c r="G52" s="34"/>
      <c r="H52" s="34"/>
    </row>
    <row r="53" spans="1:10" ht="18" x14ac:dyDescent="0.25">
      <c r="A53" s="38" t="s">
        <v>262</v>
      </c>
      <c r="B53" s="39" t="s">
        <v>171</v>
      </c>
      <c r="C53" s="43"/>
      <c r="D53" s="34"/>
      <c r="E53" s="34"/>
      <c r="F53" s="34"/>
      <c r="G53" s="34"/>
      <c r="H53" s="34"/>
      <c r="I53" s="34"/>
      <c r="J53" s="34"/>
    </row>
    <row r="54" spans="1:10" ht="18" x14ac:dyDescent="0.25">
      <c r="A54" s="38" t="s">
        <v>263</v>
      </c>
      <c r="B54" s="39" t="s">
        <v>171</v>
      </c>
      <c r="C54" s="43"/>
      <c r="D54" s="34"/>
      <c r="E54" s="34"/>
      <c r="F54" s="34"/>
      <c r="G54" s="34"/>
      <c r="H54" s="34"/>
      <c r="I54" s="34"/>
      <c r="J54" s="34"/>
    </row>
  </sheetData>
  <autoFilter ref="A2:B2">
    <sortState ref="A3:B54">
      <sortCondition ref="B2"/>
    </sortState>
  </autoFilter>
  <mergeCells count="1">
    <mergeCell ref="A1:B1"/>
  </mergeCells>
  <hyperlinks>
    <hyperlink ref="A11" r:id="rId1" display="http://dcs.com/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Inscripciones</vt:lpstr>
      <vt:lpstr>Entrada</vt:lpstr>
      <vt:lpstr>Veterania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Rodríguez</dc:creator>
  <cp:lastModifiedBy>Diego Rodríguez</cp:lastModifiedBy>
  <cp:lastPrinted>2019-10-30T21:03:16Z</cp:lastPrinted>
  <dcterms:created xsi:type="dcterms:W3CDTF">2019-05-06T13:22:58Z</dcterms:created>
  <dcterms:modified xsi:type="dcterms:W3CDTF">2019-11-05T23:16:24Z</dcterms:modified>
</cp:coreProperties>
</file>