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 Sesgo" sheetId="1" state="visible" r:id="rId2"/>
    <sheet name="Con Sesgo" sheetId="2" state="visible" r:id="rId3"/>
    <sheet name="Cres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<sst xmlns="http://schemas.openxmlformats.org/spreadsheetml/2006/main" count="23" uniqueCount="12">
  <si>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x1</t>
  </si>
  <si>
    <t xml:space="preserve">x2</t>
  </si>
  <si>
    <t xml:space="preserve">x3</t>
  </si>
  <si>
    <t xml:space="preserve">y</t>
  </si>
  <si>
    <t xml:space="preserve">3 x 19</t>
  </si>
  <si>
    <t xml:space="preserve">19 x 1</t>
  </si>
  <si>
    <t xml:space="preserve">=</t>
  </si>
  <si>
    <t xml:space="preserve">Theta </t>
  </si>
  <si>
    <t xml:space="preserve">S</t>
  </si>
  <si>
    <t xml:space="preserve">y^</t>
  </si>
  <si>
    <t xml:space="preserve">Error</t>
  </si>
  <si>
    <t xml:space="preserve">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</si>
</sst>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00"/>
    <numFmt numFmtId="168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5"/>
      <name val="Symbol"/>
      <family val="0"/>
      <charset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Cresta!$F$1</c:f>
              <c:strCache>
                <c:ptCount val="1"/>
                <c:pt idx="0">
                  <c:v>y^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Cresta!$E$2:$E$21</c:f>
              <c:numCache>
                <c:formatCode>General</c:formatCode>
                <c:ptCount val="20"/>
                <c:pt idx="0">
                  <c:v>-19.8584073464102</c:v>
                </c:pt>
                <c:pt idx="1">
                  <c:v>-17.8584073464102</c:v>
                </c:pt>
                <c:pt idx="2">
                  <c:v>37.1415926535898</c:v>
                </c:pt>
                <c:pt idx="3">
                  <c:v>31.1415926535898</c:v>
                </c:pt>
                <c:pt idx="4">
                  <c:v>-12.8584073464102</c:v>
                </c:pt>
                <c:pt idx="5">
                  <c:v>24.1415926535898</c:v>
                </c:pt>
                <c:pt idx="6">
                  <c:v>34.1415926535898</c:v>
                </c:pt>
                <c:pt idx="7">
                  <c:v>45.1415926535898</c:v>
                </c:pt>
                <c:pt idx="8">
                  <c:v>-28.8584073464102</c:v>
                </c:pt>
                <c:pt idx="9">
                  <c:v>-7.85840734641021</c:v>
                </c:pt>
                <c:pt idx="10">
                  <c:v>36.1415926535898</c:v>
                </c:pt>
                <c:pt idx="11">
                  <c:v>53.1415926535898</c:v>
                </c:pt>
                <c:pt idx="12">
                  <c:v>-19.8584073464102</c:v>
                </c:pt>
                <c:pt idx="13">
                  <c:v>33.1415926535898</c:v>
                </c:pt>
                <c:pt idx="14">
                  <c:v>-45.8584073464102</c:v>
                </c:pt>
                <c:pt idx="15">
                  <c:v>-25.8584073464102</c:v>
                </c:pt>
                <c:pt idx="16">
                  <c:v>20.1415926535898</c:v>
                </c:pt>
                <c:pt idx="17">
                  <c:v>19.1415926535898</c:v>
                </c:pt>
                <c:pt idx="18">
                  <c:v>-18.8584073464102</c:v>
                </c:pt>
                <c:pt idx="19">
                  <c:v>-6.85840734641021</c:v>
                </c:pt>
              </c:numCache>
            </c:numRef>
          </c:xVal>
          <c:yVal>
            <c:numRef>
              <c:f>Cresta!$F$2:$F$21</c:f>
              <c:numCache>
                <c:formatCode>General</c:formatCode>
                <c:ptCount val="20"/>
                <c:pt idx="0">
                  <c:v>-18.7457609456086</c:v>
                </c:pt>
                <c:pt idx="1">
                  <c:v>-16.6981865047749</c:v>
                </c:pt>
                <c:pt idx="2">
                  <c:v>31.4591883846334</c:v>
                </c:pt>
                <c:pt idx="3">
                  <c:v>25.4866158154208</c:v>
                </c:pt>
                <c:pt idx="4">
                  <c:v>-10.7865503110469</c:v>
                </c:pt>
                <c:pt idx="5">
                  <c:v>20.42425109777</c:v>
                </c:pt>
                <c:pt idx="6">
                  <c:v>28.873398836906</c:v>
                </c:pt>
                <c:pt idx="7">
                  <c:v>37.8607616829358</c:v>
                </c:pt>
                <c:pt idx="8">
                  <c:v>-24.8845558770467</c:v>
                </c:pt>
                <c:pt idx="9">
                  <c:v>-7.12433054953218</c:v>
                </c:pt>
                <c:pt idx="10">
                  <c:v>30.2735437930422</c:v>
                </c:pt>
                <c:pt idx="11">
                  <c:v>43.4613415074802</c:v>
                </c:pt>
                <c:pt idx="12">
                  <c:v>-18.7457609456086</c:v>
                </c:pt>
                <c:pt idx="13">
                  <c:v>27.2104755139057</c:v>
                </c:pt>
                <c:pt idx="14">
                  <c:v>-40.6454847660469</c:v>
                </c:pt>
                <c:pt idx="15">
                  <c:v>-23.7471892877748</c:v>
                </c:pt>
                <c:pt idx="16">
                  <c:v>17.9476759278465</c:v>
                </c:pt>
                <c:pt idx="17">
                  <c:v>16.2847526048462</c:v>
                </c:pt>
                <c:pt idx="18">
                  <c:v>-17.8838310963661</c:v>
                </c:pt>
                <c:pt idx="19">
                  <c:v>-6.58611544263851</c:v>
                </c:pt>
              </c:numCache>
            </c:numRef>
          </c:yVal>
          <c:smooth val="0"/>
        </c:ser>
        <c:axId val="34043457"/>
        <c:axId val="7045195"/>
      </c:scatterChart>
      <c:valAx>
        <c:axId val="34043457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45195"/>
        <c:crosses val="autoZero"/>
        <c:crossBetween val="midCat"/>
      </c:valAx>
      <c:valAx>
        <c:axId val="70451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0434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787320</xdr:colOff>
      <xdr:row>16</xdr:row>
      <xdr:rowOff>19800</xdr:rowOff>
    </xdr:from>
    <xdr:to>
      <xdr:col>21</xdr:col>
      <xdr:colOff>10080</xdr:colOff>
      <xdr:row>26</xdr:row>
      <xdr:rowOff>45360</xdr:rowOff>
    </xdr:to>
    <xdr:graphicFrame>
      <xdr:nvGraphicFramePr>
        <xdr:cNvPr id="0" name=""/>
        <xdr:cNvGraphicFramePr/>
      </xdr:nvGraphicFramePr>
      <xdr:xfrm>
        <a:off x="4080240" y="2693520"/>
        <a:ext cx="3807360" cy="165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6" activeCellId="0" sqref="F6: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8"/>
    <col collapsed="false" customWidth="true" hidden="false" outlineLevel="0" max="3" min="2" style="0" width="3.45"/>
    <col collapsed="false" customWidth="true" hidden="false" outlineLevel="0" max="4" min="4" style="0" width="4.14"/>
    <col collapsed="false" customWidth="true" hidden="false" outlineLevel="0" max="6" min="6" style="0" width="6.64"/>
    <col collapsed="false" customWidth="true" hidden="false" outlineLevel="0" max="7" min="7" style="0" width="5.73"/>
    <col collapsed="false" customWidth="true" hidden="false" outlineLevel="0" max="8" min="8" style="0" width="5.11"/>
    <col collapsed="false" customWidth="true" hidden="false" outlineLevel="0" max="9" min="9" style="0" width="2.47"/>
    <col collapsed="false" customWidth="true" hidden="false" outlineLevel="0" max="10" min="10" style="0" width="6.16"/>
    <col collapsed="false" customWidth="true" hidden="false" outlineLevel="0" max="11" min="11" style="0" width="3.1"/>
    <col collapsed="false" customWidth="true" hidden="false" outlineLevel="0" max="12" min="12" style="0" width="4.07"/>
    <col collapsed="false" customWidth="true" hidden="false" outlineLevel="0" max="16" min="13" style="0" width="3.1"/>
    <col collapsed="false" customWidth="true" hidden="false" outlineLevel="0" max="17" min="17" style="0" width="2.47"/>
    <col collapsed="false" customWidth="true" hidden="false" outlineLevel="0" max="18" min="18" style="0" width="3.1"/>
    <col collapsed="false" customWidth="true" hidden="false" outlineLevel="0" max="19" min="19" style="0" width="2.47"/>
    <col collapsed="false" customWidth="true" hidden="false" outlineLevel="0" max="25" min="20" style="0" width="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-4</v>
      </c>
      <c r="D2" s="0" t="n">
        <f aca="false">SUMPRODUCT(A2:C2,$B$24:$D$24)</f>
        <v>-23</v>
      </c>
      <c r="F2" s="0" t="n">
        <f aca="false" t="array" ref="F2:Y4">TRANSPOSE(A2:C21)</f>
        <v>0</v>
      </c>
      <c r="G2" s="0" t="n">
        <v>3</v>
      </c>
      <c r="H2" s="0" t="n">
        <v>1</v>
      </c>
      <c r="I2" s="0" t="n">
        <v>1</v>
      </c>
      <c r="J2" s="0" t="n">
        <v>-4</v>
      </c>
      <c r="K2" s="0" t="n">
        <v>-3</v>
      </c>
      <c r="L2" s="0" t="n">
        <v>-2</v>
      </c>
      <c r="M2" s="0" t="n">
        <v>-1</v>
      </c>
      <c r="N2" s="0" t="n">
        <v>-4</v>
      </c>
      <c r="O2" s="0" t="n">
        <v>-1</v>
      </c>
      <c r="P2" s="0" t="n">
        <v>-1</v>
      </c>
      <c r="Q2" s="0" t="n">
        <v>3</v>
      </c>
      <c r="R2" s="0" t="n">
        <v>0</v>
      </c>
      <c r="S2" s="0" t="n">
        <v>3</v>
      </c>
      <c r="T2" s="0" t="n">
        <v>1</v>
      </c>
      <c r="U2" s="0" t="n">
        <v>3</v>
      </c>
      <c r="V2" s="0" t="n">
        <v>-4</v>
      </c>
      <c r="W2" s="0" t="n">
        <v>1</v>
      </c>
      <c r="X2" s="0" t="n">
        <v>1</v>
      </c>
      <c r="Y2" s="0" t="n">
        <v>-1</v>
      </c>
    </row>
    <row r="3" customFormat="false" ht="12.8" hidden="false" customHeight="false" outlineLevel="0" collapsed="false">
      <c r="A3" s="0" t="n">
        <v>3</v>
      </c>
      <c r="B3" s="0" t="n">
        <v>-3</v>
      </c>
      <c r="C3" s="0" t="n">
        <v>0</v>
      </c>
      <c r="D3" s="0" t="n">
        <f aca="false">SUMPRODUCT(A3:C3,$B$24:$D$24)</f>
        <v>-21</v>
      </c>
      <c r="F3" s="0" t="n">
        <v>1</v>
      </c>
      <c r="G3" s="0" t="n">
        <v>-3</v>
      </c>
      <c r="H3" s="0" t="n">
        <v>0</v>
      </c>
      <c r="I3" s="0" t="n">
        <v>2</v>
      </c>
      <c r="J3" s="0" t="n">
        <v>0</v>
      </c>
      <c r="K3" s="0" t="n">
        <v>3</v>
      </c>
      <c r="L3" s="0" t="n">
        <v>3</v>
      </c>
      <c r="M3" s="0" t="n">
        <v>4</v>
      </c>
      <c r="N3" s="0" t="n">
        <v>0</v>
      </c>
      <c r="O3" s="0" t="n">
        <v>-1</v>
      </c>
      <c r="P3" s="0" t="n">
        <v>3</v>
      </c>
      <c r="Q3" s="0" t="n">
        <v>4</v>
      </c>
      <c r="R3" s="0" t="n">
        <v>1</v>
      </c>
      <c r="S3" s="0" t="n">
        <v>0</v>
      </c>
      <c r="T3" s="0" t="n">
        <v>-3</v>
      </c>
      <c r="U3" s="0" t="n">
        <v>-3</v>
      </c>
      <c r="V3" s="0" t="n">
        <v>1</v>
      </c>
      <c r="W3" s="0" t="n">
        <v>-2</v>
      </c>
      <c r="X3" s="0" t="n">
        <v>0</v>
      </c>
      <c r="Y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4</v>
      </c>
      <c r="D4" s="0" t="n">
        <f aca="false">SUMPRODUCT(A4:C4,$B$24:$D$24)</f>
        <v>34</v>
      </c>
      <c r="F4" s="0" t="n">
        <v>-4</v>
      </c>
      <c r="G4" s="0" t="n">
        <v>0</v>
      </c>
      <c r="H4" s="0" t="n">
        <v>4</v>
      </c>
      <c r="I4" s="0" t="n">
        <v>1</v>
      </c>
      <c r="J4" s="0" t="n">
        <v>-1</v>
      </c>
      <c r="K4" s="0" t="n">
        <v>0</v>
      </c>
      <c r="L4" s="0" t="n">
        <v>1</v>
      </c>
      <c r="M4" s="0" t="n">
        <v>1</v>
      </c>
      <c r="N4" s="0" t="n">
        <v>-3</v>
      </c>
      <c r="O4" s="0" t="n">
        <v>0</v>
      </c>
      <c r="P4" s="0" t="n">
        <v>1</v>
      </c>
      <c r="Q4" s="0" t="n">
        <v>1</v>
      </c>
      <c r="R4" s="0" t="n">
        <v>-4</v>
      </c>
      <c r="S4" s="0" t="n">
        <v>3</v>
      </c>
      <c r="T4" s="0" t="n">
        <v>-3</v>
      </c>
      <c r="U4" s="0" t="n">
        <v>-1</v>
      </c>
      <c r="V4" s="0" t="n">
        <v>2</v>
      </c>
      <c r="W4" s="0" t="n">
        <v>4</v>
      </c>
      <c r="X4" s="0" t="n">
        <v>-3</v>
      </c>
      <c r="Y4" s="0" t="n">
        <v>-1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f aca="false">SUMPRODUCT(A5:C5,$B$24:$D$24)</f>
        <v>28</v>
      </c>
    </row>
    <row r="6" customFormat="false" ht="12.8" hidden="false" customHeight="false" outlineLevel="0" collapsed="false">
      <c r="A6" s="0" t="n">
        <v>-4</v>
      </c>
      <c r="B6" s="0" t="n">
        <v>0</v>
      </c>
      <c r="C6" s="0" t="n">
        <v>-1</v>
      </c>
      <c r="D6" s="0" t="n">
        <f aca="false">SUMPRODUCT(A6:C6,$B$24:$D$24)</f>
        <v>-16</v>
      </c>
      <c r="F6" s="1" t="n">
        <f aca="false" t="array" ref="F6:H8">MMULT(F2:Y4,A2:C21)/19</f>
        <v>5.57894736842105</v>
      </c>
      <c r="G6" s="1" t="n">
        <v>-1.78947368421053</v>
      </c>
      <c r="H6" s="1" t="n">
        <v>0.894736842105263</v>
      </c>
      <c r="I6" s="1"/>
      <c r="J6" s="1" t="n">
        <f aca="false" t="array" ref="J6:J8">MMULT(F2:Y4,D2:D21)/19</f>
        <v>2.21052631578947</v>
      </c>
      <c r="L6" s="2" t="n">
        <f aca="false" t="array" ref="L6:L8">MMULT(MINVERSE(F6:H8),J6:J8)</f>
        <v>2</v>
      </c>
    </row>
    <row r="7" customFormat="false" ht="12.8" hidden="false" customHeight="false" outlineLevel="0" collapsed="false">
      <c r="A7" s="0" t="n">
        <v>-3</v>
      </c>
      <c r="B7" s="0" t="n">
        <v>3</v>
      </c>
      <c r="C7" s="0" t="n">
        <v>0</v>
      </c>
      <c r="D7" s="0" t="n">
        <f aca="false">SUMPRODUCT(A7:C7,$B$24:$D$24)</f>
        <v>21</v>
      </c>
      <c r="F7" s="1" t="n">
        <v>-1.78947368421053</v>
      </c>
      <c r="G7" s="1" t="n">
        <v>5.15789473684211</v>
      </c>
      <c r="H7" s="1" t="n">
        <v>0.736842105263158</v>
      </c>
      <c r="I7" s="1"/>
      <c r="J7" s="1" t="n">
        <v>48.7368421052632</v>
      </c>
      <c r="L7" s="2" t="n">
        <v>9</v>
      </c>
    </row>
    <row r="8" customFormat="false" ht="12.8" hidden="false" customHeight="false" outlineLevel="0" collapsed="false">
      <c r="A8" s="0" t="n">
        <v>-2</v>
      </c>
      <c r="B8" s="0" t="n">
        <v>3</v>
      </c>
      <c r="C8" s="0" t="n">
        <v>1</v>
      </c>
      <c r="D8" s="0" t="n">
        <f aca="false">SUMPRODUCT(A8:C8,$B$24:$D$24)</f>
        <v>31</v>
      </c>
      <c r="F8" s="1" t="n">
        <v>0.894736842105263</v>
      </c>
      <c r="G8" s="1" t="n">
        <v>0.736842105263158</v>
      </c>
      <c r="H8" s="1" t="n">
        <v>5.89473684210526</v>
      </c>
      <c r="I8" s="1"/>
      <c r="J8" s="1" t="n">
        <v>55.5789473684211</v>
      </c>
      <c r="L8" s="2" t="n">
        <v>8</v>
      </c>
    </row>
    <row r="9" customFormat="false" ht="12.8" hidden="false" customHeight="false" outlineLevel="0" collapsed="false">
      <c r="A9" s="0" t="n">
        <v>-1</v>
      </c>
      <c r="B9" s="0" t="n">
        <v>4</v>
      </c>
      <c r="C9" s="0" t="n">
        <v>1</v>
      </c>
      <c r="D9" s="0" t="n">
        <f aca="false">SUMPRODUCT(A9:C9,$B$24:$D$24)</f>
        <v>42</v>
      </c>
    </row>
    <row r="10" customFormat="false" ht="12.8" hidden="false" customHeight="false" outlineLevel="0" collapsed="false">
      <c r="A10" s="0" t="n">
        <v>-4</v>
      </c>
      <c r="B10" s="0" t="n">
        <v>0</v>
      </c>
      <c r="C10" s="0" t="n">
        <v>-3</v>
      </c>
      <c r="D10" s="0" t="n">
        <f aca="false">SUMPRODUCT(A10:C10,$B$24:$D$24)</f>
        <v>-32</v>
      </c>
    </row>
    <row r="11" customFormat="false" ht="12.8" hidden="false" customHeight="false" outlineLevel="0" collapsed="false">
      <c r="A11" s="0" t="n">
        <v>-1</v>
      </c>
      <c r="B11" s="0" t="n">
        <v>-1</v>
      </c>
      <c r="C11" s="0" t="n">
        <v>0</v>
      </c>
      <c r="D11" s="0" t="n">
        <f aca="false">SUMPRODUCT(A11:C11,$B$24:$D$24)</f>
        <v>-11</v>
      </c>
      <c r="F11" s="0" t="s">
        <v>4</v>
      </c>
    </row>
    <row r="12" customFormat="false" ht="12.8" hidden="false" customHeight="false" outlineLevel="0" collapsed="false">
      <c r="A12" s="0" t="n">
        <v>-1</v>
      </c>
      <c r="B12" s="0" t="n">
        <v>3</v>
      </c>
      <c r="C12" s="0" t="n">
        <v>1</v>
      </c>
      <c r="D12" s="0" t="n">
        <f aca="false">SUMPRODUCT(A12:C12,$B$24:$D$24)</f>
        <v>33</v>
      </c>
      <c r="F12" s="0" t="s">
        <v>5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n">
        <v>1</v>
      </c>
      <c r="D13" s="0" t="n">
        <f aca="false">SUMPRODUCT(A13:C13,$B$24:$D$24)</f>
        <v>50</v>
      </c>
      <c r="F13" s="0" t="s">
        <v>6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-4</v>
      </c>
      <c r="D14" s="0" t="n">
        <f aca="false">SUMPRODUCT(A14:C14,$B$24:$D$24)</f>
        <v>-23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3</v>
      </c>
      <c r="D15" s="0" t="n">
        <f aca="false">SUMPRODUCT(A15:C15,$B$24:$D$24)</f>
        <v>30</v>
      </c>
    </row>
    <row r="16" customFormat="false" ht="12.8" hidden="false" customHeight="false" outlineLevel="0" collapsed="false">
      <c r="A16" s="0" t="n">
        <v>1</v>
      </c>
      <c r="B16" s="0" t="n">
        <v>-3</v>
      </c>
      <c r="C16" s="0" t="n">
        <v>-3</v>
      </c>
      <c r="D16" s="0" t="n">
        <f aca="false">SUMPRODUCT(A16:C16,$B$24:$D$24)</f>
        <v>-49</v>
      </c>
    </row>
    <row r="17" customFormat="false" ht="12.8" hidden="false" customHeight="false" outlineLevel="0" collapsed="false">
      <c r="A17" s="0" t="n">
        <v>3</v>
      </c>
      <c r="B17" s="0" t="n">
        <v>-3</v>
      </c>
      <c r="C17" s="0" t="n">
        <v>-1</v>
      </c>
      <c r="D17" s="0" t="n">
        <f aca="false">SUMPRODUCT(A17:C17,$B$24:$D$24)</f>
        <v>-29</v>
      </c>
    </row>
    <row r="18" customFormat="false" ht="12.8" hidden="false" customHeight="false" outlineLevel="0" collapsed="false">
      <c r="A18" s="0" t="n">
        <v>-4</v>
      </c>
      <c r="B18" s="0" t="n">
        <v>1</v>
      </c>
      <c r="C18" s="0" t="n">
        <v>2</v>
      </c>
      <c r="D18" s="0" t="n">
        <f aca="false">SUMPRODUCT(A18:C18,$B$24:$D$24)</f>
        <v>17</v>
      </c>
    </row>
    <row r="19" customFormat="false" ht="12.8" hidden="false" customHeight="false" outlineLevel="0" collapsed="false">
      <c r="A19" s="0" t="n">
        <v>1</v>
      </c>
      <c r="B19" s="0" t="n">
        <v>-2</v>
      </c>
      <c r="C19" s="0" t="n">
        <v>4</v>
      </c>
      <c r="D19" s="0" t="n">
        <f aca="false">SUMPRODUCT(A19:C19,$B$24:$D$24)</f>
        <v>16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-3</v>
      </c>
      <c r="D20" s="0" t="n">
        <f aca="false">SUMPRODUCT(A20:C20,$B$24:$D$24)</f>
        <v>-22</v>
      </c>
    </row>
    <row r="21" customFormat="false" ht="12.8" hidden="false" customHeight="false" outlineLevel="0" collapsed="false">
      <c r="A21" s="0" t="n">
        <v>-1</v>
      </c>
      <c r="B21" s="0" t="n">
        <v>0</v>
      </c>
      <c r="C21" s="0" t="n">
        <v>-1</v>
      </c>
      <c r="D21" s="0" t="n">
        <f aca="false">SUMPRODUCT(A21:C21,$B$24:$D$24)</f>
        <v>-10</v>
      </c>
    </row>
    <row r="24" customFormat="false" ht="12.8" hidden="false" customHeight="false" outlineLevel="0" collapsed="false">
      <c r="A24" s="0" t="s">
        <v>7</v>
      </c>
      <c r="B24" s="0" t="n">
        <v>2</v>
      </c>
      <c r="C24" s="0" t="n">
        <v>9</v>
      </c>
      <c r="D2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1" sqref="F6:H8 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3.35"/>
    <col collapsed="false" customWidth="true" hidden="false" outlineLevel="0" max="4" min="4" style="0" width="2.59"/>
    <col collapsed="false" customWidth="true" hidden="false" outlineLevel="0" max="5" min="5" style="0" width="6.57"/>
    <col collapsed="false" customWidth="true" hidden="false" outlineLevel="0" max="7" min="7" style="0" width="6.38"/>
    <col collapsed="false" customWidth="true" hidden="false" outlineLevel="0" max="8" min="8" style="0" width="5.56"/>
    <col collapsed="false" customWidth="true" hidden="false" outlineLevel="0" max="9" min="9" style="0" width="5.43"/>
    <col collapsed="false" customWidth="true" hidden="false" outlineLevel="0" max="10" min="10" style="0" width="5.56"/>
    <col collapsed="false" customWidth="true" hidden="false" outlineLevel="0" max="11" min="11" style="0" width="3.03"/>
    <col collapsed="false" customWidth="true" hidden="false" outlineLevel="0" max="12" min="12" style="0" width="5.94"/>
    <col collapsed="false" customWidth="true" hidden="false" outlineLevel="0" max="13" min="13" style="0" width="3.03"/>
    <col collapsed="false" customWidth="true" hidden="false" outlineLevel="0" max="14" min="14" style="0" width="6.95"/>
    <col collapsed="false" customWidth="true" hidden="false" outlineLevel="0" max="17" min="15" style="0" width="3.03"/>
    <col collapsed="false" customWidth="true" hidden="false" outlineLevel="0" max="18" min="18" style="0" width="2.4"/>
    <col collapsed="false" customWidth="true" hidden="false" outlineLevel="0" max="19" min="19" style="0" width="3.03"/>
    <col collapsed="false" customWidth="true" hidden="false" outlineLevel="0" max="20" min="20" style="0" width="2.4"/>
    <col collapsed="false" customWidth="true" hidden="false" outlineLevel="0" max="26" min="21" style="0" width="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-4</v>
      </c>
      <c r="D2" s="0" t="n">
        <v>1</v>
      </c>
      <c r="E2" s="1" t="n">
        <f aca="false">SUMPRODUCT(A2:C2,B$24:D$24)+PI()</f>
        <v>-19.8584073464102</v>
      </c>
      <c r="G2" s="0" t="n">
        <f aca="false" t="array" ref="G2:Z5">TRANSPOSE(A2:D21)</f>
        <v>0</v>
      </c>
      <c r="H2" s="0" t="n">
        <v>3</v>
      </c>
      <c r="I2" s="0" t="n">
        <v>1</v>
      </c>
      <c r="J2" s="0" t="n">
        <v>1</v>
      </c>
      <c r="K2" s="0" t="n">
        <v>-4</v>
      </c>
      <c r="L2" s="0" t="n">
        <v>-3</v>
      </c>
      <c r="M2" s="0" t="n">
        <v>-2</v>
      </c>
      <c r="N2" s="0" t="n">
        <v>-1</v>
      </c>
      <c r="O2" s="0" t="n">
        <v>-4</v>
      </c>
      <c r="P2" s="0" t="n">
        <v>-1</v>
      </c>
      <c r="Q2" s="0" t="n">
        <v>-1</v>
      </c>
      <c r="R2" s="0" t="n">
        <v>3</v>
      </c>
      <c r="S2" s="0" t="n">
        <v>0</v>
      </c>
      <c r="T2" s="0" t="n">
        <v>3</v>
      </c>
      <c r="U2" s="0" t="n">
        <v>1</v>
      </c>
      <c r="V2" s="0" t="n">
        <v>3</v>
      </c>
      <c r="W2" s="0" t="n">
        <v>-4</v>
      </c>
      <c r="X2" s="0" t="n">
        <v>1</v>
      </c>
      <c r="Y2" s="0" t="n">
        <v>1</v>
      </c>
      <c r="Z2" s="0" t="n">
        <v>-1</v>
      </c>
    </row>
    <row r="3" customFormat="false" ht="12.8" hidden="false" customHeight="false" outlineLevel="0" collapsed="false">
      <c r="A3" s="0" t="n">
        <v>3</v>
      </c>
      <c r="B3" s="0" t="n">
        <v>-3</v>
      </c>
      <c r="C3" s="0" t="n">
        <v>0</v>
      </c>
      <c r="D3" s="0" t="n">
        <v>1</v>
      </c>
      <c r="E3" s="1" t="n">
        <f aca="false">SUMPRODUCT(A3:C3,B$24:D$24)+PI()</f>
        <v>-17.8584073464102</v>
      </c>
      <c r="G3" s="0" t="n">
        <v>1</v>
      </c>
      <c r="H3" s="0" t="n">
        <v>-3</v>
      </c>
      <c r="I3" s="0" t="n">
        <v>0</v>
      </c>
      <c r="J3" s="0" t="n">
        <v>2</v>
      </c>
      <c r="K3" s="0" t="n">
        <v>0</v>
      </c>
      <c r="L3" s="0" t="n">
        <v>3</v>
      </c>
      <c r="M3" s="0" t="n">
        <v>3</v>
      </c>
      <c r="N3" s="0" t="n">
        <v>4</v>
      </c>
      <c r="O3" s="0" t="n">
        <v>0</v>
      </c>
      <c r="P3" s="0" t="n">
        <v>-1</v>
      </c>
      <c r="Q3" s="0" t="n">
        <v>3</v>
      </c>
      <c r="R3" s="0" t="n">
        <v>4</v>
      </c>
      <c r="S3" s="0" t="n">
        <v>1</v>
      </c>
      <c r="T3" s="0" t="n">
        <v>0</v>
      </c>
      <c r="U3" s="0" t="n">
        <v>-3</v>
      </c>
      <c r="V3" s="0" t="n">
        <v>-3</v>
      </c>
      <c r="W3" s="0" t="n">
        <v>1</v>
      </c>
      <c r="X3" s="0" t="n">
        <v>-2</v>
      </c>
      <c r="Y3" s="0" t="n">
        <v>0</v>
      </c>
      <c r="Z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4</v>
      </c>
      <c r="D4" s="0" t="n">
        <v>1</v>
      </c>
      <c r="E4" s="1" t="n">
        <f aca="false">SUMPRODUCT(A4:C4,B$24:D$24)+PI()</f>
        <v>37.1415926535898</v>
      </c>
      <c r="G4" s="0" t="n">
        <v>-4</v>
      </c>
      <c r="H4" s="0" t="n">
        <v>0</v>
      </c>
      <c r="I4" s="0" t="n">
        <v>4</v>
      </c>
      <c r="J4" s="0" t="n">
        <v>1</v>
      </c>
      <c r="K4" s="0" t="n">
        <v>-1</v>
      </c>
      <c r="L4" s="0" t="n">
        <v>0</v>
      </c>
      <c r="M4" s="0" t="n">
        <v>1</v>
      </c>
      <c r="N4" s="0" t="n">
        <v>1</v>
      </c>
      <c r="O4" s="0" t="n">
        <v>-3</v>
      </c>
      <c r="P4" s="0" t="n">
        <v>0</v>
      </c>
      <c r="Q4" s="0" t="n">
        <v>1</v>
      </c>
      <c r="R4" s="0" t="n">
        <v>1</v>
      </c>
      <c r="S4" s="0" t="n">
        <v>-4</v>
      </c>
      <c r="T4" s="0" t="n">
        <v>3</v>
      </c>
      <c r="U4" s="0" t="n">
        <v>-3</v>
      </c>
      <c r="V4" s="0" t="n">
        <v>-1</v>
      </c>
      <c r="W4" s="0" t="n">
        <v>2</v>
      </c>
      <c r="X4" s="0" t="n">
        <v>4</v>
      </c>
      <c r="Y4" s="0" t="n">
        <v>-3</v>
      </c>
      <c r="Z4" s="0" t="n">
        <v>-1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1" t="n">
        <f aca="false">SUMPRODUCT(A5:C5,B$24:D$24)+PI()</f>
        <v>31.1415926535898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</row>
    <row r="6" customFormat="false" ht="12.8" hidden="false" customHeight="false" outlineLevel="0" collapsed="false">
      <c r="A6" s="0" t="n">
        <v>-4</v>
      </c>
      <c r="B6" s="0" t="n">
        <v>0</v>
      </c>
      <c r="C6" s="0" t="n">
        <v>-1</v>
      </c>
      <c r="D6" s="0" t="n">
        <v>1</v>
      </c>
      <c r="E6" s="1" t="n">
        <f aca="false">SUMPRODUCT(A6:C6,B$24:D$24)+PI()</f>
        <v>-12.8584073464102</v>
      </c>
    </row>
    <row r="7" customFormat="false" ht="12.8" hidden="false" customHeight="false" outlineLevel="0" collapsed="false">
      <c r="A7" s="0" t="n">
        <v>-3</v>
      </c>
      <c r="B7" s="0" t="n">
        <v>3</v>
      </c>
      <c r="C7" s="0" t="n">
        <v>0</v>
      </c>
      <c r="D7" s="0" t="n">
        <v>1</v>
      </c>
      <c r="E7" s="1" t="n">
        <f aca="false">SUMPRODUCT(A7:C7,B$24:D$24)+PI()</f>
        <v>24.1415926535898</v>
      </c>
    </row>
    <row r="8" customFormat="false" ht="12.8" hidden="false" customHeight="false" outlineLevel="0" collapsed="false">
      <c r="A8" s="0" t="n">
        <v>-2</v>
      </c>
      <c r="B8" s="0" t="n">
        <v>3</v>
      </c>
      <c r="C8" s="0" t="n">
        <v>1</v>
      </c>
      <c r="D8" s="0" t="n">
        <v>1</v>
      </c>
      <c r="E8" s="1" t="n">
        <f aca="false">SUMPRODUCT(A8:C8,B$24:D$24)+PI()</f>
        <v>34.1415926535898</v>
      </c>
      <c r="G8" s="1" t="n">
        <f aca="false" t="array" ref="G8:J11">MMULT(G2:Z5,A2:D21)/19</f>
        <v>5.57894736842105</v>
      </c>
      <c r="H8" s="1" t="n">
        <v>-1.78947368421053</v>
      </c>
      <c r="I8" s="1" t="n">
        <v>0.894736842105263</v>
      </c>
      <c r="J8" s="1" t="n">
        <v>-0.210526315789474</v>
      </c>
      <c r="K8" s="1"/>
      <c r="L8" s="1" t="n">
        <f aca="false" t="array" ref="L8:L11">MMULT(G2:Z5,E2:E21)/19</f>
        <v>1.54913838871794</v>
      </c>
      <c r="N8" s="0" t="n">
        <f aca="false" t="array" ref="N8:N11">MMULT(MINVERSE(G8:J11),L8:L11)</f>
        <v>2</v>
      </c>
    </row>
    <row r="9" customFormat="false" ht="12.8" hidden="false" customHeight="false" outlineLevel="0" collapsed="false">
      <c r="A9" s="0" t="n">
        <v>-1</v>
      </c>
      <c r="B9" s="0" t="n">
        <v>4</v>
      </c>
      <c r="C9" s="0" t="n">
        <v>1</v>
      </c>
      <c r="D9" s="0" t="n">
        <v>1</v>
      </c>
      <c r="E9" s="1" t="n">
        <f aca="false">SUMPRODUCT(A9:C9,B$24:D$24)+PI()</f>
        <v>45.1415926535898</v>
      </c>
      <c r="G9" s="1" t="n">
        <v>-1.78947368421053</v>
      </c>
      <c r="H9" s="1" t="n">
        <v>5.15789473684211</v>
      </c>
      <c r="I9" s="1" t="n">
        <v>0.736842105263158</v>
      </c>
      <c r="J9" s="1" t="n">
        <v>0.526315789473684</v>
      </c>
      <c r="K9" s="1"/>
      <c r="L9" s="1" t="n">
        <v>50.390311922942</v>
      </c>
      <c r="N9" s="0" t="n">
        <v>9</v>
      </c>
    </row>
    <row r="10" customFormat="false" ht="12.8" hidden="false" customHeight="false" outlineLevel="0" collapsed="false">
      <c r="A10" s="0" t="n">
        <v>-4</v>
      </c>
      <c r="B10" s="0" t="n">
        <v>0</v>
      </c>
      <c r="C10" s="0" t="n">
        <v>-3</v>
      </c>
      <c r="D10" s="0" t="n">
        <v>1</v>
      </c>
      <c r="E10" s="1" t="n">
        <f aca="false">SUMPRODUCT(A10:C10,B$24:D$24)+PI()</f>
        <v>-28.8584073464102</v>
      </c>
      <c r="G10" s="1" t="n">
        <v>0.894736842105263</v>
      </c>
      <c r="H10" s="1" t="n">
        <v>0.736842105263158</v>
      </c>
      <c r="I10" s="1" t="n">
        <v>5.89473684210526</v>
      </c>
      <c r="J10" s="1" t="n">
        <v>-0.105263157894737</v>
      </c>
      <c r="K10" s="1"/>
      <c r="L10" s="1" t="n">
        <v>55.2482534048853</v>
      </c>
      <c r="N10" s="0" t="n">
        <v>8</v>
      </c>
    </row>
    <row r="11" customFormat="false" ht="12.8" hidden="false" customHeight="false" outlineLevel="0" collapsed="false">
      <c r="A11" s="0" t="n">
        <v>-1</v>
      </c>
      <c r="B11" s="0" t="n">
        <v>-1</v>
      </c>
      <c r="C11" s="0" t="n">
        <v>0</v>
      </c>
      <c r="D11" s="0" t="n">
        <v>1</v>
      </c>
      <c r="E11" s="1" t="n">
        <f aca="false">SUMPRODUCT(A11:C11,B$24:D$24)+PI()</f>
        <v>-7.85840734641021</v>
      </c>
      <c r="G11" s="1" t="n">
        <v>-0.210526315789474</v>
      </c>
      <c r="H11" s="1" t="n">
        <v>0.526315789473684</v>
      </c>
      <c r="I11" s="1" t="n">
        <v>-0.105263157894737</v>
      </c>
      <c r="J11" s="1" t="n">
        <v>1.05263157894737</v>
      </c>
      <c r="K11" s="1"/>
      <c r="L11" s="1" t="n">
        <v>6.78062384588399</v>
      </c>
      <c r="N11" s="3" t="n">
        <v>3.14159265358979</v>
      </c>
    </row>
    <row r="12" customFormat="false" ht="12.8" hidden="false" customHeight="false" outlineLevel="0" collapsed="false">
      <c r="A12" s="0" t="n">
        <v>-1</v>
      </c>
      <c r="B12" s="0" t="n">
        <v>3</v>
      </c>
      <c r="C12" s="0" t="n">
        <v>1</v>
      </c>
      <c r="D12" s="0" t="n">
        <v>1</v>
      </c>
      <c r="E12" s="1" t="n">
        <f aca="false">SUMPRODUCT(A12:C12,B$24:D$24)+PI()</f>
        <v>36.1415926535898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n">
        <v>1</v>
      </c>
      <c r="D13" s="0" t="n">
        <v>1</v>
      </c>
      <c r="E13" s="1" t="n">
        <f aca="false">SUMPRODUCT(A13:C13,B$24:D$24)+PI()</f>
        <v>53.1415926535898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-4</v>
      </c>
      <c r="D14" s="0" t="n">
        <v>1</v>
      </c>
      <c r="E14" s="1" t="n">
        <f aca="false">SUMPRODUCT(A14:C14,B$24:D$24)+PI()</f>
        <v>-19.8584073464102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3</v>
      </c>
      <c r="D15" s="0" t="n">
        <v>1</v>
      </c>
      <c r="E15" s="1" t="n">
        <f aca="false">SUMPRODUCT(A15:C15,B$24:D$24)+PI()</f>
        <v>33.1415926535898</v>
      </c>
    </row>
    <row r="16" customFormat="false" ht="12.8" hidden="false" customHeight="false" outlineLevel="0" collapsed="false">
      <c r="A16" s="0" t="n">
        <v>1</v>
      </c>
      <c r="B16" s="0" t="n">
        <v>-3</v>
      </c>
      <c r="C16" s="0" t="n">
        <v>-3</v>
      </c>
      <c r="D16" s="0" t="n">
        <v>1</v>
      </c>
      <c r="E16" s="1" t="n">
        <f aca="false">SUMPRODUCT(A16:C16,B$24:D$24)+PI()</f>
        <v>-45.8584073464102</v>
      </c>
    </row>
    <row r="17" customFormat="false" ht="12.8" hidden="false" customHeight="false" outlineLevel="0" collapsed="false">
      <c r="A17" s="0" t="n">
        <v>3</v>
      </c>
      <c r="B17" s="0" t="n">
        <v>-3</v>
      </c>
      <c r="C17" s="0" t="n">
        <v>-1</v>
      </c>
      <c r="D17" s="0" t="n">
        <v>1</v>
      </c>
      <c r="E17" s="1" t="n">
        <f aca="false">SUMPRODUCT(A17:C17,B$24:D$24)+PI()</f>
        <v>-25.8584073464102</v>
      </c>
    </row>
    <row r="18" customFormat="false" ht="12.8" hidden="false" customHeight="false" outlineLevel="0" collapsed="false">
      <c r="A18" s="0" t="n">
        <v>-4</v>
      </c>
      <c r="B18" s="0" t="n">
        <v>1</v>
      </c>
      <c r="C18" s="0" t="n">
        <v>2</v>
      </c>
      <c r="D18" s="0" t="n">
        <v>1</v>
      </c>
      <c r="E18" s="1" t="n">
        <f aca="false">SUMPRODUCT(A18:C18,B$24:D$24)+PI()</f>
        <v>20.1415926535898</v>
      </c>
    </row>
    <row r="19" customFormat="false" ht="12.8" hidden="false" customHeight="false" outlineLevel="0" collapsed="false">
      <c r="A19" s="0" t="n">
        <v>1</v>
      </c>
      <c r="B19" s="0" t="n">
        <v>-2</v>
      </c>
      <c r="C19" s="0" t="n">
        <v>4</v>
      </c>
      <c r="D19" s="0" t="n">
        <v>1</v>
      </c>
      <c r="E19" s="1" t="n">
        <f aca="false">SUMPRODUCT(A19:C19,B$24:D$24)+PI()</f>
        <v>19.1415926535898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-3</v>
      </c>
      <c r="D20" s="0" t="n">
        <v>1</v>
      </c>
      <c r="E20" s="1" t="n">
        <f aca="false">SUMPRODUCT(A20:C20,B$24:D$24)+PI()</f>
        <v>-18.8584073464102</v>
      </c>
    </row>
    <row r="21" customFormat="false" ht="12.8" hidden="false" customHeight="false" outlineLevel="0" collapsed="false">
      <c r="A21" s="0" t="n">
        <v>-1</v>
      </c>
      <c r="B21" s="0" t="n">
        <v>0</v>
      </c>
      <c r="C21" s="0" t="n">
        <v>-1</v>
      </c>
      <c r="D21" s="0" t="n">
        <v>1</v>
      </c>
      <c r="E21" s="1" t="n">
        <f aca="false">SUMPRODUCT(A21:C21,B$24:D$24)+PI()</f>
        <v>-6.85840734641021</v>
      </c>
    </row>
    <row r="24" customFormat="false" ht="12.8" hidden="false" customHeight="false" outlineLevel="0" collapsed="false">
      <c r="A24" s="0" t="s">
        <v>7</v>
      </c>
      <c r="B24" s="0" t="n">
        <v>2</v>
      </c>
      <c r="C24" s="0" t="n">
        <v>9</v>
      </c>
      <c r="D2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J14" activeCellId="1" sqref="F6:H8 J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3" min="2" style="0" width="3.35"/>
    <col collapsed="false" customWidth="true" hidden="false" outlineLevel="0" max="4" min="4" style="0" width="2.59"/>
    <col collapsed="false" customWidth="true" hidden="false" outlineLevel="0" max="6" min="5" style="0" width="6.57"/>
    <col collapsed="false" customWidth="true" hidden="false" outlineLevel="0" max="7" min="7" style="0" width="6.16"/>
    <col collapsed="false" customWidth="true" hidden="false" outlineLevel="0" max="11" min="10" style="0" width="5.56"/>
    <col collapsed="false" customWidth="true" hidden="false" outlineLevel="0" max="12" min="12" style="0" width="5.43"/>
    <col collapsed="false" customWidth="true" hidden="false" outlineLevel="0" max="13" min="13" style="0" width="5.56"/>
    <col collapsed="false" customWidth="true" hidden="false" outlineLevel="0" max="19" min="14" style="0" width="3.03"/>
    <col collapsed="false" customWidth="true" hidden="false" outlineLevel="0" max="23" min="20" style="0" width="6.57"/>
    <col collapsed="false" customWidth="true" hidden="false" outlineLevel="0" max="24" min="24" style="0" width="3.03"/>
    <col collapsed="false" customWidth="true" hidden="false" outlineLevel="0" max="25" min="25" style="0" width="4.93"/>
    <col collapsed="false" customWidth="true" hidden="false" outlineLevel="0" max="26" min="26" style="0" width="3.03"/>
    <col collapsed="false" customWidth="true" hidden="false" outlineLevel="0" max="27" min="27" style="0" width="4.93"/>
    <col collapsed="false" customWidth="true" hidden="false" outlineLevel="0" max="29" min="28" style="0" width="3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  <c r="F1" s="0" t="s">
        <v>9</v>
      </c>
      <c r="G1" s="0" t="s">
        <v>10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-4</v>
      </c>
      <c r="D2" s="0" t="n">
        <v>1</v>
      </c>
      <c r="E2" s="1" t="n">
        <f aca="false">SUMPRODUCT(A2:C2,B$24:D$24)+PI()</f>
        <v>-19.8584073464102</v>
      </c>
      <c r="F2" s="1" t="n">
        <f aca="false">SUMPRODUCT(A2:C2,TRANSPOSE($AA$8:$AA$10))+$AA$11</f>
        <v>-18.7457609456086</v>
      </c>
      <c r="G2" s="1" t="n">
        <f aca="false">ABS(F2-E2)</f>
        <v>1.11264640080163</v>
      </c>
      <c r="J2" s="0" t="n">
        <f aca="false" t="array" ref="J2:AC5">TRANSPOSE(A2:D21)</f>
        <v>0</v>
      </c>
      <c r="K2" s="0" t="n">
        <v>3</v>
      </c>
      <c r="L2" s="0" t="n">
        <v>1</v>
      </c>
      <c r="M2" s="0" t="n">
        <v>1</v>
      </c>
      <c r="N2" s="0" t="n">
        <v>-4</v>
      </c>
      <c r="O2" s="0" t="n">
        <v>-3</v>
      </c>
      <c r="P2" s="0" t="n">
        <v>-2</v>
      </c>
      <c r="Q2" s="0" t="n">
        <v>-1</v>
      </c>
      <c r="R2" s="0" t="n">
        <v>-4</v>
      </c>
      <c r="S2" s="0" t="n">
        <v>-1</v>
      </c>
      <c r="T2" s="0" t="n">
        <v>-1</v>
      </c>
      <c r="U2" s="0" t="n">
        <v>3</v>
      </c>
      <c r="V2" s="0" t="n">
        <v>0</v>
      </c>
      <c r="W2" s="0" t="n">
        <v>3</v>
      </c>
      <c r="X2" s="0" t="n">
        <v>1</v>
      </c>
      <c r="Y2" s="0" t="n">
        <v>3</v>
      </c>
      <c r="Z2" s="0" t="n">
        <v>-4</v>
      </c>
      <c r="AA2" s="0" t="n">
        <v>1</v>
      </c>
      <c r="AB2" s="0" t="n">
        <v>1</v>
      </c>
      <c r="AC2" s="0" t="n">
        <v>-1</v>
      </c>
    </row>
    <row r="3" customFormat="false" ht="12.8" hidden="false" customHeight="false" outlineLevel="0" collapsed="false">
      <c r="A3" s="0" t="n">
        <v>3</v>
      </c>
      <c r="B3" s="0" t="n">
        <v>-3</v>
      </c>
      <c r="C3" s="0" t="n">
        <v>0</v>
      </c>
      <c r="D3" s="0" t="n">
        <v>1</v>
      </c>
      <c r="E3" s="1" t="n">
        <f aca="false">SUMPRODUCT(A3:C3,B$24:D$24)+PI()</f>
        <v>-17.8584073464102</v>
      </c>
      <c r="F3" s="1" t="n">
        <f aca="false">SUMPRODUCT(A3:C3,TRANSPOSE($AA$8:$AA$10))+$AA$11</f>
        <v>-16.6981865047749</v>
      </c>
      <c r="G3" s="1" t="n">
        <f aca="false">ABS(F3-E3)</f>
        <v>1.1602208416353</v>
      </c>
      <c r="J3" s="0" t="n">
        <v>1</v>
      </c>
      <c r="K3" s="0" t="n">
        <v>-3</v>
      </c>
      <c r="L3" s="0" t="n">
        <v>0</v>
      </c>
      <c r="M3" s="0" t="n">
        <v>2</v>
      </c>
      <c r="N3" s="0" t="n">
        <v>0</v>
      </c>
      <c r="O3" s="0" t="n">
        <v>3</v>
      </c>
      <c r="P3" s="0" t="n">
        <v>3</v>
      </c>
      <c r="Q3" s="0" t="n">
        <v>4</v>
      </c>
      <c r="R3" s="0" t="n">
        <v>0</v>
      </c>
      <c r="S3" s="0" t="n">
        <v>-1</v>
      </c>
      <c r="T3" s="0" t="n">
        <v>3</v>
      </c>
      <c r="U3" s="0" t="n">
        <v>4</v>
      </c>
      <c r="V3" s="0" t="n">
        <v>1</v>
      </c>
      <c r="W3" s="0" t="n">
        <v>0</v>
      </c>
      <c r="X3" s="0" t="n">
        <v>-3</v>
      </c>
      <c r="Y3" s="0" t="n">
        <v>-3</v>
      </c>
      <c r="Z3" s="0" t="n">
        <v>1</v>
      </c>
      <c r="AA3" s="0" t="n">
        <v>-2</v>
      </c>
      <c r="AB3" s="0" t="n">
        <v>0</v>
      </c>
      <c r="AC3" s="0" t="n">
        <v>0</v>
      </c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4</v>
      </c>
      <c r="D4" s="0" t="n">
        <v>1</v>
      </c>
      <c r="E4" s="1" t="n">
        <f aca="false">SUMPRODUCT(A4:C4,B$24:D$24)+PI()</f>
        <v>37.1415926535898</v>
      </c>
      <c r="F4" s="1" t="n">
        <f aca="false">SUMPRODUCT(A4:C4,TRANSPOSE($AA$8:$AA$10))+$AA$11</f>
        <v>31.4591883846334</v>
      </c>
      <c r="G4" s="1" t="n">
        <f aca="false">ABS(F4-E4)</f>
        <v>5.68240426895642</v>
      </c>
      <c r="J4" s="0" t="n">
        <v>-4</v>
      </c>
      <c r="K4" s="0" t="n">
        <v>0</v>
      </c>
      <c r="L4" s="0" t="n">
        <v>4</v>
      </c>
      <c r="M4" s="0" t="n">
        <v>1</v>
      </c>
      <c r="N4" s="0" t="n">
        <v>-1</v>
      </c>
      <c r="O4" s="0" t="n">
        <v>0</v>
      </c>
      <c r="P4" s="0" t="n">
        <v>1</v>
      </c>
      <c r="Q4" s="0" t="n">
        <v>1</v>
      </c>
      <c r="R4" s="0" t="n">
        <v>-3</v>
      </c>
      <c r="S4" s="0" t="n">
        <v>0</v>
      </c>
      <c r="T4" s="0" t="n">
        <v>1</v>
      </c>
      <c r="U4" s="0" t="n">
        <v>1</v>
      </c>
      <c r="V4" s="0" t="n">
        <v>-4</v>
      </c>
      <c r="W4" s="0" t="n">
        <v>3</v>
      </c>
      <c r="X4" s="0" t="n">
        <v>-3</v>
      </c>
      <c r="Y4" s="0" t="n">
        <v>-1</v>
      </c>
      <c r="Z4" s="0" t="n">
        <v>2</v>
      </c>
      <c r="AA4" s="0" t="n">
        <v>4</v>
      </c>
      <c r="AB4" s="0" t="n">
        <v>-3</v>
      </c>
      <c r="AC4" s="0" t="n">
        <v>-1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1</v>
      </c>
      <c r="E5" s="1" t="n">
        <f aca="false">SUMPRODUCT(A5:C5,B$24:D$24)+PI()</f>
        <v>31.1415926535898</v>
      </c>
      <c r="F5" s="1" t="n">
        <f aca="false">SUMPRODUCT(A5:C5,TRANSPOSE($AA$8:$AA$10))+$AA$11</f>
        <v>25.4866158154208</v>
      </c>
      <c r="G5" s="1" t="n">
        <f aca="false">ABS(F5-E5)</f>
        <v>5.654976838169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</row>
    <row r="6" customFormat="false" ht="12.8" hidden="false" customHeight="false" outlineLevel="0" collapsed="false">
      <c r="A6" s="0" t="n">
        <v>-4</v>
      </c>
      <c r="B6" s="0" t="n">
        <v>0</v>
      </c>
      <c r="C6" s="0" t="n">
        <v>-1</v>
      </c>
      <c r="D6" s="0" t="n">
        <v>1</v>
      </c>
      <c r="E6" s="1" t="n">
        <f aca="false">SUMPRODUCT(A6:C6,B$24:D$24)+PI()</f>
        <v>-12.8584073464102</v>
      </c>
      <c r="F6" s="1" t="n">
        <f aca="false">SUMPRODUCT(A6:C6,TRANSPOSE($AA$8:$AA$10))+$AA$11</f>
        <v>-10.7865503110469</v>
      </c>
      <c r="G6" s="1" t="n">
        <f aca="false">ABS(F6-E6)</f>
        <v>2.07185703536335</v>
      </c>
    </row>
    <row r="7" customFormat="false" ht="12.8" hidden="false" customHeight="false" outlineLevel="0" collapsed="false">
      <c r="A7" s="0" t="n">
        <v>-3</v>
      </c>
      <c r="B7" s="0" t="n">
        <v>3</v>
      </c>
      <c r="C7" s="0" t="n">
        <v>0</v>
      </c>
      <c r="D7" s="0" t="n">
        <v>1</v>
      </c>
      <c r="E7" s="1" t="n">
        <f aca="false">SUMPRODUCT(A7:C7,B$24:D$24)+PI()</f>
        <v>24.1415926535898</v>
      </c>
      <c r="F7" s="1" t="n">
        <f aca="false">SUMPRODUCT(A7:C7,TRANSPOSE($AA$8:$AA$10))+$AA$11</f>
        <v>20.42425109777</v>
      </c>
      <c r="G7" s="1" t="n">
        <f aca="false">ABS(F7-E7)</f>
        <v>3.7173415558198</v>
      </c>
    </row>
    <row r="8" customFormat="false" ht="12.8" hidden="false" customHeight="false" outlineLevel="0" collapsed="false">
      <c r="A8" s="0" t="n">
        <v>-2</v>
      </c>
      <c r="B8" s="0" t="n">
        <v>3</v>
      </c>
      <c r="C8" s="0" t="n">
        <v>1</v>
      </c>
      <c r="D8" s="0" t="n">
        <v>1</v>
      </c>
      <c r="E8" s="1" t="n">
        <f aca="false">SUMPRODUCT(A8:C8,B$24:D$24)+PI()</f>
        <v>34.1415926535898</v>
      </c>
      <c r="F8" s="1" t="n">
        <f aca="false">SUMPRODUCT(A8:C8,TRANSPOSE($AA$8:$AA$10))+$AA$11</f>
        <v>28.873398836906</v>
      </c>
      <c r="G8" s="1" t="n">
        <f aca="false">ABS(F8-E8)</f>
        <v>5.26819381668375</v>
      </c>
      <c r="J8" s="1" t="n">
        <f aca="false" t="array" ref="J8:M11">MMULT(J2:AC5,A2:D21)/19</f>
        <v>5.57894736842105</v>
      </c>
      <c r="K8" s="1" t="n">
        <v>-1.78947368421053</v>
      </c>
      <c r="L8" s="1" t="n">
        <v>0.894736842105263</v>
      </c>
      <c r="M8" s="1" t="n">
        <v>-0.210526315789474</v>
      </c>
      <c r="N8" s="1"/>
      <c r="O8" s="0" t="n">
        <f aca="false">$K$14</f>
        <v>1</v>
      </c>
      <c r="P8" s="0" t="n">
        <v>0</v>
      </c>
      <c r="Q8" s="0" t="n">
        <v>0</v>
      </c>
      <c r="R8" s="0" t="n">
        <v>0</v>
      </c>
      <c r="T8" s="4" t="n">
        <f aca="false">O8+J8</f>
        <v>6.57894736842105</v>
      </c>
      <c r="U8" s="4" t="n">
        <f aca="false">P8+K8</f>
        <v>-1.78947368421053</v>
      </c>
      <c r="V8" s="4" t="n">
        <f aca="false">Q8+L8</f>
        <v>0.894736842105263</v>
      </c>
      <c r="W8" s="4" t="n">
        <f aca="false">R8+M8</f>
        <v>-0.210526315789474</v>
      </c>
      <c r="Y8" s="2" t="n">
        <f aca="false" t="array" ref="Y8:Y11">MMULT(J2:AC5,E2:E21)/19</f>
        <v>1.54913838871794</v>
      </c>
      <c r="AA8" s="1" t="n">
        <f aca="false" t="array" ref="AA8:AA11">MMULT(MINVERSE(T8:W11),Y8:Y11)</f>
        <v>1.40014495613612</v>
      </c>
    </row>
    <row r="9" customFormat="false" ht="12.8" hidden="false" customHeight="false" outlineLevel="0" collapsed="false">
      <c r="A9" s="0" t="n">
        <v>-1</v>
      </c>
      <c r="B9" s="0" t="n">
        <v>4</v>
      </c>
      <c r="C9" s="0" t="n">
        <v>1</v>
      </c>
      <c r="D9" s="0" t="n">
        <v>1</v>
      </c>
      <c r="E9" s="1" t="n">
        <f aca="false">SUMPRODUCT(A9:C9,B$24:D$24)+PI()</f>
        <v>45.1415926535898</v>
      </c>
      <c r="F9" s="1" t="n">
        <f aca="false">SUMPRODUCT(A9:C9,TRANSPOSE($AA$8:$AA$10))+$AA$11</f>
        <v>37.8607616829358</v>
      </c>
      <c r="G9" s="1" t="n">
        <f aca="false">ABS(F9-E9)</f>
        <v>7.28083097065403</v>
      </c>
      <c r="J9" s="1" t="n">
        <v>-1.78947368421053</v>
      </c>
      <c r="K9" s="1" t="n">
        <v>5.15789473684211</v>
      </c>
      <c r="L9" s="1" t="n">
        <v>0.736842105263158</v>
      </c>
      <c r="M9" s="1" t="n">
        <v>0.526315789473684</v>
      </c>
      <c r="N9" s="1"/>
      <c r="O9" s="0" t="n">
        <v>0</v>
      </c>
      <c r="P9" s="0" t="n">
        <f aca="false">$K$14</f>
        <v>1</v>
      </c>
      <c r="Q9" s="0" t="n">
        <v>0</v>
      </c>
      <c r="R9" s="0" t="n">
        <v>0</v>
      </c>
      <c r="T9" s="4" t="n">
        <f aca="false">O9+J9</f>
        <v>-1.78947368421053</v>
      </c>
      <c r="U9" s="4" t="n">
        <f aca="false">P9+K9</f>
        <v>6.15789473684211</v>
      </c>
      <c r="V9" s="4" t="n">
        <f aca="false">Q9+L9</f>
        <v>0.736842105263158</v>
      </c>
      <c r="W9" s="4" t="n">
        <f aca="false">R9+M9</f>
        <v>0.526315789473684</v>
      </c>
      <c r="Y9" s="2" t="n">
        <v>50.390311922942</v>
      </c>
      <c r="AA9" s="1" t="n">
        <v>7.5872178898936</v>
      </c>
    </row>
    <row r="10" customFormat="false" ht="12.8" hidden="false" customHeight="false" outlineLevel="0" collapsed="false">
      <c r="A10" s="0" t="n">
        <v>-4</v>
      </c>
      <c r="B10" s="0" t="n">
        <v>0</v>
      </c>
      <c r="C10" s="0" t="n">
        <v>-3</v>
      </c>
      <c r="D10" s="0" t="n">
        <v>1</v>
      </c>
      <c r="E10" s="1" t="n">
        <f aca="false">SUMPRODUCT(A10:C10,B$24:D$24)+PI()</f>
        <v>-28.8584073464102</v>
      </c>
      <c r="F10" s="1" t="n">
        <f aca="false">SUMPRODUCT(A10:C10,TRANSPOSE($AA$8:$AA$10))+$AA$11</f>
        <v>-24.8845558770467</v>
      </c>
      <c r="G10" s="1" t="n">
        <f aca="false">ABS(F10-E10)</f>
        <v>3.97385146936349</v>
      </c>
      <c r="J10" s="1" t="n">
        <v>0.894736842105263</v>
      </c>
      <c r="K10" s="1" t="n">
        <v>0.736842105263158</v>
      </c>
      <c r="L10" s="1" t="n">
        <v>5.89473684210526</v>
      </c>
      <c r="M10" s="1" t="n">
        <v>-0.105263157894737</v>
      </c>
      <c r="N10" s="1"/>
      <c r="O10" s="0" t="n">
        <v>0</v>
      </c>
      <c r="P10" s="0" t="n">
        <v>0</v>
      </c>
      <c r="Q10" s="0" t="n">
        <f aca="false">$K$14</f>
        <v>1</v>
      </c>
      <c r="R10" s="0" t="n">
        <v>0</v>
      </c>
      <c r="T10" s="4" t="n">
        <f aca="false">O10+J10</f>
        <v>0.894736842105263</v>
      </c>
      <c r="U10" s="4" t="n">
        <f aca="false">P10+K10</f>
        <v>0.736842105263158</v>
      </c>
      <c r="V10" s="4" t="n">
        <f aca="false">Q10+L10</f>
        <v>6.89473684210526</v>
      </c>
      <c r="W10" s="4" t="n">
        <f aca="false">R10+M10</f>
        <v>-0.105263157894737</v>
      </c>
      <c r="Y10" s="2" t="n">
        <v>55.2482534048853</v>
      </c>
      <c r="AA10" s="1" t="n">
        <v>7.04900278299993</v>
      </c>
    </row>
    <row r="11" customFormat="false" ht="12.8" hidden="false" customHeight="false" outlineLevel="0" collapsed="false">
      <c r="A11" s="0" t="n">
        <v>-1</v>
      </c>
      <c r="B11" s="0" t="n">
        <v>-1</v>
      </c>
      <c r="C11" s="0" t="n">
        <v>0</v>
      </c>
      <c r="D11" s="0" t="n">
        <v>1</v>
      </c>
      <c r="E11" s="1" t="n">
        <f aca="false">SUMPRODUCT(A11:C11,B$24:D$24)+PI()</f>
        <v>-7.85840734641021</v>
      </c>
      <c r="F11" s="1" t="n">
        <f aca="false">SUMPRODUCT(A11:C11,TRANSPOSE($AA$8:$AA$10))+$AA$11</f>
        <v>-7.12433054953218</v>
      </c>
      <c r="G11" s="1" t="n">
        <f aca="false">ABS(F11-E11)</f>
        <v>0.734076796878028</v>
      </c>
      <c r="J11" s="1" t="n">
        <v>-0.210526315789474</v>
      </c>
      <c r="K11" s="1" t="n">
        <v>0.526315789473684</v>
      </c>
      <c r="L11" s="1" t="n">
        <v>-0.105263157894737</v>
      </c>
      <c r="M11" s="1" t="n">
        <v>1.05263157894737</v>
      </c>
      <c r="N11" s="1"/>
      <c r="O11" s="0" t="n">
        <v>0</v>
      </c>
      <c r="P11" s="0" t="n">
        <v>0</v>
      </c>
      <c r="Q11" s="0" t="n">
        <v>0</v>
      </c>
      <c r="R11" s="0" t="n">
        <f aca="false">$K$14</f>
        <v>1</v>
      </c>
      <c r="T11" s="4" t="n">
        <f aca="false">O11+J11</f>
        <v>-0.210526315789474</v>
      </c>
      <c r="U11" s="4" t="n">
        <f aca="false">P11+K11</f>
        <v>0.526315789473684</v>
      </c>
      <c r="V11" s="4" t="n">
        <f aca="false">Q11+L11</f>
        <v>-0.105263157894737</v>
      </c>
      <c r="W11" s="4" t="n">
        <f aca="false">R11+M11</f>
        <v>2.05263157894737</v>
      </c>
      <c r="Y11" s="2" t="n">
        <v>6.78062384588399</v>
      </c>
      <c r="AA11" s="5" t="n">
        <v>1.86303229649754</v>
      </c>
    </row>
    <row r="12" customFormat="false" ht="12.8" hidden="false" customHeight="false" outlineLevel="0" collapsed="false">
      <c r="A12" s="0" t="n">
        <v>-1</v>
      </c>
      <c r="B12" s="0" t="n">
        <v>3</v>
      </c>
      <c r="C12" s="0" t="n">
        <v>1</v>
      </c>
      <c r="D12" s="0" t="n">
        <v>1</v>
      </c>
      <c r="E12" s="1" t="n">
        <f aca="false">SUMPRODUCT(A12:C12,B$24:D$24)+PI()</f>
        <v>36.1415926535898</v>
      </c>
      <c r="F12" s="1" t="n">
        <f aca="false">SUMPRODUCT(A12:C12,TRANSPOSE($AA$8:$AA$10))+$AA$11</f>
        <v>30.2735437930422</v>
      </c>
      <c r="G12" s="1" t="n">
        <f aca="false">ABS(F12-E12)</f>
        <v>5.86804886054763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n">
        <v>1</v>
      </c>
      <c r="D13" s="0" t="n">
        <v>1</v>
      </c>
      <c r="E13" s="1" t="n">
        <f aca="false">SUMPRODUCT(A13:C13,B$24:D$24)+PI()</f>
        <v>53.1415926535898</v>
      </c>
      <c r="F13" s="1" t="n">
        <f aca="false">SUMPRODUCT(A13:C13,TRANSPOSE($AA$8:$AA$10))+$AA$11</f>
        <v>43.4613415074802</v>
      </c>
      <c r="G13" s="1" t="n">
        <f aca="false">ABS(F13-E13)</f>
        <v>9.68025114610956</v>
      </c>
    </row>
    <row r="14" customFormat="false" ht="18.55" hidden="false" customHeight="false" outlineLevel="0" collapsed="false">
      <c r="A14" s="0" t="n">
        <v>0</v>
      </c>
      <c r="B14" s="0" t="n">
        <v>1</v>
      </c>
      <c r="C14" s="0" t="n">
        <v>-4</v>
      </c>
      <c r="D14" s="0" t="n">
        <v>1</v>
      </c>
      <c r="E14" s="1" t="n">
        <f aca="false">SUMPRODUCT(A14:C14,B$24:D$24)+PI()</f>
        <v>-19.8584073464102</v>
      </c>
      <c r="F14" s="1" t="n">
        <f aca="false">SUMPRODUCT(A14:C14,TRANSPOSE($AA$8:$AA$10))+$AA$11</f>
        <v>-18.7457609456086</v>
      </c>
      <c r="G14" s="1" t="n">
        <f aca="false">ABS(F14-E14)</f>
        <v>1.11264640080163</v>
      </c>
      <c r="J14" s="6" t="s">
        <v>11</v>
      </c>
      <c r="K14" s="0" t="n">
        <v>1</v>
      </c>
    </row>
    <row r="15" customFormat="false" ht="12.8" hidden="false" customHeight="false" outlineLevel="0" collapsed="false">
      <c r="A15" s="0" t="n">
        <v>3</v>
      </c>
      <c r="B15" s="0" t="n">
        <v>0</v>
      </c>
      <c r="C15" s="0" t="n">
        <v>3</v>
      </c>
      <c r="D15" s="0" t="n">
        <v>1</v>
      </c>
      <c r="E15" s="1" t="n">
        <f aca="false">SUMPRODUCT(A15:C15,B$24:D$24)+PI()</f>
        <v>33.1415926535898</v>
      </c>
      <c r="F15" s="1" t="n">
        <f aca="false">SUMPRODUCT(A15:C15,TRANSPOSE($AA$8:$AA$10))+$AA$11</f>
        <v>27.2104755139057</v>
      </c>
      <c r="G15" s="1" t="n">
        <f aca="false">ABS(F15-E15)</f>
        <v>5.93111713968411</v>
      </c>
    </row>
    <row r="16" customFormat="false" ht="12.8" hidden="false" customHeight="false" outlineLevel="0" collapsed="false">
      <c r="A16" s="0" t="n">
        <v>1</v>
      </c>
      <c r="B16" s="0" t="n">
        <v>-3</v>
      </c>
      <c r="C16" s="0" t="n">
        <v>-3</v>
      </c>
      <c r="D16" s="0" t="n">
        <v>1</v>
      </c>
      <c r="E16" s="1" t="n">
        <f aca="false">SUMPRODUCT(A16:C16,B$24:D$24)+PI()</f>
        <v>-45.8584073464102</v>
      </c>
      <c r="F16" s="1" t="n">
        <f aca="false">SUMPRODUCT(A16:C16,TRANSPOSE($AA$8:$AA$10))+$AA$11</f>
        <v>-40.6454847660469</v>
      </c>
      <c r="G16" s="1" t="n">
        <f aca="false">ABS(F16-E16)</f>
        <v>5.21292258036326</v>
      </c>
    </row>
    <row r="17" customFormat="false" ht="12.8" hidden="false" customHeight="false" outlineLevel="0" collapsed="false">
      <c r="A17" s="0" t="n">
        <v>3</v>
      </c>
      <c r="B17" s="0" t="n">
        <v>-3</v>
      </c>
      <c r="C17" s="0" t="n">
        <v>-1</v>
      </c>
      <c r="D17" s="0" t="n">
        <v>1</v>
      </c>
      <c r="E17" s="1" t="n">
        <f aca="false">SUMPRODUCT(A17:C17,B$24:D$24)+PI()</f>
        <v>-25.8584073464102</v>
      </c>
      <c r="F17" s="1" t="n">
        <f aca="false">SUMPRODUCT(A17:C17,TRANSPOSE($AA$8:$AA$10))+$AA$11</f>
        <v>-23.7471892877748</v>
      </c>
      <c r="G17" s="1" t="n">
        <f aca="false">ABS(F17-E17)</f>
        <v>2.11121805863536</v>
      </c>
    </row>
    <row r="18" customFormat="false" ht="12.8" hidden="false" customHeight="false" outlineLevel="0" collapsed="false">
      <c r="A18" s="0" t="n">
        <v>-4</v>
      </c>
      <c r="B18" s="0" t="n">
        <v>1</v>
      </c>
      <c r="C18" s="0" t="n">
        <v>2</v>
      </c>
      <c r="D18" s="0" t="n">
        <v>1</v>
      </c>
      <c r="E18" s="1" t="n">
        <f aca="false">SUMPRODUCT(A18:C18,B$24:D$24)+PI()</f>
        <v>20.1415926535898</v>
      </c>
      <c r="F18" s="1" t="n">
        <f aca="false">SUMPRODUCT(A18:C18,TRANSPOSE($AA$8:$AA$10))+$AA$11</f>
        <v>17.9476759278465</v>
      </c>
      <c r="G18" s="1" t="n">
        <f aca="false">ABS(F18-E18)</f>
        <v>2.19391672574326</v>
      </c>
    </row>
    <row r="19" customFormat="false" ht="12.8" hidden="false" customHeight="false" outlineLevel="0" collapsed="false">
      <c r="A19" s="0" t="n">
        <v>1</v>
      </c>
      <c r="B19" s="0" t="n">
        <v>-2</v>
      </c>
      <c r="C19" s="0" t="n">
        <v>4</v>
      </c>
      <c r="D19" s="0" t="n">
        <v>1</v>
      </c>
      <c r="E19" s="1" t="n">
        <f aca="false">SUMPRODUCT(A19:C19,B$24:D$24)+PI()</f>
        <v>19.1415926535898</v>
      </c>
      <c r="F19" s="1" t="n">
        <f aca="false">SUMPRODUCT(A19:C19,TRANSPOSE($AA$8:$AA$10))+$AA$11</f>
        <v>16.2847526048462</v>
      </c>
      <c r="G19" s="1" t="n">
        <f aca="false">ABS(F19-E19)</f>
        <v>2.85684004874362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-3</v>
      </c>
      <c r="D20" s="0" t="n">
        <v>1</v>
      </c>
      <c r="E20" s="1" t="n">
        <f aca="false">SUMPRODUCT(A20:C20,B$24:D$24)+PI()</f>
        <v>-18.8584073464102</v>
      </c>
      <c r="F20" s="1" t="n">
        <f aca="false">SUMPRODUCT(A20:C20,TRANSPOSE($AA$8:$AA$10))+$AA$11</f>
        <v>-17.8838310963661</v>
      </c>
      <c r="G20" s="1" t="n">
        <f aca="false">ABS(F20-E20)</f>
        <v>0.974576250044077</v>
      </c>
    </row>
    <row r="21" customFormat="false" ht="12.8" hidden="false" customHeight="false" outlineLevel="0" collapsed="false">
      <c r="A21" s="0" t="n">
        <v>-1</v>
      </c>
      <c r="B21" s="0" t="n">
        <v>0</v>
      </c>
      <c r="C21" s="0" t="n">
        <v>-1</v>
      </c>
      <c r="D21" s="0" t="n">
        <v>1</v>
      </c>
      <c r="E21" s="1" t="n">
        <f aca="false">SUMPRODUCT(A21:C21,B$24:D$24)+PI()</f>
        <v>-6.85840734641021</v>
      </c>
      <c r="F21" s="1" t="n">
        <f aca="false">SUMPRODUCT(A21:C21,TRANSPOSE($AA$8:$AA$10))+$AA$11</f>
        <v>-6.58611544263851</v>
      </c>
      <c r="G21" s="1" t="n">
        <f aca="false">ABS(F21-E21)</f>
        <v>0.2722919037717</v>
      </c>
    </row>
    <row r="22" customFormat="false" ht="12.8" hidden="false" customHeight="false" outlineLevel="0" collapsed="false">
      <c r="G22" s="5" t="n">
        <f aca="false">AVERAGE(G2:G21)</f>
        <v>3.64351145543845</v>
      </c>
    </row>
    <row r="24" customFormat="false" ht="12.8" hidden="false" customHeight="false" outlineLevel="0" collapsed="false">
      <c r="A24" s="0" t="s">
        <v>7</v>
      </c>
      <c r="B24" s="0" t="n">
        <v>2</v>
      </c>
      <c r="C24" s="0" t="n">
        <v>9</v>
      </c>
      <c r="D2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2020-04-27T20:37:26Z</dcterms:created>
  <dc:creator/>
  <dc:description/>
  <dc:language>es-MX</dc:language>
  <cp:lastModifiedBy/>
  <dcterms:modified xsi:type="dcterms:W3CDTF">2020-04-27T21:27:16Z</dcterms:modified>
  <cp:revision>5</cp:revision>
  <dc:subject/>
  <dc:title/>
</cp:coreProperties>
</file>