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cadêmicos\Artigos e Apresentações\ANPOCS 2020 - Roubos e furtos de veículos\dados\"/>
    </mc:Choice>
  </mc:AlternateContent>
  <xr:revisionPtr revIDLastSave="0" documentId="13_ncr:1_{81D54284-231A-43E7-9778-1FDE7726114A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Geral" sheetId="9" r:id="rId1"/>
    <sheet name="Local" sheetId="1" r:id="rId2"/>
    <sheet name="Dia semana" sheetId="4" r:id="rId3"/>
    <sheet name="Periodo" sheetId="2" r:id="rId4"/>
    <sheet name="Veic" sheetId="3" r:id="rId5"/>
    <sheet name="Modelo_geral" sheetId="5" r:id="rId6"/>
    <sheet name="Modelo Reg" sheetId="6" r:id="rId7"/>
    <sheet name="Ano Modelo" sheetId="7" r:id="rId8"/>
    <sheet name="Flagrante" sheetId="8" r:id="rId9"/>
  </sheets>
  <definedNames>
    <definedName name="_xlnm._FilterDatabase" localSheetId="2" hidden="1">'Dia semana'!$A$1:$D$43</definedName>
    <definedName name="_xlnm._FilterDatabase" localSheetId="5" hidden="1">Modelo_geral!$A$2:$D$14</definedName>
    <definedName name="_xlnm._FilterDatabase" localSheetId="4" hidden="1">Veic!$A$1:$D$115</definedName>
  </definedNames>
  <calcPr calcId="181029"/>
</workbook>
</file>

<file path=xl/calcChain.xml><?xml version="1.0" encoding="utf-8"?>
<calcChain xmlns="http://schemas.openxmlformats.org/spreadsheetml/2006/main">
  <c r="E4" i="9" l="1"/>
  <c r="E5" i="9"/>
  <c r="E6" i="9"/>
  <c r="E3" i="9"/>
  <c r="C4" i="9"/>
  <c r="C5" i="9"/>
  <c r="C6" i="9"/>
  <c r="C3" i="9"/>
  <c r="Y16" i="1" l="1"/>
  <c r="Z16" i="1"/>
  <c r="AA16" i="1"/>
  <c r="AB16" i="1"/>
  <c r="AC16" i="1"/>
  <c r="W16" i="1"/>
  <c r="X16" i="1"/>
  <c r="V16" i="1"/>
  <c r="O13" i="1"/>
  <c r="O14" i="1"/>
  <c r="O12" i="1"/>
  <c r="L15" i="1"/>
  <c r="K15" i="1"/>
  <c r="M15" i="1"/>
  <c r="N15" i="1"/>
  <c r="O15" i="1" l="1"/>
</calcChain>
</file>

<file path=xl/sharedStrings.xml><?xml version="1.0" encoding="utf-8"?>
<sst xmlns="http://schemas.openxmlformats.org/spreadsheetml/2006/main" count="957" uniqueCount="116">
  <si>
    <t>tipo</t>
  </si>
  <si>
    <t>MACROREG</t>
  </si>
  <si>
    <t>LOCAL_CONSOLIDADO</t>
  </si>
  <si>
    <t>n()</t>
  </si>
  <si>
    <t>FV</t>
  </si>
  <si>
    <t>Capital</t>
  </si>
  <si>
    <t>Comércio e serviços</t>
  </si>
  <si>
    <t>Local/via Pública</t>
  </si>
  <si>
    <t>Outros</t>
  </si>
  <si>
    <t>Residências</t>
  </si>
  <si>
    <t>Interior</t>
  </si>
  <si>
    <t>Região Metropolitana</t>
  </si>
  <si>
    <t>RV</t>
  </si>
  <si>
    <t>Grande São Paulo</t>
  </si>
  <si>
    <t>Estado</t>
  </si>
  <si>
    <t>Total</t>
  </si>
  <si>
    <t>Furto</t>
  </si>
  <si>
    <t>Roubo</t>
  </si>
  <si>
    <t>Roubos</t>
  </si>
  <si>
    <t>PERIDOOCORRENCIA</t>
  </si>
  <si>
    <t>A NOITE</t>
  </si>
  <si>
    <t>A TARDE</t>
  </si>
  <si>
    <t>DE MADRUGADA</t>
  </si>
  <si>
    <t>EM HORA INCERTA</t>
  </si>
  <si>
    <t>PELA MANHÃ</t>
  </si>
  <si>
    <t>Manhã</t>
  </si>
  <si>
    <t>Furto -</t>
  </si>
  <si>
    <t>Roubo  -</t>
  </si>
  <si>
    <t>Furto  -</t>
  </si>
  <si>
    <t>Tarde</t>
  </si>
  <si>
    <t>Noite</t>
  </si>
  <si>
    <t>Madrugada</t>
  </si>
  <si>
    <t>TIPO_VEI_CONSOLIDADO</t>
  </si>
  <si>
    <t>Automóvel</t>
  </si>
  <si>
    <t>Caminhão</t>
  </si>
  <si>
    <t>Caminhonetes e utilitários</t>
  </si>
  <si>
    <t>Motocicletas e similares</t>
  </si>
  <si>
    <t>Não informado</t>
  </si>
  <si>
    <t>Ônibus</t>
  </si>
  <si>
    <t>dia_sem</t>
  </si>
  <si>
    <t>domingo</t>
  </si>
  <si>
    <t>quarta-feira</t>
  </si>
  <si>
    <t>quinta-feira</t>
  </si>
  <si>
    <t>sábado</t>
  </si>
  <si>
    <t>segunda-feira</t>
  </si>
  <si>
    <t>sexta-feira</t>
  </si>
  <si>
    <t>terça-feira</t>
  </si>
  <si>
    <t>DESCR_MARCA_VEICULO</t>
  </si>
  <si>
    <t>CHEVROLET/CELTA 1.0L LT</t>
  </si>
  <si>
    <t>FIAT/UNO ELETRONIC</t>
  </si>
  <si>
    <t>FIAT/UNO VIVACE 1.0</t>
  </si>
  <si>
    <t>GM/CORSA WIND</t>
  </si>
  <si>
    <t>HONDA/CBX 250 TWISTER</t>
  </si>
  <si>
    <t>HONDA/CG 125 FAN</t>
  </si>
  <si>
    <t>HONDA/CG 150 TITAN KS</t>
  </si>
  <si>
    <t>HYUNDAI/HB20 1.0M COMFOR</t>
  </si>
  <si>
    <t>VW/GOL 1.0</t>
  </si>
  <si>
    <t>VW/GOL CL</t>
  </si>
  <si>
    <t>CHEVROLET/ONIX 1.0MT LT</t>
  </si>
  <si>
    <t>CHEVROLET/ONIX 10MT JOYE</t>
  </si>
  <si>
    <t>HONDA/CB 300R</t>
  </si>
  <si>
    <t>HONDA/CG 160 FAN</t>
  </si>
  <si>
    <t>HONDA/CG150 FAN ESDI</t>
  </si>
  <si>
    <t>HONDA/PCX 150</t>
  </si>
  <si>
    <t>HONDA/XRE 300</t>
  </si>
  <si>
    <t>YAMAHA/FAZER YS250</t>
  </si>
  <si>
    <t>FIAT/PALIO FIRE ECONOMY</t>
  </si>
  <si>
    <t>VW/NOVO VOYAGE TL MBV</t>
  </si>
  <si>
    <t>HONDA/CG 125 FAN KS</t>
  </si>
  <si>
    <t>HONDA/CG 125 TITAN KS</t>
  </si>
  <si>
    <t>VW/GOL SPECIAL</t>
  </si>
  <si>
    <t>FORD/FIESTA FLEX</t>
  </si>
  <si>
    <t>FORD/KA SE 1.0 HA B</t>
  </si>
  <si>
    <t>YAMAHA/XTZ250 TENERE</t>
  </si>
  <si>
    <t>HONDA/CG 160 FAN ESDI</t>
  </si>
  <si>
    <t>REB/RANDON SR CA</t>
  </si>
  <si>
    <t>VOLVO/FH 460 6X2T</t>
  </si>
  <si>
    <t>HONDA/CG 160 START</t>
  </si>
  <si>
    <t>Tipo de Ocorrência</t>
  </si>
  <si>
    <t>Macrorregião</t>
  </si>
  <si>
    <t>Mediana Ano do Modelo</t>
  </si>
  <si>
    <t>FLAGRANTE</t>
  </si>
  <si>
    <t>Não</t>
  </si>
  <si>
    <t>Sim</t>
  </si>
  <si>
    <t>Ocorrências</t>
  </si>
  <si>
    <t>Coluna1</t>
  </si>
  <si>
    <t>Coluna2</t>
  </si>
  <si>
    <t>%</t>
  </si>
  <si>
    <t>Coluna3</t>
  </si>
  <si>
    <t>Coluna4</t>
  </si>
  <si>
    <t>Coluna5</t>
  </si>
  <si>
    <t>Coluna6</t>
  </si>
  <si>
    <t xml:space="preserve">HONDA/XRE 300 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</si>
  <si>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</si>
  <si>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</si>
  <si>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</si>
  <si>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</si>
  <si>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</si>
  <si>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</si>
  <si>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</si>
  <si>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</si>
  <si>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</si>
  <si>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</si>
  <si>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Marcas/modelos mais frequentemente furtados</t>
  </si>
  <si>
    <t>Marcas/modelos mais frequentemente roubados</t>
  </si>
  <si>
    <t>Tipo</t>
  </si>
  <si>
    <t>Marca e modelo</t>
  </si>
  <si>
    <t>Motocicleta</t>
  </si>
  <si>
    <t>Tipo4</t>
  </si>
  <si>
    <t>Ocorrências5</t>
  </si>
  <si>
    <t>#</t>
  </si>
  <si>
    <t>#2</t>
  </si>
  <si>
    <t>Marca e modelo2</t>
  </si>
  <si>
    <t>Tipo de Ocorrência2</t>
  </si>
  <si>
    <t>Macrorregião3</t>
  </si>
  <si>
    <t>Mediana Ano do Modelo4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</si>
</sst>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/>
    <xf numFmtId="9" fontId="0" fillId="0" borderId="0" xfId="1" applyFont="1"/>
    <xf numFmtId="165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3" fontId="7" fillId="0" borderId="3" xfId="0" applyNumberFormat="1" applyFont="1" applyBorder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Porcentagem" xfId="1" builtinId="5"/>
  </cellStyles>
  <dxfs count="18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do local dos furtos de veículos no estado de São Paulo por região -  2018 e 2019</a:t>
            </a:r>
          </a:p>
        </c:rich>
      </c:tx>
      <c:layout>
        <c:manualLayout>
          <c:xMode val="edge"/>
          <c:yMode val="edge"/>
          <c:x val="0.11513033454031509"/>
          <c:y val="1.316222032354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Local!$K$11</c:f>
              <c:strCache>
                <c:ptCount val="1"/>
                <c:pt idx="0">
                  <c:v>Local/via Pública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Local!$H$12:$H$15</c15:sqref>
                  </c15:fullRef>
                </c:ext>
              </c:extLst>
              <c:f>Local!$H$12:$H$14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Local!$K$12:$K$15</c15:sqref>
                  </c15:fullRef>
                </c:ext>
              </c:extLst>
              <c:f>Local!$K$12:$K$14</c:f>
              <c:numCache>
                <c:formatCode>General</c:formatCode>
                <c:ptCount val="3"/>
                <c:pt idx="0">
                  <c:v>60220</c:v>
                </c:pt>
                <c:pt idx="1">
                  <c:v>36267</c:v>
                </c:pt>
                <c:pt idx="2">
                  <c:v>54442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2-4CC0-9675-83EFB1BFF5D4}"/>
            </c:ext>
          </c:extLst>
        </c:ser>
        <c:ser>
          <c:idx val="3"/>
          <c:order val="3"/>
          <c:tx>
            <c:strRef>
              <c:f>Local!$L$11</c:f>
              <c:strCache>
                <c:ptCount val="1"/>
                <c:pt idx="0">
                  <c:v>Comércio e serviços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Local!$H$12:$H$15</c15:sqref>
                  </c15:fullRef>
                </c:ext>
              </c:extLst>
              <c:f>Local!$H$12:$H$14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Local!$L$12:$L$15</c15:sqref>
                  </c15:fullRef>
                </c:ext>
              </c:extLst>
              <c:f>Local!$L$12:$L$14</c:f>
              <c:numCache>
                <c:formatCode>General</c:formatCode>
                <c:ptCount val="3"/>
                <c:pt idx="0">
                  <c:v>2615</c:v>
                </c:pt>
                <c:pt idx="1">
                  <c:v>1956</c:v>
                </c:pt>
                <c:pt idx="2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2-4CC0-9675-83EFB1BFF5D4}"/>
            </c:ext>
          </c:extLst>
        </c:ser>
        <c:ser>
          <c:idx val="4"/>
          <c:order val="4"/>
          <c:tx>
            <c:strRef>
              <c:f>Local!$M$11</c:f>
              <c:strCache>
                <c:ptCount val="1"/>
                <c:pt idx="0">
                  <c:v>Residências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Local!$H$12:$H$15</c15:sqref>
                  </c15:fullRef>
                </c:ext>
              </c:extLst>
              <c:f>Local!$H$12:$H$14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Local!$M$12:$M$15</c15:sqref>
                  </c15:fullRef>
                </c:ext>
              </c:extLst>
              <c:f>Local!$M$12:$M$14</c:f>
              <c:numCache>
                <c:formatCode>General</c:formatCode>
                <c:ptCount val="3"/>
                <c:pt idx="0">
                  <c:v>1756</c:v>
                </c:pt>
                <c:pt idx="1">
                  <c:v>1615</c:v>
                </c:pt>
                <c:pt idx="2">
                  <c:v>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2-4CC0-9675-83EFB1BFF5D4}"/>
            </c:ext>
          </c:extLst>
        </c:ser>
        <c:ser>
          <c:idx val="5"/>
          <c:order val="5"/>
          <c:tx>
            <c:strRef>
              <c:f>Local!$N$11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Local!$H$12:$H$15</c15:sqref>
                  </c15:fullRef>
                </c:ext>
              </c:extLst>
              <c:f>Local!$H$12:$H$14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Local!$N$12:$N$15</c15:sqref>
                  </c15:fullRef>
                </c:ext>
              </c:extLst>
              <c:f>Local!$N$12:$N$14</c:f>
              <c:numCache>
                <c:formatCode>General</c:formatCode>
                <c:ptCount val="3"/>
                <c:pt idx="0">
                  <c:v>5397</c:v>
                </c:pt>
                <c:pt idx="1">
                  <c:v>2750</c:v>
                </c:pt>
                <c:pt idx="2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2-4CC0-9675-83EFB1BFF5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4391744"/>
        <c:axId val="10006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Local!$I$11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Local!$H$12:$H$15</c15:sqref>
                        </c15:fullRef>
                        <c15:formulaRef>
                          <c15:sqref>Local!$H$12:$H$14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Local!$I$12:$I$15</c15:sqref>
                        </c15:fullRef>
                        <c15:formulaRef>
                          <c15:sqref>Local!$I$12:$I$14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52-4CC0-9675-83EFB1BFF5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Local!$J$11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Local!$H$12:$H$15</c15:sqref>
                        </c15:fullRef>
                        <c15:formulaRef>
                          <c15:sqref>Local!$H$12:$H$14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Local!$J$12:$J$15</c15:sqref>
                        </c15:fullRef>
                        <c15:formulaRef>
                          <c15:sqref>Local!$J$12:$J$14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52-4CC0-9675-83EFB1BFF5D4}"/>
                  </c:ext>
                </c:extLst>
              </c15:ser>
            </c15:filteredBarSeries>
          </c:ext>
        </c:extLst>
      </c:barChart>
      <c:catAx>
        <c:axId val="13043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657984"/>
        <c:crosses val="autoZero"/>
        <c:auto val="1"/>
        <c:lblAlgn val="ctr"/>
        <c:lblOffset val="100"/>
        <c:noMultiLvlLbl val="0"/>
      </c:catAx>
      <c:valAx>
        <c:axId val="1000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3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Tipo do local dos furtos e roubos de veículos no estado de São Paulo por região -  2018 e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Local!$V$11:$V$12</c:f>
              <c:strCache>
                <c:ptCount val="2"/>
                <c:pt idx="0">
                  <c:v>Furto</c:v>
                </c:pt>
                <c:pt idx="1">
                  <c:v>Local/via Pública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Local!$V$13:$V$16</c15:sqref>
                  </c15:fullRef>
                </c:ext>
              </c:extLst>
              <c:f>Local!$V$13:$V$15</c:f>
              <c:numCache>
                <c:formatCode>General</c:formatCode>
                <c:ptCount val="3"/>
                <c:pt idx="0">
                  <c:v>60220</c:v>
                </c:pt>
                <c:pt idx="1">
                  <c:v>36267</c:v>
                </c:pt>
                <c:pt idx="2">
                  <c:v>54442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4AD7-913F-44F153A35D36}"/>
            </c:ext>
          </c:extLst>
        </c:ser>
        <c:ser>
          <c:idx val="3"/>
          <c:order val="3"/>
          <c:tx>
            <c:strRef>
              <c:f>Local!$W$11:$W$12</c:f>
              <c:strCache>
                <c:ptCount val="2"/>
                <c:pt idx="0">
                  <c:v>Roubo</c:v>
                </c:pt>
                <c:pt idx="1">
                  <c:v>Local/via Pública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Local!$W$13:$W$16</c15:sqref>
                  </c15:fullRef>
                </c:ext>
              </c:extLst>
              <c:f>Local!$W$13:$W$15</c:f>
              <c:numCache>
                <c:formatCode>General</c:formatCode>
                <c:ptCount val="3"/>
                <c:pt idx="0">
                  <c:v>45008</c:v>
                </c:pt>
                <c:pt idx="1">
                  <c:v>32267</c:v>
                </c:pt>
                <c:pt idx="2">
                  <c:v>24616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1-4AD7-913F-44F153A35D36}"/>
            </c:ext>
          </c:extLst>
        </c:ser>
        <c:ser>
          <c:idx val="4"/>
          <c:order val="4"/>
          <c:tx>
            <c:strRef>
              <c:f>Local!$X$11:$X$12</c:f>
              <c:strCache>
                <c:ptCount val="2"/>
                <c:pt idx="0">
                  <c:v>Furto</c:v>
                </c:pt>
                <c:pt idx="1">
                  <c:v>Comércio e serviços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Local!$X$13:$X$16</c15:sqref>
                  </c15:fullRef>
                </c:ext>
              </c:extLst>
              <c:f>Local!$X$13:$X$15</c:f>
              <c:numCache>
                <c:formatCode>General</c:formatCode>
                <c:ptCount val="3"/>
                <c:pt idx="0">
                  <c:v>2615</c:v>
                </c:pt>
                <c:pt idx="1">
                  <c:v>1956</c:v>
                </c:pt>
                <c:pt idx="2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1-4AD7-913F-44F153A35D36}"/>
            </c:ext>
          </c:extLst>
        </c:ser>
        <c:ser>
          <c:idx val="5"/>
          <c:order val="5"/>
          <c:tx>
            <c:strRef>
              <c:f>Local!$Y$11:$Y$12</c:f>
              <c:strCache>
                <c:ptCount val="2"/>
                <c:pt idx="0">
                  <c:v>Roubo</c:v>
                </c:pt>
                <c:pt idx="1">
                  <c:v>Comércio e serviços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Local!$Y$13:$Y$16</c15:sqref>
                  </c15:fullRef>
                </c:ext>
              </c:extLst>
              <c:f>Local!$Y$13:$Y$15</c:f>
              <c:numCache>
                <c:formatCode>General</c:formatCode>
                <c:ptCount val="3"/>
                <c:pt idx="0">
                  <c:v>962</c:v>
                </c:pt>
                <c:pt idx="1">
                  <c:v>777</c:v>
                </c:pt>
                <c:pt idx="2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91-4AD7-913F-44F153A35D36}"/>
            </c:ext>
          </c:extLst>
        </c:ser>
        <c:ser>
          <c:idx val="6"/>
          <c:order val="6"/>
          <c:tx>
            <c:strRef>
              <c:f>Local!$Z$11:$Z$12</c:f>
              <c:strCache>
                <c:ptCount val="2"/>
                <c:pt idx="0">
                  <c:v>Furto</c:v>
                </c:pt>
                <c:pt idx="1">
                  <c:v>Residências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Local!$Z$13:$Z$16</c15:sqref>
                  </c15:fullRef>
                </c:ext>
              </c:extLst>
              <c:f>Local!$Z$13:$Z$15</c:f>
              <c:numCache>
                <c:formatCode>General</c:formatCode>
                <c:ptCount val="3"/>
                <c:pt idx="0">
                  <c:v>1756</c:v>
                </c:pt>
                <c:pt idx="1">
                  <c:v>1615</c:v>
                </c:pt>
                <c:pt idx="2">
                  <c:v>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91-4AD7-913F-44F153A35D36}"/>
            </c:ext>
          </c:extLst>
        </c:ser>
        <c:ser>
          <c:idx val="7"/>
          <c:order val="7"/>
          <c:tx>
            <c:strRef>
              <c:f>Local!$AA$11:$AA$12</c:f>
              <c:strCache>
                <c:ptCount val="2"/>
                <c:pt idx="0">
                  <c:v>Roubo</c:v>
                </c:pt>
                <c:pt idx="1">
                  <c:v>Residências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Local!$AA$13:$AA$16</c15:sqref>
                  </c15:fullRef>
                </c:ext>
              </c:extLst>
              <c:f>Local!$AA$13:$AA$15</c:f>
              <c:numCache>
                <c:formatCode>General</c:formatCode>
                <c:ptCount val="3"/>
                <c:pt idx="0">
                  <c:v>1227</c:v>
                </c:pt>
                <c:pt idx="1">
                  <c:v>997</c:v>
                </c:pt>
                <c:pt idx="2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91-4AD7-913F-44F153A35D36}"/>
            </c:ext>
          </c:extLst>
        </c:ser>
        <c:ser>
          <c:idx val="8"/>
          <c:order val="8"/>
          <c:tx>
            <c:strRef>
              <c:f>Local!$AB$11:$AB$12</c:f>
              <c:strCache>
                <c:ptCount val="2"/>
                <c:pt idx="0">
                  <c:v>Furto</c:v>
                </c:pt>
                <c:pt idx="1">
                  <c:v>Outros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Local!$AB$13:$AB$16</c15:sqref>
                  </c15:fullRef>
                </c:ext>
              </c:extLst>
              <c:f>Local!$AB$13:$AB$15</c:f>
              <c:numCache>
                <c:formatCode>General</c:formatCode>
                <c:ptCount val="3"/>
                <c:pt idx="0">
                  <c:v>5397</c:v>
                </c:pt>
                <c:pt idx="1">
                  <c:v>2750</c:v>
                </c:pt>
                <c:pt idx="2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91-4AD7-913F-44F153A35D36}"/>
            </c:ext>
          </c:extLst>
        </c:ser>
        <c:ser>
          <c:idx val="9"/>
          <c:order val="9"/>
          <c:tx>
            <c:strRef>
              <c:f>Local!$AC$11:$AC$12</c:f>
              <c:strCache>
                <c:ptCount val="2"/>
                <c:pt idx="0">
                  <c:v>Roubo</c:v>
                </c:pt>
                <c:pt idx="1">
                  <c:v>Outros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Local!$S$13:$S$16</c15:sqref>
                  </c15:fullRef>
                </c:ext>
              </c:extLst>
              <c:f>Local!$S$13:$S$15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Local!$AC$13:$AC$16</c15:sqref>
                  </c15:fullRef>
                </c:ext>
              </c:extLst>
              <c:f>Local!$AC$13:$AC$15</c:f>
              <c:numCache>
                <c:formatCode>General</c:formatCode>
                <c:ptCount val="3"/>
                <c:pt idx="0">
                  <c:v>2208</c:v>
                </c:pt>
                <c:pt idx="1">
                  <c:v>1367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91-4AD7-913F-44F153A35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68208"/>
        <c:axId val="110408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Local!$T$11:$T$12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Local!$S$13:$S$16</c15:sqref>
                        </c15:fullRef>
                        <c15:formulaRef>
                          <c15:sqref>Local!$S$13:$S$15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Local!$T$13:$T$16</c15:sqref>
                        </c15:fullRef>
                        <c15:formulaRef>
                          <c15:sqref>Local!$T$13:$T$15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91-4AD7-913F-44F153A35D3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Local!$U$11:$U$12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Local!$S$13:$S$16</c15:sqref>
                        </c15:fullRef>
                        <c15:formulaRef>
                          <c15:sqref>Local!$S$13:$S$15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Local!$U$13:$U$16</c15:sqref>
                        </c15:fullRef>
                        <c15:formulaRef>
                          <c15:sqref>Local!$U$13:$U$15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91-4AD7-913F-44F153A35D36}"/>
                  </c:ext>
                </c:extLst>
              </c15:ser>
            </c15:filteredBarSeries>
          </c:ext>
        </c:extLst>
      </c:barChart>
      <c:catAx>
        <c:axId val="118776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083744"/>
        <c:crosses val="autoZero"/>
        <c:auto val="1"/>
        <c:lblAlgn val="ctr"/>
        <c:lblOffset val="100"/>
        <c:noMultiLvlLbl val="0"/>
      </c:catAx>
      <c:valAx>
        <c:axId val="11040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'Dia semana'!$G$17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'Dia semana'!$H$15:$N$16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Furto -</c:v>
                  </c:pt>
                  <c:pt idx="1">
                    <c:v>Furto  -</c:v>
                  </c:pt>
                  <c:pt idx="2">
                    <c:v>Furto  -</c:v>
                  </c:pt>
                  <c:pt idx="3">
                    <c:v>Furto  -</c:v>
                  </c:pt>
                  <c:pt idx="4">
                    <c:v>Furto  -</c:v>
                  </c:pt>
                  <c:pt idx="5">
                    <c:v>Furto  -</c:v>
                  </c:pt>
                  <c:pt idx="6">
                    <c:v>Furto  -</c:v>
                  </c:pt>
                </c:lvl>
              </c:multiLvlStrCache>
            </c:multiLvlStrRef>
          </c:cat>
          <c:val>
            <c:numRef>
              <c:f>'Dia semana'!$H$17:$N$17</c:f>
              <c:numCache>
                <c:formatCode>General</c:formatCode>
                <c:ptCount val="7"/>
                <c:pt idx="0">
                  <c:v>7418</c:v>
                </c:pt>
                <c:pt idx="1">
                  <c:v>8580</c:v>
                </c:pt>
                <c:pt idx="2">
                  <c:v>12110</c:v>
                </c:pt>
                <c:pt idx="3">
                  <c:v>13049</c:v>
                </c:pt>
                <c:pt idx="4">
                  <c:v>12025</c:v>
                </c:pt>
                <c:pt idx="5">
                  <c:v>9780</c:v>
                </c:pt>
                <c:pt idx="6">
                  <c:v>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1-4CEE-AB70-54012F3B154B}"/>
            </c:ext>
          </c:extLst>
        </c:ser>
        <c:ser>
          <c:idx val="1"/>
          <c:order val="1"/>
          <c:tx>
            <c:strRef>
              <c:f>'Dia semana'!$G$18</c:f>
              <c:strCache>
                <c:ptCount val="1"/>
                <c:pt idx="0">
                  <c:v>Grande São Paulo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'Dia semana'!$H$15:$N$16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Furto -</c:v>
                  </c:pt>
                  <c:pt idx="1">
                    <c:v>Furto  -</c:v>
                  </c:pt>
                  <c:pt idx="2">
                    <c:v>Furto  -</c:v>
                  </c:pt>
                  <c:pt idx="3">
                    <c:v>Furto  -</c:v>
                  </c:pt>
                  <c:pt idx="4">
                    <c:v>Furto  -</c:v>
                  </c:pt>
                  <c:pt idx="5">
                    <c:v>Furto  -</c:v>
                  </c:pt>
                  <c:pt idx="6">
                    <c:v>Furto  -</c:v>
                  </c:pt>
                </c:lvl>
              </c:multiLvlStrCache>
            </c:multiLvlStrRef>
          </c:cat>
          <c:val>
            <c:numRef>
              <c:f>'Dia semana'!$H$18:$N$18</c:f>
              <c:numCache>
                <c:formatCode>General</c:formatCode>
                <c:ptCount val="7"/>
                <c:pt idx="0">
                  <c:v>4875</c:v>
                </c:pt>
                <c:pt idx="1">
                  <c:v>5298</c:v>
                </c:pt>
                <c:pt idx="2">
                  <c:v>7005</c:v>
                </c:pt>
                <c:pt idx="3">
                  <c:v>7198</c:v>
                </c:pt>
                <c:pt idx="4">
                  <c:v>7277</c:v>
                </c:pt>
                <c:pt idx="5">
                  <c:v>6391</c:v>
                </c:pt>
                <c:pt idx="6">
                  <c:v>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1-4CEE-AB70-54012F3B154B}"/>
            </c:ext>
          </c:extLst>
        </c:ser>
        <c:ser>
          <c:idx val="2"/>
          <c:order val="2"/>
          <c:tx>
            <c:strRef>
              <c:f>'Dia semana'!$G$19</c:f>
              <c:strCache>
                <c:ptCount val="1"/>
                <c:pt idx="0">
                  <c:v>Interior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'Dia semana'!$H$15:$N$16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Furto -</c:v>
                  </c:pt>
                  <c:pt idx="1">
                    <c:v>Furto  -</c:v>
                  </c:pt>
                  <c:pt idx="2">
                    <c:v>Furto  -</c:v>
                  </c:pt>
                  <c:pt idx="3">
                    <c:v>Furto  -</c:v>
                  </c:pt>
                  <c:pt idx="4">
                    <c:v>Furto  -</c:v>
                  </c:pt>
                  <c:pt idx="5">
                    <c:v>Furto  -</c:v>
                  </c:pt>
                  <c:pt idx="6">
                    <c:v>Furto  -</c:v>
                  </c:pt>
                </c:lvl>
              </c:multiLvlStrCache>
            </c:multiLvlStrRef>
          </c:cat>
          <c:val>
            <c:numRef>
              <c:f>'Dia semana'!$H$19:$N$19</c:f>
              <c:numCache>
                <c:formatCode>General</c:formatCode>
                <c:ptCount val="7"/>
                <c:pt idx="0">
                  <c:v>8559</c:v>
                </c:pt>
                <c:pt idx="1">
                  <c:v>9279</c:v>
                </c:pt>
                <c:pt idx="2">
                  <c:v>10296</c:v>
                </c:pt>
                <c:pt idx="3">
                  <c:v>9918</c:v>
                </c:pt>
                <c:pt idx="4">
                  <c:v>9667</c:v>
                </c:pt>
                <c:pt idx="5">
                  <c:v>9018</c:v>
                </c:pt>
                <c:pt idx="6">
                  <c:v>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1-4CEE-AB70-54012F3B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663232"/>
        <c:axId val="1184430992"/>
      </c:barChart>
      <c:catAx>
        <c:axId val="1351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430992"/>
        <c:crosses val="autoZero"/>
        <c:auto val="1"/>
        <c:lblAlgn val="ctr"/>
        <c:lblOffset val="100"/>
        <c:noMultiLvlLbl val="0"/>
      </c:catAx>
      <c:valAx>
        <c:axId val="11844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6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'Dia semana'!$AC$30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'Dia semana'!$AD$28:$AJ$29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Roubo  -</c:v>
                  </c:pt>
                  <c:pt idx="1">
                    <c:v>Roubo  -</c:v>
                  </c:pt>
                  <c:pt idx="2">
                    <c:v>Roubo  -</c:v>
                  </c:pt>
                  <c:pt idx="3">
                    <c:v>Roubo  -</c:v>
                  </c:pt>
                  <c:pt idx="4">
                    <c:v>Roubo  -</c:v>
                  </c:pt>
                  <c:pt idx="5">
                    <c:v>Roubo  -</c:v>
                  </c:pt>
                  <c:pt idx="6">
                    <c:v>Roubo  -</c:v>
                  </c:pt>
                </c:lvl>
              </c:multiLvlStrCache>
            </c:multiLvlStrRef>
          </c:cat>
          <c:val>
            <c:numRef>
              <c:f>'Dia semana'!$AD$30:$AJ$30</c:f>
              <c:numCache>
                <c:formatCode>General</c:formatCode>
                <c:ptCount val="7"/>
                <c:pt idx="0">
                  <c:v>7307</c:v>
                </c:pt>
                <c:pt idx="1">
                  <c:v>5777</c:v>
                </c:pt>
                <c:pt idx="2">
                  <c:v>6717</c:v>
                </c:pt>
                <c:pt idx="3">
                  <c:v>7066</c:v>
                </c:pt>
                <c:pt idx="4">
                  <c:v>7155</c:v>
                </c:pt>
                <c:pt idx="5">
                  <c:v>7903</c:v>
                </c:pt>
                <c:pt idx="6">
                  <c:v>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2-48E6-A2DF-99CDCB4CD99F}"/>
            </c:ext>
          </c:extLst>
        </c:ser>
        <c:ser>
          <c:idx val="1"/>
          <c:order val="1"/>
          <c:tx>
            <c:strRef>
              <c:f>'Dia semana'!$AC$31</c:f>
              <c:strCache>
                <c:ptCount val="1"/>
                <c:pt idx="0">
                  <c:v>Grande São Paulo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'Dia semana'!$AD$28:$AJ$29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Roubo  -</c:v>
                  </c:pt>
                  <c:pt idx="1">
                    <c:v>Roubo  -</c:v>
                  </c:pt>
                  <c:pt idx="2">
                    <c:v>Roubo  -</c:v>
                  </c:pt>
                  <c:pt idx="3">
                    <c:v>Roubo  -</c:v>
                  </c:pt>
                  <c:pt idx="4">
                    <c:v>Roubo  -</c:v>
                  </c:pt>
                  <c:pt idx="5">
                    <c:v>Roubo  -</c:v>
                  </c:pt>
                  <c:pt idx="6">
                    <c:v>Roubo  -</c:v>
                  </c:pt>
                </c:lvl>
              </c:multiLvlStrCache>
            </c:multiLvlStrRef>
          </c:cat>
          <c:val>
            <c:numRef>
              <c:f>'Dia semana'!$AD$31:$AJ$31</c:f>
              <c:numCache>
                <c:formatCode>General</c:formatCode>
                <c:ptCount val="7"/>
                <c:pt idx="0">
                  <c:v>4965</c:v>
                </c:pt>
                <c:pt idx="1">
                  <c:v>4253</c:v>
                </c:pt>
                <c:pt idx="2">
                  <c:v>5041</c:v>
                </c:pt>
                <c:pt idx="3">
                  <c:v>5125</c:v>
                </c:pt>
                <c:pt idx="4">
                  <c:v>5318</c:v>
                </c:pt>
                <c:pt idx="5">
                  <c:v>5488</c:v>
                </c:pt>
                <c:pt idx="6">
                  <c:v>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2-48E6-A2DF-99CDCB4CD99F}"/>
            </c:ext>
          </c:extLst>
        </c:ser>
        <c:ser>
          <c:idx val="2"/>
          <c:order val="2"/>
          <c:tx>
            <c:strRef>
              <c:f>'Dia semana'!$AC$32</c:f>
              <c:strCache>
                <c:ptCount val="1"/>
                <c:pt idx="0">
                  <c:v>Interior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'Dia semana'!$AD$28:$AJ$29</c:f>
              <c:multiLvlStrCache>
                <c:ptCount val="7"/>
                <c:lvl>
                  <c:pt idx="0">
                    <c:v>domingo</c:v>
                  </c:pt>
                  <c:pt idx="1">
                    <c:v>segunda-feira</c:v>
                  </c:pt>
                  <c:pt idx="2">
                    <c:v>terça-feira</c:v>
                  </c:pt>
                  <c:pt idx="3">
                    <c:v>quarta-feira</c:v>
                  </c:pt>
                  <c:pt idx="4">
                    <c:v>quinta-feira</c:v>
                  </c:pt>
                  <c:pt idx="5">
                    <c:v>sexta-feira</c:v>
                  </c:pt>
                  <c:pt idx="6">
                    <c:v>sábado</c:v>
                  </c:pt>
                </c:lvl>
                <c:lvl>
                  <c:pt idx="0">
                    <c:v>Roubo  -</c:v>
                  </c:pt>
                  <c:pt idx="1">
                    <c:v>Roubo  -</c:v>
                  </c:pt>
                  <c:pt idx="2">
                    <c:v>Roubo  -</c:v>
                  </c:pt>
                  <c:pt idx="3">
                    <c:v>Roubo  -</c:v>
                  </c:pt>
                  <c:pt idx="4">
                    <c:v>Roubo  -</c:v>
                  </c:pt>
                  <c:pt idx="5">
                    <c:v>Roubo  -</c:v>
                  </c:pt>
                  <c:pt idx="6">
                    <c:v>Roubo  -</c:v>
                  </c:pt>
                </c:lvl>
              </c:multiLvlStrCache>
            </c:multiLvlStrRef>
          </c:cat>
          <c:val>
            <c:numRef>
              <c:f>'Dia semana'!$AD$32:$AJ$32</c:f>
              <c:numCache>
                <c:formatCode>General</c:formatCode>
                <c:ptCount val="7"/>
                <c:pt idx="0">
                  <c:v>3005</c:v>
                </c:pt>
                <c:pt idx="1">
                  <c:v>4174</c:v>
                </c:pt>
                <c:pt idx="2">
                  <c:v>4699</c:v>
                </c:pt>
                <c:pt idx="3">
                  <c:v>4912</c:v>
                </c:pt>
                <c:pt idx="4">
                  <c:v>4799</c:v>
                </c:pt>
                <c:pt idx="5">
                  <c:v>4195</c:v>
                </c:pt>
                <c:pt idx="6">
                  <c:v>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2-48E6-A2DF-99CDCB4C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089856"/>
        <c:axId val="1184424336"/>
      </c:barChart>
      <c:catAx>
        <c:axId val="12530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424336"/>
        <c:crosses val="autoZero"/>
        <c:auto val="1"/>
        <c:lblAlgn val="ctr"/>
        <c:lblOffset val="100"/>
        <c:noMultiLvlLbl val="0"/>
      </c:catAx>
      <c:valAx>
        <c:axId val="11844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0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Tipo dos veículos furtados e roubados no estado de São Paulo por região -  2018 e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Periodo!$H$4:$H$5</c:f>
              <c:strCache>
                <c:ptCount val="2"/>
                <c:pt idx="0">
                  <c:v>Furto -</c:v>
                </c:pt>
                <c:pt idx="1">
                  <c:v>Manhã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Periodo!$H$6:$H$8</c:f>
              <c:numCache>
                <c:formatCode>General</c:formatCode>
                <c:ptCount val="3"/>
                <c:pt idx="0">
                  <c:v>21157</c:v>
                </c:pt>
                <c:pt idx="1">
                  <c:v>13116</c:v>
                </c:pt>
                <c:pt idx="2">
                  <c:v>14086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844-B78C-768F6296C765}"/>
            </c:ext>
          </c:extLst>
        </c:ser>
        <c:ser>
          <c:idx val="1"/>
          <c:order val="1"/>
          <c:tx>
            <c:strRef>
              <c:f>Periodo!$I$4:$I$5</c:f>
              <c:strCache>
                <c:ptCount val="2"/>
                <c:pt idx="0">
                  <c:v>Roubo  -</c:v>
                </c:pt>
                <c:pt idx="1">
                  <c:v>Manhã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Periodo!$I$6:$I$8</c:f>
              <c:numCache>
                <c:formatCode>General</c:formatCode>
                <c:ptCount val="3"/>
                <c:pt idx="0">
                  <c:v>8575</c:v>
                </c:pt>
                <c:pt idx="1">
                  <c:v>6514</c:v>
                </c:pt>
                <c:pt idx="2">
                  <c:v>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844-B78C-768F6296C765}"/>
            </c:ext>
          </c:extLst>
        </c:ser>
        <c:ser>
          <c:idx val="2"/>
          <c:order val="2"/>
          <c:tx>
            <c:strRef>
              <c:f>Periodo!$J$4:$J$5</c:f>
              <c:strCache>
                <c:ptCount val="2"/>
                <c:pt idx="0">
                  <c:v>Furto  -</c:v>
                </c:pt>
                <c:pt idx="1">
                  <c:v>Tarde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Periodo!$J$6:$J$8</c:f>
              <c:numCache>
                <c:formatCode>General</c:formatCode>
                <c:ptCount val="3"/>
                <c:pt idx="0">
                  <c:v>18516</c:v>
                </c:pt>
                <c:pt idx="1">
                  <c:v>9619</c:v>
                </c:pt>
                <c:pt idx="2">
                  <c:v>13243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8-4844-B78C-768F6296C765}"/>
            </c:ext>
          </c:extLst>
        </c:ser>
        <c:ser>
          <c:idx val="3"/>
          <c:order val="3"/>
          <c:tx>
            <c:strRef>
              <c:f>Periodo!$K$4:$K$5</c:f>
              <c:strCache>
                <c:ptCount val="2"/>
                <c:pt idx="0">
                  <c:v>Roubo  -</c:v>
                </c:pt>
                <c:pt idx="1">
                  <c:v>Tarde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Periodo!$K$6:$K$8</c:f>
              <c:numCache>
                <c:formatCode>General</c:formatCode>
                <c:ptCount val="3"/>
                <c:pt idx="0">
                  <c:v>9803</c:v>
                </c:pt>
                <c:pt idx="1">
                  <c:v>7005</c:v>
                </c:pt>
                <c:pt idx="2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8-4844-B78C-768F6296C765}"/>
            </c:ext>
          </c:extLst>
        </c:ser>
        <c:ser>
          <c:idx val="4"/>
          <c:order val="4"/>
          <c:tx>
            <c:strRef>
              <c:f>Periodo!$L$4:$L$5</c:f>
              <c:strCache>
                <c:ptCount val="2"/>
                <c:pt idx="0">
                  <c:v>Furto  -</c:v>
                </c:pt>
                <c:pt idx="1">
                  <c:v>Noite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Periodo!$L$6:$L$8</c:f>
              <c:numCache>
                <c:formatCode>General</c:formatCode>
                <c:ptCount val="3"/>
                <c:pt idx="0">
                  <c:v>17801</c:v>
                </c:pt>
                <c:pt idx="1">
                  <c:v>9831</c:v>
                </c:pt>
                <c:pt idx="2">
                  <c:v>19065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8-4844-B78C-768F6296C765}"/>
            </c:ext>
          </c:extLst>
        </c:ser>
        <c:ser>
          <c:idx val="5"/>
          <c:order val="5"/>
          <c:tx>
            <c:strRef>
              <c:f>Periodo!$M$4:$M$5</c:f>
              <c:strCache>
                <c:ptCount val="2"/>
                <c:pt idx="0">
                  <c:v>Roubo  -</c:v>
                </c:pt>
                <c:pt idx="1">
                  <c:v>Noite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Periodo!$M$6:$M$8</c:f>
              <c:numCache>
                <c:formatCode>General</c:formatCode>
                <c:ptCount val="3"/>
                <c:pt idx="0">
                  <c:v>23459</c:v>
                </c:pt>
                <c:pt idx="1">
                  <c:v>16495</c:v>
                </c:pt>
                <c:pt idx="2">
                  <c:v>13146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48-4844-B78C-768F6296C765}"/>
            </c:ext>
          </c:extLst>
        </c:ser>
        <c:ser>
          <c:idx val="6"/>
          <c:order val="6"/>
          <c:tx>
            <c:strRef>
              <c:f>Periodo!$N$4:$N$5</c:f>
              <c:strCache>
                <c:ptCount val="2"/>
                <c:pt idx="0">
                  <c:v>Furto  -</c:v>
                </c:pt>
                <c:pt idx="1">
                  <c:v>Madrugada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Periodo!$N$6:$N$8</c:f>
              <c:numCache>
                <c:formatCode>General</c:formatCode>
                <c:ptCount val="3"/>
                <c:pt idx="0">
                  <c:v>7943</c:v>
                </c:pt>
                <c:pt idx="1">
                  <c:v>5869</c:v>
                </c:pt>
                <c:pt idx="2">
                  <c:v>11980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8-4844-B78C-768F6296C765}"/>
            </c:ext>
          </c:extLst>
        </c:ser>
        <c:ser>
          <c:idx val="7"/>
          <c:order val="7"/>
          <c:tx>
            <c:strRef>
              <c:f>Periodo!$O$4:$O$5</c:f>
              <c:strCache>
                <c:ptCount val="2"/>
                <c:pt idx="0">
                  <c:v>Roubo  -</c:v>
                </c:pt>
                <c:pt idx="1">
                  <c:v>Madrugada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Periodo!$G$6:$G$8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Periodo!$O$6:$O$8</c:f>
              <c:numCache>
                <c:formatCode>General</c:formatCode>
                <c:ptCount val="3"/>
                <c:pt idx="0">
                  <c:v>7523</c:v>
                </c:pt>
                <c:pt idx="1">
                  <c:v>5333</c:v>
                </c:pt>
                <c:pt idx="2">
                  <c:v>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48-4844-B78C-768F6296C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59761024"/>
        <c:axId val="1542695728"/>
      </c:barChart>
      <c:catAx>
        <c:axId val="15597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695728"/>
        <c:crosses val="autoZero"/>
        <c:auto val="1"/>
        <c:lblAlgn val="ctr"/>
        <c:lblOffset val="100"/>
        <c:noMultiLvlLbl val="0"/>
      </c:catAx>
      <c:valAx>
        <c:axId val="15426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7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dos veículos furtados e roubados no estado de São Paulo por região -  2018 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Veic!$G$5:$G$6</c:f>
              <c:strCache>
                <c:ptCount val="2"/>
                <c:pt idx="0">
                  <c:v>Furto</c:v>
                </c:pt>
                <c:pt idx="1">
                  <c:v>Automóvel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Veic!$G$7:$G$9</c:f>
              <c:numCache>
                <c:formatCode>General</c:formatCode>
                <c:ptCount val="3"/>
                <c:pt idx="0">
                  <c:v>49544</c:v>
                </c:pt>
                <c:pt idx="1">
                  <c:v>31482</c:v>
                </c:pt>
                <c:pt idx="2">
                  <c:v>38855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6-4407-A959-90B7609C87BD}"/>
            </c:ext>
          </c:extLst>
        </c:ser>
        <c:ser>
          <c:idx val="1"/>
          <c:order val="1"/>
          <c:tx>
            <c:strRef>
              <c:f>Veic!$H$5:$H$6</c:f>
              <c:strCache>
                <c:ptCount val="2"/>
                <c:pt idx="0">
                  <c:v>Roubo</c:v>
                </c:pt>
                <c:pt idx="1">
                  <c:v>Automóvel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Veic!$H$7:$H$9</c:f>
              <c:numCache>
                <c:formatCode>General</c:formatCode>
                <c:ptCount val="3"/>
                <c:pt idx="0">
                  <c:v>28948</c:v>
                </c:pt>
                <c:pt idx="1">
                  <c:v>18617</c:v>
                </c:pt>
                <c:pt idx="2">
                  <c:v>13927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6-4407-A959-90B7609C87BD}"/>
            </c:ext>
          </c:extLst>
        </c:ser>
        <c:ser>
          <c:idx val="2"/>
          <c:order val="2"/>
          <c:tx>
            <c:strRef>
              <c:f>Veic!$I$5:$I$6</c:f>
              <c:strCache>
                <c:ptCount val="2"/>
                <c:pt idx="0">
                  <c:v>Furto</c:v>
                </c:pt>
                <c:pt idx="1">
                  <c:v>Motocicletas e similares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Veic!$I$7:$I$9</c:f>
              <c:numCache>
                <c:formatCode>General</c:formatCode>
                <c:ptCount val="3"/>
                <c:pt idx="0">
                  <c:v>13612</c:v>
                </c:pt>
                <c:pt idx="1">
                  <c:v>6638</c:v>
                </c:pt>
                <c:pt idx="2">
                  <c:v>17813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6-4407-A959-90B7609C87BD}"/>
            </c:ext>
          </c:extLst>
        </c:ser>
        <c:ser>
          <c:idx val="3"/>
          <c:order val="3"/>
          <c:tx>
            <c:strRef>
              <c:f>Veic!$J$5:$J$6</c:f>
              <c:strCache>
                <c:ptCount val="2"/>
                <c:pt idx="0">
                  <c:v>Roubo</c:v>
                </c:pt>
                <c:pt idx="1">
                  <c:v>Motocicletas e similares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Veic!$J$7:$J$9</c:f>
              <c:numCache>
                <c:formatCode>General</c:formatCode>
                <c:ptCount val="3"/>
                <c:pt idx="0">
                  <c:v>12121</c:v>
                </c:pt>
                <c:pt idx="1">
                  <c:v>9742</c:v>
                </c:pt>
                <c:pt idx="2">
                  <c:v>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6-4407-A959-90B7609C87BD}"/>
            </c:ext>
          </c:extLst>
        </c:ser>
        <c:ser>
          <c:idx val="4"/>
          <c:order val="4"/>
          <c:tx>
            <c:strRef>
              <c:f>Veic!$K$5:$K$6</c:f>
              <c:strCache>
                <c:ptCount val="2"/>
                <c:pt idx="0">
                  <c:v>Furto</c:v>
                </c:pt>
                <c:pt idx="1">
                  <c:v>Caminhonetes e utilitários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Veic!$K$7:$K$9</c:f>
              <c:numCache>
                <c:formatCode>General</c:formatCode>
                <c:ptCount val="3"/>
                <c:pt idx="0">
                  <c:v>5464</c:v>
                </c:pt>
                <c:pt idx="1">
                  <c:v>3237</c:v>
                </c:pt>
                <c:pt idx="2">
                  <c:v>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6-4407-A959-90B7609C87BD}"/>
            </c:ext>
          </c:extLst>
        </c:ser>
        <c:ser>
          <c:idx val="5"/>
          <c:order val="5"/>
          <c:tx>
            <c:strRef>
              <c:f>Veic!$L$5:$L$6</c:f>
              <c:strCache>
                <c:ptCount val="2"/>
                <c:pt idx="0">
                  <c:v>Roubo</c:v>
                </c:pt>
                <c:pt idx="1">
                  <c:v>Caminhonetes e utilitários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Veic!$L$7:$L$9</c:f>
              <c:numCache>
                <c:formatCode>General</c:formatCode>
                <c:ptCount val="3"/>
                <c:pt idx="0">
                  <c:v>6442</c:v>
                </c:pt>
                <c:pt idx="1">
                  <c:v>4048</c:v>
                </c:pt>
                <c:pt idx="2">
                  <c:v>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6-4407-A959-90B7609C87BD}"/>
            </c:ext>
          </c:extLst>
        </c:ser>
        <c:ser>
          <c:idx val="6"/>
          <c:order val="6"/>
          <c:tx>
            <c:strRef>
              <c:f>Veic!$M$5:$M$6</c:f>
              <c:strCache>
                <c:ptCount val="2"/>
                <c:pt idx="0">
                  <c:v>Furto</c:v>
                </c:pt>
                <c:pt idx="1">
                  <c:v>Caminhão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Veic!$M$7:$M$9</c:f>
              <c:numCache>
                <c:formatCode>General</c:formatCode>
                <c:ptCount val="3"/>
                <c:pt idx="0">
                  <c:v>372</c:v>
                </c:pt>
                <c:pt idx="1">
                  <c:v>558</c:v>
                </c:pt>
                <c:pt idx="2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6-4407-A959-90B7609C87BD}"/>
            </c:ext>
          </c:extLst>
        </c:ser>
        <c:ser>
          <c:idx val="7"/>
          <c:order val="7"/>
          <c:tx>
            <c:strRef>
              <c:f>Veic!$N$5:$N$6</c:f>
              <c:strCache>
                <c:ptCount val="2"/>
                <c:pt idx="0">
                  <c:v>Roubo</c:v>
                </c:pt>
                <c:pt idx="1">
                  <c:v>Caminhão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Veic!$N$7:$N$9</c:f>
              <c:numCache>
                <c:formatCode>General</c:formatCode>
                <c:ptCount val="3"/>
                <c:pt idx="0">
                  <c:v>1145</c:v>
                </c:pt>
                <c:pt idx="1">
                  <c:v>1821</c:v>
                </c:pt>
                <c:pt idx="2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6-4407-A959-90B7609C87BD}"/>
            </c:ext>
          </c:extLst>
        </c:ser>
        <c:ser>
          <c:idx val="10"/>
          <c:order val="10"/>
          <c:tx>
            <c:strRef>
              <c:f>Veic!$Q$5:$Q$6</c:f>
              <c:strCache>
                <c:ptCount val="2"/>
                <c:pt idx="0">
                  <c:v>Furto</c:v>
                </c:pt>
                <c:pt idx="1">
                  <c:v>Outros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Veic!$Q$7:$Q$9</c:f>
              <c:numCache>
                <c:formatCode>General</c:formatCode>
                <c:ptCount val="3"/>
                <c:pt idx="0">
                  <c:v>54</c:v>
                </c:pt>
                <c:pt idx="1">
                  <c:v>137</c:v>
                </c:pt>
                <c:pt idx="2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6-4407-A959-90B7609C87BD}"/>
            </c:ext>
          </c:extLst>
        </c:ser>
        <c:ser>
          <c:idx val="11"/>
          <c:order val="11"/>
          <c:tx>
            <c:strRef>
              <c:f>Veic!$R$5:$R$6</c:f>
              <c:strCache>
                <c:ptCount val="2"/>
                <c:pt idx="0">
                  <c:v>Roubo</c:v>
                </c:pt>
                <c:pt idx="1">
                  <c:v>Outros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Veic!$F$7:$F$9</c:f>
              <c:strCache>
                <c:ptCount val="3"/>
                <c:pt idx="0">
                  <c:v>Capital</c:v>
                </c:pt>
                <c:pt idx="1">
                  <c:v>Grande São Paulo</c:v>
                </c:pt>
                <c:pt idx="2">
                  <c:v>Interior</c:v>
                </c:pt>
              </c:strCache>
            </c:strRef>
          </c:cat>
          <c:val>
            <c:numRef>
              <c:f>Veic!$R$7:$R$9</c:f>
              <c:numCache>
                <c:formatCode>General</c:formatCode>
                <c:ptCount val="3"/>
                <c:pt idx="0">
                  <c:v>322</c:v>
                </c:pt>
                <c:pt idx="1">
                  <c:v>927</c:v>
                </c:pt>
                <c:pt idx="2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6-4407-A959-90B7609C8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6265023"/>
        <c:axId val="1562965503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Veic!$O$5:$O$6</c15:sqref>
                        </c15:formulaRef>
                      </c:ext>
                    </c:extLst>
                    <c:strCache>
                      <c:ptCount val="2"/>
                      <c:pt idx="0">
                        <c:v>Furto</c:v>
                      </c:pt>
                      <c:pt idx="1">
                        <c:v>Ônibus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Veic!$F$7:$F$9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Veic!$O$7:$O$9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</c:v>
                      </c:pt>
                      <c:pt idx="1">
                        <c:v>82</c:v>
                      </c:pt>
                      <c:pt idx="2">
                        <c:v>131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1D6-4407-A959-90B7609C87B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Veic!$P$5:$P$6</c15:sqref>
                        </c15:formulaRef>
                      </c:ext>
                    </c:extLst>
                    <c:strCache>
                      <c:ptCount val="2"/>
                      <c:pt idx="0">
                        <c:v>Roubo</c:v>
                      </c:pt>
                      <c:pt idx="1">
                        <c:v>Ônibus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Veic!$F$7:$F$9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Veic!$P$7:$P$9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212</c:v>
                      </c:pt>
                      <c:pt idx="1">
                        <c:v>108</c:v>
                      </c:pt>
                      <c:pt idx="2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6-4407-A959-90B7609C87B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Veic!$S$5:$S$6</c15:sqref>
                        </c15:formulaRef>
                      </c:ext>
                    </c:extLst>
                    <c:strCache>
                      <c:ptCount val="2"/>
                      <c:pt idx="0">
                        <c:v>Furto</c:v>
                      </c:pt>
                      <c:pt idx="1">
                        <c:v>Não informado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Veic!$F$7:$F$9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Veic!$S$7:$S$9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738</c:v>
                      </c:pt>
                      <c:pt idx="1">
                        <c:v>420</c:v>
                      </c:pt>
                      <c:pt idx="2">
                        <c:v>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6-4407-A959-90B7609C87B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Veic!$T$5:$T$6</c15:sqref>
                        </c15:formulaRef>
                      </c:ext>
                    </c:extLst>
                    <c:strCache>
                      <c:ptCount val="2"/>
                      <c:pt idx="0">
                        <c:v>Roubo</c:v>
                      </c:pt>
                      <c:pt idx="1">
                        <c:v>Não informado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Veic!$F$7:$F$9</c15:sqref>
                        </c15:formulaRef>
                      </c:ext>
                    </c:extLst>
                    <c:strCache>
                      <c:ptCount val="3"/>
                      <c:pt idx="0">
                        <c:v>Capital</c:v>
                      </c:pt>
                      <c:pt idx="1">
                        <c:v>Grande São Paulo</c:v>
                      </c:pt>
                      <c:pt idx="2">
                        <c:v>Interior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Veic!$T$7:$T$9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179</c:v>
                      </c:pt>
                      <c:pt idx="1">
                        <c:v>135</c:v>
                      </c:pt>
                      <c:pt idx="2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6-4407-A959-90B7609C87BD}"/>
                  </c:ext>
                </c:extLst>
              </c15:ser>
            </c15:filteredBarSeries>
          </c:ext>
        </c:extLst>
      </c:barChart>
      <c:catAx>
        <c:axId val="17262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965503"/>
        <c:crosses val="autoZero"/>
        <c:auto val="1"/>
        <c:lblAlgn val="ctr"/>
        <c:lblOffset val="100"/>
        <c:noMultiLvlLbl val="0"/>
      </c:catAx>
      <c:valAx>
        <c:axId val="15629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40</xdr:row>
      <xdr:rowOff>100011</xdr:rowOff>
    </xdr:from>
    <xdr:to>
      <xdr:col>13</xdr:col>
      <xdr:colOff>828675</xdr:colOff>
      <xdr:row>65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F687C2-DF58-4248-8068-A746320F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119060</xdr:colOff>
      <xdr:row>20</xdr:row>
      <xdr:rowOff>176211</xdr:rowOff>
    </xdr:from>
    <xdr:to>
      <xdr:col>24</xdr:col>
      <xdr:colOff>1533524</xdr:colOff>
      <xdr:row>47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7D16B0F-A78A-4C7B-A7D9-72DA45631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11</xdr:row>
      <xdr:rowOff>100011</xdr:rowOff>
    </xdr:from>
    <xdr:to>
      <xdr:col>25</xdr:col>
      <xdr:colOff>428625</xdr:colOff>
      <xdr:row>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AFF09D-40C8-43E4-A02D-47553889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419099</xdr:colOff>
      <xdr:row>12</xdr:row>
      <xdr:rowOff>138111</xdr:rowOff>
    </xdr:from>
    <xdr:to>
      <xdr:col>36</xdr:col>
      <xdr:colOff>542924</xdr:colOff>
      <xdr:row>34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528ECF-9F39-414A-A090-301AF69A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8</xdr:row>
      <xdr:rowOff>90487</xdr:rowOff>
    </xdr:from>
    <xdr:to>
      <xdr:col>13</xdr:col>
      <xdr:colOff>304800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5B494F-2667-4622-93FF-20CB0923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9</xdr:row>
      <xdr:rowOff>90487</xdr:rowOff>
    </xdr:from>
    <xdr:to>
      <xdr:col>18</xdr:col>
      <xdr:colOff>809624</xdr:colOff>
      <xdr:row>32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F0AA86-971A-4B55-B570-31E6DACE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5B7E13-472E-4FF6-968E-F8B1595B47AA}" name="Tabela5" displayName="Tabela5" ref="A1:F6" totalsRowShown="0" headerRowDxfId="13" headerRowBorderDxfId="16" tableBorderDxfId="17">
  <autoFilter ref="A1:F6" xr:uid="{D97532E7-C73F-460B-8514-833BD841E9B5}"/>
  <tableColumns count="6">
    <tableColumn id="1" xr3:uid="{CA007D58-BCD2-4171-90F8-F1DBD615FF40}" name="Coluna1"/>
    <tableColumn id="2" xr3:uid="{13201507-84C7-4FDA-B229-58AC528BF7AD}" name="Coluna2"/>
    <tableColumn id="3" xr3:uid="{15D07A07-8E28-4CCA-8282-40CEF0904937}" name="Coluna3" dataDxfId="15" dataCellStyle="Porcentagem">
      <calculatedColumnFormula>B2/F2</calculatedColumnFormula>
    </tableColumn>
    <tableColumn id="4" xr3:uid="{30118466-7D0B-4F3A-979E-D7EA040B44DE}" name="Coluna4"/>
    <tableColumn id="5" xr3:uid="{D1EA5DD2-D291-41CC-A52C-4A5B4CC1508B}" name="Coluna5" dataDxfId="14" dataCellStyle="Porcentagem">
      <calculatedColumnFormula>D2/F2</calculatedColumnFormula>
    </tableColumn>
    <tableColumn id="6" xr3:uid="{69DCE1EA-DB25-4819-8D1C-49F384B063DD}" name="Coluna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3B25F9-7207-419D-966F-B6FBC37616C7}" name="Tabela10" displayName="Tabela10" ref="A2:H12" totalsRowShown="0" headerRowDxfId="4" dataDxfId="3">
  <autoFilter ref="A2:H12" xr:uid="{3FEA9BB9-0BA7-456F-975F-A17D0C71AD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BA87E4-76F6-4B24-BAF7-35F16997F238}" name="#" dataDxfId="12"/>
    <tableColumn id="2" xr3:uid="{6D3470B1-42E3-4976-B767-4AFD7AE81DB0}" name="Marca e modelo" dataDxfId="11"/>
    <tableColumn id="3" xr3:uid="{C93A0E12-0981-4267-887A-1CE4984E51BE}" name="Tipo" dataDxfId="10"/>
    <tableColumn id="4" xr3:uid="{16D32294-EFD0-4DCC-BF09-797F0B215511}" name="Ocorrências" dataDxfId="9"/>
    <tableColumn id="5" xr3:uid="{4C23BBE1-2ADE-43E0-BF3F-145DAEB25E5E}" name="#2" dataDxfId="8"/>
    <tableColumn id="6" xr3:uid="{E543C84D-B990-4181-8FAC-ED0F95C38FD0}" name="Marca e modelo2" dataDxfId="7"/>
    <tableColumn id="7" xr3:uid="{4B012D7A-AFDF-481A-BBE8-D54EB5043370}" name="Tipo4" dataDxfId="6"/>
    <tableColumn id="8" xr3:uid="{BA96A1FC-544B-4236-9636-00E99EBAB839}" name="Ocorrências5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18B1B3-5037-4244-80C0-10AE08724C74}" name="Tabela11" displayName="Tabela11" ref="A1:F5" totalsRowShown="0" headerRowDxfId="1">
  <autoFilter ref="A1:F5" xr:uid="{839B7F55-BF2E-4AE5-B7F7-5FA38EA44C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8949578-5BFA-4621-8101-F2B0B1CB4777}" name="Tipo de Ocorrência"/>
    <tableColumn id="2" xr3:uid="{C5438F94-FFCD-416C-9031-57BF0BEB894E}" name="Macrorregião"/>
    <tableColumn id="3" xr3:uid="{6153B5D8-39B4-4B97-976D-D9F12C8EA563}" name="Mediana Ano do Modelo" dataDxfId="0"/>
    <tableColumn id="4" xr3:uid="{C30F7CEC-73B7-4A53-B0A4-C5319EA3EB47}" name="Tipo de Ocorrência2"/>
    <tableColumn id="5" xr3:uid="{5CB0DA98-E520-4931-BBEA-34B6BFBF28C2}" name="Macrorregião3"/>
    <tableColumn id="6" xr3:uid="{CE8C2D7A-E341-4A7A-B34E-228A742AF0DE}" name="Mediana Ano do Modelo4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2323-1343-42BF-90E8-1CF15AA0A8FD}">
  <dimension ref="A1:F9"/>
  <sheetViews>
    <sheetView workbookViewId="0">
      <selection activeCell="B13" sqref="B13"/>
    </sheetView>
  </sheetViews>
  <sheetFormatPr defaultRowHeight="15" x14ac:dyDescent="0.25"/>
  <cols>
    <col min="1" max="1" width="19.140625" customWidth="1"/>
    <col min="2" max="2" width="12.5703125" customWidth="1"/>
    <col min="3" max="3" width="11.42578125" customWidth="1"/>
    <col min="4" max="4" width="12.7109375" customWidth="1"/>
    <col min="5" max="5" width="11.42578125" customWidth="1"/>
    <col min="6" max="6" width="13" customWidth="1"/>
  </cols>
  <sheetData>
    <row r="1" spans="1:6" x14ac:dyDescent="0.25">
      <c r="A1" s="12" t="s">
        <v>85</v>
      </c>
      <c r="B1" s="13" t="s">
        <v>86</v>
      </c>
      <c r="C1" s="13" t="s">
        <v>88</v>
      </c>
      <c r="D1" s="12" t="s">
        <v>89</v>
      </c>
      <c r="E1" s="13" t="s">
        <v>90</v>
      </c>
      <c r="F1" s="12" t="s">
        <v>91</v>
      </c>
    </row>
    <row r="2" spans="1:6" x14ac:dyDescent="0.25">
      <c r="A2" s="10" t="s">
        <v>79</v>
      </c>
      <c r="B2" s="11" t="s">
        <v>16</v>
      </c>
      <c r="C2" s="11" t="s">
        <v>87</v>
      </c>
      <c r="D2" s="10" t="s">
        <v>17</v>
      </c>
      <c r="E2" s="11" t="s">
        <v>87</v>
      </c>
      <c r="F2" s="10" t="s">
        <v>15</v>
      </c>
    </row>
    <row r="3" spans="1:6" x14ac:dyDescent="0.25">
      <c r="A3" t="s">
        <v>5</v>
      </c>
      <c r="B3">
        <v>69988</v>
      </c>
      <c r="C3" s="8">
        <f>B3/F3</f>
        <v>0.58619852085130619</v>
      </c>
      <c r="D3">
        <v>49405</v>
      </c>
      <c r="E3" s="8">
        <f>D3/F3</f>
        <v>0.41380147914869381</v>
      </c>
      <c r="F3">
        <v>119393</v>
      </c>
    </row>
    <row r="4" spans="1:6" x14ac:dyDescent="0.25">
      <c r="A4" t="s">
        <v>10</v>
      </c>
      <c r="B4">
        <v>65116</v>
      </c>
      <c r="C4" s="8">
        <f t="shared" ref="C4:C6" si="0">B4/F4</f>
        <v>0.68934269169286799</v>
      </c>
      <c r="D4">
        <v>29345</v>
      </c>
      <c r="E4" s="8">
        <f t="shared" ref="E4:E6" si="1">D4/F4</f>
        <v>0.31065730830713206</v>
      </c>
      <c r="F4">
        <v>94461</v>
      </c>
    </row>
    <row r="5" spans="1:6" x14ac:dyDescent="0.25">
      <c r="A5" t="s">
        <v>11</v>
      </c>
      <c r="B5">
        <v>42588</v>
      </c>
      <c r="C5" s="8">
        <f t="shared" si="0"/>
        <v>0.54602800143597108</v>
      </c>
      <c r="D5">
        <v>35408</v>
      </c>
      <c r="E5" s="8">
        <f t="shared" si="1"/>
        <v>0.45397199856402892</v>
      </c>
      <c r="F5">
        <v>77996</v>
      </c>
    </row>
    <row r="6" spans="1:6" x14ac:dyDescent="0.25">
      <c r="A6" t="s">
        <v>14</v>
      </c>
      <c r="B6">
        <v>177692</v>
      </c>
      <c r="C6" s="8">
        <f t="shared" si="0"/>
        <v>0.60884701045057388</v>
      </c>
      <c r="D6">
        <v>114158</v>
      </c>
      <c r="E6" s="8">
        <f t="shared" si="1"/>
        <v>0.39115298954942607</v>
      </c>
      <c r="F6">
        <v>291850</v>
      </c>
    </row>
    <row r="8" spans="1:6" x14ac:dyDescent="0.25">
      <c r="D8" s="9"/>
      <c r="E8" s="9"/>
    </row>
    <row r="9" spans="1:6" x14ac:dyDescent="0.25">
      <c r="D9" s="9"/>
      <c r="E9" s="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opLeftCell="O16" workbookViewId="0">
      <selection activeCell="S11" sqref="S11:AC16"/>
    </sheetView>
  </sheetViews>
  <sheetFormatPr defaultRowHeight="15" x14ac:dyDescent="0.25"/>
  <cols>
    <col min="2" max="2" width="21" customWidth="1"/>
    <col min="3" max="3" width="22.28515625" customWidth="1"/>
    <col min="11" max="11" width="22.42578125" customWidth="1"/>
    <col min="12" max="12" width="17" customWidth="1"/>
    <col min="13" max="13" width="20.85546875" customWidth="1"/>
    <col min="14" max="14" width="16.7109375" customWidth="1"/>
    <col min="15" max="15" width="13.85546875" customWidth="1"/>
    <col min="16" max="16" width="18.42578125" customWidth="1"/>
    <col min="22" max="22" width="19.42578125" customWidth="1"/>
    <col min="23" max="23" width="21.28515625" customWidth="1"/>
    <col min="24" max="24" width="19.140625" customWidth="1"/>
    <col min="25" max="25" width="24.85546875" customWidth="1"/>
    <col min="26" max="26" width="19.7109375" customWidth="1"/>
    <col min="27" max="27" width="20.7109375" customWidth="1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9" x14ac:dyDescent="0.25">
      <c r="A2" t="s">
        <v>4</v>
      </c>
      <c r="B2" t="s">
        <v>5</v>
      </c>
      <c r="C2" t="s">
        <v>6</v>
      </c>
      <c r="D2">
        <v>2615</v>
      </c>
    </row>
    <row r="3" spans="1:29" x14ac:dyDescent="0.25">
      <c r="A3" t="s">
        <v>4</v>
      </c>
      <c r="B3" t="s">
        <v>5</v>
      </c>
      <c r="C3" t="s">
        <v>7</v>
      </c>
      <c r="D3">
        <v>60220</v>
      </c>
    </row>
    <row r="4" spans="1:29" x14ac:dyDescent="0.25">
      <c r="A4" t="s">
        <v>4</v>
      </c>
      <c r="B4" t="s">
        <v>5</v>
      </c>
      <c r="C4" t="s">
        <v>8</v>
      </c>
      <c r="D4">
        <v>5397</v>
      </c>
    </row>
    <row r="5" spans="1:29" x14ac:dyDescent="0.25">
      <c r="A5" t="s">
        <v>4</v>
      </c>
      <c r="B5" t="s">
        <v>5</v>
      </c>
      <c r="C5" t="s">
        <v>9</v>
      </c>
      <c r="D5">
        <v>1756</v>
      </c>
    </row>
    <row r="6" spans="1:29" x14ac:dyDescent="0.25">
      <c r="A6" t="s">
        <v>4</v>
      </c>
      <c r="B6" t="s">
        <v>10</v>
      </c>
      <c r="C6" t="s">
        <v>6</v>
      </c>
      <c r="D6">
        <v>3491</v>
      </c>
    </row>
    <row r="7" spans="1:29" x14ac:dyDescent="0.25">
      <c r="A7" t="s">
        <v>4</v>
      </c>
      <c r="B7" t="s">
        <v>10</v>
      </c>
      <c r="C7" t="s">
        <v>7</v>
      </c>
      <c r="D7">
        <v>54442</v>
      </c>
    </row>
    <row r="8" spans="1:29" x14ac:dyDescent="0.25">
      <c r="A8" t="s">
        <v>4</v>
      </c>
      <c r="B8" t="s">
        <v>10</v>
      </c>
      <c r="C8" t="s">
        <v>8</v>
      </c>
      <c r="D8">
        <v>1447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9" x14ac:dyDescent="0.25">
      <c r="A9" t="s">
        <v>4</v>
      </c>
      <c r="B9" t="s">
        <v>10</v>
      </c>
      <c r="C9" t="s">
        <v>9</v>
      </c>
      <c r="D9">
        <v>5736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29" x14ac:dyDescent="0.25">
      <c r="A10" t="s">
        <v>4</v>
      </c>
      <c r="B10" t="s">
        <v>11</v>
      </c>
      <c r="C10" t="s">
        <v>6</v>
      </c>
      <c r="D10">
        <v>1956</v>
      </c>
      <c r="H10" s="2"/>
      <c r="I10" s="2"/>
      <c r="J10" s="2"/>
      <c r="K10" s="2"/>
      <c r="L10" s="2"/>
      <c r="M10" s="6"/>
      <c r="N10" s="6"/>
      <c r="O10" s="6"/>
      <c r="P10" s="6"/>
      <c r="Q10" s="6"/>
      <c r="R10" s="6"/>
    </row>
    <row r="11" spans="1:29" x14ac:dyDescent="0.25">
      <c r="A11" t="s">
        <v>4</v>
      </c>
      <c r="B11" t="s">
        <v>11</v>
      </c>
      <c r="C11" t="s">
        <v>7</v>
      </c>
      <c r="D11">
        <v>36267</v>
      </c>
      <c r="H11" s="2"/>
      <c r="I11" s="2"/>
      <c r="J11" s="2"/>
      <c r="K11" t="s">
        <v>7</v>
      </c>
      <c r="L11" t="s">
        <v>6</v>
      </c>
      <c r="M11" t="s">
        <v>9</v>
      </c>
      <c r="N11" t="s">
        <v>8</v>
      </c>
      <c r="O11" t="s">
        <v>15</v>
      </c>
      <c r="R11" s="2"/>
      <c r="S11" s="2"/>
      <c r="V11" t="s">
        <v>16</v>
      </c>
      <c r="W11" t="s">
        <v>17</v>
      </c>
      <c r="X11" t="s">
        <v>16</v>
      </c>
      <c r="Y11" t="s">
        <v>17</v>
      </c>
      <c r="Z11" t="s">
        <v>16</v>
      </c>
      <c r="AA11" t="s">
        <v>17</v>
      </c>
      <c r="AB11" t="s">
        <v>16</v>
      </c>
      <c r="AC11" t="s">
        <v>17</v>
      </c>
    </row>
    <row r="12" spans="1:29" x14ac:dyDescent="0.25">
      <c r="A12" t="s">
        <v>4</v>
      </c>
      <c r="B12" t="s">
        <v>11</v>
      </c>
      <c r="C12" t="s">
        <v>8</v>
      </c>
      <c r="D12">
        <v>2750</v>
      </c>
      <c r="H12" s="2" t="s">
        <v>5</v>
      </c>
      <c r="I12" s="2"/>
      <c r="J12" s="2"/>
      <c r="K12">
        <v>60220</v>
      </c>
      <c r="L12">
        <v>2615</v>
      </c>
      <c r="M12">
        <v>1756</v>
      </c>
      <c r="N12">
        <v>5397</v>
      </c>
      <c r="O12">
        <f>SUM(K12:N12)</f>
        <v>69988</v>
      </c>
      <c r="Q12" s="2"/>
      <c r="R12" s="2"/>
      <c r="S12" s="2"/>
      <c r="T12" s="2"/>
      <c r="U12" s="2"/>
      <c r="V12" t="s">
        <v>7</v>
      </c>
      <c r="W12" t="s">
        <v>7</v>
      </c>
      <c r="X12" t="s">
        <v>6</v>
      </c>
      <c r="Y12" t="s">
        <v>6</v>
      </c>
      <c r="Z12" t="s">
        <v>9</v>
      </c>
      <c r="AA12" t="s">
        <v>9</v>
      </c>
      <c r="AB12" t="s">
        <v>8</v>
      </c>
      <c r="AC12" t="s">
        <v>8</v>
      </c>
    </row>
    <row r="13" spans="1:29" x14ac:dyDescent="0.25">
      <c r="A13" t="s">
        <v>4</v>
      </c>
      <c r="B13" t="s">
        <v>11</v>
      </c>
      <c r="C13" t="s">
        <v>9</v>
      </c>
      <c r="D13">
        <v>1615</v>
      </c>
      <c r="H13" s="2" t="s">
        <v>13</v>
      </c>
      <c r="I13" s="2"/>
      <c r="J13" s="2"/>
      <c r="K13">
        <v>36267</v>
      </c>
      <c r="L13">
        <v>1956</v>
      </c>
      <c r="M13">
        <v>1615</v>
      </c>
      <c r="N13">
        <v>2750</v>
      </c>
      <c r="O13">
        <f t="shared" ref="O13:O15" si="0">SUM(K13:N13)</f>
        <v>42588</v>
      </c>
      <c r="Q13" s="2"/>
      <c r="R13" s="2"/>
      <c r="S13" s="2" t="s">
        <v>5</v>
      </c>
      <c r="T13" s="2"/>
      <c r="U13" s="2"/>
      <c r="V13">
        <v>60220</v>
      </c>
      <c r="W13">
        <v>45008</v>
      </c>
      <c r="X13">
        <v>2615</v>
      </c>
      <c r="Y13">
        <v>962</v>
      </c>
      <c r="Z13">
        <v>1756</v>
      </c>
      <c r="AA13">
        <v>1227</v>
      </c>
      <c r="AB13">
        <v>5397</v>
      </c>
      <c r="AC13">
        <v>2208</v>
      </c>
    </row>
    <row r="14" spans="1:29" x14ac:dyDescent="0.25">
      <c r="A14" t="s">
        <v>12</v>
      </c>
      <c r="B14" t="s">
        <v>5</v>
      </c>
      <c r="C14" t="s">
        <v>6</v>
      </c>
      <c r="D14">
        <v>962</v>
      </c>
      <c r="H14" s="2" t="s">
        <v>10</v>
      </c>
      <c r="I14" s="2"/>
      <c r="J14" s="2"/>
      <c r="K14">
        <v>54442</v>
      </c>
      <c r="L14">
        <v>3491</v>
      </c>
      <c r="M14">
        <v>5736</v>
      </c>
      <c r="N14">
        <v>1447</v>
      </c>
      <c r="O14">
        <f t="shared" si="0"/>
        <v>65116</v>
      </c>
      <c r="Q14" s="2"/>
      <c r="R14" s="2"/>
      <c r="S14" s="2" t="s">
        <v>13</v>
      </c>
      <c r="T14" s="2"/>
      <c r="U14" s="2"/>
      <c r="V14">
        <v>36267</v>
      </c>
      <c r="W14">
        <v>32267</v>
      </c>
      <c r="X14">
        <v>1956</v>
      </c>
      <c r="Y14">
        <v>777</v>
      </c>
      <c r="Z14">
        <v>1615</v>
      </c>
      <c r="AA14">
        <v>997</v>
      </c>
      <c r="AB14">
        <v>2750</v>
      </c>
      <c r="AC14">
        <v>1367</v>
      </c>
    </row>
    <row r="15" spans="1:29" x14ac:dyDescent="0.25">
      <c r="A15" t="s">
        <v>12</v>
      </c>
      <c r="B15" t="s">
        <v>5</v>
      </c>
      <c r="C15" t="s">
        <v>7</v>
      </c>
      <c r="D15">
        <v>45008</v>
      </c>
      <c r="H15" s="2" t="s">
        <v>14</v>
      </c>
      <c r="I15" s="2"/>
      <c r="J15" s="2"/>
      <c r="K15" s="2">
        <f>SUM(K12:K14)</f>
        <v>150929</v>
      </c>
      <c r="L15" s="2">
        <f>SUM(L12:L14)</f>
        <v>8062</v>
      </c>
      <c r="M15" s="2">
        <f>SUM(M12:M14)</f>
        <v>9107</v>
      </c>
      <c r="N15" s="2">
        <f>SUM(N12:N14)</f>
        <v>9594</v>
      </c>
      <c r="O15">
        <f t="shared" si="0"/>
        <v>177692</v>
      </c>
      <c r="Q15" s="2"/>
      <c r="R15" s="2"/>
      <c r="S15" s="2" t="s">
        <v>10</v>
      </c>
      <c r="T15" s="2"/>
      <c r="U15" s="2"/>
      <c r="V15">
        <v>54442</v>
      </c>
      <c r="W15">
        <v>24616</v>
      </c>
      <c r="X15">
        <v>3491</v>
      </c>
      <c r="Y15">
        <v>1817</v>
      </c>
      <c r="Z15">
        <v>5736</v>
      </c>
      <c r="AA15">
        <v>2612</v>
      </c>
      <c r="AB15">
        <v>1447</v>
      </c>
      <c r="AC15">
        <v>300</v>
      </c>
    </row>
    <row r="16" spans="1:29" x14ac:dyDescent="0.25">
      <c r="A16" t="s">
        <v>12</v>
      </c>
      <c r="B16" t="s">
        <v>5</v>
      </c>
      <c r="C16" t="s">
        <v>8</v>
      </c>
      <c r="D16">
        <v>2208</v>
      </c>
      <c r="H16" s="2" t="s">
        <v>5</v>
      </c>
      <c r="I16" s="2"/>
      <c r="K16">
        <v>45008</v>
      </c>
      <c r="L16">
        <v>962</v>
      </c>
      <c r="M16">
        <v>1227</v>
      </c>
      <c r="N16">
        <v>2208</v>
      </c>
      <c r="O16" s="2"/>
      <c r="P16" s="2"/>
      <c r="S16" s="2" t="s">
        <v>14</v>
      </c>
      <c r="T16" s="2"/>
      <c r="U16" s="2"/>
      <c r="V16" s="2">
        <f>SUM(V13:V15)</f>
        <v>150929</v>
      </c>
      <c r="W16" s="2">
        <f>SUM(W13:W15)</f>
        <v>101891</v>
      </c>
      <c r="X16" s="2">
        <f>SUM(X13:X15)</f>
        <v>8062</v>
      </c>
      <c r="Y16" s="2">
        <f t="shared" ref="Y16:AC16" si="1">SUM(Y13:Y15)</f>
        <v>3556</v>
      </c>
      <c r="Z16" s="2">
        <f t="shared" si="1"/>
        <v>9107</v>
      </c>
      <c r="AA16" s="2">
        <f t="shared" si="1"/>
        <v>4836</v>
      </c>
      <c r="AB16" s="2">
        <f t="shared" si="1"/>
        <v>9594</v>
      </c>
      <c r="AC16" s="2">
        <f t="shared" si="1"/>
        <v>3875</v>
      </c>
    </row>
    <row r="17" spans="1:28" x14ac:dyDescent="0.25">
      <c r="A17" t="s">
        <v>12</v>
      </c>
      <c r="B17" t="s">
        <v>5</v>
      </c>
      <c r="C17" t="s">
        <v>9</v>
      </c>
      <c r="D17">
        <v>1227</v>
      </c>
      <c r="H17" s="2" t="s">
        <v>13</v>
      </c>
      <c r="I17" s="2"/>
      <c r="K17">
        <v>32267</v>
      </c>
      <c r="L17">
        <v>777</v>
      </c>
      <c r="M17">
        <v>997</v>
      </c>
      <c r="N17">
        <v>1367</v>
      </c>
      <c r="S17" s="2"/>
      <c r="T17" s="2"/>
    </row>
    <row r="18" spans="1:28" x14ac:dyDescent="0.25">
      <c r="A18" t="s">
        <v>12</v>
      </c>
      <c r="B18" t="s">
        <v>10</v>
      </c>
      <c r="C18" t="s">
        <v>6</v>
      </c>
      <c r="D18">
        <v>1817</v>
      </c>
      <c r="H18" s="2" t="s">
        <v>10</v>
      </c>
      <c r="I18" s="2"/>
      <c r="K18">
        <v>24616</v>
      </c>
      <c r="L18">
        <v>1817</v>
      </c>
      <c r="M18">
        <v>2612</v>
      </c>
      <c r="N18">
        <v>300</v>
      </c>
      <c r="S18" s="2"/>
      <c r="T18" s="2"/>
    </row>
    <row r="19" spans="1:28" x14ac:dyDescent="0.25">
      <c r="A19" t="s">
        <v>12</v>
      </c>
      <c r="B19" t="s">
        <v>10</v>
      </c>
      <c r="C19" t="s">
        <v>7</v>
      </c>
      <c r="D19">
        <v>24616</v>
      </c>
      <c r="H19" s="2" t="s">
        <v>14</v>
      </c>
      <c r="I19" s="2"/>
      <c r="S19" s="2"/>
      <c r="T19" s="2"/>
    </row>
    <row r="20" spans="1:28" x14ac:dyDescent="0.25">
      <c r="A20" t="s">
        <v>12</v>
      </c>
      <c r="B20" t="s">
        <v>10</v>
      </c>
      <c r="C20" t="s">
        <v>8</v>
      </c>
      <c r="D20">
        <v>300</v>
      </c>
      <c r="S20" s="2"/>
      <c r="T20" s="2"/>
    </row>
    <row r="21" spans="1:28" x14ac:dyDescent="0.25">
      <c r="A21" t="s">
        <v>12</v>
      </c>
      <c r="B21" t="s">
        <v>10</v>
      </c>
      <c r="C21" t="s">
        <v>9</v>
      </c>
      <c r="D21">
        <v>2612</v>
      </c>
      <c r="K21" t="s">
        <v>18</v>
      </c>
    </row>
    <row r="22" spans="1:28" x14ac:dyDescent="0.25">
      <c r="A22" t="s">
        <v>12</v>
      </c>
      <c r="B22" t="s">
        <v>11</v>
      </c>
      <c r="C22" t="s">
        <v>6</v>
      </c>
      <c r="D22">
        <v>777</v>
      </c>
      <c r="K22" t="s">
        <v>7</v>
      </c>
      <c r="L22" t="s">
        <v>6</v>
      </c>
      <c r="M22" t="s">
        <v>9</v>
      </c>
      <c r="N22" t="s">
        <v>8</v>
      </c>
      <c r="O22" t="s">
        <v>15</v>
      </c>
      <c r="V22" t="s">
        <v>18</v>
      </c>
    </row>
    <row r="23" spans="1:28" x14ac:dyDescent="0.25">
      <c r="A23" t="s">
        <v>12</v>
      </c>
      <c r="B23" t="s">
        <v>11</v>
      </c>
      <c r="C23" t="s">
        <v>7</v>
      </c>
      <c r="D23">
        <v>32267</v>
      </c>
      <c r="H23" s="2" t="s">
        <v>5</v>
      </c>
      <c r="I23" s="2"/>
      <c r="K23">
        <v>45008</v>
      </c>
      <c r="L23">
        <v>962</v>
      </c>
      <c r="M23">
        <v>1227</v>
      </c>
      <c r="N23">
        <v>2208</v>
      </c>
      <c r="O23" s="2"/>
      <c r="V23" t="s">
        <v>7</v>
      </c>
      <c r="X23" t="s">
        <v>6</v>
      </c>
      <c r="Z23" t="s">
        <v>9</v>
      </c>
      <c r="AB23" t="s">
        <v>8</v>
      </c>
    </row>
    <row r="24" spans="1:28" x14ac:dyDescent="0.25">
      <c r="A24" t="s">
        <v>12</v>
      </c>
      <c r="B24" t="s">
        <v>11</v>
      </c>
      <c r="C24" t="s">
        <v>8</v>
      </c>
      <c r="D24">
        <v>1367</v>
      </c>
      <c r="H24" s="2" t="s">
        <v>13</v>
      </c>
      <c r="I24" s="2"/>
      <c r="K24">
        <v>32267</v>
      </c>
      <c r="L24">
        <v>777</v>
      </c>
      <c r="M24">
        <v>997</v>
      </c>
      <c r="N24">
        <v>1367</v>
      </c>
      <c r="S24" s="2" t="s">
        <v>5</v>
      </c>
      <c r="T24" s="2"/>
      <c r="V24">
        <v>45008</v>
      </c>
      <c r="X24">
        <v>962</v>
      </c>
      <c r="Z24">
        <v>1227</v>
      </c>
      <c r="AB24">
        <v>2208</v>
      </c>
    </row>
    <row r="25" spans="1:28" x14ac:dyDescent="0.25">
      <c r="A25" t="s">
        <v>12</v>
      </c>
      <c r="B25" t="s">
        <v>11</v>
      </c>
      <c r="C25" t="s">
        <v>9</v>
      </c>
      <c r="D25">
        <v>997</v>
      </c>
      <c r="H25" s="2" t="s">
        <v>10</v>
      </c>
      <c r="I25" s="2"/>
      <c r="K25">
        <v>24616</v>
      </c>
      <c r="L25">
        <v>1817</v>
      </c>
      <c r="M25">
        <v>2612</v>
      </c>
      <c r="N25">
        <v>300</v>
      </c>
      <c r="S25" s="2" t="s">
        <v>13</v>
      </c>
      <c r="T25" s="2"/>
      <c r="V25">
        <v>32267</v>
      </c>
      <c r="X25">
        <v>777</v>
      </c>
      <c r="Z25">
        <v>997</v>
      </c>
      <c r="AB25">
        <v>1367</v>
      </c>
    </row>
    <row r="26" spans="1:28" x14ac:dyDescent="0.25">
      <c r="H26" s="2" t="s">
        <v>14</v>
      </c>
      <c r="I26" s="2"/>
      <c r="S26" s="2" t="s">
        <v>10</v>
      </c>
      <c r="T26" s="2"/>
      <c r="V26">
        <v>24616</v>
      </c>
      <c r="X26">
        <v>1817</v>
      </c>
      <c r="Z26">
        <v>2612</v>
      </c>
      <c r="AB26">
        <v>300</v>
      </c>
    </row>
  </sheetData>
  <sortState xmlns:xlrd2="http://schemas.microsoft.com/office/spreadsheetml/2017/richdata2" ref="A2:D25">
    <sortCondition ref="A2:A25"/>
    <sortCondition ref="B2:B25"/>
  </sortState>
  <mergeCells count="2">
    <mergeCell ref="M10:O10"/>
    <mergeCell ref="P10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E66E-E99E-448C-ACAF-6DE18A81C467}">
  <dimension ref="A1:AJ43"/>
  <sheetViews>
    <sheetView topLeftCell="O5" workbookViewId="0">
      <selection activeCell="AC28" sqref="AC28:AJ32"/>
    </sheetView>
  </sheetViews>
  <sheetFormatPr defaultRowHeight="15" x14ac:dyDescent="0.25"/>
  <cols>
    <col min="1" max="1" width="9.7109375" customWidth="1"/>
    <col min="2" max="3" width="21.5703125" customWidth="1"/>
    <col min="4" max="4" width="12.5703125" customWidth="1"/>
    <col min="7" max="7" width="17.28515625" customWidth="1"/>
    <col min="10" max="10" width="13.5703125" customWidth="1"/>
  </cols>
  <sheetData>
    <row r="1" spans="1:21" x14ac:dyDescent="0.25">
      <c r="A1" s="1" t="s">
        <v>0</v>
      </c>
      <c r="B1" s="1" t="s">
        <v>1</v>
      </c>
      <c r="C1" s="1" t="s">
        <v>39</v>
      </c>
      <c r="D1" s="1" t="s">
        <v>3</v>
      </c>
    </row>
    <row r="2" spans="1:21" x14ac:dyDescent="0.25">
      <c r="A2" t="s">
        <v>4</v>
      </c>
      <c r="B2" t="s">
        <v>5</v>
      </c>
      <c r="C2" t="s">
        <v>40</v>
      </c>
      <c r="D2">
        <v>7418</v>
      </c>
    </row>
    <row r="3" spans="1:21" x14ac:dyDescent="0.25">
      <c r="A3" t="s">
        <v>4</v>
      </c>
      <c r="B3" t="s">
        <v>5</v>
      </c>
      <c r="C3" t="s">
        <v>41</v>
      </c>
      <c r="D3">
        <v>13049</v>
      </c>
    </row>
    <row r="4" spans="1:21" x14ac:dyDescent="0.25">
      <c r="A4" t="s">
        <v>4</v>
      </c>
      <c r="B4" t="s">
        <v>5</v>
      </c>
      <c r="C4" t="s">
        <v>42</v>
      </c>
      <c r="D4">
        <v>12025</v>
      </c>
    </row>
    <row r="5" spans="1:21" x14ac:dyDescent="0.25">
      <c r="A5" t="s">
        <v>4</v>
      </c>
      <c r="B5" t="s">
        <v>5</v>
      </c>
      <c r="C5" t="s">
        <v>43</v>
      </c>
      <c r="D5">
        <v>7026</v>
      </c>
    </row>
    <row r="6" spans="1:21" x14ac:dyDescent="0.25">
      <c r="A6" t="s">
        <v>4</v>
      </c>
      <c r="B6" t="s">
        <v>5</v>
      </c>
      <c r="C6" t="s">
        <v>44</v>
      </c>
      <c r="D6">
        <v>8580</v>
      </c>
    </row>
    <row r="7" spans="1:21" x14ac:dyDescent="0.25">
      <c r="A7" t="s">
        <v>4</v>
      </c>
      <c r="B7" t="s">
        <v>5</v>
      </c>
      <c r="C7" t="s">
        <v>45</v>
      </c>
      <c r="D7">
        <v>9780</v>
      </c>
      <c r="G7" s="2"/>
      <c r="H7" t="s">
        <v>26</v>
      </c>
      <c r="I7" t="s">
        <v>27</v>
      </c>
      <c r="J7" t="s">
        <v>28</v>
      </c>
      <c r="K7" t="s">
        <v>27</v>
      </c>
      <c r="L7" t="s">
        <v>28</v>
      </c>
      <c r="M7" t="s">
        <v>27</v>
      </c>
      <c r="N7" t="s">
        <v>28</v>
      </c>
      <c r="O7" t="s">
        <v>27</v>
      </c>
      <c r="P7" t="s">
        <v>28</v>
      </c>
      <c r="Q7" t="s">
        <v>27</v>
      </c>
      <c r="R7" t="s">
        <v>28</v>
      </c>
      <c r="S7" t="s">
        <v>27</v>
      </c>
      <c r="T7" t="s">
        <v>28</v>
      </c>
      <c r="U7" t="s">
        <v>27</v>
      </c>
    </row>
    <row r="8" spans="1:21" x14ac:dyDescent="0.25">
      <c r="A8" t="s">
        <v>4</v>
      </c>
      <c r="B8" t="s">
        <v>5</v>
      </c>
      <c r="C8" t="s">
        <v>46</v>
      </c>
      <c r="D8">
        <v>12110</v>
      </c>
      <c r="G8" s="2"/>
      <c r="H8" t="s">
        <v>40</v>
      </c>
      <c r="I8" t="s">
        <v>40</v>
      </c>
      <c r="J8" t="s">
        <v>44</v>
      </c>
      <c r="K8" t="s">
        <v>44</v>
      </c>
      <c r="L8" t="s">
        <v>46</v>
      </c>
      <c r="M8" t="s">
        <v>46</v>
      </c>
      <c r="N8" t="s">
        <v>41</v>
      </c>
      <c r="O8" t="s">
        <v>41</v>
      </c>
      <c r="P8" t="s">
        <v>42</v>
      </c>
      <c r="Q8" t="s">
        <v>42</v>
      </c>
      <c r="R8" t="s">
        <v>45</v>
      </c>
      <c r="S8" t="s">
        <v>45</v>
      </c>
      <c r="T8" t="s">
        <v>43</v>
      </c>
      <c r="U8" t="s">
        <v>43</v>
      </c>
    </row>
    <row r="9" spans="1:21" x14ac:dyDescent="0.25">
      <c r="A9" t="s">
        <v>4</v>
      </c>
      <c r="B9" t="s">
        <v>10</v>
      </c>
      <c r="C9" t="s">
        <v>40</v>
      </c>
      <c r="D9">
        <v>8559</v>
      </c>
      <c r="G9" s="2" t="s">
        <v>5</v>
      </c>
      <c r="H9">
        <v>7418</v>
      </c>
      <c r="I9">
        <v>7307</v>
      </c>
      <c r="J9">
        <v>8580</v>
      </c>
      <c r="K9">
        <v>5777</v>
      </c>
      <c r="L9">
        <v>12110</v>
      </c>
      <c r="M9">
        <v>6717</v>
      </c>
      <c r="N9">
        <v>13049</v>
      </c>
      <c r="O9">
        <v>7066</v>
      </c>
      <c r="P9">
        <v>12025</v>
      </c>
      <c r="Q9">
        <v>7155</v>
      </c>
      <c r="R9">
        <v>9780</v>
      </c>
      <c r="S9">
        <v>7903</v>
      </c>
      <c r="T9">
        <v>7026</v>
      </c>
      <c r="U9">
        <v>7480</v>
      </c>
    </row>
    <row r="10" spans="1:21" x14ac:dyDescent="0.25">
      <c r="A10" t="s">
        <v>4</v>
      </c>
      <c r="B10" t="s">
        <v>10</v>
      </c>
      <c r="C10" t="s">
        <v>41</v>
      </c>
      <c r="D10">
        <v>9918</v>
      </c>
      <c r="G10" s="2" t="s">
        <v>13</v>
      </c>
      <c r="H10">
        <v>4875</v>
      </c>
      <c r="I10">
        <v>4965</v>
      </c>
      <c r="J10">
        <v>5298</v>
      </c>
      <c r="K10">
        <v>4253</v>
      </c>
      <c r="L10">
        <v>7005</v>
      </c>
      <c r="M10">
        <v>5041</v>
      </c>
      <c r="N10">
        <v>7198</v>
      </c>
      <c r="O10">
        <v>5125</v>
      </c>
      <c r="P10">
        <v>7277</v>
      </c>
      <c r="Q10">
        <v>5318</v>
      </c>
      <c r="R10">
        <v>6391</v>
      </c>
      <c r="S10">
        <v>5488</v>
      </c>
      <c r="T10">
        <v>4544</v>
      </c>
      <c r="U10">
        <v>5218</v>
      </c>
    </row>
    <row r="11" spans="1:21" x14ac:dyDescent="0.25">
      <c r="A11" t="s">
        <v>4</v>
      </c>
      <c r="B11" t="s">
        <v>10</v>
      </c>
      <c r="C11" t="s">
        <v>42</v>
      </c>
      <c r="D11">
        <v>9667</v>
      </c>
      <c r="G11" s="2" t="s">
        <v>10</v>
      </c>
      <c r="H11">
        <v>8559</v>
      </c>
      <c r="I11">
        <v>3005</v>
      </c>
      <c r="J11">
        <v>9279</v>
      </c>
      <c r="K11">
        <v>4174</v>
      </c>
      <c r="L11">
        <v>10296</v>
      </c>
      <c r="M11">
        <v>4699</v>
      </c>
      <c r="N11">
        <v>9918</v>
      </c>
      <c r="O11">
        <v>4912</v>
      </c>
      <c r="P11">
        <v>9667</v>
      </c>
      <c r="Q11">
        <v>4799</v>
      </c>
      <c r="R11">
        <v>9018</v>
      </c>
      <c r="S11">
        <v>4195</v>
      </c>
      <c r="T11">
        <v>8379</v>
      </c>
      <c r="U11">
        <v>3561</v>
      </c>
    </row>
    <row r="12" spans="1:21" x14ac:dyDescent="0.25">
      <c r="A12" t="s">
        <v>4</v>
      </c>
      <c r="B12" t="s">
        <v>10</v>
      </c>
      <c r="C12" t="s">
        <v>43</v>
      </c>
      <c r="D12">
        <v>8379</v>
      </c>
    </row>
    <row r="13" spans="1:21" x14ac:dyDescent="0.25">
      <c r="A13" t="s">
        <v>4</v>
      </c>
      <c r="B13" t="s">
        <v>10</v>
      </c>
      <c r="C13" t="s">
        <v>44</v>
      </c>
      <c r="D13">
        <v>9279</v>
      </c>
    </row>
    <row r="14" spans="1:21" x14ac:dyDescent="0.25">
      <c r="A14" t="s">
        <v>4</v>
      </c>
      <c r="B14" t="s">
        <v>10</v>
      </c>
      <c r="C14" t="s">
        <v>45</v>
      </c>
      <c r="D14">
        <v>9018</v>
      </c>
    </row>
    <row r="15" spans="1:21" x14ac:dyDescent="0.25">
      <c r="A15" t="s">
        <v>4</v>
      </c>
      <c r="B15" t="s">
        <v>10</v>
      </c>
      <c r="C15" t="s">
        <v>46</v>
      </c>
      <c r="D15">
        <v>10296</v>
      </c>
      <c r="G15" s="2"/>
      <c r="H15" t="s">
        <v>26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</row>
    <row r="16" spans="1:21" x14ac:dyDescent="0.25">
      <c r="A16" t="s">
        <v>4</v>
      </c>
      <c r="B16" t="s">
        <v>11</v>
      </c>
      <c r="C16" t="s">
        <v>40</v>
      </c>
      <c r="D16">
        <v>4875</v>
      </c>
      <c r="G16" s="2"/>
      <c r="H16" t="s">
        <v>40</v>
      </c>
      <c r="I16" t="s">
        <v>44</v>
      </c>
      <c r="J16" t="s">
        <v>46</v>
      </c>
      <c r="K16" t="s">
        <v>41</v>
      </c>
      <c r="L16" t="s">
        <v>42</v>
      </c>
      <c r="M16" t="s">
        <v>45</v>
      </c>
      <c r="N16" t="s">
        <v>43</v>
      </c>
    </row>
    <row r="17" spans="1:36" x14ac:dyDescent="0.25">
      <c r="A17" t="s">
        <v>4</v>
      </c>
      <c r="B17" t="s">
        <v>11</v>
      </c>
      <c r="C17" t="s">
        <v>41</v>
      </c>
      <c r="D17">
        <v>7198</v>
      </c>
      <c r="G17" s="2" t="s">
        <v>5</v>
      </c>
      <c r="H17">
        <v>7418</v>
      </c>
      <c r="I17">
        <v>8580</v>
      </c>
      <c r="J17">
        <v>12110</v>
      </c>
      <c r="K17">
        <v>13049</v>
      </c>
      <c r="L17">
        <v>12025</v>
      </c>
      <c r="M17">
        <v>9780</v>
      </c>
      <c r="N17">
        <v>7026</v>
      </c>
    </row>
    <row r="18" spans="1:36" x14ac:dyDescent="0.25">
      <c r="A18" t="s">
        <v>4</v>
      </c>
      <c r="B18" t="s">
        <v>11</v>
      </c>
      <c r="C18" t="s">
        <v>42</v>
      </c>
      <c r="D18">
        <v>7277</v>
      </c>
      <c r="G18" s="2" t="s">
        <v>13</v>
      </c>
      <c r="H18">
        <v>4875</v>
      </c>
      <c r="I18">
        <v>5298</v>
      </c>
      <c r="J18">
        <v>7005</v>
      </c>
      <c r="K18">
        <v>7198</v>
      </c>
      <c r="L18">
        <v>7277</v>
      </c>
      <c r="M18">
        <v>6391</v>
      </c>
      <c r="N18">
        <v>4544</v>
      </c>
    </row>
    <row r="19" spans="1:36" x14ac:dyDescent="0.25">
      <c r="A19" t="s">
        <v>4</v>
      </c>
      <c r="B19" t="s">
        <v>11</v>
      </c>
      <c r="C19" t="s">
        <v>43</v>
      </c>
      <c r="D19">
        <v>4544</v>
      </c>
      <c r="G19" s="2" t="s">
        <v>10</v>
      </c>
      <c r="H19">
        <v>8559</v>
      </c>
      <c r="I19">
        <v>9279</v>
      </c>
      <c r="J19">
        <v>10296</v>
      </c>
      <c r="K19">
        <v>9918</v>
      </c>
      <c r="L19">
        <v>9667</v>
      </c>
      <c r="M19">
        <v>9018</v>
      </c>
      <c r="N19">
        <v>8379</v>
      </c>
    </row>
    <row r="20" spans="1:36" x14ac:dyDescent="0.25">
      <c r="A20" t="s">
        <v>4</v>
      </c>
      <c r="B20" t="s">
        <v>11</v>
      </c>
      <c r="C20" t="s">
        <v>44</v>
      </c>
      <c r="D20">
        <v>5298</v>
      </c>
    </row>
    <row r="21" spans="1:36" x14ac:dyDescent="0.25">
      <c r="A21" t="s">
        <v>4</v>
      </c>
      <c r="B21" t="s">
        <v>11</v>
      </c>
      <c r="C21" t="s">
        <v>45</v>
      </c>
      <c r="D21">
        <v>6391</v>
      </c>
    </row>
    <row r="22" spans="1:36" x14ac:dyDescent="0.25">
      <c r="A22" t="s">
        <v>4</v>
      </c>
      <c r="B22" t="s">
        <v>11</v>
      </c>
      <c r="C22" t="s">
        <v>46</v>
      </c>
      <c r="D22">
        <v>7005</v>
      </c>
    </row>
    <row r="23" spans="1:36" x14ac:dyDescent="0.25">
      <c r="A23" t="s">
        <v>12</v>
      </c>
      <c r="B23" t="s">
        <v>5</v>
      </c>
      <c r="C23" t="s">
        <v>40</v>
      </c>
      <c r="D23">
        <v>7307</v>
      </c>
    </row>
    <row r="24" spans="1:36" x14ac:dyDescent="0.25">
      <c r="A24" t="s">
        <v>12</v>
      </c>
      <c r="B24" t="s">
        <v>5</v>
      </c>
      <c r="C24" t="s">
        <v>41</v>
      </c>
      <c r="D24">
        <v>7066</v>
      </c>
    </row>
    <row r="25" spans="1:36" x14ac:dyDescent="0.25">
      <c r="A25" t="s">
        <v>12</v>
      </c>
      <c r="B25" t="s">
        <v>5</v>
      </c>
      <c r="C25" t="s">
        <v>42</v>
      </c>
      <c r="D25">
        <v>7155</v>
      </c>
    </row>
    <row r="26" spans="1:36" x14ac:dyDescent="0.25">
      <c r="A26" t="s">
        <v>12</v>
      </c>
      <c r="B26" t="s">
        <v>5</v>
      </c>
      <c r="C26" t="s">
        <v>43</v>
      </c>
      <c r="D26">
        <v>7480</v>
      </c>
    </row>
    <row r="27" spans="1:36" x14ac:dyDescent="0.25">
      <c r="A27" t="s">
        <v>12</v>
      </c>
      <c r="B27" t="s">
        <v>5</v>
      </c>
      <c r="C27" t="s">
        <v>44</v>
      </c>
      <c r="D27">
        <v>5777</v>
      </c>
    </row>
    <row r="28" spans="1:36" x14ac:dyDescent="0.25">
      <c r="A28" t="s">
        <v>12</v>
      </c>
      <c r="B28" t="s">
        <v>5</v>
      </c>
      <c r="C28" t="s">
        <v>45</v>
      </c>
      <c r="D28">
        <v>7903</v>
      </c>
      <c r="AC28" s="2"/>
      <c r="AD28" t="s">
        <v>27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</row>
    <row r="29" spans="1:36" x14ac:dyDescent="0.25">
      <c r="A29" t="s">
        <v>12</v>
      </c>
      <c r="B29" t="s">
        <v>5</v>
      </c>
      <c r="C29" t="s">
        <v>46</v>
      </c>
      <c r="D29">
        <v>6717</v>
      </c>
      <c r="AC29" s="2"/>
      <c r="AD29" t="s">
        <v>40</v>
      </c>
      <c r="AE29" t="s">
        <v>44</v>
      </c>
      <c r="AF29" t="s">
        <v>46</v>
      </c>
      <c r="AG29" t="s">
        <v>41</v>
      </c>
      <c r="AH29" t="s">
        <v>42</v>
      </c>
      <c r="AI29" t="s">
        <v>45</v>
      </c>
      <c r="AJ29" t="s">
        <v>43</v>
      </c>
    </row>
    <row r="30" spans="1:36" x14ac:dyDescent="0.25">
      <c r="A30" t="s">
        <v>12</v>
      </c>
      <c r="B30" t="s">
        <v>10</v>
      </c>
      <c r="C30" t="s">
        <v>40</v>
      </c>
      <c r="D30">
        <v>3005</v>
      </c>
      <c r="AC30" s="2" t="s">
        <v>5</v>
      </c>
      <c r="AD30">
        <v>7307</v>
      </c>
      <c r="AE30">
        <v>5777</v>
      </c>
      <c r="AF30">
        <v>6717</v>
      </c>
      <c r="AG30">
        <v>7066</v>
      </c>
      <c r="AH30">
        <v>7155</v>
      </c>
      <c r="AI30">
        <v>7903</v>
      </c>
      <c r="AJ30">
        <v>7480</v>
      </c>
    </row>
    <row r="31" spans="1:36" x14ac:dyDescent="0.25">
      <c r="A31" t="s">
        <v>12</v>
      </c>
      <c r="B31" t="s">
        <v>10</v>
      </c>
      <c r="C31" t="s">
        <v>41</v>
      </c>
      <c r="D31">
        <v>4912</v>
      </c>
      <c r="AC31" s="2" t="s">
        <v>13</v>
      </c>
      <c r="AD31">
        <v>4965</v>
      </c>
      <c r="AE31">
        <v>4253</v>
      </c>
      <c r="AF31">
        <v>5041</v>
      </c>
      <c r="AG31">
        <v>5125</v>
      </c>
      <c r="AH31">
        <v>5318</v>
      </c>
      <c r="AI31">
        <v>5488</v>
      </c>
      <c r="AJ31">
        <v>5218</v>
      </c>
    </row>
    <row r="32" spans="1:36" x14ac:dyDescent="0.25">
      <c r="A32" t="s">
        <v>12</v>
      </c>
      <c r="B32" t="s">
        <v>10</v>
      </c>
      <c r="C32" t="s">
        <v>42</v>
      </c>
      <c r="D32">
        <v>4799</v>
      </c>
      <c r="AC32" s="2" t="s">
        <v>10</v>
      </c>
      <c r="AD32">
        <v>3005</v>
      </c>
      <c r="AE32">
        <v>4174</v>
      </c>
      <c r="AF32">
        <v>4699</v>
      </c>
      <c r="AG32">
        <v>4912</v>
      </c>
      <c r="AH32">
        <v>4799</v>
      </c>
      <c r="AI32">
        <v>4195</v>
      </c>
      <c r="AJ32">
        <v>3561</v>
      </c>
    </row>
    <row r="33" spans="1:4" x14ac:dyDescent="0.25">
      <c r="A33" t="s">
        <v>12</v>
      </c>
      <c r="B33" t="s">
        <v>10</v>
      </c>
      <c r="C33" t="s">
        <v>43</v>
      </c>
      <c r="D33">
        <v>3561</v>
      </c>
    </row>
    <row r="34" spans="1:4" x14ac:dyDescent="0.25">
      <c r="A34" t="s">
        <v>12</v>
      </c>
      <c r="B34" t="s">
        <v>10</v>
      </c>
      <c r="C34" t="s">
        <v>44</v>
      </c>
      <c r="D34">
        <v>4174</v>
      </c>
    </row>
    <row r="35" spans="1:4" x14ac:dyDescent="0.25">
      <c r="A35" t="s">
        <v>12</v>
      </c>
      <c r="B35" t="s">
        <v>10</v>
      </c>
      <c r="C35" t="s">
        <v>45</v>
      </c>
      <c r="D35">
        <v>4195</v>
      </c>
    </row>
    <row r="36" spans="1:4" x14ac:dyDescent="0.25">
      <c r="A36" t="s">
        <v>12</v>
      </c>
      <c r="B36" t="s">
        <v>10</v>
      </c>
      <c r="C36" t="s">
        <v>46</v>
      </c>
      <c r="D36">
        <v>4699</v>
      </c>
    </row>
    <row r="37" spans="1:4" x14ac:dyDescent="0.25">
      <c r="A37" t="s">
        <v>12</v>
      </c>
      <c r="B37" t="s">
        <v>11</v>
      </c>
      <c r="C37" t="s">
        <v>40</v>
      </c>
      <c r="D37">
        <v>4965</v>
      </c>
    </row>
    <row r="38" spans="1:4" x14ac:dyDescent="0.25">
      <c r="A38" t="s">
        <v>12</v>
      </c>
      <c r="B38" t="s">
        <v>11</v>
      </c>
      <c r="C38" t="s">
        <v>41</v>
      </c>
      <c r="D38">
        <v>5125</v>
      </c>
    </row>
    <row r="39" spans="1:4" x14ac:dyDescent="0.25">
      <c r="A39" t="s">
        <v>12</v>
      </c>
      <c r="B39" t="s">
        <v>11</v>
      </c>
      <c r="C39" t="s">
        <v>42</v>
      </c>
      <c r="D39">
        <v>5318</v>
      </c>
    </row>
    <row r="40" spans="1:4" x14ac:dyDescent="0.25">
      <c r="A40" t="s">
        <v>12</v>
      </c>
      <c r="B40" t="s">
        <v>11</v>
      </c>
      <c r="C40" t="s">
        <v>43</v>
      </c>
      <c r="D40">
        <v>5218</v>
      </c>
    </row>
    <row r="41" spans="1:4" x14ac:dyDescent="0.25">
      <c r="A41" t="s">
        <v>12</v>
      </c>
      <c r="B41" t="s">
        <v>11</v>
      </c>
      <c r="C41" t="s">
        <v>44</v>
      </c>
      <c r="D41">
        <v>4253</v>
      </c>
    </row>
    <row r="42" spans="1:4" x14ac:dyDescent="0.25">
      <c r="A42" t="s">
        <v>12</v>
      </c>
      <c r="B42" t="s">
        <v>11</v>
      </c>
      <c r="C42" t="s">
        <v>45</v>
      </c>
      <c r="D42">
        <v>5488</v>
      </c>
    </row>
    <row r="43" spans="1:4" x14ac:dyDescent="0.25">
      <c r="A43" t="s">
        <v>12</v>
      </c>
      <c r="B43" t="s">
        <v>11</v>
      </c>
      <c r="C43" t="s">
        <v>46</v>
      </c>
      <c r="D43">
        <v>5041</v>
      </c>
    </row>
  </sheetData>
  <autoFilter ref="A1:D43" xr:uid="{94A887B1-5596-475B-BACB-4427F0222F29}"/>
  <sortState xmlns:xlrd2="http://schemas.microsoft.com/office/spreadsheetml/2017/richdata2" ref="A2:D43">
    <sortCondition ref="A2:A43"/>
    <sortCondition ref="B2:B43"/>
    <sortCondition ref="C2:C43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8CED-0DC4-4A1C-B47D-46DBB82456AE}">
  <dimension ref="A1:Q31"/>
  <sheetViews>
    <sheetView topLeftCell="C1" workbookViewId="0">
      <selection activeCell="G4" sqref="G4:Q8"/>
    </sheetView>
  </sheetViews>
  <sheetFormatPr defaultRowHeight="15" x14ac:dyDescent="0.25"/>
  <cols>
    <col min="2" max="2" width="24.85546875" customWidth="1"/>
    <col min="3" max="3" width="24.140625" customWidth="1"/>
    <col min="7" max="7" width="19.7109375" customWidth="1"/>
    <col min="8" max="8" width="15" customWidth="1"/>
    <col min="9" max="9" width="14.5703125" customWidth="1"/>
    <col min="10" max="10" width="15" customWidth="1"/>
    <col min="11" max="11" width="15.28515625" customWidth="1"/>
    <col min="12" max="12" width="12.7109375" customWidth="1"/>
    <col min="13" max="13" width="11.7109375" customWidth="1"/>
    <col min="14" max="14" width="15.85546875" customWidth="1"/>
    <col min="15" max="15" width="16.140625" customWidth="1"/>
    <col min="16" max="16" width="16.7109375" customWidth="1"/>
  </cols>
  <sheetData>
    <row r="1" spans="1:17" x14ac:dyDescent="0.25">
      <c r="A1" s="1" t="s">
        <v>0</v>
      </c>
      <c r="B1" s="1" t="s">
        <v>1</v>
      </c>
      <c r="C1" s="1" t="s">
        <v>19</v>
      </c>
      <c r="D1" s="1" t="s">
        <v>3</v>
      </c>
    </row>
    <row r="2" spans="1:17" x14ac:dyDescent="0.25">
      <c r="A2" t="s">
        <v>4</v>
      </c>
      <c r="B2" t="s">
        <v>5</v>
      </c>
      <c r="C2" t="s">
        <v>20</v>
      </c>
      <c r="D2">
        <v>17801</v>
      </c>
    </row>
    <row r="3" spans="1:17" x14ac:dyDescent="0.25">
      <c r="A3" t="s">
        <v>4</v>
      </c>
      <c r="B3" t="s">
        <v>5</v>
      </c>
      <c r="C3" t="s">
        <v>21</v>
      </c>
      <c r="D3">
        <v>18516</v>
      </c>
    </row>
    <row r="4" spans="1:17" x14ac:dyDescent="0.25">
      <c r="A4" t="s">
        <v>4</v>
      </c>
      <c r="B4" t="s">
        <v>5</v>
      </c>
      <c r="C4" t="s">
        <v>22</v>
      </c>
      <c r="D4">
        <v>7943</v>
      </c>
      <c r="G4" s="2"/>
      <c r="H4" t="s">
        <v>26</v>
      </c>
      <c r="I4" t="s">
        <v>27</v>
      </c>
      <c r="J4" t="s">
        <v>28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Q4" t="s">
        <v>17</v>
      </c>
    </row>
    <row r="5" spans="1:17" ht="45" x14ac:dyDescent="0.25">
      <c r="A5" t="s">
        <v>4</v>
      </c>
      <c r="B5" t="s">
        <v>5</v>
      </c>
      <c r="C5" t="s">
        <v>23</v>
      </c>
      <c r="D5">
        <v>4571</v>
      </c>
      <c r="G5" s="2"/>
      <c r="H5" t="s">
        <v>25</v>
      </c>
      <c r="I5" t="s">
        <v>25</v>
      </c>
      <c r="J5" t="s">
        <v>29</v>
      </c>
      <c r="K5" t="s">
        <v>29</v>
      </c>
      <c r="L5" t="s">
        <v>30</v>
      </c>
      <c r="M5" t="s">
        <v>30</v>
      </c>
      <c r="N5" t="s">
        <v>31</v>
      </c>
      <c r="O5" t="s">
        <v>31</v>
      </c>
      <c r="P5" s="3" t="s">
        <v>23</v>
      </c>
      <c r="Q5" s="3" t="s">
        <v>23</v>
      </c>
    </row>
    <row r="6" spans="1:17" x14ac:dyDescent="0.25">
      <c r="A6" t="s">
        <v>4</v>
      </c>
      <c r="B6" t="s">
        <v>5</v>
      </c>
      <c r="C6" t="s">
        <v>24</v>
      </c>
      <c r="D6">
        <v>21157</v>
      </c>
      <c r="G6" s="2" t="s">
        <v>5</v>
      </c>
      <c r="H6">
        <v>21157</v>
      </c>
      <c r="I6">
        <v>8575</v>
      </c>
      <c r="J6">
        <v>18516</v>
      </c>
      <c r="K6">
        <v>9803</v>
      </c>
      <c r="L6">
        <v>17801</v>
      </c>
      <c r="M6">
        <v>23459</v>
      </c>
      <c r="N6">
        <v>7943</v>
      </c>
      <c r="O6">
        <v>7523</v>
      </c>
      <c r="P6">
        <v>4571</v>
      </c>
      <c r="Q6">
        <v>45</v>
      </c>
    </row>
    <row r="7" spans="1:17" x14ac:dyDescent="0.25">
      <c r="A7" t="s">
        <v>4</v>
      </c>
      <c r="B7" t="s">
        <v>10</v>
      </c>
      <c r="C7" t="s">
        <v>20</v>
      </c>
      <c r="D7">
        <v>19065</v>
      </c>
      <c r="G7" s="2" t="s">
        <v>13</v>
      </c>
      <c r="H7">
        <v>13116</v>
      </c>
      <c r="I7">
        <v>6514</v>
      </c>
      <c r="J7">
        <v>9619</v>
      </c>
      <c r="K7">
        <v>7005</v>
      </c>
      <c r="L7">
        <v>9831</v>
      </c>
      <c r="M7">
        <v>16495</v>
      </c>
      <c r="N7">
        <v>5869</v>
      </c>
      <c r="O7">
        <v>5333</v>
      </c>
      <c r="P7">
        <v>4153</v>
      </c>
      <c r="Q7">
        <v>61</v>
      </c>
    </row>
    <row r="8" spans="1:17" x14ac:dyDescent="0.25">
      <c r="A8" t="s">
        <v>4</v>
      </c>
      <c r="B8" t="s">
        <v>10</v>
      </c>
      <c r="C8" t="s">
        <v>21</v>
      </c>
      <c r="D8">
        <v>13243</v>
      </c>
      <c r="G8" s="2" t="s">
        <v>10</v>
      </c>
      <c r="H8">
        <v>14086</v>
      </c>
      <c r="I8">
        <v>6082</v>
      </c>
      <c r="J8">
        <v>13243</v>
      </c>
      <c r="K8">
        <v>4860</v>
      </c>
      <c r="L8">
        <v>19065</v>
      </c>
      <c r="M8">
        <v>13146</v>
      </c>
      <c r="N8">
        <v>11980</v>
      </c>
      <c r="O8">
        <v>5127</v>
      </c>
      <c r="P8">
        <v>6742</v>
      </c>
      <c r="Q8">
        <v>130</v>
      </c>
    </row>
    <row r="9" spans="1:17" x14ac:dyDescent="0.25">
      <c r="A9" t="s">
        <v>4</v>
      </c>
      <c r="B9" t="s">
        <v>10</v>
      </c>
      <c r="C9" t="s">
        <v>22</v>
      </c>
      <c r="D9">
        <v>11980</v>
      </c>
      <c r="G9" s="2"/>
      <c r="H9" s="2"/>
      <c r="I9" s="2"/>
      <c r="J9" s="2"/>
      <c r="K9" s="2"/>
      <c r="L9" s="2"/>
      <c r="M9" s="2"/>
      <c r="N9" s="2"/>
      <c r="O9" s="2"/>
    </row>
    <row r="10" spans="1:17" x14ac:dyDescent="0.25">
      <c r="A10" t="s">
        <v>4</v>
      </c>
      <c r="B10" t="s">
        <v>10</v>
      </c>
      <c r="C10" t="s">
        <v>23</v>
      </c>
      <c r="D10">
        <v>6742</v>
      </c>
    </row>
    <row r="11" spans="1:17" x14ac:dyDescent="0.25">
      <c r="A11" t="s">
        <v>4</v>
      </c>
      <c r="B11" t="s">
        <v>10</v>
      </c>
      <c r="C11" t="s">
        <v>24</v>
      </c>
      <c r="D11">
        <v>14086</v>
      </c>
    </row>
    <row r="12" spans="1:17" x14ac:dyDescent="0.25">
      <c r="A12" t="s">
        <v>4</v>
      </c>
      <c r="B12" t="s">
        <v>11</v>
      </c>
      <c r="C12" t="s">
        <v>20</v>
      </c>
      <c r="D12">
        <v>9831</v>
      </c>
    </row>
    <row r="13" spans="1:17" x14ac:dyDescent="0.25">
      <c r="A13" t="s">
        <v>4</v>
      </c>
      <c r="B13" t="s">
        <v>11</v>
      </c>
      <c r="C13" t="s">
        <v>21</v>
      </c>
      <c r="D13">
        <v>9619</v>
      </c>
    </row>
    <row r="14" spans="1:17" x14ac:dyDescent="0.25">
      <c r="A14" t="s">
        <v>4</v>
      </c>
      <c r="B14" t="s">
        <v>11</v>
      </c>
      <c r="C14" t="s">
        <v>22</v>
      </c>
      <c r="D14">
        <v>5869</v>
      </c>
    </row>
    <row r="15" spans="1:17" x14ac:dyDescent="0.25">
      <c r="A15" t="s">
        <v>4</v>
      </c>
      <c r="B15" t="s">
        <v>11</v>
      </c>
      <c r="C15" t="s">
        <v>23</v>
      </c>
      <c r="D15">
        <v>4153</v>
      </c>
    </row>
    <row r="16" spans="1:17" x14ac:dyDescent="0.25">
      <c r="A16" t="s">
        <v>4</v>
      </c>
      <c r="B16" t="s">
        <v>11</v>
      </c>
      <c r="C16" t="s">
        <v>24</v>
      </c>
      <c r="D16">
        <v>13116</v>
      </c>
    </row>
    <row r="17" spans="1:4" x14ac:dyDescent="0.25">
      <c r="A17" t="s">
        <v>12</v>
      </c>
      <c r="B17" t="s">
        <v>5</v>
      </c>
      <c r="C17" t="s">
        <v>20</v>
      </c>
      <c r="D17">
        <v>23459</v>
      </c>
    </row>
    <row r="18" spans="1:4" x14ac:dyDescent="0.25">
      <c r="A18" t="s">
        <v>12</v>
      </c>
      <c r="B18" t="s">
        <v>5</v>
      </c>
      <c r="C18" t="s">
        <v>21</v>
      </c>
      <c r="D18">
        <v>9803</v>
      </c>
    </row>
    <row r="19" spans="1:4" x14ac:dyDescent="0.25">
      <c r="A19" t="s">
        <v>12</v>
      </c>
      <c r="B19" t="s">
        <v>5</v>
      </c>
      <c r="C19" t="s">
        <v>22</v>
      </c>
      <c r="D19">
        <v>7523</v>
      </c>
    </row>
    <row r="20" spans="1:4" x14ac:dyDescent="0.25">
      <c r="A20" t="s">
        <v>12</v>
      </c>
      <c r="B20" t="s">
        <v>5</v>
      </c>
      <c r="C20" t="s">
        <v>23</v>
      </c>
      <c r="D20">
        <v>45</v>
      </c>
    </row>
    <row r="21" spans="1:4" x14ac:dyDescent="0.25">
      <c r="A21" t="s">
        <v>12</v>
      </c>
      <c r="B21" t="s">
        <v>5</v>
      </c>
      <c r="C21" t="s">
        <v>24</v>
      </c>
      <c r="D21">
        <v>8575</v>
      </c>
    </row>
    <row r="22" spans="1:4" x14ac:dyDescent="0.25">
      <c r="A22" t="s">
        <v>12</v>
      </c>
      <c r="B22" t="s">
        <v>10</v>
      </c>
      <c r="C22" t="s">
        <v>20</v>
      </c>
      <c r="D22">
        <v>13146</v>
      </c>
    </row>
    <row r="23" spans="1:4" x14ac:dyDescent="0.25">
      <c r="A23" t="s">
        <v>12</v>
      </c>
      <c r="B23" t="s">
        <v>10</v>
      </c>
      <c r="C23" t="s">
        <v>21</v>
      </c>
      <c r="D23">
        <v>4860</v>
      </c>
    </row>
    <row r="24" spans="1:4" x14ac:dyDescent="0.25">
      <c r="A24" t="s">
        <v>12</v>
      </c>
      <c r="B24" t="s">
        <v>10</v>
      </c>
      <c r="C24" t="s">
        <v>22</v>
      </c>
      <c r="D24">
        <v>5127</v>
      </c>
    </row>
    <row r="25" spans="1:4" x14ac:dyDescent="0.25">
      <c r="A25" t="s">
        <v>12</v>
      </c>
      <c r="B25" t="s">
        <v>10</v>
      </c>
      <c r="C25" t="s">
        <v>23</v>
      </c>
      <c r="D25">
        <v>130</v>
      </c>
    </row>
    <row r="26" spans="1:4" x14ac:dyDescent="0.25">
      <c r="A26" t="s">
        <v>12</v>
      </c>
      <c r="B26" t="s">
        <v>10</v>
      </c>
      <c r="C26" t="s">
        <v>24</v>
      </c>
      <c r="D26">
        <v>6082</v>
      </c>
    </row>
    <row r="27" spans="1:4" x14ac:dyDescent="0.25">
      <c r="A27" t="s">
        <v>12</v>
      </c>
      <c r="B27" t="s">
        <v>11</v>
      </c>
      <c r="C27" t="s">
        <v>20</v>
      </c>
      <c r="D27">
        <v>16495</v>
      </c>
    </row>
    <row r="28" spans="1:4" x14ac:dyDescent="0.25">
      <c r="A28" t="s">
        <v>12</v>
      </c>
      <c r="B28" t="s">
        <v>11</v>
      </c>
      <c r="C28" t="s">
        <v>21</v>
      </c>
      <c r="D28">
        <v>7005</v>
      </c>
    </row>
    <row r="29" spans="1:4" x14ac:dyDescent="0.25">
      <c r="A29" t="s">
        <v>12</v>
      </c>
      <c r="B29" t="s">
        <v>11</v>
      </c>
      <c r="C29" t="s">
        <v>22</v>
      </c>
      <c r="D29">
        <v>5333</v>
      </c>
    </row>
    <row r="30" spans="1:4" x14ac:dyDescent="0.25">
      <c r="A30" t="s">
        <v>12</v>
      </c>
      <c r="B30" t="s">
        <v>11</v>
      </c>
      <c r="C30" t="s">
        <v>23</v>
      </c>
      <c r="D30">
        <v>61</v>
      </c>
    </row>
    <row r="31" spans="1:4" x14ac:dyDescent="0.25">
      <c r="A31" t="s">
        <v>12</v>
      </c>
      <c r="B31" t="s">
        <v>11</v>
      </c>
      <c r="C31" t="s">
        <v>24</v>
      </c>
      <c r="D31">
        <v>6514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324-87FE-4B58-81B0-797357C995B0}">
  <dimension ref="A1:T49"/>
  <sheetViews>
    <sheetView topLeftCell="J1" workbookViewId="0">
      <selection activeCell="S15" sqref="S15"/>
    </sheetView>
  </sheetViews>
  <sheetFormatPr defaultColWidth="19.7109375" defaultRowHeight="15" x14ac:dyDescent="0.25"/>
  <cols>
    <col min="1" max="1" width="14.42578125" customWidth="1"/>
    <col min="3" max="3" width="30.5703125" customWidth="1"/>
  </cols>
  <sheetData>
    <row r="1" spans="1:20" s="1" customFormat="1" x14ac:dyDescent="0.25">
      <c r="A1" s="1" t="s">
        <v>0</v>
      </c>
      <c r="B1" s="1" t="s">
        <v>1</v>
      </c>
      <c r="C1" s="1" t="s">
        <v>32</v>
      </c>
      <c r="D1" s="1" t="s">
        <v>3</v>
      </c>
    </row>
    <row r="2" spans="1:20" x14ac:dyDescent="0.25">
      <c r="A2" t="s">
        <v>4</v>
      </c>
      <c r="B2" t="s">
        <v>5</v>
      </c>
      <c r="C2" t="s">
        <v>33</v>
      </c>
      <c r="D2">
        <v>49544</v>
      </c>
    </row>
    <row r="3" spans="1:20" x14ac:dyDescent="0.25">
      <c r="A3" t="s">
        <v>4</v>
      </c>
      <c r="B3" t="s">
        <v>10</v>
      </c>
      <c r="C3" t="s">
        <v>33</v>
      </c>
      <c r="D3">
        <v>38855</v>
      </c>
    </row>
    <row r="4" spans="1:20" x14ac:dyDescent="0.25">
      <c r="A4" t="s">
        <v>4</v>
      </c>
      <c r="B4" t="s">
        <v>11</v>
      </c>
      <c r="C4" t="s">
        <v>33</v>
      </c>
      <c r="D4">
        <v>31482</v>
      </c>
    </row>
    <row r="5" spans="1:20" x14ac:dyDescent="0.25">
      <c r="A5" t="s">
        <v>4</v>
      </c>
      <c r="B5" t="s">
        <v>5</v>
      </c>
      <c r="C5" t="s">
        <v>34</v>
      </c>
      <c r="D5">
        <v>372</v>
      </c>
      <c r="F5" s="2"/>
      <c r="G5" t="s">
        <v>16</v>
      </c>
      <c r="H5" t="s">
        <v>17</v>
      </c>
      <c r="I5" t="s">
        <v>16</v>
      </c>
      <c r="J5" t="s">
        <v>17</v>
      </c>
      <c r="K5" t="s">
        <v>16</v>
      </c>
      <c r="L5" t="s">
        <v>17</v>
      </c>
      <c r="M5" t="s">
        <v>16</v>
      </c>
      <c r="N5" t="s">
        <v>17</v>
      </c>
      <c r="O5" t="s">
        <v>16</v>
      </c>
      <c r="P5" t="s">
        <v>17</v>
      </c>
      <c r="Q5" t="s">
        <v>16</v>
      </c>
      <c r="R5" t="s">
        <v>17</v>
      </c>
      <c r="S5" t="s">
        <v>16</v>
      </c>
      <c r="T5" t="s">
        <v>17</v>
      </c>
    </row>
    <row r="6" spans="1:20" x14ac:dyDescent="0.25">
      <c r="A6" t="s">
        <v>4</v>
      </c>
      <c r="B6" t="s">
        <v>10</v>
      </c>
      <c r="C6" t="s">
        <v>34</v>
      </c>
      <c r="D6">
        <v>1299</v>
      </c>
      <c r="F6" s="2"/>
      <c r="G6" t="s">
        <v>33</v>
      </c>
      <c r="H6" t="s">
        <v>33</v>
      </c>
      <c r="I6" t="s">
        <v>36</v>
      </c>
      <c r="J6" t="s">
        <v>36</v>
      </c>
      <c r="K6" t="s">
        <v>35</v>
      </c>
      <c r="L6" t="s">
        <v>35</v>
      </c>
      <c r="M6" t="s">
        <v>34</v>
      </c>
      <c r="N6" t="s">
        <v>34</v>
      </c>
      <c r="O6" t="s">
        <v>38</v>
      </c>
      <c r="P6" t="s">
        <v>38</v>
      </c>
      <c r="Q6" t="s">
        <v>8</v>
      </c>
      <c r="R6" t="s">
        <v>8</v>
      </c>
      <c r="S6" t="s">
        <v>37</v>
      </c>
      <c r="T6" t="s">
        <v>37</v>
      </c>
    </row>
    <row r="7" spans="1:20" x14ac:dyDescent="0.25">
      <c r="A7" t="s">
        <v>4</v>
      </c>
      <c r="B7" t="s">
        <v>11</v>
      </c>
      <c r="C7" t="s">
        <v>34</v>
      </c>
      <c r="D7">
        <v>558</v>
      </c>
      <c r="F7" s="2" t="s">
        <v>5</v>
      </c>
      <c r="G7">
        <v>49544</v>
      </c>
      <c r="H7">
        <v>28948</v>
      </c>
      <c r="I7">
        <v>13612</v>
      </c>
      <c r="J7">
        <v>12121</v>
      </c>
      <c r="K7">
        <v>5464</v>
      </c>
      <c r="L7">
        <v>6442</v>
      </c>
      <c r="M7">
        <v>372</v>
      </c>
      <c r="N7">
        <v>1145</v>
      </c>
      <c r="O7">
        <v>116</v>
      </c>
      <c r="P7">
        <v>212</v>
      </c>
      <c r="Q7">
        <v>54</v>
      </c>
      <c r="R7">
        <v>322</v>
      </c>
      <c r="S7">
        <v>738</v>
      </c>
      <c r="T7">
        <v>179</v>
      </c>
    </row>
    <row r="8" spans="1:20" x14ac:dyDescent="0.25">
      <c r="A8" t="s">
        <v>4</v>
      </c>
      <c r="B8" t="s">
        <v>5</v>
      </c>
      <c r="C8" t="s">
        <v>35</v>
      </c>
      <c r="D8">
        <v>5464</v>
      </c>
      <c r="F8" s="2" t="s">
        <v>13</v>
      </c>
      <c r="G8">
        <v>31482</v>
      </c>
      <c r="H8">
        <v>18617</v>
      </c>
      <c r="I8">
        <v>6638</v>
      </c>
      <c r="J8">
        <v>9742</v>
      </c>
      <c r="K8">
        <v>3237</v>
      </c>
      <c r="L8">
        <v>4048</v>
      </c>
      <c r="M8">
        <v>558</v>
      </c>
      <c r="N8">
        <v>1821</v>
      </c>
      <c r="O8">
        <v>82</v>
      </c>
      <c r="P8">
        <v>108</v>
      </c>
      <c r="Q8">
        <v>137</v>
      </c>
      <c r="R8">
        <v>927</v>
      </c>
      <c r="S8">
        <v>420</v>
      </c>
      <c r="T8">
        <v>135</v>
      </c>
    </row>
    <row r="9" spans="1:20" x14ac:dyDescent="0.25">
      <c r="A9" t="s">
        <v>4</v>
      </c>
      <c r="B9" t="s">
        <v>10</v>
      </c>
      <c r="C9" t="s">
        <v>35</v>
      </c>
      <c r="D9">
        <v>6185</v>
      </c>
      <c r="F9" s="2" t="s">
        <v>10</v>
      </c>
      <c r="G9">
        <v>38855</v>
      </c>
      <c r="H9">
        <v>13927</v>
      </c>
      <c r="I9">
        <v>17813</v>
      </c>
      <c r="J9">
        <v>6302</v>
      </c>
      <c r="K9">
        <v>6185</v>
      </c>
      <c r="L9">
        <v>3977</v>
      </c>
      <c r="M9">
        <v>1299</v>
      </c>
      <c r="N9">
        <v>2958</v>
      </c>
      <c r="O9">
        <v>131</v>
      </c>
      <c r="P9">
        <v>39</v>
      </c>
      <c r="Q9">
        <v>546</v>
      </c>
      <c r="R9">
        <v>2117</v>
      </c>
      <c r="S9">
        <v>250</v>
      </c>
      <c r="T9">
        <v>22</v>
      </c>
    </row>
    <row r="10" spans="1:20" x14ac:dyDescent="0.25">
      <c r="A10" t="s">
        <v>4</v>
      </c>
      <c r="B10" t="s">
        <v>11</v>
      </c>
      <c r="C10" t="s">
        <v>35</v>
      </c>
      <c r="D10">
        <v>3237</v>
      </c>
      <c r="F10" s="2" t="s">
        <v>14</v>
      </c>
      <c r="G10" s="2"/>
      <c r="H10" s="2"/>
      <c r="I10" s="2"/>
      <c r="J10" s="2"/>
      <c r="K10" s="2"/>
      <c r="L10" s="2"/>
      <c r="M10" s="2"/>
      <c r="N10" s="2"/>
    </row>
    <row r="11" spans="1:20" x14ac:dyDescent="0.25">
      <c r="A11" t="s">
        <v>4</v>
      </c>
      <c r="B11" t="s">
        <v>5</v>
      </c>
      <c r="C11" t="s">
        <v>36</v>
      </c>
      <c r="D11">
        <v>13612</v>
      </c>
    </row>
    <row r="12" spans="1:20" x14ac:dyDescent="0.25">
      <c r="A12" t="s">
        <v>4</v>
      </c>
      <c r="B12" t="s">
        <v>10</v>
      </c>
      <c r="C12" t="s">
        <v>36</v>
      </c>
      <c r="D12">
        <v>17813</v>
      </c>
    </row>
    <row r="13" spans="1:20" x14ac:dyDescent="0.25">
      <c r="A13" t="s">
        <v>4</v>
      </c>
      <c r="B13" t="s">
        <v>11</v>
      </c>
      <c r="C13" t="s">
        <v>36</v>
      </c>
      <c r="D13">
        <v>6638</v>
      </c>
    </row>
    <row r="14" spans="1:20" x14ac:dyDescent="0.25">
      <c r="A14" t="s">
        <v>4</v>
      </c>
      <c r="B14" t="s">
        <v>5</v>
      </c>
      <c r="C14" t="s">
        <v>37</v>
      </c>
      <c r="D14">
        <v>738</v>
      </c>
    </row>
    <row r="15" spans="1:20" x14ac:dyDescent="0.25">
      <c r="A15" t="s">
        <v>4</v>
      </c>
      <c r="B15" t="s">
        <v>10</v>
      </c>
      <c r="C15" t="s">
        <v>37</v>
      </c>
      <c r="D15">
        <v>250</v>
      </c>
    </row>
    <row r="16" spans="1:20" x14ac:dyDescent="0.25">
      <c r="A16" t="s">
        <v>4</v>
      </c>
      <c r="B16" t="s">
        <v>11</v>
      </c>
      <c r="C16" t="s">
        <v>37</v>
      </c>
      <c r="D16">
        <v>420</v>
      </c>
    </row>
    <row r="17" spans="1:4" x14ac:dyDescent="0.25">
      <c r="A17" t="s">
        <v>4</v>
      </c>
      <c r="B17" t="s">
        <v>5</v>
      </c>
      <c r="C17" t="s">
        <v>38</v>
      </c>
      <c r="D17">
        <v>116</v>
      </c>
    </row>
    <row r="18" spans="1:4" x14ac:dyDescent="0.25">
      <c r="A18" t="s">
        <v>4</v>
      </c>
      <c r="B18" t="s">
        <v>10</v>
      </c>
      <c r="C18" t="s">
        <v>38</v>
      </c>
      <c r="D18">
        <v>131</v>
      </c>
    </row>
    <row r="19" spans="1:4" x14ac:dyDescent="0.25">
      <c r="A19" t="s">
        <v>4</v>
      </c>
      <c r="B19" t="s">
        <v>11</v>
      </c>
      <c r="C19" t="s">
        <v>38</v>
      </c>
      <c r="D19">
        <v>82</v>
      </c>
    </row>
    <row r="20" spans="1:4" x14ac:dyDescent="0.25">
      <c r="A20" t="s">
        <v>4</v>
      </c>
      <c r="B20" t="s">
        <v>5</v>
      </c>
      <c r="C20" t="s">
        <v>8</v>
      </c>
      <c r="D20">
        <v>54</v>
      </c>
    </row>
    <row r="21" spans="1:4" x14ac:dyDescent="0.25">
      <c r="A21" t="s">
        <v>4</v>
      </c>
      <c r="B21" t="s">
        <v>10</v>
      </c>
      <c r="C21" t="s">
        <v>8</v>
      </c>
      <c r="D21">
        <v>546</v>
      </c>
    </row>
    <row r="22" spans="1:4" x14ac:dyDescent="0.25">
      <c r="A22" t="s">
        <v>4</v>
      </c>
      <c r="B22" t="s">
        <v>11</v>
      </c>
      <c r="C22" t="s">
        <v>8</v>
      </c>
      <c r="D22">
        <v>137</v>
      </c>
    </row>
    <row r="23" spans="1:4" x14ac:dyDescent="0.25">
      <c r="A23" t="s">
        <v>4</v>
      </c>
      <c r="B23" t="s">
        <v>5</v>
      </c>
      <c r="D23">
        <v>88</v>
      </c>
    </row>
    <row r="24" spans="1:4" x14ac:dyDescent="0.25">
      <c r="A24" t="s">
        <v>4</v>
      </c>
      <c r="B24" t="s">
        <v>10</v>
      </c>
      <c r="D24">
        <v>37</v>
      </c>
    </row>
    <row r="25" spans="1:4" x14ac:dyDescent="0.25">
      <c r="A25" t="s">
        <v>4</v>
      </c>
      <c r="B25" t="s">
        <v>11</v>
      </c>
      <c r="D25">
        <v>34</v>
      </c>
    </row>
    <row r="26" spans="1:4" x14ac:dyDescent="0.25">
      <c r="A26" t="s">
        <v>12</v>
      </c>
      <c r="B26" t="s">
        <v>5</v>
      </c>
      <c r="C26" t="s">
        <v>33</v>
      </c>
      <c r="D26">
        <v>28948</v>
      </c>
    </row>
    <row r="27" spans="1:4" x14ac:dyDescent="0.25">
      <c r="A27" t="s">
        <v>12</v>
      </c>
      <c r="B27" t="s">
        <v>10</v>
      </c>
      <c r="C27" t="s">
        <v>33</v>
      </c>
      <c r="D27">
        <v>13927</v>
      </c>
    </row>
    <row r="28" spans="1:4" x14ac:dyDescent="0.25">
      <c r="A28" t="s">
        <v>12</v>
      </c>
      <c r="B28" t="s">
        <v>11</v>
      </c>
      <c r="C28" t="s">
        <v>33</v>
      </c>
      <c r="D28">
        <v>18617</v>
      </c>
    </row>
    <row r="29" spans="1:4" x14ac:dyDescent="0.25">
      <c r="A29" t="s">
        <v>12</v>
      </c>
      <c r="B29" t="s">
        <v>5</v>
      </c>
      <c r="C29" t="s">
        <v>34</v>
      </c>
      <c r="D29">
        <v>1145</v>
      </c>
    </row>
    <row r="30" spans="1:4" x14ac:dyDescent="0.25">
      <c r="A30" t="s">
        <v>12</v>
      </c>
      <c r="B30" t="s">
        <v>10</v>
      </c>
      <c r="C30" t="s">
        <v>34</v>
      </c>
      <c r="D30">
        <v>2958</v>
      </c>
    </row>
    <row r="31" spans="1:4" x14ac:dyDescent="0.25">
      <c r="A31" t="s">
        <v>12</v>
      </c>
      <c r="B31" t="s">
        <v>11</v>
      </c>
      <c r="C31" t="s">
        <v>34</v>
      </c>
      <c r="D31">
        <v>1821</v>
      </c>
    </row>
    <row r="32" spans="1:4" x14ac:dyDescent="0.25">
      <c r="A32" t="s">
        <v>12</v>
      </c>
      <c r="B32" t="s">
        <v>5</v>
      </c>
      <c r="C32" t="s">
        <v>35</v>
      </c>
      <c r="D32">
        <v>6442</v>
      </c>
    </row>
    <row r="33" spans="1:4" x14ac:dyDescent="0.25">
      <c r="A33" t="s">
        <v>12</v>
      </c>
      <c r="B33" t="s">
        <v>10</v>
      </c>
      <c r="C33" t="s">
        <v>35</v>
      </c>
      <c r="D33">
        <v>3977</v>
      </c>
    </row>
    <row r="34" spans="1:4" x14ac:dyDescent="0.25">
      <c r="A34" t="s">
        <v>12</v>
      </c>
      <c r="B34" t="s">
        <v>11</v>
      </c>
      <c r="C34" t="s">
        <v>35</v>
      </c>
      <c r="D34">
        <v>4048</v>
      </c>
    </row>
    <row r="35" spans="1:4" x14ac:dyDescent="0.25">
      <c r="A35" t="s">
        <v>12</v>
      </c>
      <c r="B35" t="s">
        <v>5</v>
      </c>
      <c r="C35" t="s">
        <v>36</v>
      </c>
      <c r="D35">
        <v>12121</v>
      </c>
    </row>
    <row r="36" spans="1:4" x14ac:dyDescent="0.25">
      <c r="A36" t="s">
        <v>12</v>
      </c>
      <c r="B36" t="s">
        <v>10</v>
      </c>
      <c r="C36" t="s">
        <v>36</v>
      </c>
      <c r="D36">
        <v>6302</v>
      </c>
    </row>
    <row r="37" spans="1:4" x14ac:dyDescent="0.25">
      <c r="A37" t="s">
        <v>12</v>
      </c>
      <c r="B37" t="s">
        <v>11</v>
      </c>
      <c r="C37" t="s">
        <v>36</v>
      </c>
      <c r="D37">
        <v>9742</v>
      </c>
    </row>
    <row r="38" spans="1:4" x14ac:dyDescent="0.25">
      <c r="A38" t="s">
        <v>12</v>
      </c>
      <c r="B38" t="s">
        <v>5</v>
      </c>
      <c r="C38" t="s">
        <v>37</v>
      </c>
      <c r="D38">
        <v>179</v>
      </c>
    </row>
    <row r="39" spans="1:4" x14ac:dyDescent="0.25">
      <c r="A39" t="s">
        <v>12</v>
      </c>
      <c r="B39" t="s">
        <v>10</v>
      </c>
      <c r="C39" t="s">
        <v>37</v>
      </c>
      <c r="D39">
        <v>22</v>
      </c>
    </row>
    <row r="40" spans="1:4" x14ac:dyDescent="0.25">
      <c r="A40" t="s">
        <v>12</v>
      </c>
      <c r="B40" t="s">
        <v>11</v>
      </c>
      <c r="C40" t="s">
        <v>37</v>
      </c>
      <c r="D40">
        <v>135</v>
      </c>
    </row>
    <row r="41" spans="1:4" x14ac:dyDescent="0.25">
      <c r="A41" t="s">
        <v>12</v>
      </c>
      <c r="B41" t="s">
        <v>5</v>
      </c>
      <c r="C41" t="s">
        <v>38</v>
      </c>
      <c r="D41">
        <v>212</v>
      </c>
    </row>
    <row r="42" spans="1:4" x14ac:dyDescent="0.25">
      <c r="A42" t="s">
        <v>12</v>
      </c>
      <c r="B42" t="s">
        <v>10</v>
      </c>
      <c r="C42" t="s">
        <v>38</v>
      </c>
      <c r="D42">
        <v>39</v>
      </c>
    </row>
    <row r="43" spans="1:4" x14ac:dyDescent="0.25">
      <c r="A43" t="s">
        <v>12</v>
      </c>
      <c r="B43" t="s">
        <v>11</v>
      </c>
      <c r="C43" t="s">
        <v>38</v>
      </c>
      <c r="D43">
        <v>108</v>
      </c>
    </row>
    <row r="44" spans="1:4" x14ac:dyDescent="0.25">
      <c r="A44" t="s">
        <v>12</v>
      </c>
      <c r="B44" t="s">
        <v>5</v>
      </c>
      <c r="C44" t="s">
        <v>8</v>
      </c>
      <c r="D44">
        <v>322</v>
      </c>
    </row>
    <row r="45" spans="1:4" x14ac:dyDescent="0.25">
      <c r="A45" t="s">
        <v>12</v>
      </c>
      <c r="B45" t="s">
        <v>10</v>
      </c>
      <c r="C45" t="s">
        <v>8</v>
      </c>
      <c r="D45">
        <v>2117</v>
      </c>
    </row>
    <row r="46" spans="1:4" x14ac:dyDescent="0.25">
      <c r="A46" t="s">
        <v>12</v>
      </c>
      <c r="B46" t="s">
        <v>11</v>
      </c>
      <c r="C46" t="s">
        <v>8</v>
      </c>
      <c r="D46">
        <v>927</v>
      </c>
    </row>
    <row r="47" spans="1:4" x14ac:dyDescent="0.25">
      <c r="A47" t="s">
        <v>12</v>
      </c>
      <c r="B47" t="s">
        <v>5</v>
      </c>
      <c r="D47">
        <v>36</v>
      </c>
    </row>
    <row r="48" spans="1:4" x14ac:dyDescent="0.25">
      <c r="A48" t="s">
        <v>12</v>
      </c>
      <c r="B48" t="s">
        <v>10</v>
      </c>
      <c r="D48">
        <v>3</v>
      </c>
    </row>
    <row r="49" spans="1:4" x14ac:dyDescent="0.25">
      <c r="A49" t="s">
        <v>12</v>
      </c>
      <c r="B49" t="s">
        <v>11</v>
      </c>
      <c r="D49">
        <v>10</v>
      </c>
    </row>
  </sheetData>
  <autoFilter ref="A1:D115" xr:uid="{DFA34B2C-CE3A-45C1-83E5-68FA193D5B5A}">
    <sortState xmlns:xlrd2="http://schemas.microsoft.com/office/spreadsheetml/2017/richdata2" ref="A2:D115">
      <sortCondition ref="C1:C115"/>
    </sortState>
  </autoFilter>
  <sortState xmlns:xlrd2="http://schemas.microsoft.com/office/spreadsheetml/2017/richdata2" ref="A2:D116">
    <sortCondition ref="A2:A116"/>
    <sortCondition ref="C2:C116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10FE-F241-403E-9F2F-98D1CEE165B1}">
  <dimension ref="A1:H12"/>
  <sheetViews>
    <sheetView workbookViewId="0">
      <selection sqref="A1:H12"/>
    </sheetView>
  </sheetViews>
  <sheetFormatPr defaultRowHeight="15" x14ac:dyDescent="0.25"/>
  <cols>
    <col min="1" max="1" width="3" customWidth="1"/>
    <col min="2" max="2" width="20.28515625" customWidth="1"/>
    <col min="3" max="3" width="8.7109375" customWidth="1"/>
    <col min="4" max="4" width="10" customWidth="1"/>
    <col min="5" max="5" width="3.5703125" customWidth="1"/>
    <col min="6" max="6" width="20.5703125" customWidth="1"/>
    <col min="7" max="7" width="9.140625" customWidth="1"/>
    <col min="8" max="8" width="10.28515625" customWidth="1"/>
    <col min="9" max="9" width="27.7109375" customWidth="1"/>
    <col min="10" max="10" width="18.140625" customWidth="1"/>
  </cols>
  <sheetData>
    <row r="1" spans="1:8" x14ac:dyDescent="0.25">
      <c r="A1" s="14" t="s">
        <v>103</v>
      </c>
      <c r="B1" s="14"/>
      <c r="C1" s="14"/>
      <c r="D1" s="15"/>
      <c r="E1" s="16" t="s">
        <v>104</v>
      </c>
      <c r="F1" s="16"/>
      <c r="G1" s="16"/>
      <c r="H1" s="16"/>
    </row>
    <row r="2" spans="1:8" x14ac:dyDescent="0.25">
      <c r="A2" s="17" t="s">
        <v>110</v>
      </c>
      <c r="B2" s="17" t="s">
        <v>106</v>
      </c>
      <c r="C2" s="17" t="s">
        <v>105</v>
      </c>
      <c r="D2" s="18" t="s">
        <v>84</v>
      </c>
      <c r="E2" s="17" t="s">
        <v>111</v>
      </c>
      <c r="F2" s="19" t="s">
        <v>112</v>
      </c>
      <c r="G2" s="19" t="s">
        <v>108</v>
      </c>
      <c r="H2" s="19" t="s">
        <v>109</v>
      </c>
    </row>
    <row r="3" spans="1:8" x14ac:dyDescent="0.25">
      <c r="A3" s="20" t="s">
        <v>93</v>
      </c>
      <c r="B3" s="21" t="s">
        <v>51</v>
      </c>
      <c r="C3" s="21" t="s">
        <v>33</v>
      </c>
      <c r="D3" s="22">
        <v>2622</v>
      </c>
      <c r="E3" s="23" t="s">
        <v>93</v>
      </c>
      <c r="F3" s="24" t="s">
        <v>92</v>
      </c>
      <c r="G3" s="24" t="s">
        <v>107</v>
      </c>
      <c r="H3" s="24">
        <v>1342</v>
      </c>
    </row>
    <row r="4" spans="1:8" x14ac:dyDescent="0.25">
      <c r="A4" s="20" t="s">
        <v>94</v>
      </c>
      <c r="B4" s="21" t="s">
        <v>49</v>
      </c>
      <c r="C4" s="21" t="s">
        <v>33</v>
      </c>
      <c r="D4" s="22">
        <v>2074</v>
      </c>
      <c r="E4" s="23" t="s">
        <v>94</v>
      </c>
      <c r="F4" s="24" t="s">
        <v>60</v>
      </c>
      <c r="G4" s="24" t="s">
        <v>33</v>
      </c>
      <c r="H4" s="24">
        <v>1214</v>
      </c>
    </row>
    <row r="5" spans="1:8" x14ac:dyDescent="0.25">
      <c r="A5" s="20" t="s">
        <v>95</v>
      </c>
      <c r="B5" s="21" t="s">
        <v>55</v>
      </c>
      <c r="C5" s="21" t="s">
        <v>33</v>
      </c>
      <c r="D5" s="22">
        <v>1953</v>
      </c>
      <c r="E5" s="23" t="s">
        <v>95</v>
      </c>
      <c r="F5" s="24" t="s">
        <v>55</v>
      </c>
      <c r="G5" s="24" t="s">
        <v>33</v>
      </c>
      <c r="H5" s="24">
        <v>1197</v>
      </c>
    </row>
    <row r="6" spans="1:8" x14ac:dyDescent="0.25">
      <c r="A6" s="20" t="s">
        <v>96</v>
      </c>
      <c r="B6" s="21" t="s">
        <v>53</v>
      </c>
      <c r="C6" s="21" t="s">
        <v>107</v>
      </c>
      <c r="D6" s="22">
        <v>1720</v>
      </c>
      <c r="E6" s="23" t="s">
        <v>96</v>
      </c>
      <c r="F6" s="24" t="s">
        <v>61</v>
      </c>
      <c r="G6" s="24" t="s">
        <v>107</v>
      </c>
      <c r="H6" s="24">
        <v>1176</v>
      </c>
    </row>
    <row r="7" spans="1:8" x14ac:dyDescent="0.25">
      <c r="A7" s="20" t="s">
        <v>97</v>
      </c>
      <c r="B7" s="21" t="s">
        <v>54</v>
      </c>
      <c r="C7" s="21" t="s">
        <v>107</v>
      </c>
      <c r="D7" s="22">
        <v>1708</v>
      </c>
      <c r="E7" s="23" t="s">
        <v>97</v>
      </c>
      <c r="F7" s="24" t="s">
        <v>58</v>
      </c>
      <c r="G7" s="24" t="s">
        <v>33</v>
      </c>
      <c r="H7" s="24">
        <v>1168</v>
      </c>
    </row>
    <row r="8" spans="1:8" x14ac:dyDescent="0.25">
      <c r="A8" s="20" t="s">
        <v>98</v>
      </c>
      <c r="B8" s="21" t="s">
        <v>52</v>
      </c>
      <c r="C8" s="21" t="s">
        <v>107</v>
      </c>
      <c r="D8" s="22">
        <v>1585</v>
      </c>
      <c r="E8" s="23" t="s">
        <v>98</v>
      </c>
      <c r="F8" s="24" t="s">
        <v>65</v>
      </c>
      <c r="G8" s="24" t="s">
        <v>33</v>
      </c>
      <c r="H8" s="24">
        <v>1010</v>
      </c>
    </row>
    <row r="9" spans="1:8" x14ac:dyDescent="0.25">
      <c r="A9" s="20" t="s">
        <v>99</v>
      </c>
      <c r="B9" s="21" t="s">
        <v>50</v>
      </c>
      <c r="C9" s="21" t="s">
        <v>33</v>
      </c>
      <c r="D9" s="22">
        <v>1485</v>
      </c>
      <c r="E9" s="23" t="s">
        <v>99</v>
      </c>
      <c r="F9" s="24" t="s">
        <v>54</v>
      </c>
      <c r="G9" s="24" t="s">
        <v>107</v>
      </c>
      <c r="H9" s="24">
        <v>981</v>
      </c>
    </row>
    <row r="10" spans="1:8" x14ac:dyDescent="0.25">
      <c r="A10" s="20" t="s">
        <v>100</v>
      </c>
      <c r="B10" s="21" t="s">
        <v>57</v>
      </c>
      <c r="C10" s="21" t="s">
        <v>33</v>
      </c>
      <c r="D10" s="22">
        <v>1480</v>
      </c>
      <c r="E10" s="23" t="s">
        <v>100</v>
      </c>
      <c r="F10" s="24" t="s">
        <v>62</v>
      </c>
      <c r="G10" s="24" t="s">
        <v>107</v>
      </c>
      <c r="H10" s="24">
        <v>939</v>
      </c>
    </row>
    <row r="11" spans="1:8" x14ac:dyDescent="0.25">
      <c r="A11" s="20" t="s">
        <v>101</v>
      </c>
      <c r="B11" s="21" t="s">
        <v>48</v>
      </c>
      <c r="C11" s="21" t="s">
        <v>33</v>
      </c>
      <c r="D11" s="22">
        <v>1447</v>
      </c>
      <c r="E11" s="23" t="s">
        <v>101</v>
      </c>
      <c r="F11" s="24" t="s">
        <v>59</v>
      </c>
      <c r="G11" s="24" t="s">
        <v>33</v>
      </c>
      <c r="H11" s="24">
        <v>913</v>
      </c>
    </row>
    <row r="12" spans="1:8" x14ac:dyDescent="0.25">
      <c r="A12" s="20" t="s">
        <v>102</v>
      </c>
      <c r="B12" s="21" t="s">
        <v>56</v>
      </c>
      <c r="C12" s="21" t="s">
        <v>33</v>
      </c>
      <c r="D12" s="22">
        <v>1412</v>
      </c>
      <c r="E12" s="23" t="s">
        <v>102</v>
      </c>
      <c r="F12" s="24" t="s">
        <v>63</v>
      </c>
      <c r="G12" s="24" t="s">
        <v>107</v>
      </c>
      <c r="H12" s="24">
        <v>853</v>
      </c>
    </row>
  </sheetData>
  <sortState xmlns:xlrd2="http://schemas.microsoft.com/office/spreadsheetml/2017/richdata2" ref="A3:D14">
    <sortCondition descending="1" ref="D3:D14"/>
  </sortState>
  <mergeCells count="2">
    <mergeCell ref="A1:D1"/>
    <mergeCell ref="E1:H1"/>
  </mergeCells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455C-D613-4B25-B687-822C25ED95D3}">
  <dimension ref="A1:D67"/>
  <sheetViews>
    <sheetView topLeftCell="A46" workbookViewId="0">
      <selection activeCell="C14" sqref="C14:C23"/>
    </sheetView>
  </sheetViews>
  <sheetFormatPr defaultRowHeight="15" x14ac:dyDescent="0.25"/>
  <cols>
    <col min="2" max="2" width="22.42578125" customWidth="1"/>
    <col min="3" max="3" width="31.140625" customWidth="1"/>
  </cols>
  <sheetData>
    <row r="1" spans="1:4" x14ac:dyDescent="0.25">
      <c r="A1" s="1" t="s">
        <v>0</v>
      </c>
      <c r="B1" s="1" t="s">
        <v>1</v>
      </c>
      <c r="C1" s="1" t="s">
        <v>47</v>
      </c>
      <c r="D1" s="1" t="s">
        <v>3</v>
      </c>
    </row>
    <row r="2" spans="1:4" x14ac:dyDescent="0.25">
      <c r="A2" t="s">
        <v>4</v>
      </c>
      <c r="B2" t="s">
        <v>5</v>
      </c>
      <c r="D2">
        <v>2215</v>
      </c>
    </row>
    <row r="3" spans="1:4" x14ac:dyDescent="0.25">
      <c r="A3" t="s">
        <v>4</v>
      </c>
      <c r="B3" t="s">
        <v>5</v>
      </c>
      <c r="C3" t="s">
        <v>48</v>
      </c>
      <c r="D3">
        <v>715</v>
      </c>
    </row>
    <row r="4" spans="1:4" x14ac:dyDescent="0.25">
      <c r="A4" t="s">
        <v>4</v>
      </c>
      <c r="B4" t="s">
        <v>5</v>
      </c>
      <c r="C4" t="s">
        <v>58</v>
      </c>
      <c r="D4">
        <v>599</v>
      </c>
    </row>
    <row r="5" spans="1:4" x14ac:dyDescent="0.25">
      <c r="A5" t="s">
        <v>4</v>
      </c>
      <c r="B5" t="s">
        <v>5</v>
      </c>
      <c r="C5" t="s">
        <v>66</v>
      </c>
      <c r="D5">
        <v>591</v>
      </c>
    </row>
    <row r="6" spans="1:4" x14ac:dyDescent="0.25">
      <c r="A6" t="s">
        <v>4</v>
      </c>
      <c r="B6" t="s">
        <v>5</v>
      </c>
      <c r="C6" t="s">
        <v>50</v>
      </c>
      <c r="D6">
        <v>630</v>
      </c>
    </row>
    <row r="7" spans="1:4" x14ac:dyDescent="0.25">
      <c r="A7" t="s">
        <v>4</v>
      </c>
      <c r="B7" t="s">
        <v>5</v>
      </c>
      <c r="C7" t="s">
        <v>51</v>
      </c>
      <c r="D7">
        <v>1031</v>
      </c>
    </row>
    <row r="8" spans="1:4" x14ac:dyDescent="0.25">
      <c r="A8" t="s">
        <v>4</v>
      </c>
      <c r="B8" t="s">
        <v>5</v>
      </c>
      <c r="C8" t="s">
        <v>61</v>
      </c>
      <c r="D8">
        <v>786</v>
      </c>
    </row>
    <row r="9" spans="1:4" x14ac:dyDescent="0.25">
      <c r="A9" t="s">
        <v>4</v>
      </c>
      <c r="B9" t="s">
        <v>5</v>
      </c>
      <c r="C9" t="s">
        <v>63</v>
      </c>
      <c r="D9">
        <v>895</v>
      </c>
    </row>
    <row r="10" spans="1:4" x14ac:dyDescent="0.25">
      <c r="A10" t="s">
        <v>4</v>
      </c>
      <c r="B10" t="s">
        <v>5</v>
      </c>
      <c r="C10" t="s">
        <v>64</v>
      </c>
      <c r="D10">
        <v>759</v>
      </c>
    </row>
    <row r="11" spans="1:4" x14ac:dyDescent="0.25">
      <c r="A11" t="s">
        <v>4</v>
      </c>
      <c r="B11" t="s">
        <v>5</v>
      </c>
      <c r="C11" t="s">
        <v>55</v>
      </c>
      <c r="D11">
        <v>1164</v>
      </c>
    </row>
    <row r="12" spans="1:4" x14ac:dyDescent="0.25">
      <c r="A12" t="s">
        <v>4</v>
      </c>
      <c r="B12" t="s">
        <v>5</v>
      </c>
      <c r="C12" t="s">
        <v>67</v>
      </c>
      <c r="D12">
        <v>783</v>
      </c>
    </row>
    <row r="13" spans="1:4" x14ac:dyDescent="0.25">
      <c r="A13" t="s">
        <v>4</v>
      </c>
      <c r="B13" t="s">
        <v>10</v>
      </c>
      <c r="D13">
        <v>671</v>
      </c>
    </row>
    <row r="14" spans="1:4" x14ac:dyDescent="0.25">
      <c r="A14" t="s">
        <v>4</v>
      </c>
      <c r="B14" t="s">
        <v>10</v>
      </c>
      <c r="C14" t="s">
        <v>49</v>
      </c>
      <c r="D14">
        <v>932</v>
      </c>
    </row>
    <row r="15" spans="1:4" x14ac:dyDescent="0.25">
      <c r="A15" t="s">
        <v>4</v>
      </c>
      <c r="B15" t="s">
        <v>10</v>
      </c>
      <c r="C15" t="s">
        <v>51</v>
      </c>
      <c r="D15">
        <v>695</v>
      </c>
    </row>
    <row r="16" spans="1:4" x14ac:dyDescent="0.25">
      <c r="A16" t="s">
        <v>4</v>
      </c>
      <c r="B16" t="s">
        <v>10</v>
      </c>
      <c r="C16" t="s">
        <v>52</v>
      </c>
      <c r="D16">
        <v>987</v>
      </c>
    </row>
    <row r="17" spans="1:4" x14ac:dyDescent="0.25">
      <c r="A17" t="s">
        <v>4</v>
      </c>
      <c r="B17" t="s">
        <v>10</v>
      </c>
      <c r="C17" t="s">
        <v>53</v>
      </c>
      <c r="D17">
        <v>1181</v>
      </c>
    </row>
    <row r="18" spans="1:4" x14ac:dyDescent="0.25">
      <c r="A18" t="s">
        <v>4</v>
      </c>
      <c r="B18" t="s">
        <v>10</v>
      </c>
      <c r="C18" t="s">
        <v>68</v>
      </c>
      <c r="D18">
        <v>770</v>
      </c>
    </row>
    <row r="19" spans="1:4" x14ac:dyDescent="0.25">
      <c r="A19" t="s">
        <v>4</v>
      </c>
      <c r="B19" t="s">
        <v>10</v>
      </c>
      <c r="C19" t="s">
        <v>69</v>
      </c>
      <c r="D19">
        <v>1005</v>
      </c>
    </row>
    <row r="20" spans="1:4" x14ac:dyDescent="0.25">
      <c r="A20" t="s">
        <v>4</v>
      </c>
      <c r="B20" t="s">
        <v>10</v>
      </c>
      <c r="C20" t="s">
        <v>54</v>
      </c>
      <c r="D20">
        <v>1166</v>
      </c>
    </row>
    <row r="21" spans="1:4" x14ac:dyDescent="0.25">
      <c r="A21" t="s">
        <v>4</v>
      </c>
      <c r="B21" t="s">
        <v>10</v>
      </c>
      <c r="C21" t="s">
        <v>56</v>
      </c>
      <c r="D21">
        <v>784</v>
      </c>
    </row>
    <row r="22" spans="1:4" x14ac:dyDescent="0.25">
      <c r="A22" t="s">
        <v>4</v>
      </c>
      <c r="B22" t="s">
        <v>10</v>
      </c>
      <c r="C22" t="s">
        <v>57</v>
      </c>
      <c r="D22">
        <v>810</v>
      </c>
    </row>
    <row r="23" spans="1:4" x14ac:dyDescent="0.25">
      <c r="A23" t="s">
        <v>4</v>
      </c>
      <c r="B23" t="s">
        <v>10</v>
      </c>
      <c r="C23" t="s">
        <v>70</v>
      </c>
      <c r="D23">
        <v>787</v>
      </c>
    </row>
    <row r="24" spans="1:4" x14ac:dyDescent="0.25">
      <c r="A24" t="s">
        <v>4</v>
      </c>
      <c r="B24" t="s">
        <v>11</v>
      </c>
      <c r="D24">
        <v>1110</v>
      </c>
    </row>
    <row r="25" spans="1:4" x14ac:dyDescent="0.25">
      <c r="A25" t="s">
        <v>4</v>
      </c>
      <c r="B25" t="s">
        <v>11</v>
      </c>
      <c r="C25" t="s">
        <v>48</v>
      </c>
      <c r="D25">
        <v>441</v>
      </c>
    </row>
    <row r="26" spans="1:4" x14ac:dyDescent="0.25">
      <c r="A26" t="s">
        <v>4</v>
      </c>
      <c r="B26" t="s">
        <v>11</v>
      </c>
      <c r="C26" t="s">
        <v>66</v>
      </c>
      <c r="D26">
        <v>404</v>
      </c>
    </row>
    <row r="27" spans="1:4" x14ac:dyDescent="0.25">
      <c r="A27" t="s">
        <v>4</v>
      </c>
      <c r="B27" t="s">
        <v>11</v>
      </c>
      <c r="C27" t="s">
        <v>49</v>
      </c>
      <c r="D27">
        <v>555</v>
      </c>
    </row>
    <row r="28" spans="1:4" x14ac:dyDescent="0.25">
      <c r="A28" t="s">
        <v>4</v>
      </c>
      <c r="B28" t="s">
        <v>11</v>
      </c>
      <c r="C28" t="s">
        <v>50</v>
      </c>
      <c r="D28">
        <v>461</v>
      </c>
    </row>
    <row r="29" spans="1:4" x14ac:dyDescent="0.25">
      <c r="A29" t="s">
        <v>4</v>
      </c>
      <c r="B29" t="s">
        <v>11</v>
      </c>
      <c r="C29" t="s">
        <v>71</v>
      </c>
      <c r="D29">
        <v>385</v>
      </c>
    </row>
    <row r="30" spans="1:4" x14ac:dyDescent="0.25">
      <c r="A30" t="s">
        <v>4</v>
      </c>
      <c r="B30" t="s">
        <v>11</v>
      </c>
      <c r="C30" t="s">
        <v>51</v>
      </c>
      <c r="D30">
        <v>896</v>
      </c>
    </row>
    <row r="31" spans="1:4" x14ac:dyDescent="0.25">
      <c r="A31" t="s">
        <v>4</v>
      </c>
      <c r="B31" t="s">
        <v>11</v>
      </c>
      <c r="C31" t="s">
        <v>61</v>
      </c>
      <c r="D31">
        <v>331</v>
      </c>
    </row>
    <row r="32" spans="1:4" x14ac:dyDescent="0.25">
      <c r="A32" t="s">
        <v>4</v>
      </c>
      <c r="B32" t="s">
        <v>11</v>
      </c>
      <c r="C32" t="s">
        <v>55</v>
      </c>
      <c r="D32">
        <v>372</v>
      </c>
    </row>
    <row r="33" spans="1:4" x14ac:dyDescent="0.25">
      <c r="A33" t="s">
        <v>4</v>
      </c>
      <c r="B33" t="s">
        <v>11</v>
      </c>
      <c r="C33" t="s">
        <v>57</v>
      </c>
      <c r="D33">
        <v>358</v>
      </c>
    </row>
    <row r="34" spans="1:4" x14ac:dyDescent="0.25">
      <c r="A34" t="s">
        <v>4</v>
      </c>
      <c r="B34" t="s">
        <v>11</v>
      </c>
      <c r="C34" t="s">
        <v>67</v>
      </c>
      <c r="D34">
        <v>400</v>
      </c>
    </row>
    <row r="35" spans="1:4" x14ac:dyDescent="0.25">
      <c r="A35" t="s">
        <v>12</v>
      </c>
      <c r="B35" t="s">
        <v>5</v>
      </c>
      <c r="D35">
        <v>543</v>
      </c>
    </row>
    <row r="36" spans="1:4" x14ac:dyDescent="0.25">
      <c r="A36" t="s">
        <v>12</v>
      </c>
      <c r="B36" t="s">
        <v>5</v>
      </c>
      <c r="C36" t="s">
        <v>58</v>
      </c>
      <c r="D36">
        <v>556</v>
      </c>
    </row>
    <row r="37" spans="1:4" x14ac:dyDescent="0.25">
      <c r="A37" t="s">
        <v>12</v>
      </c>
      <c r="B37" t="s">
        <v>5</v>
      </c>
      <c r="C37" t="s">
        <v>59</v>
      </c>
      <c r="D37">
        <v>496</v>
      </c>
    </row>
    <row r="38" spans="1:4" x14ac:dyDescent="0.25">
      <c r="A38" t="s">
        <v>12</v>
      </c>
      <c r="B38" t="s">
        <v>5</v>
      </c>
      <c r="C38" t="s">
        <v>72</v>
      </c>
      <c r="D38">
        <v>362</v>
      </c>
    </row>
    <row r="39" spans="1:4" x14ac:dyDescent="0.25">
      <c r="A39" t="s">
        <v>12</v>
      </c>
      <c r="B39" t="s">
        <v>5</v>
      </c>
      <c r="C39" t="s">
        <v>60</v>
      </c>
      <c r="D39">
        <v>568</v>
      </c>
    </row>
    <row r="40" spans="1:4" x14ac:dyDescent="0.25">
      <c r="A40" t="s">
        <v>12</v>
      </c>
      <c r="B40" t="s">
        <v>5</v>
      </c>
      <c r="C40" t="s">
        <v>61</v>
      </c>
      <c r="D40">
        <v>443</v>
      </c>
    </row>
    <row r="41" spans="1:4" x14ac:dyDescent="0.25">
      <c r="A41" t="s">
        <v>12</v>
      </c>
      <c r="B41" t="s">
        <v>5</v>
      </c>
      <c r="C41" t="s">
        <v>63</v>
      </c>
      <c r="D41">
        <v>572</v>
      </c>
    </row>
    <row r="42" spans="1:4" x14ac:dyDescent="0.25">
      <c r="A42" t="s">
        <v>12</v>
      </c>
      <c r="B42" t="s">
        <v>5</v>
      </c>
      <c r="C42" t="s">
        <v>64</v>
      </c>
      <c r="D42">
        <v>623</v>
      </c>
    </row>
    <row r="43" spans="1:4" x14ac:dyDescent="0.25">
      <c r="A43" t="s">
        <v>12</v>
      </c>
      <c r="B43" t="s">
        <v>5</v>
      </c>
      <c r="C43" t="s">
        <v>55</v>
      </c>
      <c r="D43">
        <v>609</v>
      </c>
    </row>
    <row r="44" spans="1:4" x14ac:dyDescent="0.25">
      <c r="A44" t="s">
        <v>12</v>
      </c>
      <c r="B44" t="s">
        <v>5</v>
      </c>
      <c r="C44" t="s">
        <v>65</v>
      </c>
      <c r="D44">
        <v>409</v>
      </c>
    </row>
    <row r="45" spans="1:4" x14ac:dyDescent="0.25">
      <c r="A45" t="s">
        <v>12</v>
      </c>
      <c r="B45" t="s">
        <v>5</v>
      </c>
      <c r="C45" t="s">
        <v>73</v>
      </c>
      <c r="D45">
        <v>405</v>
      </c>
    </row>
    <row r="46" spans="1:4" x14ac:dyDescent="0.25">
      <c r="A46" t="s">
        <v>12</v>
      </c>
      <c r="B46" t="s">
        <v>10</v>
      </c>
      <c r="C46" t="s">
        <v>58</v>
      </c>
      <c r="D46">
        <v>226</v>
      </c>
    </row>
    <row r="47" spans="1:4" x14ac:dyDescent="0.25">
      <c r="A47" t="s">
        <v>12</v>
      </c>
      <c r="B47" t="s">
        <v>10</v>
      </c>
      <c r="C47" t="s">
        <v>60</v>
      </c>
      <c r="D47">
        <v>236</v>
      </c>
    </row>
    <row r="48" spans="1:4" x14ac:dyDescent="0.25">
      <c r="A48" t="s">
        <v>12</v>
      </c>
      <c r="B48" t="s">
        <v>10</v>
      </c>
      <c r="C48" t="s">
        <v>68</v>
      </c>
      <c r="D48">
        <v>229</v>
      </c>
    </row>
    <row r="49" spans="1:4" x14ac:dyDescent="0.25">
      <c r="A49" t="s">
        <v>12</v>
      </c>
      <c r="B49" t="s">
        <v>10</v>
      </c>
      <c r="C49" t="s">
        <v>54</v>
      </c>
      <c r="D49">
        <v>372</v>
      </c>
    </row>
    <row r="50" spans="1:4" x14ac:dyDescent="0.25">
      <c r="A50" t="s">
        <v>12</v>
      </c>
      <c r="B50" t="s">
        <v>10</v>
      </c>
      <c r="C50" t="s">
        <v>61</v>
      </c>
      <c r="D50">
        <v>269</v>
      </c>
    </row>
    <row r="51" spans="1:4" x14ac:dyDescent="0.25">
      <c r="A51" t="s">
        <v>12</v>
      </c>
      <c r="B51" t="s">
        <v>10</v>
      </c>
      <c r="C51" t="s">
        <v>74</v>
      </c>
      <c r="D51">
        <v>226</v>
      </c>
    </row>
    <row r="52" spans="1:4" x14ac:dyDescent="0.25">
      <c r="A52" t="s">
        <v>12</v>
      </c>
      <c r="B52" t="s">
        <v>10</v>
      </c>
      <c r="C52" t="s">
        <v>62</v>
      </c>
      <c r="D52">
        <v>290</v>
      </c>
    </row>
    <row r="53" spans="1:4" x14ac:dyDescent="0.25">
      <c r="A53" t="s">
        <v>12</v>
      </c>
      <c r="B53" t="s">
        <v>10</v>
      </c>
      <c r="C53" t="s">
        <v>55</v>
      </c>
      <c r="D53">
        <v>226</v>
      </c>
    </row>
    <row r="54" spans="1:4" x14ac:dyDescent="0.25">
      <c r="A54" t="s">
        <v>12</v>
      </c>
      <c r="B54" t="s">
        <v>10</v>
      </c>
      <c r="C54" t="s">
        <v>75</v>
      </c>
      <c r="D54">
        <v>250</v>
      </c>
    </row>
    <row r="55" spans="1:4" x14ac:dyDescent="0.25">
      <c r="A55" t="s">
        <v>12</v>
      </c>
      <c r="B55" t="s">
        <v>10</v>
      </c>
      <c r="C55" t="s">
        <v>76</v>
      </c>
      <c r="D55">
        <v>218</v>
      </c>
    </row>
    <row r="56" spans="1:4" x14ac:dyDescent="0.25">
      <c r="A56" t="s">
        <v>12</v>
      </c>
      <c r="B56" t="s">
        <v>10</v>
      </c>
      <c r="C56" t="s">
        <v>56</v>
      </c>
      <c r="D56">
        <v>278</v>
      </c>
    </row>
    <row r="57" spans="1:4" x14ac:dyDescent="0.25">
      <c r="A57" t="s">
        <v>12</v>
      </c>
      <c r="B57" t="s">
        <v>11</v>
      </c>
      <c r="D57">
        <v>374</v>
      </c>
    </row>
    <row r="58" spans="1:4" x14ac:dyDescent="0.25">
      <c r="A58" t="s">
        <v>12</v>
      </c>
      <c r="B58" t="s">
        <v>11</v>
      </c>
      <c r="C58" t="s">
        <v>58</v>
      </c>
      <c r="D58">
        <v>386</v>
      </c>
    </row>
    <row r="59" spans="1:4" x14ac:dyDescent="0.25">
      <c r="A59" t="s">
        <v>12</v>
      </c>
      <c r="B59" t="s">
        <v>11</v>
      </c>
      <c r="C59" t="s">
        <v>60</v>
      </c>
      <c r="D59">
        <v>410</v>
      </c>
    </row>
    <row r="60" spans="1:4" x14ac:dyDescent="0.25">
      <c r="A60" t="s">
        <v>12</v>
      </c>
      <c r="B60" t="s">
        <v>11</v>
      </c>
      <c r="C60" t="s">
        <v>54</v>
      </c>
      <c r="D60">
        <v>311</v>
      </c>
    </row>
    <row r="61" spans="1:4" x14ac:dyDescent="0.25">
      <c r="A61" t="s">
        <v>12</v>
      </c>
      <c r="B61" t="s">
        <v>11</v>
      </c>
      <c r="C61" t="s">
        <v>61</v>
      </c>
      <c r="D61">
        <v>464</v>
      </c>
    </row>
    <row r="62" spans="1:4" x14ac:dyDescent="0.25">
      <c r="A62" t="s">
        <v>12</v>
      </c>
      <c r="B62" t="s">
        <v>11</v>
      </c>
      <c r="C62" t="s">
        <v>77</v>
      </c>
      <c r="D62">
        <v>316</v>
      </c>
    </row>
    <row r="63" spans="1:4" x14ac:dyDescent="0.25">
      <c r="A63" t="s">
        <v>12</v>
      </c>
      <c r="B63" t="s">
        <v>11</v>
      </c>
      <c r="C63" t="s">
        <v>62</v>
      </c>
      <c r="D63">
        <v>324</v>
      </c>
    </row>
    <row r="64" spans="1:4" x14ac:dyDescent="0.25">
      <c r="A64" t="s">
        <v>12</v>
      </c>
      <c r="B64" t="s">
        <v>11</v>
      </c>
      <c r="C64" t="s">
        <v>64</v>
      </c>
      <c r="D64">
        <v>520</v>
      </c>
    </row>
    <row r="65" spans="1:4" x14ac:dyDescent="0.25">
      <c r="A65" t="s">
        <v>12</v>
      </c>
      <c r="B65" t="s">
        <v>11</v>
      </c>
      <c r="C65" t="s">
        <v>55</v>
      </c>
      <c r="D65">
        <v>362</v>
      </c>
    </row>
    <row r="66" spans="1:4" x14ac:dyDescent="0.25">
      <c r="A66" t="s">
        <v>12</v>
      </c>
      <c r="B66" t="s">
        <v>11</v>
      </c>
      <c r="C66" t="s">
        <v>65</v>
      </c>
      <c r="D66">
        <v>445</v>
      </c>
    </row>
    <row r="67" spans="1:4" x14ac:dyDescent="0.25">
      <c r="A67" t="s">
        <v>12</v>
      </c>
      <c r="B67" t="s">
        <v>11</v>
      </c>
      <c r="C67" t="s">
        <v>73</v>
      </c>
      <c r="D67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72DF-5CF8-4D49-87CE-C4291085A6B6}">
  <dimension ref="A1:F11"/>
  <sheetViews>
    <sheetView workbookViewId="0">
      <selection sqref="A1:F5"/>
    </sheetView>
  </sheetViews>
  <sheetFormatPr defaultRowHeight="15" x14ac:dyDescent="0.25"/>
  <cols>
    <col min="1" max="1" width="12.7109375" customWidth="1"/>
    <col min="2" max="2" width="21.5703125" customWidth="1"/>
    <col min="3" max="3" width="13.85546875" customWidth="1"/>
    <col min="4" max="4" width="12" customWidth="1"/>
    <col min="5" max="5" width="27.28515625" customWidth="1"/>
    <col min="6" max="6" width="14.5703125" customWidth="1"/>
  </cols>
  <sheetData>
    <row r="1" spans="1:6" ht="28.5" customHeight="1" x14ac:dyDescent="0.25">
      <c r="A1" s="4" t="s">
        <v>78</v>
      </c>
      <c r="B1" s="1" t="s">
        <v>79</v>
      </c>
      <c r="C1" s="25" t="s">
        <v>80</v>
      </c>
      <c r="D1" s="4" t="s">
        <v>113</v>
      </c>
      <c r="E1" s="1" t="s">
        <v>114</v>
      </c>
      <c r="F1" s="4" t="s">
        <v>115</v>
      </c>
    </row>
    <row r="2" spans="1:6" x14ac:dyDescent="0.25">
      <c r="A2" t="s">
        <v>16</v>
      </c>
      <c r="B2" t="s">
        <v>5</v>
      </c>
      <c r="C2" s="26">
        <v>2012</v>
      </c>
      <c r="D2" t="s">
        <v>17</v>
      </c>
      <c r="E2" t="s">
        <v>5</v>
      </c>
      <c r="F2" s="5">
        <v>2014</v>
      </c>
    </row>
    <row r="3" spans="1:6" x14ac:dyDescent="0.25">
      <c r="A3" t="s">
        <v>16</v>
      </c>
      <c r="B3" t="s">
        <v>11</v>
      </c>
      <c r="C3" s="26">
        <v>2010</v>
      </c>
      <c r="D3" t="s">
        <v>17</v>
      </c>
      <c r="E3" t="s">
        <v>11</v>
      </c>
      <c r="F3" s="5">
        <v>2013</v>
      </c>
    </row>
    <row r="4" spans="1:6" x14ac:dyDescent="0.25">
      <c r="A4" t="s">
        <v>16</v>
      </c>
      <c r="B4" t="s">
        <v>10</v>
      </c>
      <c r="C4" s="26">
        <v>2007</v>
      </c>
      <c r="D4" t="s">
        <v>17</v>
      </c>
      <c r="E4" t="s">
        <v>10</v>
      </c>
      <c r="F4" s="5">
        <v>2013</v>
      </c>
    </row>
    <row r="5" spans="1:6" x14ac:dyDescent="0.25">
      <c r="A5" t="s">
        <v>16</v>
      </c>
      <c r="B5" t="s">
        <v>14</v>
      </c>
      <c r="C5" s="26">
        <v>2010</v>
      </c>
      <c r="D5" t="s">
        <v>17</v>
      </c>
      <c r="E5" t="s">
        <v>14</v>
      </c>
      <c r="F5" s="5">
        <v>2013</v>
      </c>
    </row>
    <row r="11" spans="1:6" x14ac:dyDescent="0.25">
      <c r="B11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993-5E63-4E7E-A800-4EED256F99DD}">
  <dimension ref="A1:D13"/>
  <sheetViews>
    <sheetView tabSelected="1" workbookViewId="0">
      <selection activeCell="I13" sqref="I13"/>
    </sheetView>
  </sheetViews>
  <sheetFormatPr defaultRowHeight="15" x14ac:dyDescent="0.25"/>
  <cols>
    <col min="2" max="2" width="18.42578125" customWidth="1"/>
    <col min="3" max="3" width="16.28515625" customWidth="1"/>
  </cols>
  <sheetData>
    <row r="1" spans="1:4" x14ac:dyDescent="0.25">
      <c r="A1" s="1" t="s">
        <v>0</v>
      </c>
      <c r="B1" s="1" t="s">
        <v>1</v>
      </c>
      <c r="C1" s="1" t="s">
        <v>81</v>
      </c>
      <c r="D1" s="1" t="s">
        <v>3</v>
      </c>
    </row>
    <row r="2" spans="1:4" x14ac:dyDescent="0.25">
      <c r="A2" t="s">
        <v>4</v>
      </c>
      <c r="B2" t="s">
        <v>5</v>
      </c>
      <c r="C2" t="s">
        <v>82</v>
      </c>
      <c r="D2">
        <v>68661</v>
      </c>
    </row>
    <row r="3" spans="1:4" x14ac:dyDescent="0.25">
      <c r="A3" t="s">
        <v>4</v>
      </c>
      <c r="B3" t="s">
        <v>5</v>
      </c>
      <c r="C3" t="s">
        <v>83</v>
      </c>
      <c r="D3">
        <v>1327</v>
      </c>
    </row>
    <row r="4" spans="1:4" x14ac:dyDescent="0.25">
      <c r="A4" t="s">
        <v>4</v>
      </c>
      <c r="B4" t="s">
        <v>10</v>
      </c>
      <c r="C4" t="s">
        <v>82</v>
      </c>
      <c r="D4">
        <v>63576</v>
      </c>
    </row>
    <row r="5" spans="1:4" x14ac:dyDescent="0.25">
      <c r="A5" t="s">
        <v>4</v>
      </c>
      <c r="B5" t="s">
        <v>10</v>
      </c>
      <c r="C5" t="s">
        <v>83</v>
      </c>
      <c r="D5">
        <v>1540</v>
      </c>
    </row>
    <row r="6" spans="1:4" x14ac:dyDescent="0.25">
      <c r="A6" t="s">
        <v>4</v>
      </c>
      <c r="B6" t="s">
        <v>11</v>
      </c>
      <c r="C6" t="s">
        <v>82</v>
      </c>
      <c r="D6">
        <v>41849</v>
      </c>
    </row>
    <row r="7" spans="1:4" x14ac:dyDescent="0.25">
      <c r="A7" t="s">
        <v>4</v>
      </c>
      <c r="B7" t="s">
        <v>11</v>
      </c>
      <c r="C7" t="s">
        <v>83</v>
      </c>
      <c r="D7">
        <v>739</v>
      </c>
    </row>
    <row r="8" spans="1:4" x14ac:dyDescent="0.25">
      <c r="A8" t="s">
        <v>12</v>
      </c>
      <c r="B8" t="s">
        <v>5</v>
      </c>
      <c r="C8" t="s">
        <v>82</v>
      </c>
      <c r="D8">
        <v>45860</v>
      </c>
    </row>
    <row r="9" spans="1:4" x14ac:dyDescent="0.25">
      <c r="A9" t="s">
        <v>12</v>
      </c>
      <c r="B9" t="s">
        <v>5</v>
      </c>
      <c r="C9" t="s">
        <v>83</v>
      </c>
      <c r="D9">
        <v>3545</v>
      </c>
    </row>
    <row r="10" spans="1:4" x14ac:dyDescent="0.25">
      <c r="A10" t="s">
        <v>12</v>
      </c>
      <c r="B10" t="s">
        <v>10</v>
      </c>
      <c r="C10" t="s">
        <v>82</v>
      </c>
      <c r="D10">
        <v>27602</v>
      </c>
    </row>
    <row r="11" spans="1:4" x14ac:dyDescent="0.25">
      <c r="A11" t="s">
        <v>12</v>
      </c>
      <c r="B11" t="s">
        <v>10</v>
      </c>
      <c r="C11" t="s">
        <v>83</v>
      </c>
      <c r="D11">
        <v>1743</v>
      </c>
    </row>
    <row r="12" spans="1:4" x14ac:dyDescent="0.25">
      <c r="A12" t="s">
        <v>12</v>
      </c>
      <c r="B12" t="s">
        <v>11</v>
      </c>
      <c r="C12" t="s">
        <v>82</v>
      </c>
      <c r="D12">
        <v>33287</v>
      </c>
    </row>
    <row r="13" spans="1:4" x14ac:dyDescent="0.25">
      <c r="A13" t="s">
        <v>12</v>
      </c>
      <c r="B13" t="s">
        <v>11</v>
      </c>
      <c r="C13" t="s">
        <v>83</v>
      </c>
      <c r="D13">
        <v>2121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Geral</vt:lpstr>
      <vt:lpstr>Local</vt:lpstr>
      <vt:lpstr>Dia semana</vt:lpstr>
      <vt:lpstr>Periodo</vt:lpstr>
      <vt:lpstr>Veic</vt:lpstr>
      <vt:lpstr>Modelo_geral</vt:lpstr>
      <vt:lpstr>Modelo Reg</vt:lpstr>
      <vt:lpstr>Ano Modelo</vt:lpstr>
      <vt:lpstr>Flagrante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Rocha</cp:lastModifiedBy>
  <dcterms:created xsi:type="dcterms:W3CDTF">2020-11-09T18:52:36Z</dcterms:created>
  <dcterms:modified xsi:type="dcterms:W3CDTF">2020-11-13T01:51:45Z</dcterms:modified>
</cp:coreProperties>
</file>