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code basics\excel\lessons\2_excel_basics_cleaning_and_combining_data_2\"/>
    </mc:Choice>
  </mc:AlternateContent>
  <xr:revisionPtr revIDLastSave="0" documentId="8_{8164A820-6A49-4A6B-9812-36B288188D8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vies" sheetId="1" r:id="rId1"/>
    <sheet name="financials" sheetId="2" r:id="rId2"/>
    <sheet name="actors" sheetId="3" r:id="rId3"/>
    <sheet name="movie_actor" sheetId="4" r:id="rId4"/>
    <sheet name="languages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</calcChain>
</file>

<file path=xl/sharedStrings.xml><?xml version="1.0" encoding="utf-8"?>
<sst xmlns="http://schemas.openxmlformats.org/spreadsheetml/2006/main" count="255" uniqueCount="153">
  <si>
    <t>movie_id</t>
  </si>
  <si>
    <t>imdb_rating</t>
  </si>
  <si>
    <t>studio</t>
  </si>
  <si>
    <t>language_id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</si>
  <si>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</si>
  <si>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</si>
  <si>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</si>
  <si>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</si>
  <si>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</si>
  <si>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</si>
  <si>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</si>
  <si>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</si>
  <si>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</si>
  <si>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</si>
  <si>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</si>
  <si>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</si>
  <si>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</si>
  <si>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</si>
  <si>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</si>
  <si>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</si>
  <si>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</si>
  <si>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</si>
  <si>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</si>
  <si>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</si>
  <si>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</si>
  <si>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</si>
  <si>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</si>
  <si>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</si>
  <si>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</si>
  <si>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</si>
  <si>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</si>
  <si>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</si>
  <si>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</si>
  <si>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</si>
  <si>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</si>
  <si>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</si>
  <si>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</si>
  <si>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</si>
  <si>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</si>
  <si>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</si>
  <si>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</si>
  <si>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</si>
  <si>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</si>
  <si>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</si>
  <si>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</si>
  <si>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</si>
  <si>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</si>
  <si>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</si>
  <si>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</si>
  <si>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</si>
  <si>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</si>
  <si>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</si>
  <si>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</si>
  <si>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</si>
  <si>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</si>
  <si>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</si>
  <si>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</si>
  <si>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</si>
  <si>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</si>
  <si>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</si>
  <si>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</si>
  <si>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</si>
  <si>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</si>
  <si>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</si>
  <si>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</si>
  <si>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</si>
  <si>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</si>
  <si>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</si>
  <si>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</si>
  <si>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</si>
  <si>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</si>
  <si>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</si>
  <si>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</si>
  <si>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</si>
  <si>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</si>
  <si>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</si>
  <si>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</si>
  <si>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</si>
  <si>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</si>
  <si>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</si>
  <si>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</si>
  <si>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</si>
  <si>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</si>
  <si>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</si>
  <si>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</si>
  <si>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</si>
  <si>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</si>
  <si>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</si>
  <si>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</si>
  <si>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</si>
  <si>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</si>
  <si>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</si>
  <si>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</si>
  <si>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</si>
  <si>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</si>
  <si>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</si>
  <si>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</si>
  <si>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</si>
  <si>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</si>
  <si>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</si>
  <si>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</si>
  <si>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</si>
  <si>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</si>
  <si>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</si>
  <si>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</si>
  <si>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</si>
  <si>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</si>
  <si>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</si>
  <si>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</si>
  <si>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</si>
  <si>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Not Available</t>
  </si>
  <si>
    <t>Hombale Films</t>
  </si>
  <si>
    <t>Government of West Bengal</t>
  </si>
  <si>
    <t>K.G.F: Chapter 2</t>
  </si>
  <si>
    <t>Doctor Strange in the Multiverse of Madness</t>
  </si>
  <si>
    <t>Thor: The Dark World</t>
  </si>
  <si>
    <t>Thor: Ragnarok</t>
  </si>
  <si>
    <t>Thor: Love and Thunder</t>
  </si>
  <si>
    <t>Sholay</t>
  </si>
  <si>
    <t>Dilwale Dulhania Le Jayenge</t>
  </si>
  <si>
    <t>3 Idiots</t>
  </si>
  <si>
    <t>Kabhi Khushi Kabhie Gham</t>
  </si>
  <si>
    <t>Bajirao Mastani</t>
  </si>
  <si>
    <t>The Shawshank Redemption</t>
  </si>
  <si>
    <t>Inception</t>
  </si>
  <si>
    <t>Interstellar</t>
  </si>
  <si>
    <t>Gladiator</t>
  </si>
  <si>
    <t>Titanic</t>
  </si>
  <si>
    <t>It's a Wonderful Life</t>
  </si>
  <si>
    <t>Avatar</t>
  </si>
  <si>
    <t>The Godfather</t>
  </si>
  <si>
    <t>The Dark Knight</t>
  </si>
  <si>
    <t>Schindler's List</t>
  </si>
  <si>
    <t>Jurassic Park</t>
  </si>
  <si>
    <t>Parasite</t>
  </si>
  <si>
    <t>Avengers: Endgame</t>
  </si>
  <si>
    <t>Avengers: Infinity War</t>
  </si>
  <si>
    <t>Pather Panchali</t>
  </si>
  <si>
    <t>Taare Zameen Par</t>
  </si>
  <si>
    <t>Munna Bhai M.B.B.S.</t>
  </si>
  <si>
    <t>PK</t>
  </si>
  <si>
    <t>Sanju</t>
  </si>
  <si>
    <t>Pushpa: The Rise - Part 1</t>
  </si>
  <si>
    <t>RRR</t>
  </si>
  <si>
    <t>Baahubali: The Beginning</t>
  </si>
  <si>
    <t>The Kashmir Files</t>
  </si>
  <si>
    <t>Bajrangi Bhaijaan</t>
  </si>
  <si>
    <t>Captain America: The First Avenger</t>
  </si>
  <si>
    <t>Captain America: The Winter Soldier</t>
  </si>
  <si>
    <t>Race 3</t>
  </si>
  <si>
    <t>Shershaah</t>
  </si>
  <si>
    <t>title</t>
  </si>
  <si>
    <t>Pursuit of Happyness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</si>
</sst>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I40" totalsRowShown="0" headerRowDxfId="11">
  <autoFilter ref="A1:I40" xr:uid="{6A7FE39D-5614-4A7F-89B7-C167ABC0A251}"/>
  <tableColumns count="9">
    <tableColumn id="1" xr3:uid="{5E453F0D-B27C-433C-BF11-BA3FE1A6822E}" name="movie_id"/>
    <tableColumn id="4" xr3:uid="{DFE5EBBB-5DEF-4AB9-A5C9-802FC0AD1B5B}" name="title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  <tableColumn id="3" xr3:uid="{7FBA245D-DFD1-4B72-B8DB-B9A071732487}" name="budget" dataDxfId="0">
      <calculatedColumnFormula>VLOOKUP(Movies[[#This Row],[movie_id]:[movie_id]],Financials[#All],2,FALSE)</calculatedColumnFormula>
    </tableColumn>
    <tableColumn id="8" xr3:uid="{AECAB423-4A02-42E8-B0FE-31ED22376AD8}" name="revenue" dataDxfId="3">
      <calculatedColumnFormula>VLOOKUP(Movies[[#This Row],[movie_id]:[movie_id]],Financials[#All],3,FALSE)</calculatedColumnFormula>
    </tableColumn>
    <tableColumn id="9" xr3:uid="{DABF2B87-A4A4-42D2-8B08-40142BD4E212}" name="unit" dataDxfId="2">
      <calculatedColumnFormula>VLOOKUP(Movies[[#This Row],[movie_id]:[movie_id]],Financials[#All],4,FALSE)</calculatedColumnFormula>
    </tableColumn>
    <tableColumn id="10" xr3:uid="{804DFDBA-8508-45DF-90AB-06288284B8F4}" name="currency" dataDxfId="1">
      <calculatedColumnFormula>VLOOKUP(Movies[[#This Row],[movie_id]:[movie_id]],Financials[#All],5,FALSE)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10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9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8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7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zoomScale="89" zoomScaleNormal="89" workbookViewId="0">
      <selection activeCell="A5" sqref="A5:XFD5"/>
    </sheetView>
  </sheetViews>
  <sheetFormatPr defaultRowHeight="14.4" x14ac:dyDescent="0.3"/>
  <cols>
    <col min="1" max="1" width="11.44140625" customWidth="1"/>
    <col min="2" max="2" width="27.21875" customWidth="1"/>
    <col min="3" max="3" width="14.6640625" customWidth="1"/>
    <col min="4" max="4" width="12.44140625" customWidth="1"/>
    <col min="5" max="5" width="26.44140625" bestFit="1" customWidth="1"/>
    <col min="6" max="6" width="12.44140625" customWidth="1"/>
    <col min="7" max="7" width="17.77734375" customWidth="1"/>
    <col min="9" max="9" width="12.77734375" customWidth="1"/>
  </cols>
  <sheetData>
    <row r="1" spans="1:9" x14ac:dyDescent="0.3">
      <c r="A1" s="1" t="s">
        <v>0</v>
      </c>
      <c r="B1" s="1" t="s">
        <v>151</v>
      </c>
      <c r="C1" s="1" t="s">
        <v>1</v>
      </c>
      <c r="D1" s="1" t="s">
        <v>2</v>
      </c>
      <c r="E1" s="1" t="s">
        <v>3</v>
      </c>
      <c r="F1" s="1" t="s">
        <v>23</v>
      </c>
      <c r="G1" s="1" t="s">
        <v>24</v>
      </c>
      <c r="H1" s="1" t="s">
        <v>25</v>
      </c>
      <c r="I1" s="1" t="s">
        <v>26</v>
      </c>
    </row>
    <row r="2" spans="1:9" x14ac:dyDescent="0.3">
      <c r="A2">
        <v>101</v>
      </c>
      <c r="B2" t="s">
        <v>113</v>
      </c>
      <c r="C2">
        <v>8.4</v>
      </c>
      <c r="D2" t="s">
        <v>111</v>
      </c>
      <c r="E2">
        <v>3</v>
      </c>
      <c r="F2">
        <f>VLOOKUP(Movies[[#This Row],[movie_id]:[movie_id]],Financials[#All],2,FALSE)</f>
        <v>1</v>
      </c>
      <c r="G2">
        <f>VLOOKUP(Movies[[#This Row],[movie_id]:[movie_id]],Financials[#All],3,FALSE)</f>
        <v>12.5</v>
      </c>
      <c r="H2" t="str">
        <f>VLOOKUP(Movies[[#This Row],[movie_id]:[movie_id]],Financials[#All],4,FALSE)</f>
        <v>Billions</v>
      </c>
      <c r="I2" t="str">
        <f>VLOOKUP(Movies[[#This Row],[movie_id]:[movie_id]],Financials[#All],5,FALSE)</f>
        <v>INR</v>
      </c>
    </row>
    <row r="3" spans="1:9" x14ac:dyDescent="0.3">
      <c r="A3">
        <v>102</v>
      </c>
      <c r="B3" t="s">
        <v>114</v>
      </c>
      <c r="C3">
        <v>7</v>
      </c>
      <c r="D3" t="s">
        <v>4</v>
      </c>
      <c r="E3">
        <v>5</v>
      </c>
      <c r="F3">
        <f>VLOOKUP(Movies[[#This Row],[movie_id]:[movie_id]],Financials[#All],2,FALSE)</f>
        <v>200</v>
      </c>
      <c r="G3">
        <f>VLOOKUP(Movies[[#This Row],[movie_id]:[movie_id]],Financials[#All],3,FALSE)</f>
        <v>954.8</v>
      </c>
      <c r="H3" t="str">
        <f>VLOOKUP(Movies[[#This Row],[movie_id]:[movie_id]],Financials[#All],4,FALSE)</f>
        <v>Millions</v>
      </c>
      <c r="I3" t="str">
        <f>VLOOKUP(Movies[[#This Row],[movie_id]:[movie_id]],Financials[#All],5,FALSE)</f>
        <v>USD</v>
      </c>
    </row>
    <row r="4" spans="1:9" x14ac:dyDescent="0.3">
      <c r="A4">
        <v>103</v>
      </c>
      <c r="B4" t="s">
        <v>115</v>
      </c>
      <c r="C4">
        <v>6.8</v>
      </c>
      <c r="D4" t="s">
        <v>4</v>
      </c>
      <c r="E4">
        <v>5</v>
      </c>
      <c r="F4">
        <f>VLOOKUP(Movies[[#This Row],[movie_id]:[movie_id]],Financials[#All],2,FALSE)</f>
        <v>165</v>
      </c>
      <c r="G4">
        <f>VLOOKUP(Movies[[#This Row],[movie_id]:[movie_id]],Financials[#All],3,FALSE)</f>
        <v>644.79999999999995</v>
      </c>
      <c r="H4" t="str">
        <f>VLOOKUP(Movies[[#This Row],[movie_id]:[movie_id]],Financials[#All],4,FALSE)</f>
        <v>Millions</v>
      </c>
      <c r="I4" t="str">
        <f>VLOOKUP(Movies[[#This Row],[movie_id]:[movie_id]],Financials[#All],5,FALSE)</f>
        <v>USD</v>
      </c>
    </row>
    <row r="5" spans="1:9" x14ac:dyDescent="0.3">
      <c r="A5">
        <v>104</v>
      </c>
      <c r="B5" t="s">
        <v>116</v>
      </c>
      <c r="C5">
        <v>7.9</v>
      </c>
      <c r="D5" t="s">
        <v>4</v>
      </c>
      <c r="E5">
        <v>5</v>
      </c>
      <c r="F5">
        <f>VLOOKUP(Movies[[#This Row],[movie_id]:[movie_id]],Financials[#All],2,FALSE)</f>
        <v>180</v>
      </c>
      <c r="G5">
        <f>VLOOKUP(Movies[[#This Row],[movie_id]:[movie_id]],Financials[#All],3,FALSE)</f>
        <v>854</v>
      </c>
      <c r="H5" t="str">
        <f>VLOOKUP(Movies[[#This Row],[movie_id]:[movie_id]],Financials[#All],4,FALSE)</f>
        <v>Millions</v>
      </c>
      <c r="I5" t="str">
        <f>VLOOKUP(Movies[[#This Row],[movie_id]:[movie_id]],Financials[#All],5,FALSE)</f>
        <v>USD</v>
      </c>
    </row>
    <row r="6" spans="1:9" x14ac:dyDescent="0.3">
      <c r="A6">
        <v>105</v>
      </c>
      <c r="B6" t="s">
        <v>117</v>
      </c>
      <c r="C6">
        <v>6.8</v>
      </c>
      <c r="D6" t="s">
        <v>4</v>
      </c>
      <c r="E6">
        <v>5</v>
      </c>
      <c r="F6">
        <f>VLOOKUP(Movies[[#This Row],[movie_id]:[movie_id]],Financials[#All],2,FALSE)</f>
        <v>250</v>
      </c>
      <c r="G6">
        <f>VLOOKUP(Movies[[#This Row],[movie_id]:[movie_id]],Financials[#All],3,FALSE)</f>
        <v>670</v>
      </c>
      <c r="H6" t="str">
        <f>VLOOKUP(Movies[[#This Row],[movie_id]:[movie_id]],Financials[#All],4,FALSE)</f>
        <v>Millions</v>
      </c>
      <c r="I6" t="str">
        <f>VLOOKUP(Movies[[#This Row],[movie_id]:[movie_id]],Financials[#All],5,FALSE)</f>
        <v>USD</v>
      </c>
    </row>
    <row r="7" spans="1:9" x14ac:dyDescent="0.3">
      <c r="A7">
        <v>106</v>
      </c>
      <c r="B7" t="s">
        <v>118</v>
      </c>
      <c r="C7">
        <v>8.1</v>
      </c>
      <c r="D7" t="s">
        <v>5</v>
      </c>
      <c r="E7">
        <v>1</v>
      </c>
      <c r="F7" t="e">
        <f>VLOOKUP(Movies[[#This Row],[movie_id]:[movie_id]],Financials[#All],2,FALSE)</f>
        <v>#N/A</v>
      </c>
      <c r="G7" t="e">
        <f>VLOOKUP(Movies[[#This Row],[movie_id]:[movie_id]],Financials[#All],3,FALSE)</f>
        <v>#N/A</v>
      </c>
      <c r="H7" t="e">
        <f>VLOOKUP(Movies[[#This Row],[movie_id]:[movie_id]],Financials[#All],4,FALSE)</f>
        <v>#N/A</v>
      </c>
      <c r="I7" t="e">
        <f>VLOOKUP(Movies[[#This Row],[movie_id]:[movie_id]],Financials[#All],5,FALSE)</f>
        <v>#N/A</v>
      </c>
    </row>
    <row r="8" spans="1:9" x14ac:dyDescent="0.3">
      <c r="A8">
        <v>107</v>
      </c>
      <c r="B8" t="s">
        <v>119</v>
      </c>
      <c r="C8">
        <v>8</v>
      </c>
      <c r="D8" t="s">
        <v>6</v>
      </c>
      <c r="E8">
        <v>1</v>
      </c>
      <c r="F8">
        <f>VLOOKUP(Movies[[#This Row],[movie_id]:[movie_id]],Financials[#All],2,FALSE)</f>
        <v>400</v>
      </c>
      <c r="G8">
        <f>VLOOKUP(Movies[[#This Row],[movie_id]:[movie_id]],Financials[#All],3,FALSE)</f>
        <v>2000</v>
      </c>
      <c r="H8" t="str">
        <f>VLOOKUP(Movies[[#This Row],[movie_id]:[movie_id]],Financials[#All],4,FALSE)</f>
        <v>Millions</v>
      </c>
      <c r="I8" t="str">
        <f>VLOOKUP(Movies[[#This Row],[movie_id]:[movie_id]],Financials[#All],5,FALSE)</f>
        <v>INR</v>
      </c>
    </row>
    <row r="9" spans="1:9" x14ac:dyDescent="0.3">
      <c r="A9">
        <v>108</v>
      </c>
      <c r="B9" t="s">
        <v>120</v>
      </c>
      <c r="C9">
        <v>8.4</v>
      </c>
      <c r="D9" t="s">
        <v>7</v>
      </c>
      <c r="E9">
        <v>1</v>
      </c>
      <c r="F9">
        <f>VLOOKUP(Movies[[#This Row],[movie_id]:[movie_id]],Financials[#All],2,FALSE)</f>
        <v>550</v>
      </c>
      <c r="G9">
        <f>VLOOKUP(Movies[[#This Row],[movie_id]:[movie_id]],Financials[#All],3,FALSE)</f>
        <v>4000</v>
      </c>
      <c r="H9" t="str">
        <f>VLOOKUP(Movies[[#This Row],[movie_id]:[movie_id]],Financials[#All],4,FALSE)</f>
        <v>Millions</v>
      </c>
      <c r="I9" t="str">
        <f>VLOOKUP(Movies[[#This Row],[movie_id]:[movie_id]],Financials[#All],5,FALSE)</f>
        <v>INR</v>
      </c>
    </row>
    <row r="10" spans="1:9" x14ac:dyDescent="0.3">
      <c r="A10">
        <v>109</v>
      </c>
      <c r="B10" t="s">
        <v>121</v>
      </c>
      <c r="C10">
        <v>7.4</v>
      </c>
      <c r="D10" t="s">
        <v>8</v>
      </c>
      <c r="E10">
        <v>1</v>
      </c>
      <c r="F10">
        <f>VLOOKUP(Movies[[#This Row],[movie_id]:[movie_id]],Financials[#All],2,FALSE)</f>
        <v>390</v>
      </c>
      <c r="G10">
        <f>VLOOKUP(Movies[[#This Row],[movie_id]:[movie_id]],Financials[#All],3,FALSE)</f>
        <v>1360</v>
      </c>
      <c r="H10" t="str">
        <f>VLOOKUP(Movies[[#This Row],[movie_id]:[movie_id]],Financials[#All],4,FALSE)</f>
        <v>Millions</v>
      </c>
      <c r="I10" t="str">
        <f>VLOOKUP(Movies[[#This Row],[movie_id]:[movie_id]],Financials[#All],5,FALSE)</f>
        <v>INR</v>
      </c>
    </row>
    <row r="11" spans="1:9" x14ac:dyDescent="0.3">
      <c r="A11">
        <v>110</v>
      </c>
      <c r="B11" t="s">
        <v>122</v>
      </c>
      <c r="C11">
        <v>7.2</v>
      </c>
      <c r="D11" t="s">
        <v>110</v>
      </c>
      <c r="E11">
        <v>1</v>
      </c>
      <c r="F11">
        <f>VLOOKUP(Movies[[#This Row],[movie_id]:[movie_id]],Financials[#All],2,FALSE)</f>
        <v>1.4</v>
      </c>
      <c r="G11">
        <f>VLOOKUP(Movies[[#This Row],[movie_id]:[movie_id]],Financials[#All],3,FALSE)</f>
        <v>3.5</v>
      </c>
      <c r="H11" t="str">
        <f>VLOOKUP(Movies[[#This Row],[movie_id]:[movie_id]],Financials[#All],4,FALSE)</f>
        <v>Billions</v>
      </c>
      <c r="I11" t="str">
        <f>VLOOKUP(Movies[[#This Row],[movie_id]:[movie_id]],Financials[#All],5,FALSE)</f>
        <v>INR</v>
      </c>
    </row>
    <row r="12" spans="1:9" x14ac:dyDescent="0.3">
      <c r="A12">
        <v>111</v>
      </c>
      <c r="B12" t="s">
        <v>123</v>
      </c>
      <c r="C12">
        <v>9.3000000000000007</v>
      </c>
      <c r="D12" t="s">
        <v>9</v>
      </c>
      <c r="E12">
        <v>5</v>
      </c>
      <c r="F12">
        <f>VLOOKUP(Movies[[#This Row],[movie_id]:[movie_id]],Financials[#All],2,FALSE)</f>
        <v>25</v>
      </c>
      <c r="G12">
        <f>VLOOKUP(Movies[[#This Row],[movie_id]:[movie_id]],Financials[#All],3,FALSE)</f>
        <v>73.3</v>
      </c>
      <c r="H12" t="str">
        <f>VLOOKUP(Movies[[#This Row],[movie_id]:[movie_id]],Financials[#All],4,FALSE)</f>
        <v>Millions</v>
      </c>
      <c r="I12" t="str">
        <f>VLOOKUP(Movies[[#This Row],[movie_id]:[movie_id]],Financials[#All],5,FALSE)</f>
        <v>USD</v>
      </c>
    </row>
    <row r="13" spans="1:9" x14ac:dyDescent="0.3">
      <c r="A13">
        <v>112</v>
      </c>
      <c r="B13" t="s">
        <v>124</v>
      </c>
      <c r="C13">
        <v>8.8000000000000007</v>
      </c>
      <c r="D13" t="s">
        <v>10</v>
      </c>
      <c r="E13">
        <v>5</v>
      </c>
      <c r="F13" t="e">
        <f>VLOOKUP(Movies[[#This Row],[movie_id]:[movie_id]],Financials[#All],2,FALSE)</f>
        <v>#N/A</v>
      </c>
      <c r="G13" t="e">
        <f>VLOOKUP(Movies[[#This Row],[movie_id]:[movie_id]],Financials[#All],3,FALSE)</f>
        <v>#N/A</v>
      </c>
      <c r="H13" t="e">
        <f>VLOOKUP(Movies[[#This Row],[movie_id]:[movie_id]],Financials[#All],4,FALSE)</f>
        <v>#N/A</v>
      </c>
      <c r="I13" t="e">
        <f>VLOOKUP(Movies[[#This Row],[movie_id]:[movie_id]],Financials[#All],5,FALSE)</f>
        <v>#N/A</v>
      </c>
    </row>
    <row r="14" spans="1:9" x14ac:dyDescent="0.3">
      <c r="A14">
        <v>113</v>
      </c>
      <c r="B14" t="s">
        <v>125</v>
      </c>
      <c r="C14">
        <v>8.6</v>
      </c>
      <c r="D14" t="s">
        <v>10</v>
      </c>
      <c r="E14">
        <v>5</v>
      </c>
      <c r="F14">
        <f>VLOOKUP(Movies[[#This Row],[movie_id]:[movie_id]],Financials[#All],2,FALSE)</f>
        <v>165</v>
      </c>
      <c r="G14">
        <f>VLOOKUP(Movies[[#This Row],[movie_id]:[movie_id]],Financials[#All],3,FALSE)</f>
        <v>701.8</v>
      </c>
      <c r="H14" t="str">
        <f>VLOOKUP(Movies[[#This Row],[movie_id]:[movie_id]],Financials[#All],4,FALSE)</f>
        <v>Millions</v>
      </c>
      <c r="I14" t="str">
        <f>VLOOKUP(Movies[[#This Row],[movie_id]:[movie_id]],Financials[#All],5,FALSE)</f>
        <v>USD</v>
      </c>
    </row>
    <row r="15" spans="1:9" x14ac:dyDescent="0.3">
      <c r="A15">
        <v>115</v>
      </c>
      <c r="B15" t="s">
        <v>152</v>
      </c>
      <c r="C15">
        <v>8</v>
      </c>
      <c r="D15" t="s">
        <v>11</v>
      </c>
      <c r="E15">
        <v>5</v>
      </c>
      <c r="F15">
        <f>VLOOKUP(Movies[[#This Row],[movie_id]:[movie_id]],Financials[#All],2,FALSE)</f>
        <v>55</v>
      </c>
      <c r="G15">
        <f>VLOOKUP(Movies[[#This Row],[movie_id]:[movie_id]],Financials[#All],3,FALSE)</f>
        <v>307.10000000000002</v>
      </c>
      <c r="H15" t="str">
        <f>VLOOKUP(Movies[[#This Row],[movie_id]:[movie_id]],Financials[#All],4,FALSE)</f>
        <v>Millions</v>
      </c>
      <c r="I15" t="str">
        <f>VLOOKUP(Movies[[#This Row],[movie_id]:[movie_id]],Financials[#All],5,FALSE)</f>
        <v>USD</v>
      </c>
    </row>
    <row r="16" spans="1:9" x14ac:dyDescent="0.3">
      <c r="A16">
        <v>116</v>
      </c>
      <c r="B16" t="s">
        <v>126</v>
      </c>
      <c r="C16">
        <v>8.5</v>
      </c>
      <c r="D16" t="s">
        <v>16</v>
      </c>
      <c r="E16">
        <v>5</v>
      </c>
      <c r="F16">
        <f>VLOOKUP(Movies[[#This Row],[movie_id]:[movie_id]],Financials[#All],2,FALSE)</f>
        <v>103</v>
      </c>
      <c r="G16">
        <f>VLOOKUP(Movies[[#This Row],[movie_id]:[movie_id]],Financials[#All],3,FALSE)</f>
        <v>460.5</v>
      </c>
      <c r="H16" t="str">
        <f>VLOOKUP(Movies[[#This Row],[movie_id]:[movie_id]],Financials[#All],4,FALSE)</f>
        <v>Millions</v>
      </c>
      <c r="I16" t="str">
        <f>VLOOKUP(Movies[[#This Row],[movie_id]:[movie_id]],Financials[#All],5,FALSE)</f>
        <v>USD</v>
      </c>
    </row>
    <row r="17" spans="1:9" x14ac:dyDescent="0.3">
      <c r="A17">
        <v>117</v>
      </c>
      <c r="B17" t="s">
        <v>127</v>
      </c>
      <c r="C17">
        <v>7.9</v>
      </c>
      <c r="D17" t="s">
        <v>12</v>
      </c>
      <c r="E17">
        <v>5</v>
      </c>
      <c r="F17">
        <f>VLOOKUP(Movies[[#This Row],[movie_id]:[movie_id]],Financials[#All],2,FALSE)</f>
        <v>200</v>
      </c>
      <c r="G17">
        <f>VLOOKUP(Movies[[#This Row],[movie_id]:[movie_id]],Financials[#All],3,FALSE)</f>
        <v>2202</v>
      </c>
      <c r="H17" t="str">
        <f>VLOOKUP(Movies[[#This Row],[movie_id]:[movie_id]],Financials[#All],4,FALSE)</f>
        <v>Millions</v>
      </c>
      <c r="I17" t="str">
        <f>VLOOKUP(Movies[[#This Row],[movie_id]:[movie_id]],Financials[#All],5,FALSE)</f>
        <v>USD</v>
      </c>
    </row>
    <row r="18" spans="1:9" x14ac:dyDescent="0.3">
      <c r="A18">
        <v>118</v>
      </c>
      <c r="B18" t="s">
        <v>128</v>
      </c>
      <c r="C18">
        <v>8.6</v>
      </c>
      <c r="D18" t="s">
        <v>13</v>
      </c>
      <c r="E18">
        <v>5</v>
      </c>
      <c r="F18">
        <f>VLOOKUP(Movies[[#This Row],[movie_id]:[movie_id]],Financials[#All],2,FALSE)</f>
        <v>3.18</v>
      </c>
      <c r="G18">
        <f>VLOOKUP(Movies[[#This Row],[movie_id]:[movie_id]],Financials[#All],3,FALSE)</f>
        <v>3.3</v>
      </c>
      <c r="H18" t="str">
        <f>VLOOKUP(Movies[[#This Row],[movie_id]:[movie_id]],Financials[#All],4,FALSE)</f>
        <v>Millions</v>
      </c>
      <c r="I18" t="str">
        <f>VLOOKUP(Movies[[#This Row],[movie_id]:[movie_id]],Financials[#All],5,FALSE)</f>
        <v>USD</v>
      </c>
    </row>
    <row r="19" spans="1:9" x14ac:dyDescent="0.3">
      <c r="A19">
        <v>119</v>
      </c>
      <c r="B19" t="s">
        <v>129</v>
      </c>
      <c r="C19">
        <v>7.8</v>
      </c>
      <c r="D19" t="s">
        <v>14</v>
      </c>
      <c r="E19">
        <v>5</v>
      </c>
      <c r="F19">
        <f>VLOOKUP(Movies[[#This Row],[movie_id]:[movie_id]],Financials[#All],2,FALSE)</f>
        <v>237</v>
      </c>
      <c r="G19">
        <f>VLOOKUP(Movies[[#This Row],[movie_id]:[movie_id]],Financials[#All],3,FALSE)</f>
        <v>2847</v>
      </c>
      <c r="H19" t="str">
        <f>VLOOKUP(Movies[[#This Row],[movie_id]:[movie_id]],Financials[#All],4,FALSE)</f>
        <v>Millions</v>
      </c>
      <c r="I19" t="str">
        <f>VLOOKUP(Movies[[#This Row],[movie_id]:[movie_id]],Financials[#All],5,FALSE)</f>
        <v>USD</v>
      </c>
    </row>
    <row r="20" spans="1:9" x14ac:dyDescent="0.3">
      <c r="A20">
        <v>120</v>
      </c>
      <c r="B20" t="s">
        <v>130</v>
      </c>
      <c r="C20">
        <v>9.1999999999999993</v>
      </c>
      <c r="D20" t="s">
        <v>12</v>
      </c>
      <c r="E20">
        <v>5</v>
      </c>
      <c r="F20">
        <f>VLOOKUP(Movies[[#This Row],[movie_id]:[movie_id]],Financials[#All],2,FALSE)</f>
        <v>7.2</v>
      </c>
      <c r="G20">
        <f>VLOOKUP(Movies[[#This Row],[movie_id]:[movie_id]],Financials[#All],3,FALSE)</f>
        <v>291</v>
      </c>
      <c r="H20" t="str">
        <f>VLOOKUP(Movies[[#This Row],[movie_id]:[movie_id]],Financials[#All],4,FALSE)</f>
        <v>Millions</v>
      </c>
      <c r="I20" t="str">
        <f>VLOOKUP(Movies[[#This Row],[movie_id]:[movie_id]],Financials[#All],5,FALSE)</f>
        <v>USD</v>
      </c>
    </row>
    <row r="21" spans="1:9" x14ac:dyDescent="0.3">
      <c r="A21">
        <v>121</v>
      </c>
      <c r="B21" t="s">
        <v>131</v>
      </c>
      <c r="C21">
        <v>9</v>
      </c>
      <c r="D21" t="s">
        <v>15</v>
      </c>
      <c r="E21">
        <v>5</v>
      </c>
      <c r="F21">
        <f>VLOOKUP(Movies[[#This Row],[movie_id]:[movie_id]],Financials[#All],2,FALSE)</f>
        <v>185</v>
      </c>
      <c r="G21">
        <f>VLOOKUP(Movies[[#This Row],[movie_id]:[movie_id]],Financials[#All],3,FALSE)</f>
        <v>1006</v>
      </c>
      <c r="H21" t="str">
        <f>VLOOKUP(Movies[[#This Row],[movie_id]:[movie_id]],Financials[#All],4,FALSE)</f>
        <v>Millions</v>
      </c>
      <c r="I21" t="str">
        <f>VLOOKUP(Movies[[#This Row],[movie_id]:[movie_id]],Financials[#All],5,FALSE)</f>
        <v>USD</v>
      </c>
    </row>
    <row r="22" spans="1:9" x14ac:dyDescent="0.3">
      <c r="A22">
        <v>122</v>
      </c>
      <c r="B22" t="s">
        <v>132</v>
      </c>
      <c r="C22">
        <v>9</v>
      </c>
      <c r="D22" t="s">
        <v>16</v>
      </c>
      <c r="E22">
        <v>5</v>
      </c>
      <c r="F22">
        <f>VLOOKUP(Movies[[#This Row],[movie_id]:[movie_id]],Financials[#All],2,FALSE)</f>
        <v>22</v>
      </c>
      <c r="G22">
        <f>VLOOKUP(Movies[[#This Row],[movie_id]:[movie_id]],Financials[#All],3,FALSE)</f>
        <v>322.2</v>
      </c>
      <c r="H22" t="str">
        <f>VLOOKUP(Movies[[#This Row],[movie_id]:[movie_id]],Financials[#All],4,FALSE)</f>
        <v>Millions</v>
      </c>
      <c r="I22" t="str">
        <f>VLOOKUP(Movies[[#This Row],[movie_id]:[movie_id]],Financials[#All],5,FALSE)</f>
        <v>USD</v>
      </c>
    </row>
    <row r="23" spans="1:9" x14ac:dyDescent="0.3">
      <c r="A23">
        <v>123</v>
      </c>
      <c r="B23" t="s">
        <v>133</v>
      </c>
      <c r="C23">
        <v>8.1999999999999993</v>
      </c>
      <c r="D23" t="s">
        <v>16</v>
      </c>
      <c r="E23">
        <v>5</v>
      </c>
      <c r="F23">
        <f>VLOOKUP(Movies[[#This Row],[movie_id]:[movie_id]],Financials[#All],2,FALSE)</f>
        <v>63</v>
      </c>
      <c r="G23">
        <f>VLOOKUP(Movies[[#This Row],[movie_id]:[movie_id]],Financials[#All],3,FALSE)</f>
        <v>1046</v>
      </c>
      <c r="H23" t="str">
        <f>VLOOKUP(Movies[[#This Row],[movie_id]:[movie_id]],Financials[#All],4,FALSE)</f>
        <v>Millions</v>
      </c>
      <c r="I23" t="str">
        <f>VLOOKUP(Movies[[#This Row],[movie_id]:[movie_id]],Financials[#All],5,FALSE)</f>
        <v>USD</v>
      </c>
    </row>
    <row r="24" spans="1:9" x14ac:dyDescent="0.3">
      <c r="A24">
        <v>124</v>
      </c>
      <c r="B24" t="s">
        <v>134</v>
      </c>
      <c r="C24">
        <v>8.5</v>
      </c>
      <c r="D24" t="s">
        <v>110</v>
      </c>
      <c r="E24">
        <v>5</v>
      </c>
      <c r="F24">
        <f>VLOOKUP(Movies[[#This Row],[movie_id]:[movie_id]],Financials[#All],2,FALSE)</f>
        <v>15.5</v>
      </c>
      <c r="G24">
        <f>VLOOKUP(Movies[[#This Row],[movie_id]:[movie_id]],Financials[#All],3,FALSE)</f>
        <v>263.10000000000002</v>
      </c>
      <c r="H24" t="str">
        <f>VLOOKUP(Movies[[#This Row],[movie_id]:[movie_id]],Financials[#All],4,FALSE)</f>
        <v>Millions</v>
      </c>
      <c r="I24" t="str">
        <f>VLOOKUP(Movies[[#This Row],[movie_id]:[movie_id]],Financials[#All],5,FALSE)</f>
        <v>USD</v>
      </c>
    </row>
    <row r="25" spans="1:9" x14ac:dyDescent="0.3">
      <c r="A25">
        <v>125</v>
      </c>
      <c r="B25" t="s">
        <v>135</v>
      </c>
      <c r="C25">
        <v>8.4</v>
      </c>
      <c r="D25" t="s">
        <v>4</v>
      </c>
      <c r="E25">
        <v>5</v>
      </c>
      <c r="F25">
        <f>VLOOKUP(Movies[[#This Row],[movie_id]:[movie_id]],Financials[#All],2,FALSE)</f>
        <v>400</v>
      </c>
      <c r="G25">
        <f>VLOOKUP(Movies[[#This Row],[movie_id]:[movie_id]],Financials[#All],3,FALSE)</f>
        <v>2798</v>
      </c>
      <c r="H25" t="str">
        <f>VLOOKUP(Movies[[#This Row],[movie_id]:[movie_id]],Financials[#All],4,FALSE)</f>
        <v>Millions</v>
      </c>
      <c r="I25" t="str">
        <f>VLOOKUP(Movies[[#This Row],[movie_id]:[movie_id]],Financials[#All],5,FALSE)</f>
        <v>USD</v>
      </c>
    </row>
    <row r="26" spans="1:9" x14ac:dyDescent="0.3">
      <c r="A26">
        <v>126</v>
      </c>
      <c r="B26" t="s">
        <v>136</v>
      </c>
      <c r="C26">
        <v>8.4</v>
      </c>
      <c r="D26" t="s">
        <v>4</v>
      </c>
      <c r="E26">
        <v>5</v>
      </c>
      <c r="F26">
        <f>VLOOKUP(Movies[[#This Row],[movie_id]:[movie_id]],Financials[#All],2,FALSE)</f>
        <v>400</v>
      </c>
      <c r="G26">
        <f>VLOOKUP(Movies[[#This Row],[movie_id]:[movie_id]],Financials[#All],3,FALSE)</f>
        <v>2048</v>
      </c>
      <c r="H26" t="str">
        <f>VLOOKUP(Movies[[#This Row],[movie_id]:[movie_id]],Financials[#All],4,FALSE)</f>
        <v>Millions</v>
      </c>
      <c r="I26" t="str">
        <f>VLOOKUP(Movies[[#This Row],[movie_id]:[movie_id]],Financials[#All],5,FALSE)</f>
        <v>USD</v>
      </c>
    </row>
    <row r="27" spans="1:9" x14ac:dyDescent="0.3">
      <c r="A27">
        <v>127</v>
      </c>
      <c r="B27" t="s">
        <v>137</v>
      </c>
      <c r="C27">
        <v>8.3000000000000007</v>
      </c>
      <c r="D27" t="s">
        <v>112</v>
      </c>
      <c r="E27">
        <v>7</v>
      </c>
      <c r="F27">
        <f>VLOOKUP(Movies[[#This Row],[movie_id]:[movie_id]],Financials[#All],2,FALSE)</f>
        <v>70</v>
      </c>
      <c r="G27">
        <f>VLOOKUP(Movies[[#This Row],[movie_id]:[movie_id]],Financials[#All],3,FALSE)</f>
        <v>100</v>
      </c>
      <c r="H27" t="str">
        <f>VLOOKUP(Movies[[#This Row],[movie_id]:[movie_id]],Financials[#All],4,FALSE)</f>
        <v>Millions</v>
      </c>
      <c r="I27" t="str">
        <f>VLOOKUP(Movies[[#This Row],[movie_id]:[movie_id]],Financials[#All],5,FALSE)</f>
        <v>INR</v>
      </c>
    </row>
    <row r="28" spans="1:9" x14ac:dyDescent="0.3">
      <c r="A28">
        <v>128</v>
      </c>
      <c r="B28" t="s">
        <v>138</v>
      </c>
      <c r="C28">
        <v>8.3000000000000007</v>
      </c>
      <c r="D28" t="s">
        <v>110</v>
      </c>
      <c r="E28">
        <v>1</v>
      </c>
      <c r="F28">
        <f>VLOOKUP(Movies[[#This Row],[movie_id]:[movie_id]],Financials[#All],2,FALSE)</f>
        <v>120</v>
      </c>
      <c r="G28">
        <f>VLOOKUP(Movies[[#This Row],[movie_id]:[movie_id]],Financials[#All],3,FALSE)</f>
        <v>1350</v>
      </c>
      <c r="H28" t="str">
        <f>VLOOKUP(Movies[[#This Row],[movie_id]:[movie_id]],Financials[#All],4,FALSE)</f>
        <v>Millions</v>
      </c>
      <c r="I28" t="str">
        <f>VLOOKUP(Movies[[#This Row],[movie_id]:[movie_id]],Financials[#All],5,FALSE)</f>
        <v>INR</v>
      </c>
    </row>
    <row r="29" spans="1:9" x14ac:dyDescent="0.3">
      <c r="A29">
        <v>129</v>
      </c>
      <c r="B29" t="s">
        <v>139</v>
      </c>
      <c r="C29">
        <v>8.1</v>
      </c>
      <c r="D29" t="s">
        <v>17</v>
      </c>
      <c r="E29">
        <v>1</v>
      </c>
      <c r="F29">
        <f>VLOOKUP(Movies[[#This Row],[movie_id]:[movie_id]],Financials[#All],2,FALSE)</f>
        <v>100</v>
      </c>
      <c r="G29">
        <f>VLOOKUP(Movies[[#This Row],[movie_id]:[movie_id]],Financials[#All],3,FALSE)</f>
        <v>410</v>
      </c>
      <c r="H29" t="str">
        <f>VLOOKUP(Movies[[#This Row],[movie_id]:[movie_id]],Financials[#All],4,FALSE)</f>
        <v>Millions</v>
      </c>
      <c r="I29" t="str">
        <f>VLOOKUP(Movies[[#This Row],[movie_id]:[movie_id]],Financials[#All],5,FALSE)</f>
        <v>INR</v>
      </c>
    </row>
    <row r="30" spans="1:9" x14ac:dyDescent="0.3">
      <c r="A30">
        <v>130</v>
      </c>
      <c r="B30" t="s">
        <v>140</v>
      </c>
      <c r="C30">
        <v>8.1</v>
      </c>
      <c r="D30" t="s">
        <v>7</v>
      </c>
      <c r="E30">
        <v>1</v>
      </c>
      <c r="F30">
        <f>VLOOKUP(Movies[[#This Row],[movie_id]:[movie_id]],Financials[#All],2,FALSE)</f>
        <v>850</v>
      </c>
      <c r="G30">
        <f>VLOOKUP(Movies[[#This Row],[movie_id]:[movie_id]],Financials[#All],3,FALSE)</f>
        <v>8540</v>
      </c>
      <c r="H30" t="str">
        <f>VLOOKUP(Movies[[#This Row],[movie_id]:[movie_id]],Financials[#All],4,FALSE)</f>
        <v>Millions</v>
      </c>
      <c r="I30" t="str">
        <f>VLOOKUP(Movies[[#This Row],[movie_id]:[movie_id]],Financials[#All],5,FALSE)</f>
        <v>INR</v>
      </c>
    </row>
    <row r="31" spans="1:9" x14ac:dyDescent="0.3">
      <c r="A31">
        <v>131</v>
      </c>
      <c r="B31" t="s">
        <v>141</v>
      </c>
      <c r="C31" t="s">
        <v>109</v>
      </c>
      <c r="D31" t="s">
        <v>7</v>
      </c>
      <c r="E31">
        <v>1</v>
      </c>
      <c r="F31">
        <f>VLOOKUP(Movies[[#This Row],[movie_id]:[movie_id]],Financials[#All],2,FALSE)</f>
        <v>1</v>
      </c>
      <c r="G31">
        <f>VLOOKUP(Movies[[#This Row],[movie_id]:[movie_id]],Financials[#All],3,FALSE)</f>
        <v>5.9</v>
      </c>
      <c r="H31" t="str">
        <f>VLOOKUP(Movies[[#This Row],[movie_id]:[movie_id]],Financials[#All],4,FALSE)</f>
        <v>Billions</v>
      </c>
      <c r="I31" t="str">
        <f>VLOOKUP(Movies[[#This Row],[movie_id]:[movie_id]],Financials[#All],5,FALSE)</f>
        <v>INR</v>
      </c>
    </row>
    <row r="32" spans="1:9" x14ac:dyDescent="0.3">
      <c r="A32">
        <v>132</v>
      </c>
      <c r="B32" t="s">
        <v>142</v>
      </c>
      <c r="C32">
        <v>7.6</v>
      </c>
      <c r="D32" t="s">
        <v>18</v>
      </c>
      <c r="E32">
        <v>2</v>
      </c>
      <c r="F32">
        <f>VLOOKUP(Movies[[#This Row],[movie_id]:[movie_id]],Financials[#All],2,FALSE)</f>
        <v>2</v>
      </c>
      <c r="G32">
        <f>VLOOKUP(Movies[[#This Row],[movie_id]:[movie_id]],Financials[#All],3,FALSE)</f>
        <v>3.6</v>
      </c>
      <c r="H32" t="str">
        <f>VLOOKUP(Movies[[#This Row],[movie_id]:[movie_id]],Financials[#All],4,FALSE)</f>
        <v>Billions</v>
      </c>
      <c r="I32" t="str">
        <f>VLOOKUP(Movies[[#This Row],[movie_id]:[movie_id]],Financials[#All],5,FALSE)</f>
        <v>INR</v>
      </c>
    </row>
    <row r="33" spans="1:9" x14ac:dyDescent="0.3">
      <c r="A33">
        <v>133</v>
      </c>
      <c r="B33" t="s">
        <v>143</v>
      </c>
      <c r="C33">
        <v>8</v>
      </c>
      <c r="D33" t="s">
        <v>19</v>
      </c>
      <c r="E33">
        <v>2</v>
      </c>
      <c r="F33">
        <f>VLOOKUP(Movies[[#This Row],[movie_id]:[movie_id]],Financials[#All],2,FALSE)</f>
        <v>5.5</v>
      </c>
      <c r="G33">
        <f>VLOOKUP(Movies[[#This Row],[movie_id]:[movie_id]],Financials[#All],3,FALSE)</f>
        <v>12</v>
      </c>
      <c r="H33" t="str">
        <f>VLOOKUP(Movies[[#This Row],[movie_id]:[movie_id]],Financials[#All],4,FALSE)</f>
        <v>Billions</v>
      </c>
      <c r="I33" t="str">
        <f>VLOOKUP(Movies[[#This Row],[movie_id]:[movie_id]],Financials[#All],5,FALSE)</f>
        <v>INR</v>
      </c>
    </row>
    <row r="34" spans="1:9" x14ac:dyDescent="0.3">
      <c r="A34">
        <v>134</v>
      </c>
      <c r="B34" t="s">
        <v>144</v>
      </c>
      <c r="C34">
        <v>8</v>
      </c>
      <c r="D34" t="s">
        <v>20</v>
      </c>
      <c r="E34">
        <v>2</v>
      </c>
      <c r="F34">
        <f>VLOOKUP(Movies[[#This Row],[movie_id]:[movie_id]],Financials[#All],2,FALSE)</f>
        <v>1.8</v>
      </c>
      <c r="G34">
        <f>VLOOKUP(Movies[[#This Row],[movie_id]:[movie_id]],Financials[#All],3,FALSE)</f>
        <v>6.5</v>
      </c>
      <c r="H34" t="str">
        <f>VLOOKUP(Movies[[#This Row],[movie_id]:[movie_id]],Financials[#All],4,FALSE)</f>
        <v>Billions</v>
      </c>
      <c r="I34" t="str">
        <f>VLOOKUP(Movies[[#This Row],[movie_id]:[movie_id]],Financials[#All],5,FALSE)</f>
        <v>INR</v>
      </c>
    </row>
    <row r="35" spans="1:9" x14ac:dyDescent="0.3">
      <c r="A35">
        <v>135</v>
      </c>
      <c r="B35" t="s">
        <v>145</v>
      </c>
      <c r="C35">
        <v>8.3000000000000007</v>
      </c>
      <c r="D35" t="s">
        <v>21</v>
      </c>
      <c r="E35">
        <v>1</v>
      </c>
      <c r="F35">
        <f>VLOOKUP(Movies[[#This Row],[movie_id]:[movie_id]],Financials[#All],2,FALSE)</f>
        <v>250</v>
      </c>
      <c r="G35">
        <f>VLOOKUP(Movies[[#This Row],[movie_id]:[movie_id]],Financials[#All],3,FALSE)</f>
        <v>3409</v>
      </c>
      <c r="H35" t="str">
        <f>VLOOKUP(Movies[[#This Row],[movie_id]:[movie_id]],Financials[#All],4,FALSE)</f>
        <v>Millions</v>
      </c>
      <c r="I35" t="str">
        <f>VLOOKUP(Movies[[#This Row],[movie_id]:[movie_id]],Financials[#All],5,FALSE)</f>
        <v>INR</v>
      </c>
    </row>
    <row r="36" spans="1:9" x14ac:dyDescent="0.3">
      <c r="A36">
        <v>136</v>
      </c>
      <c r="B36" t="s">
        <v>146</v>
      </c>
      <c r="C36">
        <v>8.1</v>
      </c>
      <c r="D36" t="s">
        <v>22</v>
      </c>
      <c r="E36">
        <v>1</v>
      </c>
      <c r="F36">
        <f>VLOOKUP(Movies[[#This Row],[movie_id]:[movie_id]],Financials[#All],2,FALSE)</f>
        <v>900</v>
      </c>
      <c r="G36">
        <f>VLOOKUP(Movies[[#This Row],[movie_id]:[movie_id]],Financials[#All],3,FALSE)</f>
        <v>11690</v>
      </c>
      <c r="H36" t="str">
        <f>VLOOKUP(Movies[[#This Row],[movie_id]:[movie_id]],Financials[#All],4,FALSE)</f>
        <v>Millions</v>
      </c>
      <c r="I36" t="str">
        <f>VLOOKUP(Movies[[#This Row],[movie_id]:[movie_id]],Financials[#All],5,FALSE)</f>
        <v>INR</v>
      </c>
    </row>
    <row r="37" spans="1:9" x14ac:dyDescent="0.3">
      <c r="A37">
        <v>137</v>
      </c>
      <c r="B37" t="s">
        <v>147</v>
      </c>
      <c r="C37">
        <v>6.9</v>
      </c>
      <c r="D37" t="s">
        <v>4</v>
      </c>
      <c r="E37">
        <v>5</v>
      </c>
      <c r="F37">
        <f>VLOOKUP(Movies[[#This Row],[movie_id]:[movie_id]],Financials[#All],2,FALSE)</f>
        <v>216.7</v>
      </c>
      <c r="G37">
        <f>VLOOKUP(Movies[[#This Row],[movie_id]:[movie_id]],Financials[#All],3,FALSE)</f>
        <v>370.6</v>
      </c>
      <c r="H37" t="str">
        <f>VLOOKUP(Movies[[#This Row],[movie_id]:[movie_id]],Financials[#All],4,FALSE)</f>
        <v>Millions</v>
      </c>
      <c r="I37" t="str">
        <f>VLOOKUP(Movies[[#This Row],[movie_id]:[movie_id]],Financials[#All],5,FALSE)</f>
        <v>USD</v>
      </c>
    </row>
    <row r="38" spans="1:9" x14ac:dyDescent="0.3">
      <c r="A38">
        <v>138</v>
      </c>
      <c r="B38" t="s">
        <v>148</v>
      </c>
      <c r="C38">
        <v>7.8</v>
      </c>
      <c r="D38" t="s">
        <v>4</v>
      </c>
      <c r="E38">
        <v>5</v>
      </c>
      <c r="F38">
        <f>VLOOKUP(Movies[[#This Row],[movie_id]:[movie_id]],Financials[#All],2,FALSE)</f>
        <v>177</v>
      </c>
      <c r="G38">
        <f>VLOOKUP(Movies[[#This Row],[movie_id]:[movie_id]],Financials[#All],3,FALSE)</f>
        <v>714.4</v>
      </c>
      <c r="H38" t="str">
        <f>VLOOKUP(Movies[[#This Row],[movie_id]:[movie_id]],Financials[#All],4,FALSE)</f>
        <v>Millions</v>
      </c>
      <c r="I38" t="str">
        <f>VLOOKUP(Movies[[#This Row],[movie_id]:[movie_id]],Financials[#All],5,FALSE)</f>
        <v>USD</v>
      </c>
    </row>
    <row r="39" spans="1:9" x14ac:dyDescent="0.3">
      <c r="A39">
        <v>139</v>
      </c>
      <c r="B39" t="s">
        <v>149</v>
      </c>
      <c r="C39">
        <v>1.9</v>
      </c>
      <c r="D39" t="s">
        <v>22</v>
      </c>
      <c r="E39">
        <v>1</v>
      </c>
      <c r="F39">
        <f>VLOOKUP(Movies[[#This Row],[movie_id]:[movie_id]],Financials[#All],2,FALSE)</f>
        <v>1.8</v>
      </c>
      <c r="G39">
        <f>VLOOKUP(Movies[[#This Row],[movie_id]:[movie_id]],Financials[#All],3,FALSE)</f>
        <v>3.1</v>
      </c>
      <c r="H39" t="str">
        <f>VLOOKUP(Movies[[#This Row],[movie_id]:[movie_id]],Financials[#All],4,FALSE)</f>
        <v>Billions</v>
      </c>
      <c r="I39" t="str">
        <f>VLOOKUP(Movies[[#This Row],[movie_id]:[movie_id]],Financials[#All],5,FALSE)</f>
        <v>INR</v>
      </c>
    </row>
    <row r="40" spans="1:9" x14ac:dyDescent="0.3">
      <c r="A40">
        <v>140</v>
      </c>
      <c r="B40" t="s">
        <v>150</v>
      </c>
      <c r="C40">
        <v>8.4</v>
      </c>
      <c r="D40" t="s">
        <v>8</v>
      </c>
      <c r="E40">
        <v>1</v>
      </c>
      <c r="F40">
        <f>VLOOKUP(Movies[[#This Row],[movie_id]:[movie_id]],Financials[#All],2,FALSE)</f>
        <v>500</v>
      </c>
      <c r="G40">
        <f>VLOOKUP(Movies[[#This Row],[movie_id]:[movie_id]],Financials[#All],3,FALSE)</f>
        <v>950</v>
      </c>
      <c r="H40" t="str">
        <f>VLOOKUP(Movies[[#This Row],[movie_id]:[movie_id]],Financials[#All],4,FALSE)</f>
        <v>Millions</v>
      </c>
      <c r="I40" t="str">
        <f>VLOOKUP(Movies[[#This Row],[movie_id]:[movie_id]],Financials[#All],5,FALSE)</f>
        <v>INR</v>
      </c>
    </row>
  </sheetData>
  <conditionalFormatting sqref="A1:A40">
    <cfRule type="duplicateValues" dxfId="5" priority="1"/>
    <cfRule type="duplicateValues" dxfId="4" priority="2"/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160" zoomScaleNormal="160" workbookViewId="0">
      <selection activeCell="A17" sqref="A17"/>
    </sheetView>
  </sheetViews>
  <sheetFormatPr defaultRowHeight="14.4" x14ac:dyDescent="0.3"/>
  <cols>
    <col min="1" max="1" width="9.88671875" customWidth="1"/>
    <col min="5" max="5" width="9.44140625" customWidth="1"/>
  </cols>
  <sheetData>
    <row r="1" spans="1:5" x14ac:dyDescent="0.3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</row>
    <row r="2" spans="1:5" x14ac:dyDescent="0.3">
      <c r="A2">
        <v>101</v>
      </c>
      <c r="B2">
        <v>1</v>
      </c>
      <c r="C2">
        <v>12.5</v>
      </c>
      <c r="D2" t="s">
        <v>27</v>
      </c>
      <c r="E2" t="s">
        <v>28</v>
      </c>
    </row>
    <row r="3" spans="1:5" x14ac:dyDescent="0.3">
      <c r="A3">
        <v>102</v>
      </c>
      <c r="B3">
        <v>200</v>
      </c>
      <c r="C3">
        <v>954.8</v>
      </c>
      <c r="D3" t="s">
        <v>29</v>
      </c>
      <c r="E3" t="s">
        <v>30</v>
      </c>
    </row>
    <row r="4" spans="1:5" x14ac:dyDescent="0.3">
      <c r="A4">
        <v>103</v>
      </c>
      <c r="B4">
        <v>165</v>
      </c>
      <c r="C4">
        <v>644.79999999999995</v>
      </c>
      <c r="D4" t="s">
        <v>29</v>
      </c>
      <c r="E4" t="s">
        <v>30</v>
      </c>
    </row>
    <row r="5" spans="1:5" x14ac:dyDescent="0.3">
      <c r="A5">
        <v>104</v>
      </c>
      <c r="B5">
        <v>180</v>
      </c>
      <c r="C5">
        <v>854</v>
      </c>
      <c r="D5" t="s">
        <v>29</v>
      </c>
      <c r="E5" t="s">
        <v>30</v>
      </c>
    </row>
    <row r="6" spans="1:5" x14ac:dyDescent="0.3">
      <c r="A6">
        <v>105</v>
      </c>
      <c r="B6">
        <v>250</v>
      </c>
      <c r="C6">
        <v>670</v>
      </c>
      <c r="D6" t="s">
        <v>29</v>
      </c>
      <c r="E6" t="s">
        <v>30</v>
      </c>
    </row>
    <row r="7" spans="1:5" x14ac:dyDescent="0.3">
      <c r="A7">
        <v>107</v>
      </c>
      <c r="B7">
        <v>400</v>
      </c>
      <c r="C7">
        <v>2000</v>
      </c>
      <c r="D7" t="s">
        <v>29</v>
      </c>
      <c r="E7" t="s">
        <v>28</v>
      </c>
    </row>
    <row r="8" spans="1:5" x14ac:dyDescent="0.3">
      <c r="A8">
        <v>108</v>
      </c>
      <c r="B8">
        <v>550</v>
      </c>
      <c r="C8">
        <v>4000</v>
      </c>
      <c r="D8" t="s">
        <v>29</v>
      </c>
      <c r="E8" t="s">
        <v>28</v>
      </c>
    </row>
    <row r="9" spans="1:5" x14ac:dyDescent="0.3">
      <c r="A9">
        <v>109</v>
      </c>
      <c r="B9">
        <v>390</v>
      </c>
      <c r="C9">
        <v>1360</v>
      </c>
      <c r="D9" t="s">
        <v>29</v>
      </c>
      <c r="E9" t="s">
        <v>28</v>
      </c>
    </row>
    <row r="10" spans="1:5" x14ac:dyDescent="0.3">
      <c r="A10">
        <v>110</v>
      </c>
      <c r="B10">
        <v>1.4</v>
      </c>
      <c r="C10">
        <v>3.5</v>
      </c>
      <c r="D10" t="s">
        <v>27</v>
      </c>
      <c r="E10" t="s">
        <v>28</v>
      </c>
    </row>
    <row r="11" spans="1:5" x14ac:dyDescent="0.3">
      <c r="A11">
        <v>111</v>
      </c>
      <c r="B11">
        <v>25</v>
      </c>
      <c r="C11">
        <v>73.3</v>
      </c>
      <c r="D11" t="s">
        <v>29</v>
      </c>
      <c r="E11" t="s">
        <v>30</v>
      </c>
    </row>
    <row r="12" spans="1:5" x14ac:dyDescent="0.3">
      <c r="A12">
        <v>113</v>
      </c>
      <c r="B12">
        <v>165</v>
      </c>
      <c r="C12">
        <v>701.8</v>
      </c>
      <c r="D12" t="s">
        <v>29</v>
      </c>
      <c r="E12" t="s">
        <v>30</v>
      </c>
    </row>
    <row r="13" spans="1:5" x14ac:dyDescent="0.3">
      <c r="A13">
        <v>114</v>
      </c>
      <c r="B13">
        <v>205</v>
      </c>
      <c r="C13">
        <v>365.3</v>
      </c>
      <c r="D13" t="s">
        <v>29</v>
      </c>
      <c r="E13" t="s">
        <v>30</v>
      </c>
    </row>
    <row r="14" spans="1:5" x14ac:dyDescent="0.3">
      <c r="A14">
        <v>115</v>
      </c>
      <c r="B14">
        <v>55</v>
      </c>
      <c r="C14">
        <v>307.10000000000002</v>
      </c>
      <c r="D14" t="s">
        <v>29</v>
      </c>
      <c r="E14" t="s">
        <v>30</v>
      </c>
    </row>
    <row r="15" spans="1:5" x14ac:dyDescent="0.3">
      <c r="A15">
        <v>116</v>
      </c>
      <c r="B15">
        <v>103</v>
      </c>
      <c r="C15">
        <v>460.5</v>
      </c>
      <c r="D15" t="s">
        <v>29</v>
      </c>
      <c r="E15" t="s">
        <v>30</v>
      </c>
    </row>
    <row r="16" spans="1:5" x14ac:dyDescent="0.3">
      <c r="A16">
        <v>117</v>
      </c>
      <c r="B16">
        <v>200</v>
      </c>
      <c r="C16">
        <v>2202</v>
      </c>
      <c r="D16" t="s">
        <v>29</v>
      </c>
      <c r="E16" t="s">
        <v>30</v>
      </c>
    </row>
    <row r="17" spans="1:5" x14ac:dyDescent="0.3">
      <c r="A17">
        <v>118</v>
      </c>
      <c r="B17">
        <v>3.18</v>
      </c>
      <c r="C17">
        <v>3.3</v>
      </c>
      <c r="D17" t="s">
        <v>29</v>
      </c>
      <c r="E17" t="s">
        <v>30</v>
      </c>
    </row>
    <row r="18" spans="1:5" x14ac:dyDescent="0.3">
      <c r="A18">
        <v>119</v>
      </c>
      <c r="B18">
        <v>237</v>
      </c>
      <c r="C18">
        <v>2847</v>
      </c>
      <c r="D18" t="s">
        <v>29</v>
      </c>
      <c r="E18" t="s">
        <v>30</v>
      </c>
    </row>
    <row r="19" spans="1:5" x14ac:dyDescent="0.3">
      <c r="A19">
        <v>120</v>
      </c>
      <c r="B19">
        <v>7.2</v>
      </c>
      <c r="C19">
        <v>291</v>
      </c>
      <c r="D19" t="s">
        <v>29</v>
      </c>
      <c r="E19" t="s">
        <v>30</v>
      </c>
    </row>
    <row r="20" spans="1:5" x14ac:dyDescent="0.3">
      <c r="A20">
        <v>121</v>
      </c>
      <c r="B20">
        <v>185</v>
      </c>
      <c r="C20">
        <v>1006</v>
      </c>
      <c r="D20" t="s">
        <v>29</v>
      </c>
      <c r="E20" t="s">
        <v>30</v>
      </c>
    </row>
    <row r="21" spans="1:5" x14ac:dyDescent="0.3">
      <c r="A21">
        <v>122</v>
      </c>
      <c r="B21">
        <v>22</v>
      </c>
      <c r="C21">
        <v>322.2</v>
      </c>
      <c r="D21" t="s">
        <v>29</v>
      </c>
      <c r="E21" t="s">
        <v>30</v>
      </c>
    </row>
    <row r="22" spans="1:5" x14ac:dyDescent="0.3">
      <c r="A22">
        <v>123</v>
      </c>
      <c r="B22">
        <v>63</v>
      </c>
      <c r="C22">
        <v>1046</v>
      </c>
      <c r="D22" t="s">
        <v>29</v>
      </c>
      <c r="E22" t="s">
        <v>30</v>
      </c>
    </row>
    <row r="23" spans="1:5" x14ac:dyDescent="0.3">
      <c r="A23">
        <v>124</v>
      </c>
      <c r="B23">
        <v>15.5</v>
      </c>
      <c r="C23">
        <v>263.10000000000002</v>
      </c>
      <c r="D23" t="s">
        <v>29</v>
      </c>
      <c r="E23" t="s">
        <v>30</v>
      </c>
    </row>
    <row r="24" spans="1:5" x14ac:dyDescent="0.3">
      <c r="A24">
        <v>125</v>
      </c>
      <c r="B24">
        <v>400</v>
      </c>
      <c r="C24">
        <v>2798</v>
      </c>
      <c r="D24" t="s">
        <v>29</v>
      </c>
      <c r="E24" t="s">
        <v>30</v>
      </c>
    </row>
    <row r="25" spans="1:5" x14ac:dyDescent="0.3">
      <c r="A25">
        <v>126</v>
      </c>
      <c r="B25">
        <v>400</v>
      </c>
      <c r="C25">
        <v>2048</v>
      </c>
      <c r="D25" t="s">
        <v>29</v>
      </c>
      <c r="E25" t="s">
        <v>30</v>
      </c>
    </row>
    <row r="26" spans="1:5" x14ac:dyDescent="0.3">
      <c r="A26">
        <v>127</v>
      </c>
      <c r="B26">
        <v>70</v>
      </c>
      <c r="C26">
        <v>100</v>
      </c>
      <c r="D26" t="s">
        <v>29</v>
      </c>
      <c r="E26" t="s">
        <v>28</v>
      </c>
    </row>
    <row r="27" spans="1:5" x14ac:dyDescent="0.3">
      <c r="A27">
        <v>128</v>
      </c>
      <c r="B27">
        <v>120</v>
      </c>
      <c r="C27">
        <v>1350</v>
      </c>
      <c r="D27" t="s">
        <v>29</v>
      </c>
      <c r="E27" t="s">
        <v>28</v>
      </c>
    </row>
    <row r="28" spans="1:5" x14ac:dyDescent="0.3">
      <c r="A28">
        <v>129</v>
      </c>
      <c r="B28">
        <v>100</v>
      </c>
      <c r="C28">
        <v>410</v>
      </c>
      <c r="D28" t="s">
        <v>29</v>
      </c>
      <c r="E28" t="s">
        <v>28</v>
      </c>
    </row>
    <row r="29" spans="1:5" x14ac:dyDescent="0.3">
      <c r="A29">
        <v>130</v>
      </c>
      <c r="B29">
        <v>850</v>
      </c>
      <c r="C29">
        <v>8540</v>
      </c>
      <c r="D29" t="s">
        <v>29</v>
      </c>
      <c r="E29" t="s">
        <v>28</v>
      </c>
    </row>
    <row r="30" spans="1:5" x14ac:dyDescent="0.3">
      <c r="A30">
        <v>131</v>
      </c>
      <c r="B30">
        <v>1</v>
      </c>
      <c r="C30">
        <v>5.9</v>
      </c>
      <c r="D30" t="s">
        <v>27</v>
      </c>
      <c r="E30" t="s">
        <v>28</v>
      </c>
    </row>
    <row r="31" spans="1:5" x14ac:dyDescent="0.3">
      <c r="A31">
        <v>132</v>
      </c>
      <c r="B31">
        <v>2</v>
      </c>
      <c r="C31">
        <v>3.6</v>
      </c>
      <c r="D31" t="s">
        <v>27</v>
      </c>
      <c r="E31" t="s">
        <v>28</v>
      </c>
    </row>
    <row r="32" spans="1:5" x14ac:dyDescent="0.3">
      <c r="A32">
        <v>133</v>
      </c>
      <c r="B32">
        <v>5.5</v>
      </c>
      <c r="C32">
        <v>12</v>
      </c>
      <c r="D32" t="s">
        <v>27</v>
      </c>
      <c r="E32" t="s">
        <v>28</v>
      </c>
    </row>
    <row r="33" spans="1:5" x14ac:dyDescent="0.3">
      <c r="A33">
        <v>134</v>
      </c>
      <c r="B33">
        <v>1.8</v>
      </c>
      <c r="C33">
        <v>6.5</v>
      </c>
      <c r="D33" t="s">
        <v>27</v>
      </c>
      <c r="E33" t="s">
        <v>28</v>
      </c>
    </row>
    <row r="34" spans="1:5" x14ac:dyDescent="0.3">
      <c r="A34">
        <v>135</v>
      </c>
      <c r="B34">
        <v>250</v>
      </c>
      <c r="C34">
        <v>3409</v>
      </c>
      <c r="D34" t="s">
        <v>29</v>
      </c>
      <c r="E34" t="s">
        <v>28</v>
      </c>
    </row>
    <row r="35" spans="1:5" x14ac:dyDescent="0.3">
      <c r="A35">
        <v>136</v>
      </c>
      <c r="B35">
        <v>900</v>
      </c>
      <c r="C35">
        <v>11690</v>
      </c>
      <c r="D35" t="s">
        <v>29</v>
      </c>
      <c r="E35" t="s">
        <v>28</v>
      </c>
    </row>
    <row r="36" spans="1:5" x14ac:dyDescent="0.3">
      <c r="A36">
        <v>137</v>
      </c>
      <c r="B36">
        <v>216.7</v>
      </c>
      <c r="C36">
        <v>370.6</v>
      </c>
      <c r="D36" t="s">
        <v>29</v>
      </c>
      <c r="E36" t="s">
        <v>30</v>
      </c>
    </row>
    <row r="37" spans="1:5" x14ac:dyDescent="0.3">
      <c r="A37">
        <v>138</v>
      </c>
      <c r="B37">
        <v>177</v>
      </c>
      <c r="C37">
        <v>714.4</v>
      </c>
      <c r="D37" t="s">
        <v>29</v>
      </c>
      <c r="E37" t="s">
        <v>30</v>
      </c>
    </row>
    <row r="38" spans="1:5" x14ac:dyDescent="0.3">
      <c r="A38">
        <v>139</v>
      </c>
      <c r="B38">
        <v>1.8</v>
      </c>
      <c r="C38">
        <v>3.1</v>
      </c>
      <c r="D38" t="s">
        <v>27</v>
      </c>
      <c r="E38" t="s">
        <v>28</v>
      </c>
    </row>
    <row r="39" spans="1:5" x14ac:dyDescent="0.3">
      <c r="A39">
        <v>140</v>
      </c>
      <c r="B39">
        <v>500</v>
      </c>
      <c r="C39">
        <v>950</v>
      </c>
      <c r="D39" t="s">
        <v>29</v>
      </c>
      <c r="E39" t="s">
        <v>28</v>
      </c>
    </row>
    <row r="40" spans="1:5" x14ac:dyDescent="0.3">
      <c r="A40">
        <v>406</v>
      </c>
      <c r="B40">
        <v>30</v>
      </c>
      <c r="C40">
        <v>350</v>
      </c>
      <c r="D40" t="s">
        <v>29</v>
      </c>
      <c r="E40" t="s">
        <v>28</v>
      </c>
    </row>
    <row r="41" spans="1:5" x14ac:dyDescent="0.3">
      <c r="A41">
        <v>412</v>
      </c>
      <c r="B41">
        <v>160</v>
      </c>
      <c r="C41">
        <v>836.8</v>
      </c>
      <c r="D41" t="s">
        <v>29</v>
      </c>
      <c r="E41" t="s">
        <v>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4" x14ac:dyDescent="0.3"/>
  <cols>
    <col min="2" max="2" width="26.44140625" customWidth="1"/>
    <col min="3" max="3" width="10.88671875" customWidth="1"/>
  </cols>
  <sheetData>
    <row r="1" spans="1:3" x14ac:dyDescent="0.3">
      <c r="A1" s="2" t="s">
        <v>31</v>
      </c>
      <c r="B1" s="2" t="s">
        <v>32</v>
      </c>
      <c r="C1" s="2" t="s">
        <v>33</v>
      </c>
    </row>
    <row r="2" spans="1:3" x14ac:dyDescent="0.3">
      <c r="A2">
        <v>50</v>
      </c>
      <c r="B2" t="s">
        <v>34</v>
      </c>
      <c r="C2">
        <v>1986</v>
      </c>
    </row>
    <row r="3" spans="1:3" x14ac:dyDescent="0.3">
      <c r="A3">
        <v>51</v>
      </c>
      <c r="B3" t="s">
        <v>35</v>
      </c>
      <c r="C3">
        <v>1959</v>
      </c>
    </row>
    <row r="4" spans="1:3" x14ac:dyDescent="0.3">
      <c r="A4">
        <v>52</v>
      </c>
      <c r="B4" t="s">
        <v>36</v>
      </c>
      <c r="C4">
        <v>1976</v>
      </c>
    </row>
    <row r="5" spans="1:3" x14ac:dyDescent="0.3">
      <c r="A5">
        <v>53</v>
      </c>
      <c r="B5" t="s">
        <v>37</v>
      </c>
      <c r="C5">
        <v>1989</v>
      </c>
    </row>
    <row r="6" spans="1:3" x14ac:dyDescent="0.3">
      <c r="A6">
        <v>54</v>
      </c>
      <c r="B6" t="s">
        <v>38</v>
      </c>
      <c r="C6">
        <v>1983</v>
      </c>
    </row>
    <row r="7" spans="1:3" x14ac:dyDescent="0.3">
      <c r="A7">
        <v>55</v>
      </c>
      <c r="B7" t="s">
        <v>39</v>
      </c>
      <c r="C7">
        <v>1981</v>
      </c>
    </row>
    <row r="8" spans="1:3" x14ac:dyDescent="0.3">
      <c r="A8">
        <v>56</v>
      </c>
      <c r="B8" t="s">
        <v>40</v>
      </c>
      <c r="C8">
        <v>1981</v>
      </c>
    </row>
    <row r="9" spans="1:3" x14ac:dyDescent="0.3">
      <c r="A9">
        <v>57</v>
      </c>
      <c r="B9" t="s">
        <v>41</v>
      </c>
      <c r="C9">
        <v>1942</v>
      </c>
    </row>
    <row r="10" spans="1:3" x14ac:dyDescent="0.3">
      <c r="A10">
        <v>58</v>
      </c>
      <c r="B10" t="s">
        <v>42</v>
      </c>
      <c r="C10">
        <v>1948</v>
      </c>
    </row>
    <row r="11" spans="1:3" x14ac:dyDescent="0.3">
      <c r="A11">
        <v>59</v>
      </c>
      <c r="B11" t="s">
        <v>43</v>
      </c>
      <c r="C11">
        <v>1965</v>
      </c>
    </row>
    <row r="12" spans="1:3" x14ac:dyDescent="0.3">
      <c r="A12">
        <v>60</v>
      </c>
      <c r="B12" t="s">
        <v>44</v>
      </c>
      <c r="C12">
        <v>1974</v>
      </c>
    </row>
    <row r="13" spans="1:3" x14ac:dyDescent="0.3">
      <c r="A13">
        <v>61</v>
      </c>
      <c r="B13" t="s">
        <v>45</v>
      </c>
      <c r="C13">
        <v>1965</v>
      </c>
    </row>
    <row r="14" spans="1:3" x14ac:dyDescent="0.3">
      <c r="A14">
        <v>62</v>
      </c>
      <c r="B14" t="s">
        <v>46</v>
      </c>
      <c r="C14">
        <v>1970</v>
      </c>
    </row>
    <row r="15" spans="1:3" x14ac:dyDescent="0.3">
      <c r="A15">
        <v>63</v>
      </c>
      <c r="B15" t="s">
        <v>47</v>
      </c>
      <c r="C15">
        <v>1979</v>
      </c>
    </row>
    <row r="16" spans="1:3" x14ac:dyDescent="0.3">
      <c r="A16">
        <v>64</v>
      </c>
      <c r="B16" t="s">
        <v>48</v>
      </c>
      <c r="C16">
        <v>1974</v>
      </c>
    </row>
    <row r="17" spans="1:3" x14ac:dyDescent="0.3">
      <c r="A17">
        <v>65</v>
      </c>
      <c r="B17" t="s">
        <v>49</v>
      </c>
      <c r="C17">
        <v>1985</v>
      </c>
    </row>
    <row r="18" spans="1:3" x14ac:dyDescent="0.3">
      <c r="A18">
        <v>66</v>
      </c>
      <c r="B18" t="s">
        <v>50</v>
      </c>
      <c r="C18">
        <v>1986</v>
      </c>
    </row>
    <row r="19" spans="1:3" x14ac:dyDescent="0.3">
      <c r="A19">
        <v>67</v>
      </c>
      <c r="B19" t="s">
        <v>51</v>
      </c>
      <c r="C19">
        <v>1958</v>
      </c>
    </row>
    <row r="20" spans="1:3" x14ac:dyDescent="0.3">
      <c r="A20">
        <v>68</v>
      </c>
      <c r="B20" t="s">
        <v>52</v>
      </c>
      <c r="C20">
        <v>1937</v>
      </c>
    </row>
    <row r="21" spans="1:3" x14ac:dyDescent="0.3">
      <c r="A21">
        <v>69</v>
      </c>
      <c r="B21" t="s">
        <v>53</v>
      </c>
      <c r="C21">
        <v>1974</v>
      </c>
    </row>
    <row r="22" spans="1:3" x14ac:dyDescent="0.3">
      <c r="A22">
        <v>70</v>
      </c>
      <c r="B22" t="s">
        <v>54</v>
      </c>
      <c r="C22">
        <v>1959</v>
      </c>
    </row>
    <row r="23" spans="1:3" x14ac:dyDescent="0.3">
      <c r="A23">
        <v>71</v>
      </c>
      <c r="B23" t="s">
        <v>55</v>
      </c>
      <c r="C23">
        <v>1969</v>
      </c>
    </row>
    <row r="24" spans="1:3" x14ac:dyDescent="0.3">
      <c r="A24">
        <v>72</v>
      </c>
      <c r="B24" t="s">
        <v>56</v>
      </c>
      <c r="C24">
        <v>1982</v>
      </c>
    </row>
    <row r="25" spans="1:3" x14ac:dyDescent="0.3">
      <c r="A25">
        <v>73</v>
      </c>
      <c r="B25" t="s">
        <v>57</v>
      </c>
      <c r="C25">
        <v>1984</v>
      </c>
    </row>
    <row r="26" spans="1:3" x14ac:dyDescent="0.3">
      <c r="A26">
        <v>74</v>
      </c>
      <c r="B26" t="s">
        <v>58</v>
      </c>
      <c r="C26">
        <v>1986</v>
      </c>
    </row>
    <row r="27" spans="1:3" x14ac:dyDescent="0.3">
      <c r="A27">
        <v>75</v>
      </c>
      <c r="B27" t="s">
        <v>59</v>
      </c>
      <c r="C27">
        <v>1968</v>
      </c>
    </row>
    <row r="28" spans="1:3" x14ac:dyDescent="0.3">
      <c r="A28">
        <v>76</v>
      </c>
      <c r="B28" t="s">
        <v>60</v>
      </c>
      <c r="C28">
        <v>1972</v>
      </c>
    </row>
    <row r="29" spans="1:3" x14ac:dyDescent="0.3">
      <c r="A29">
        <v>77</v>
      </c>
      <c r="B29" t="s">
        <v>61</v>
      </c>
      <c r="C29">
        <v>1964</v>
      </c>
    </row>
    <row r="30" spans="1:3" x14ac:dyDescent="0.3">
      <c r="A30">
        <v>78</v>
      </c>
      <c r="B30" t="s">
        <v>62</v>
      </c>
      <c r="C30">
        <v>1974</v>
      </c>
    </row>
    <row r="31" spans="1:3" x14ac:dyDescent="0.3">
      <c r="A31">
        <v>79</v>
      </c>
      <c r="B31" t="s">
        <v>63</v>
      </c>
      <c r="C31">
        <v>1975</v>
      </c>
    </row>
    <row r="32" spans="1:3" x14ac:dyDescent="0.3">
      <c r="A32">
        <v>80</v>
      </c>
      <c r="B32" t="s">
        <v>64</v>
      </c>
      <c r="C32">
        <v>1908</v>
      </c>
    </row>
    <row r="33" spans="1:3" x14ac:dyDescent="0.3">
      <c r="A33">
        <v>81</v>
      </c>
      <c r="B33" t="s">
        <v>65</v>
      </c>
      <c r="C33">
        <v>1921</v>
      </c>
    </row>
    <row r="34" spans="1:3" x14ac:dyDescent="0.3">
      <c r="A34">
        <v>82</v>
      </c>
      <c r="B34" t="s">
        <v>66</v>
      </c>
      <c r="C34">
        <v>1976</v>
      </c>
    </row>
    <row r="35" spans="1:3" x14ac:dyDescent="0.3">
      <c r="A35">
        <v>83</v>
      </c>
      <c r="B35" t="s">
        <v>67</v>
      </c>
      <c r="C35">
        <v>1978</v>
      </c>
    </row>
    <row r="36" spans="1:3" x14ac:dyDescent="0.3">
      <c r="A36">
        <v>84</v>
      </c>
      <c r="B36" t="s">
        <v>68</v>
      </c>
      <c r="C36">
        <v>1924</v>
      </c>
    </row>
    <row r="37" spans="1:3" x14ac:dyDescent="0.3">
      <c r="A37">
        <v>85</v>
      </c>
      <c r="B37" t="s">
        <v>69</v>
      </c>
      <c r="C37">
        <v>1940</v>
      </c>
    </row>
    <row r="38" spans="1:3" x14ac:dyDescent="0.3">
      <c r="A38">
        <v>86</v>
      </c>
      <c r="B38" t="s">
        <v>70</v>
      </c>
      <c r="C38">
        <v>1974</v>
      </c>
    </row>
    <row r="39" spans="1:3" x14ac:dyDescent="0.3">
      <c r="A39">
        <v>87</v>
      </c>
      <c r="B39" t="s">
        <v>71</v>
      </c>
      <c r="C39">
        <v>1979</v>
      </c>
    </row>
    <row r="40" spans="1:3" x14ac:dyDescent="0.3">
      <c r="A40">
        <v>88</v>
      </c>
      <c r="B40" t="s">
        <v>72</v>
      </c>
      <c r="C40">
        <v>1952</v>
      </c>
    </row>
    <row r="41" spans="1:3" x14ac:dyDescent="0.3">
      <c r="A41">
        <v>89</v>
      </c>
      <c r="B41" t="s">
        <v>73</v>
      </c>
      <c r="C41">
        <v>1943</v>
      </c>
    </row>
    <row r="42" spans="1:3" x14ac:dyDescent="0.3">
      <c r="A42">
        <v>90</v>
      </c>
      <c r="B42" t="s">
        <v>74</v>
      </c>
      <c r="C42">
        <v>1947</v>
      </c>
    </row>
    <row r="43" spans="1:3" x14ac:dyDescent="0.3">
      <c r="A43">
        <v>91</v>
      </c>
      <c r="B43" t="s">
        <v>75</v>
      </c>
      <c r="C43">
        <v>1967</v>
      </c>
    </row>
    <row r="44" spans="1:3" x14ac:dyDescent="0.3">
      <c r="A44">
        <v>92</v>
      </c>
      <c r="B44" t="s">
        <v>76</v>
      </c>
      <c r="C44">
        <v>1967</v>
      </c>
    </row>
    <row r="45" spans="1:3" x14ac:dyDescent="0.3">
      <c r="A45">
        <v>93</v>
      </c>
      <c r="B45" t="s">
        <v>77</v>
      </c>
      <c r="C45">
        <v>1975</v>
      </c>
    </row>
    <row r="46" spans="1:3" x14ac:dyDescent="0.3">
      <c r="A46">
        <v>94</v>
      </c>
      <c r="B46" t="s">
        <v>78</v>
      </c>
      <c r="C46">
        <v>1965</v>
      </c>
    </row>
    <row r="47" spans="1:3" x14ac:dyDescent="0.3">
      <c r="A47">
        <v>95</v>
      </c>
      <c r="B47" t="s">
        <v>79</v>
      </c>
      <c r="C47">
        <v>1981</v>
      </c>
    </row>
    <row r="48" spans="1:3" x14ac:dyDescent="0.3">
      <c r="A48">
        <v>150</v>
      </c>
      <c r="B48" t="s">
        <v>80</v>
      </c>
      <c r="C48">
        <v>1905</v>
      </c>
    </row>
    <row r="49" spans="1:3" x14ac:dyDescent="0.3">
      <c r="A49">
        <v>151</v>
      </c>
      <c r="B49" t="s">
        <v>81</v>
      </c>
      <c r="C49">
        <v>1919</v>
      </c>
    </row>
    <row r="50" spans="1:3" x14ac:dyDescent="0.3">
      <c r="A50">
        <v>152</v>
      </c>
      <c r="B50" t="s">
        <v>82</v>
      </c>
      <c r="C50">
        <v>1997</v>
      </c>
    </row>
    <row r="51" spans="1:3" x14ac:dyDescent="0.3">
      <c r="A51">
        <v>153</v>
      </c>
      <c r="B51" t="s">
        <v>83</v>
      </c>
      <c r="C51">
        <v>1929</v>
      </c>
    </row>
    <row r="52" spans="1:3" x14ac:dyDescent="0.3">
      <c r="A52">
        <v>154</v>
      </c>
      <c r="B52" t="s">
        <v>84</v>
      </c>
      <c r="C52">
        <v>1988</v>
      </c>
    </row>
    <row r="53" spans="1:3" x14ac:dyDescent="0.3">
      <c r="A53">
        <v>155</v>
      </c>
      <c r="B53" t="s">
        <v>85</v>
      </c>
      <c r="C53">
        <v>1982</v>
      </c>
    </row>
    <row r="54" spans="1:3" x14ac:dyDescent="0.3">
      <c r="A54">
        <v>156</v>
      </c>
      <c r="B54" t="s">
        <v>86</v>
      </c>
      <c r="C54">
        <v>1982</v>
      </c>
    </row>
    <row r="55" spans="1:3" x14ac:dyDescent="0.3">
      <c r="A55">
        <v>157</v>
      </c>
      <c r="B55" t="s">
        <v>87</v>
      </c>
      <c r="C55">
        <v>1982</v>
      </c>
    </row>
    <row r="56" spans="1:3" x14ac:dyDescent="0.3">
      <c r="A56">
        <v>158</v>
      </c>
      <c r="B56" t="s">
        <v>88</v>
      </c>
      <c r="C56">
        <v>1983</v>
      </c>
    </row>
    <row r="57" spans="1:3" x14ac:dyDescent="0.3">
      <c r="A57">
        <v>159</v>
      </c>
      <c r="B57" t="s">
        <v>89</v>
      </c>
      <c r="C57">
        <v>1985</v>
      </c>
    </row>
    <row r="58" spans="1:3" x14ac:dyDescent="0.3">
      <c r="A58">
        <v>160</v>
      </c>
      <c r="B58" t="s">
        <v>90</v>
      </c>
      <c r="C58">
        <v>1979</v>
      </c>
    </row>
    <row r="59" spans="1:3" x14ac:dyDescent="0.3">
      <c r="A59">
        <v>161</v>
      </c>
      <c r="B59" t="s">
        <v>91</v>
      </c>
      <c r="C59">
        <v>1984</v>
      </c>
    </row>
    <row r="60" spans="1:3" x14ac:dyDescent="0.3">
      <c r="A60">
        <v>162</v>
      </c>
      <c r="B60" t="s">
        <v>92</v>
      </c>
      <c r="C60">
        <v>1950</v>
      </c>
    </row>
    <row r="61" spans="1:3" x14ac:dyDescent="0.3">
      <c r="A61">
        <v>163</v>
      </c>
      <c r="B61" t="s">
        <v>93</v>
      </c>
      <c r="C61">
        <v>1955</v>
      </c>
    </row>
    <row r="62" spans="1:3" x14ac:dyDescent="0.3">
      <c r="A62">
        <v>164</v>
      </c>
      <c r="B62" t="s">
        <v>94</v>
      </c>
      <c r="C62">
        <v>1965</v>
      </c>
    </row>
    <row r="63" spans="1:3" x14ac:dyDescent="0.3">
      <c r="A63">
        <v>165</v>
      </c>
      <c r="B63" t="s">
        <v>95</v>
      </c>
      <c r="C63">
        <v>1967</v>
      </c>
    </row>
    <row r="64" spans="1:3" x14ac:dyDescent="0.3">
      <c r="A64">
        <v>166</v>
      </c>
      <c r="B64" t="s">
        <v>96</v>
      </c>
      <c r="C64">
        <v>1946</v>
      </c>
    </row>
    <row r="65" spans="1:3" x14ac:dyDescent="0.3">
      <c r="A65">
        <v>167</v>
      </c>
      <c r="B65" t="s">
        <v>97</v>
      </c>
      <c r="C65">
        <v>1982</v>
      </c>
    </row>
    <row r="66" spans="1:3" x14ac:dyDescent="0.3">
      <c r="A66">
        <v>168</v>
      </c>
      <c r="B66" t="s">
        <v>98</v>
      </c>
      <c r="C66">
        <v>1956</v>
      </c>
    </row>
    <row r="67" spans="1:3" x14ac:dyDescent="0.3">
      <c r="A67">
        <v>169</v>
      </c>
      <c r="B67" t="s">
        <v>99</v>
      </c>
      <c r="C67">
        <v>1985</v>
      </c>
    </row>
    <row r="68" spans="1:3" x14ac:dyDescent="0.3">
      <c r="A68">
        <v>170</v>
      </c>
      <c r="B68" t="s">
        <v>100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D17" sqref="D17"/>
    </sheetView>
  </sheetViews>
  <sheetFormatPr defaultRowHeight="14.4" x14ac:dyDescent="0.3"/>
  <cols>
    <col min="1" max="1" width="9.88671875" customWidth="1"/>
  </cols>
  <sheetData>
    <row r="1" spans="1:2" x14ac:dyDescent="0.3">
      <c r="A1" s="2" t="s">
        <v>0</v>
      </c>
      <c r="B1" s="2" t="s">
        <v>31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3</v>
      </c>
      <c r="B1" s="2" t="s">
        <v>32</v>
      </c>
    </row>
    <row r="2" spans="1:2" x14ac:dyDescent="0.3">
      <c r="A2">
        <v>1</v>
      </c>
      <c r="B2" t="s">
        <v>101</v>
      </c>
    </row>
    <row r="3" spans="1:2" x14ac:dyDescent="0.3">
      <c r="A3">
        <v>2</v>
      </c>
      <c r="B3" t="s">
        <v>102</v>
      </c>
    </row>
    <row r="4" spans="1:2" x14ac:dyDescent="0.3">
      <c r="A4">
        <v>3</v>
      </c>
      <c r="B4" t="s">
        <v>103</v>
      </c>
    </row>
    <row r="5" spans="1:2" x14ac:dyDescent="0.3">
      <c r="A5">
        <v>4</v>
      </c>
      <c r="B5" t="s">
        <v>104</v>
      </c>
    </row>
    <row r="6" spans="1:2" x14ac:dyDescent="0.3">
      <c r="A6">
        <v>5</v>
      </c>
      <c r="B6" t="s">
        <v>105</v>
      </c>
    </row>
    <row r="7" spans="1:2" x14ac:dyDescent="0.3">
      <c r="A7">
        <v>6</v>
      </c>
      <c r="B7" t="s">
        <v>106</v>
      </c>
    </row>
    <row r="8" spans="1:2" x14ac:dyDescent="0.3">
      <c r="A8">
        <v>7</v>
      </c>
      <c r="B8" t="s">
        <v>107</v>
      </c>
    </row>
    <row r="9" spans="1:2" x14ac:dyDescent="0.3">
      <c r="A9">
        <v>8</v>
      </c>
      <c r="B9" t="s">
        <v>108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2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Rochak Bhusal</cp:lastModifiedBy>
  <dcterms:created xsi:type="dcterms:W3CDTF">2015-06-05T18:17:20Z</dcterms:created>
  <dcterms:modified xsi:type="dcterms:W3CDTF">2023-10-26T11:12:04Z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