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ochefort Lab\Experiments\Valerio - Ex vivo GCaMP6 callibration\"/>
    </mc:Choice>
  </mc:AlternateContent>
  <xr:revisionPtr revIDLastSave="0" documentId="13_ncr:1_{33E6AD62-48CA-4131-8A24-A7ADDF45AD84}" xr6:coauthVersionLast="46" xr6:coauthVersionMax="46" xr10:uidLastSave="{00000000-0000-0000-0000-000000000000}"/>
  <bookViews>
    <workbookView xWindow="-108" yWindow="-108" windowWidth="23256" windowHeight="12576" xr2:uid="{83C18303-2036-4C0E-9F63-9CD46FEDAFCF}"/>
  </bookViews>
  <sheets>
    <sheet name="Fig 4 GCaMP6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3" l="1"/>
  <c r="T6" i="3"/>
  <c r="S7" i="3"/>
  <c r="T7" i="3"/>
  <c r="S8" i="3"/>
  <c r="T8" i="3"/>
  <c r="S9" i="3"/>
  <c r="T9" i="3"/>
  <c r="S10" i="3"/>
  <c r="T10" i="3"/>
  <c r="S11" i="3"/>
  <c r="T11" i="3"/>
  <c r="S12" i="3"/>
  <c r="S20" i="3" l="1"/>
  <c r="AE19" i="3"/>
  <c r="AD19" i="3"/>
  <c r="AB19" i="3"/>
  <c r="AA19" i="3"/>
  <c r="W19" i="3"/>
  <c r="V19" i="3"/>
  <c r="T19" i="3"/>
  <c r="S19" i="3"/>
  <c r="AE18" i="3"/>
  <c r="AD18" i="3"/>
  <c r="AB18" i="3"/>
  <c r="AA18" i="3"/>
  <c r="W18" i="3"/>
  <c r="V18" i="3"/>
  <c r="T18" i="3"/>
  <c r="S18" i="3"/>
  <c r="AE17" i="3"/>
  <c r="AD17" i="3"/>
  <c r="AB17" i="3"/>
  <c r="AA17" i="3"/>
  <c r="W17" i="3"/>
  <c r="V17" i="3"/>
  <c r="T17" i="3"/>
  <c r="S17" i="3"/>
  <c r="AE16" i="3"/>
  <c r="AD16" i="3"/>
  <c r="AB16" i="3"/>
  <c r="AA16" i="3"/>
  <c r="W16" i="3"/>
  <c r="V16" i="3"/>
  <c r="T16" i="3"/>
  <c r="S16" i="3"/>
  <c r="AE15" i="3"/>
  <c r="AD15" i="3"/>
  <c r="AB15" i="3"/>
  <c r="AA15" i="3"/>
  <c r="W15" i="3"/>
  <c r="V15" i="3"/>
  <c r="T15" i="3"/>
  <c r="S15" i="3"/>
  <c r="AE14" i="3"/>
  <c r="AD14" i="3"/>
  <c r="AB14" i="3"/>
  <c r="AA14" i="3"/>
  <c r="W14" i="3"/>
  <c r="V14" i="3"/>
  <c r="T14" i="3"/>
  <c r="S14" i="3"/>
  <c r="AE11" i="3"/>
  <c r="AD11" i="3"/>
  <c r="AB11" i="3"/>
  <c r="AA11" i="3"/>
  <c r="W11" i="3"/>
  <c r="V11" i="3"/>
  <c r="AE10" i="3"/>
  <c r="AD10" i="3"/>
  <c r="AB10" i="3"/>
  <c r="AA10" i="3"/>
  <c r="W10" i="3"/>
  <c r="V10" i="3"/>
  <c r="AE9" i="3"/>
  <c r="AD9" i="3"/>
  <c r="AB9" i="3"/>
  <c r="AA9" i="3"/>
  <c r="W9" i="3"/>
  <c r="V9" i="3"/>
  <c r="AE8" i="3"/>
  <c r="AD8" i="3"/>
  <c r="AB8" i="3"/>
  <c r="AA8" i="3"/>
  <c r="W8" i="3"/>
  <c r="V8" i="3"/>
  <c r="AE7" i="3"/>
  <c r="AD7" i="3"/>
  <c r="AB7" i="3"/>
  <c r="AA7" i="3"/>
  <c r="W7" i="3"/>
  <c r="V7" i="3"/>
  <c r="AE6" i="3"/>
  <c r="AD6" i="3"/>
  <c r="AB6" i="3"/>
  <c r="AA6" i="3"/>
  <c r="W6" i="3"/>
  <c r="V6" i="3"/>
</calcChain>
</file>

<file path=xl/sharedStrings.xml><?xml version="1.0" encoding="utf-8"?>
<sst xmlns="http://schemas.openxmlformats.org/spreadsheetml/2006/main" count="118" uniqueCount="22">
  <si>
    <t>SOMA</t>
  </si>
  <si>
    <t>DENDRITE</t>
  </si>
  <si>
    <t>L1 stim</t>
  </si>
  <si>
    <t>Freq</t>
  </si>
  <si>
    <t>current inj</t>
  </si>
  <si>
    <t>Proportion of Compartment Specfic Events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</si>
  <si>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</si>
  <si>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</si>
  <si>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</si>
  <si>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</si>
  <si>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</si>
  <si>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</si>
  <si>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</si>
  <si>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</si>
  <si>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</si>
  <si>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1 AP</t>
  </si>
  <si>
    <t>NaN</t>
  </si>
  <si>
    <t>Group Statistics</t>
  </si>
  <si>
    <t>Peak  Amplitude (df/F)</t>
  </si>
  <si>
    <t>Mean</t>
  </si>
  <si>
    <t>S.E.M</t>
  </si>
  <si>
    <t>Single 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</si>
</sst>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7" xfId="0" applyBorder="1"/>
    <xf numFmtId="0" fontId="0" fillId="0" borderId="19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28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29" xfId="0" applyFont="1" applyBorder="1"/>
    <xf numFmtId="0" fontId="0" fillId="0" borderId="1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9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Fill="1" applyBorder="1" applyAlignment="1">
      <alignment horizontal="right"/>
    </xf>
    <xf numFmtId="0" fontId="1" fillId="0" borderId="3" xfId="0" applyFont="1" applyBorder="1"/>
    <xf numFmtId="0" fontId="0" fillId="0" borderId="3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1" xfId="0" applyFill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>
      <alignment textRotation="255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30F0-91DF-4B18-AF4D-B33753C902DB}">
  <dimension ref="A2:AE76"/>
  <sheetViews>
    <sheetView tabSelected="1" zoomScale="55" zoomScaleNormal="55" workbookViewId="0">
      <selection activeCell="M4" activeCellId="1" sqref="N35 M4:O4"/>
    </sheetView>
  </sheetViews>
  <sheetFormatPr defaultRowHeight="14.4" x14ac:dyDescent="0.3"/>
  <cols>
    <col min="2" max="2" width="6.77734375" bestFit="1" customWidth="1"/>
    <col min="3" max="3" width="15.6640625" bestFit="1" customWidth="1"/>
    <col min="6" max="6" width="15.6640625" bestFit="1" customWidth="1"/>
    <col min="7" max="7" width="10.88671875" customWidth="1"/>
    <col min="11" max="11" width="13" bestFit="1" customWidth="1"/>
    <col min="12" max="12" width="7.44140625" bestFit="1" customWidth="1"/>
    <col min="13" max="13" width="10.109375" customWidth="1"/>
    <col min="14" max="14" width="13" bestFit="1" customWidth="1"/>
    <col min="15" max="15" width="9.21875" bestFit="1" customWidth="1"/>
    <col min="16" max="16" width="9.21875" customWidth="1"/>
    <col min="19" max="19" width="12" bestFit="1" customWidth="1"/>
    <col min="22" max="22" width="13.88671875" bestFit="1" customWidth="1"/>
    <col min="27" max="27" width="13.33203125" bestFit="1" customWidth="1"/>
    <col min="30" max="30" width="13" bestFit="1" customWidth="1"/>
  </cols>
  <sheetData>
    <row r="2" spans="1:31" ht="24" thickBot="1" x14ac:dyDescent="0.5">
      <c r="B2" s="47" t="s">
        <v>21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R2" s="47" t="s">
        <v>17</v>
      </c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 spans="1:31" ht="15" thickBot="1" x14ac:dyDescent="0.35">
      <c r="B3" s="57" t="s">
        <v>18</v>
      </c>
      <c r="C3" s="58"/>
      <c r="D3" s="58"/>
      <c r="E3" s="58"/>
      <c r="F3" s="58"/>
      <c r="G3" s="59"/>
      <c r="H3" s="13"/>
      <c r="J3" s="51" t="s">
        <v>5</v>
      </c>
      <c r="K3" s="52"/>
      <c r="L3" s="52"/>
      <c r="M3" s="52"/>
      <c r="N3" s="52"/>
      <c r="O3" s="53"/>
      <c r="P3" s="14"/>
      <c r="R3" s="48" t="s">
        <v>18</v>
      </c>
      <c r="S3" s="49"/>
      <c r="T3" s="49"/>
      <c r="U3" s="49"/>
      <c r="V3" s="49"/>
      <c r="W3" s="50"/>
      <c r="X3" s="13"/>
      <c r="Z3" s="51" t="s">
        <v>5</v>
      </c>
      <c r="AA3" s="52"/>
      <c r="AB3" s="52"/>
      <c r="AC3" s="52"/>
      <c r="AD3" s="52"/>
      <c r="AE3" s="53"/>
    </row>
    <row r="4" spans="1:31" x14ac:dyDescent="0.3">
      <c r="B4" s="42" t="s">
        <v>0</v>
      </c>
      <c r="C4" s="43"/>
      <c r="D4" s="45"/>
      <c r="E4" s="42" t="s">
        <v>1</v>
      </c>
      <c r="F4" s="43"/>
      <c r="G4" s="45"/>
      <c r="H4" s="14"/>
      <c r="I4" s="1"/>
      <c r="J4" s="54" t="s">
        <v>0</v>
      </c>
      <c r="K4" s="55"/>
      <c r="L4" s="56"/>
      <c r="M4" s="54" t="s">
        <v>1</v>
      </c>
      <c r="N4" s="55"/>
      <c r="O4" s="56"/>
      <c r="P4" s="14"/>
      <c r="R4" s="42" t="s">
        <v>0</v>
      </c>
      <c r="S4" s="43"/>
      <c r="T4" s="45"/>
      <c r="U4" s="46" t="s">
        <v>1</v>
      </c>
      <c r="V4" s="43"/>
      <c r="W4" s="45"/>
      <c r="X4" s="14"/>
      <c r="Z4" s="42" t="s">
        <v>0</v>
      </c>
      <c r="AA4" s="43"/>
      <c r="AB4" s="44"/>
      <c r="AC4" s="42" t="s">
        <v>1</v>
      </c>
      <c r="AD4" s="43"/>
      <c r="AE4" s="45"/>
    </row>
    <row r="5" spans="1:31" ht="15" thickBot="1" x14ac:dyDescent="0.35">
      <c r="B5" s="6" t="s">
        <v>3</v>
      </c>
      <c r="C5" s="7" t="s">
        <v>4</v>
      </c>
      <c r="D5" s="8" t="s">
        <v>2</v>
      </c>
      <c r="E5" s="6" t="s">
        <v>3</v>
      </c>
      <c r="F5" s="7" t="s">
        <v>4</v>
      </c>
      <c r="G5" s="8" t="s">
        <v>2</v>
      </c>
      <c r="H5" s="2"/>
      <c r="J5" s="6" t="s">
        <v>3</v>
      </c>
      <c r="K5" s="7" t="s">
        <v>4</v>
      </c>
      <c r="L5" s="8" t="s">
        <v>2</v>
      </c>
      <c r="M5" s="6" t="s">
        <v>3</v>
      </c>
      <c r="N5" s="7" t="s">
        <v>4</v>
      </c>
      <c r="O5" s="8" t="s">
        <v>2</v>
      </c>
      <c r="P5" s="2"/>
      <c r="R5" s="22" t="s">
        <v>3</v>
      </c>
      <c r="S5" s="23" t="s">
        <v>4</v>
      </c>
      <c r="T5" s="25" t="s">
        <v>2</v>
      </c>
      <c r="U5" s="34" t="s">
        <v>3</v>
      </c>
      <c r="V5" s="23" t="s">
        <v>4</v>
      </c>
      <c r="W5" s="25" t="s">
        <v>2</v>
      </c>
      <c r="X5" s="2"/>
      <c r="Z5" s="22" t="s">
        <v>3</v>
      </c>
      <c r="AA5" s="23" t="s">
        <v>4</v>
      </c>
      <c r="AB5" s="24" t="s">
        <v>2</v>
      </c>
      <c r="AC5" s="22" t="s">
        <v>3</v>
      </c>
      <c r="AD5" s="23" t="s">
        <v>4</v>
      </c>
      <c r="AE5" s="25" t="s">
        <v>2</v>
      </c>
    </row>
    <row r="6" spans="1:31" x14ac:dyDescent="0.3">
      <c r="A6" s="40" t="s">
        <v>6</v>
      </c>
      <c r="B6" s="15">
        <v>200</v>
      </c>
      <c r="C6" s="5">
        <v>0.54065717402355795</v>
      </c>
      <c r="D6" s="9">
        <v>0.324816574711777</v>
      </c>
      <c r="E6" s="15">
        <v>200</v>
      </c>
      <c r="F6" s="5">
        <v>0.53668030637390896</v>
      </c>
      <c r="G6" s="9">
        <v>0.59113657470550596</v>
      </c>
      <c r="H6" s="3"/>
      <c r="I6" s="40" t="s">
        <v>6</v>
      </c>
      <c r="J6" s="15">
        <v>200</v>
      </c>
      <c r="K6" s="5">
        <v>0</v>
      </c>
      <c r="L6" s="9">
        <v>0</v>
      </c>
      <c r="M6" s="15">
        <v>200</v>
      </c>
      <c r="N6" s="5">
        <v>0</v>
      </c>
      <c r="O6" s="9">
        <v>0</v>
      </c>
      <c r="P6" s="19"/>
      <c r="Q6" s="1" t="s">
        <v>19</v>
      </c>
      <c r="R6" s="27">
        <v>200</v>
      </c>
      <c r="S6" s="28">
        <f t="shared" ref="S6:T11" si="0">AVERAGE(C6,C14,C22,C30,C38,C46,C54,C62,C70,C78,C87)</f>
        <v>0.63516944210016213</v>
      </c>
      <c r="T6" s="29">
        <f t="shared" si="0"/>
        <v>0.58879617701682041</v>
      </c>
      <c r="U6" s="35">
        <v>200</v>
      </c>
      <c r="V6" s="28">
        <f t="shared" ref="V6:W11" si="1">AVERAGE(F6,F14,F22,F30,F38,F46,F54,F62,F70,F78,F87)</f>
        <v>0.50212211598501266</v>
      </c>
      <c r="W6" s="29">
        <f t="shared" si="1"/>
        <v>0.68546563459789278</v>
      </c>
      <c r="X6" s="19"/>
      <c r="Y6" s="1" t="s">
        <v>19</v>
      </c>
      <c r="Z6" s="27">
        <v>200</v>
      </c>
      <c r="AA6" s="28">
        <f t="shared" ref="AA6:AB11" si="2">AVERAGE(K6,K14,K22,K30,K38,K46,K54,K62,K70,K78,K87)</f>
        <v>0</v>
      </c>
      <c r="AB6" s="28">
        <f t="shared" si="2"/>
        <v>0</v>
      </c>
      <c r="AC6" s="28">
        <v>200</v>
      </c>
      <c r="AD6" s="28">
        <f t="shared" ref="AD6:AE11" si="3">AVERAGE(N6,N14,N22,N30,N38,N46,N54,N62,N70,N78,N87)</f>
        <v>0</v>
      </c>
      <c r="AE6" s="29">
        <f t="shared" si="3"/>
        <v>0</v>
      </c>
    </row>
    <row r="7" spans="1:31" x14ac:dyDescent="0.3">
      <c r="A7" s="41"/>
      <c r="B7" s="16">
        <v>100</v>
      </c>
      <c r="C7" s="4">
        <v>1</v>
      </c>
      <c r="D7" s="10">
        <v>0.43588638911354616</v>
      </c>
      <c r="E7" s="16">
        <v>100</v>
      </c>
      <c r="F7" s="4">
        <v>1</v>
      </c>
      <c r="G7" s="10">
        <v>0.50964219168475078</v>
      </c>
      <c r="H7" s="3"/>
      <c r="I7" s="41"/>
      <c r="J7" s="16">
        <v>100</v>
      </c>
      <c r="K7" s="4">
        <v>0</v>
      </c>
      <c r="L7" s="10">
        <v>0</v>
      </c>
      <c r="M7" s="16">
        <v>100</v>
      </c>
      <c r="N7" s="4">
        <v>0</v>
      </c>
      <c r="O7" s="10">
        <v>0</v>
      </c>
      <c r="P7" s="19"/>
      <c r="Q7" s="1"/>
      <c r="R7" s="16">
        <v>100</v>
      </c>
      <c r="S7" s="17">
        <f t="shared" si="0"/>
        <v>0.62767379930641587</v>
      </c>
      <c r="T7" s="18">
        <f t="shared" si="0"/>
        <v>0.56477447081503496</v>
      </c>
      <c r="U7" s="36">
        <v>100</v>
      </c>
      <c r="V7" s="17">
        <f t="shared" si="1"/>
        <v>0.47216278214185192</v>
      </c>
      <c r="W7" s="18">
        <f t="shared" si="1"/>
        <v>0.74191975112617992</v>
      </c>
      <c r="X7" s="19"/>
      <c r="Y7" s="1"/>
      <c r="Z7" s="16">
        <v>100</v>
      </c>
      <c r="AA7" s="17">
        <f t="shared" si="2"/>
        <v>0.1111111111111111</v>
      </c>
      <c r="AB7" s="17">
        <f t="shared" si="2"/>
        <v>0</v>
      </c>
      <c r="AC7" s="17">
        <v>100</v>
      </c>
      <c r="AD7" s="17">
        <f t="shared" si="3"/>
        <v>0</v>
      </c>
      <c r="AE7" s="18">
        <f t="shared" si="3"/>
        <v>0</v>
      </c>
    </row>
    <row r="8" spans="1:31" x14ac:dyDescent="0.3">
      <c r="A8" s="41"/>
      <c r="B8" s="16">
        <v>50</v>
      </c>
      <c r="C8" s="4">
        <v>0.19925007852963666</v>
      </c>
      <c r="D8" s="10">
        <v>0.53992961438999576</v>
      </c>
      <c r="E8" s="16">
        <v>50</v>
      </c>
      <c r="F8" s="4">
        <v>1.453923333058035E-2</v>
      </c>
      <c r="G8" s="10">
        <v>0.71359182965570689</v>
      </c>
      <c r="H8" s="3"/>
      <c r="I8" s="41"/>
      <c r="J8" s="16">
        <v>50</v>
      </c>
      <c r="K8" s="4">
        <v>1</v>
      </c>
      <c r="L8" s="10">
        <v>0</v>
      </c>
      <c r="M8" s="16">
        <v>50</v>
      </c>
      <c r="N8" s="4">
        <v>0</v>
      </c>
      <c r="O8" s="10">
        <v>0</v>
      </c>
      <c r="P8" s="19"/>
      <c r="Q8" s="1"/>
      <c r="R8" s="16">
        <v>50</v>
      </c>
      <c r="S8" s="17">
        <f t="shared" si="0"/>
        <v>0.20903073791445415</v>
      </c>
      <c r="T8" s="18">
        <f t="shared" si="0"/>
        <v>0.60378909395680436</v>
      </c>
      <c r="U8" s="36">
        <v>50</v>
      </c>
      <c r="V8" s="17">
        <f t="shared" si="1"/>
        <v>9.984758939144564E-2</v>
      </c>
      <c r="W8" s="18">
        <f t="shared" si="1"/>
        <v>0.56957744479750438</v>
      </c>
      <c r="X8" s="19"/>
      <c r="Y8" s="1"/>
      <c r="Z8" s="16">
        <v>50</v>
      </c>
      <c r="AA8" s="17">
        <f t="shared" si="2"/>
        <v>0.55555555555555558</v>
      </c>
      <c r="AB8" s="17">
        <f t="shared" si="2"/>
        <v>0</v>
      </c>
      <c r="AC8" s="17">
        <v>50</v>
      </c>
      <c r="AD8" s="17">
        <f t="shared" si="3"/>
        <v>0</v>
      </c>
      <c r="AE8" s="18">
        <f t="shared" si="3"/>
        <v>0</v>
      </c>
    </row>
    <row r="9" spans="1:31" x14ac:dyDescent="0.3">
      <c r="A9" s="41"/>
      <c r="B9" s="16">
        <v>25</v>
      </c>
      <c r="C9" s="4">
        <v>-0.10417591176357983</v>
      </c>
      <c r="D9" s="10">
        <v>-9.8577951148695969E-2</v>
      </c>
      <c r="E9" s="16">
        <v>25</v>
      </c>
      <c r="F9" s="4">
        <v>6.3632142950622063E-3</v>
      </c>
      <c r="G9" s="10">
        <v>0.27247985115067325</v>
      </c>
      <c r="H9" s="3"/>
      <c r="I9" s="41"/>
      <c r="J9" s="16">
        <v>25</v>
      </c>
      <c r="K9" s="4">
        <v>0</v>
      </c>
      <c r="L9" s="10">
        <v>0</v>
      </c>
      <c r="M9" s="16">
        <v>25</v>
      </c>
      <c r="N9" s="4">
        <v>0</v>
      </c>
      <c r="O9" s="10">
        <v>1</v>
      </c>
      <c r="P9" s="19"/>
      <c r="Q9" s="1"/>
      <c r="R9" s="16">
        <v>25</v>
      </c>
      <c r="S9" s="17">
        <f t="shared" si="0"/>
        <v>0.10498265434190045</v>
      </c>
      <c r="T9" s="18">
        <f t="shared" si="0"/>
        <v>0.29022283812959598</v>
      </c>
      <c r="U9" s="36">
        <v>25</v>
      </c>
      <c r="V9" s="17">
        <f t="shared" si="1"/>
        <v>-1.3910471053332847E-3</v>
      </c>
      <c r="W9" s="18">
        <f t="shared" si="1"/>
        <v>0.44117834805469269</v>
      </c>
      <c r="X9" s="19"/>
      <c r="Y9" s="1"/>
      <c r="Z9" s="16">
        <v>25</v>
      </c>
      <c r="AA9" s="17">
        <f t="shared" si="2"/>
        <v>0.20333333333333334</v>
      </c>
      <c r="AB9" s="17">
        <f t="shared" si="2"/>
        <v>0</v>
      </c>
      <c r="AC9" s="17">
        <v>25</v>
      </c>
      <c r="AD9" s="17">
        <f t="shared" si="3"/>
        <v>0</v>
      </c>
      <c r="AE9" s="18">
        <f t="shared" si="3"/>
        <v>0.22222222222222221</v>
      </c>
    </row>
    <row r="10" spans="1:31" x14ac:dyDescent="0.3">
      <c r="A10" s="41"/>
      <c r="B10" s="16">
        <v>10</v>
      </c>
      <c r="C10" s="4">
        <v>-0.23772225807484251</v>
      </c>
      <c r="D10" s="10">
        <v>-0.27799793167675829</v>
      </c>
      <c r="E10" s="16">
        <v>10</v>
      </c>
      <c r="F10" s="4">
        <v>-8.2963406288011805E-3</v>
      </c>
      <c r="G10" s="10">
        <v>0.30582295164400775</v>
      </c>
      <c r="H10" s="3"/>
      <c r="I10" s="41"/>
      <c r="J10" s="16">
        <v>10</v>
      </c>
      <c r="K10" s="4">
        <v>0</v>
      </c>
      <c r="L10" s="10">
        <v>0</v>
      </c>
      <c r="M10" s="16">
        <v>10</v>
      </c>
      <c r="N10" s="4">
        <v>0</v>
      </c>
      <c r="O10" s="10">
        <v>1</v>
      </c>
      <c r="P10" s="19"/>
      <c r="Q10" s="1"/>
      <c r="R10" s="16">
        <v>10</v>
      </c>
      <c r="S10" s="17">
        <f t="shared" si="0"/>
        <v>5.9603579198947716E-2</v>
      </c>
      <c r="T10" s="18">
        <f t="shared" si="0"/>
        <v>0.10157046276274029</v>
      </c>
      <c r="U10" s="36">
        <v>10</v>
      </c>
      <c r="V10" s="17">
        <f t="shared" si="1"/>
        <v>-1.1605729469972693E-2</v>
      </c>
      <c r="W10" s="18">
        <f t="shared" si="1"/>
        <v>0.34022630414163069</v>
      </c>
      <c r="X10" s="19"/>
      <c r="Y10" s="1"/>
      <c r="Z10" s="16">
        <v>10</v>
      </c>
      <c r="AA10" s="17">
        <f t="shared" si="2"/>
        <v>0.1111111111111111</v>
      </c>
      <c r="AB10" s="17">
        <f t="shared" si="2"/>
        <v>0.1111111111111111</v>
      </c>
      <c r="AC10" s="17">
        <v>10</v>
      </c>
      <c r="AD10" s="17">
        <f t="shared" si="3"/>
        <v>0</v>
      </c>
      <c r="AE10" s="18">
        <f t="shared" si="3"/>
        <v>0.44444444444444442</v>
      </c>
    </row>
    <row r="11" spans="1:31" x14ac:dyDescent="0.3">
      <c r="A11" s="41"/>
      <c r="B11" s="16">
        <v>5</v>
      </c>
      <c r="C11" s="4">
        <v>0.13060905584808741</v>
      </c>
      <c r="D11" s="10">
        <v>-0.26659562930420427</v>
      </c>
      <c r="E11" s="16">
        <v>5</v>
      </c>
      <c r="F11" s="4">
        <v>1.9331263337389734E-3</v>
      </c>
      <c r="G11" s="10">
        <v>0.13801354243045197</v>
      </c>
      <c r="H11" s="3"/>
      <c r="I11" s="41"/>
      <c r="J11" s="16">
        <v>5</v>
      </c>
      <c r="K11" s="4">
        <v>0</v>
      </c>
      <c r="L11" s="10">
        <v>0</v>
      </c>
      <c r="M11" s="16">
        <v>5</v>
      </c>
      <c r="N11" s="4">
        <v>0</v>
      </c>
      <c r="O11" s="10">
        <v>0</v>
      </c>
      <c r="P11" s="19"/>
      <c r="Q11" s="1"/>
      <c r="R11" s="16">
        <v>5</v>
      </c>
      <c r="S11" s="17">
        <f t="shared" si="0"/>
        <v>6.1297414014774903E-5</v>
      </c>
      <c r="T11" s="18">
        <f t="shared" si="0"/>
        <v>-3.6229406835034395E-2</v>
      </c>
      <c r="U11" s="36">
        <v>5</v>
      </c>
      <c r="V11" s="17">
        <f t="shared" si="1"/>
        <v>-2.1279473941970474E-2</v>
      </c>
      <c r="W11" s="18">
        <f t="shared" si="1"/>
        <v>0.21396704722107793</v>
      </c>
      <c r="X11" s="19"/>
      <c r="Y11" s="1"/>
      <c r="Z11" s="16">
        <v>5</v>
      </c>
      <c r="AA11" s="17">
        <f t="shared" si="2"/>
        <v>0</v>
      </c>
      <c r="AB11" s="17">
        <f t="shared" si="2"/>
        <v>0</v>
      </c>
      <c r="AC11" s="17">
        <v>5</v>
      </c>
      <c r="AD11" s="17">
        <f t="shared" si="3"/>
        <v>0</v>
      </c>
      <c r="AE11" s="18">
        <f t="shared" si="3"/>
        <v>0.44444444444444442</v>
      </c>
    </row>
    <row r="12" spans="1:31" x14ac:dyDescent="0.3">
      <c r="A12" s="41"/>
      <c r="B12" s="16" t="s">
        <v>15</v>
      </c>
      <c r="C12" s="4">
        <v>1.41411537648249E-2</v>
      </c>
      <c r="D12" s="10"/>
      <c r="E12" s="16" t="s">
        <v>15</v>
      </c>
      <c r="F12" s="4"/>
      <c r="G12" s="10"/>
      <c r="H12" s="3"/>
      <c r="I12" s="41"/>
      <c r="J12" s="16" t="s">
        <v>15</v>
      </c>
      <c r="K12" s="4"/>
      <c r="L12" s="10"/>
      <c r="M12" s="16" t="s">
        <v>15</v>
      </c>
      <c r="N12" s="4"/>
      <c r="O12" s="10"/>
      <c r="P12" s="19"/>
      <c r="Q12" s="1"/>
      <c r="R12" s="16" t="s">
        <v>15</v>
      </c>
      <c r="S12" s="17">
        <f>AVERAGE(C12,C20,C28,C36,C44,C52,C60,C68,C76,C84,C93)</f>
        <v>-2.1359750177176843E-2</v>
      </c>
      <c r="T12" s="18" t="s">
        <v>16</v>
      </c>
      <c r="U12" s="36" t="s">
        <v>15</v>
      </c>
      <c r="V12" s="17" t="s">
        <v>16</v>
      </c>
      <c r="W12" s="30" t="s">
        <v>16</v>
      </c>
      <c r="X12" s="21"/>
      <c r="Y12" s="1"/>
      <c r="Z12" s="16" t="s">
        <v>15</v>
      </c>
      <c r="AA12" s="17" t="s">
        <v>16</v>
      </c>
      <c r="AB12" s="26" t="s">
        <v>16</v>
      </c>
      <c r="AC12" s="17" t="s">
        <v>15</v>
      </c>
      <c r="AD12" s="17" t="s">
        <v>16</v>
      </c>
      <c r="AE12" s="30" t="s">
        <v>16</v>
      </c>
    </row>
    <row r="13" spans="1:31" x14ac:dyDescent="0.3">
      <c r="B13" s="16"/>
      <c r="C13" s="4"/>
      <c r="D13" s="10"/>
      <c r="E13" s="16"/>
      <c r="F13" s="4"/>
      <c r="G13" s="10"/>
      <c r="H13" s="3"/>
      <c r="J13" s="16"/>
      <c r="K13" s="4"/>
      <c r="L13" s="10"/>
      <c r="M13" s="16"/>
      <c r="N13" s="4"/>
      <c r="O13" s="10"/>
      <c r="P13" s="19"/>
      <c r="Q13" s="1"/>
      <c r="R13" s="16"/>
      <c r="S13" s="17"/>
      <c r="T13" s="18"/>
      <c r="U13" s="36"/>
      <c r="V13" s="17"/>
      <c r="W13" s="18"/>
      <c r="X13" s="19"/>
      <c r="Y13" s="1"/>
      <c r="Z13" s="16"/>
      <c r="AA13" s="17"/>
      <c r="AB13" s="17"/>
      <c r="AC13" s="17"/>
      <c r="AD13" s="17"/>
      <c r="AE13" s="18"/>
    </row>
    <row r="14" spans="1:31" x14ac:dyDescent="0.3">
      <c r="A14" s="1" t="s">
        <v>7</v>
      </c>
      <c r="B14" s="16">
        <v>200</v>
      </c>
      <c r="C14" s="4">
        <v>1</v>
      </c>
      <c r="D14" s="10">
        <v>0.43545868511193242</v>
      </c>
      <c r="E14" s="16">
        <v>200</v>
      </c>
      <c r="F14" s="4">
        <v>1</v>
      </c>
      <c r="G14" s="10">
        <v>0.3307800293672587</v>
      </c>
      <c r="H14" s="3"/>
      <c r="I14" s="1" t="s">
        <v>7</v>
      </c>
      <c r="J14" s="16">
        <v>200</v>
      </c>
      <c r="K14" s="4">
        <v>0</v>
      </c>
      <c r="L14" s="10">
        <v>0</v>
      </c>
      <c r="M14" s="16">
        <v>200</v>
      </c>
      <c r="N14" s="4">
        <v>0</v>
      </c>
      <c r="O14" s="10">
        <v>0</v>
      </c>
      <c r="P14" s="19"/>
      <c r="Q14" s="1" t="s">
        <v>20</v>
      </c>
      <c r="R14" s="16">
        <v>200</v>
      </c>
      <c r="S14" s="17">
        <f>STDEV(C6,C14,C22,C30,C38,C46,C54,C62,C70,C78,C87)/SQRT(COUNT((C6,C14,C22,C30,C38,C46,C54,C62,C70,C78,C87)))</f>
        <v>9.6766689563324113E-2</v>
      </c>
      <c r="T14" s="18">
        <f>STDEV(D6,D14,D22,D30,D38,D46,D54,D62,D70,D78,D87)/SQRT(COUNT((D6,D14,D22,D30,D38,D46,D54,D62,D70,D78,D87)))</f>
        <v>8.5367615987103615E-2</v>
      </c>
      <c r="U14" s="36">
        <v>200</v>
      </c>
      <c r="V14" s="17">
        <f>STDEV(F6,F14,F22,F30,F38,F46,F54,F62,F70,F78,F87)/SQRT(COUNT((F6,F14,F22,F30,F38,F46,F54,F62,F70,F78,F87)))</f>
        <v>0.11143199997704678</v>
      </c>
      <c r="W14" s="18">
        <f>STDEV(G6,G14,G22,G30,G38,G46,G54,G62,G70,G78,G87)/SQRT(COUNT((G6,G14,G22,G30,G38,G46,G54,G62,G70,G78,G87)))</f>
        <v>0.10374778525842697</v>
      </c>
      <c r="X14" s="19"/>
      <c r="Y14" s="1" t="s">
        <v>20</v>
      </c>
      <c r="Z14" s="16">
        <v>200</v>
      </c>
      <c r="AA14" s="17">
        <f>STDEV(K6,K14,K22,K30,K38,K46,K54,K62,K70,K78,K87)/SQRT(COUNT((K6,K14,K22,K30,K38,K46,K54,K62,K70,K78,K87)))</f>
        <v>0</v>
      </c>
      <c r="AB14" s="17">
        <f>STDEV(L6,L14,L22,L30,L38,L46,L54,L62,L70,L78,L87)/SQRT(COUNT((L6,L14,L22,L30,L38,L46,L54,L62,L70,L78,L87)))</f>
        <v>0</v>
      </c>
      <c r="AC14" s="17">
        <v>200</v>
      </c>
      <c r="AD14" s="17">
        <f>STDEV(N6,N14,N22,N30,N38,N46,N54,N62,N70,N78,N87)/SQRT(COUNT((N6,N14,N22,N30,N38,N46,N54,N62,N70,N78,N87)))</f>
        <v>0</v>
      </c>
      <c r="AE14" s="18">
        <f>STDEV(O6,O14,O22,O30,O38,O46,O54,O62,O70,O78,O87)/SQRT(COUNT((O6,O14,O22,O30,O38,O46,O54,O62,O70,O78,O87)))</f>
        <v>0</v>
      </c>
    </row>
    <row r="15" spans="1:31" x14ac:dyDescent="0.3">
      <c r="B15" s="16">
        <v>100</v>
      </c>
      <c r="C15" s="4">
        <v>0.8946374365255636</v>
      </c>
      <c r="D15" s="10">
        <v>0.43796856171308896</v>
      </c>
      <c r="E15" s="16">
        <v>100</v>
      </c>
      <c r="F15" s="4">
        <v>0.45143052759199326</v>
      </c>
      <c r="G15" s="10">
        <v>0.57751698832815934</v>
      </c>
      <c r="H15" s="3"/>
      <c r="J15" s="16">
        <v>100</v>
      </c>
      <c r="K15" s="4">
        <v>0</v>
      </c>
      <c r="L15" s="10">
        <v>0</v>
      </c>
      <c r="M15" s="16">
        <v>100</v>
      </c>
      <c r="N15" s="4">
        <v>0</v>
      </c>
      <c r="O15" s="10">
        <v>0</v>
      </c>
      <c r="P15" s="19"/>
      <c r="Q15" s="1"/>
      <c r="R15" s="16">
        <v>100</v>
      </c>
      <c r="S15" s="17">
        <f>STDEV(C7,C15,C23,C31,C39,C47,C55,C63,C71,C79,C88)/SQRT(COUNT((C7,C15,C23,C31,C39,C47,C55,C63,C71,C79,C88)))</f>
        <v>0.10191441205991802</v>
      </c>
      <c r="T15" s="18">
        <f>STDEV(D7,D15,D23,D31,D39,D47,D55,D63,D71,D79,D88)/SQRT(COUNT((D7,D15,D23,D31,D39,D47,D55,D63,D71,D79,D88)))</f>
        <v>0.11956936073098141</v>
      </c>
      <c r="U15" s="36">
        <v>100</v>
      </c>
      <c r="V15" s="17">
        <f>STDEV(F7,F15,F23,F31,F39,F47,F55,F63,F71,F79,F88)/SQRT(COUNT((F7,F15,F23,F31,F39,F47,F55,F63,F71,F79,F88)))</f>
        <v>0.12905847799690745</v>
      </c>
      <c r="W15" s="18">
        <f>STDEV(G7,G15,G23,G31,G39,G47,G55,G63,G71,G79,G88)/SQRT(COUNT((G7,G15,G23,G31,G39,G47,G55,G63,G71,G79,G88)))</f>
        <v>9.1589105242191313E-2</v>
      </c>
      <c r="X15" s="19"/>
      <c r="Y15" s="20"/>
      <c r="Z15" s="16">
        <v>100</v>
      </c>
      <c r="AA15" s="17">
        <f>STDEV(K7,K15,K23,K31,K39,K47,K55,K63,K71,K79,K88)/SQRT(COUNT((K7,K15,K23,K31,K39,K47,K55,K63,K71,K79,K88)))</f>
        <v>0.1111111111111111</v>
      </c>
      <c r="AB15" s="17">
        <f>STDEV(L7,L15,L23,L31,L39,L47,L55,L63,L71,L79,L88)/SQRT(COUNT((L7,L15,L23,L31,L39,L47,L55,L63,L71,L79,L88)))</f>
        <v>0</v>
      </c>
      <c r="AC15" s="17">
        <v>100</v>
      </c>
      <c r="AD15" s="17">
        <f>STDEV(N7,N15,N23,N31,N39,N47,N55,N63,N71,N79,N88)/SQRT(COUNT((N7,N15,N23,N31,N39,N47,N55,N63,N71,N79,N88)))</f>
        <v>0</v>
      </c>
      <c r="AE15" s="18">
        <f>STDEV(O7,O15,O23,O31,O39,O47,O55,O63,O71,O79,O88)/SQRT(COUNT((O7,O15,O23,O31,O39,O47,O55,O63,O71,O79,O88)))</f>
        <v>0</v>
      </c>
    </row>
    <row r="16" spans="1:31" x14ac:dyDescent="0.3">
      <c r="B16" s="16">
        <v>50</v>
      </c>
      <c r="C16" s="4">
        <v>0.15324870273854915</v>
      </c>
      <c r="D16" s="10">
        <v>0.30412316924930005</v>
      </c>
      <c r="E16" s="16">
        <v>50</v>
      </c>
      <c r="F16" s="4">
        <v>0.44868183604503536</v>
      </c>
      <c r="G16" s="10">
        <v>0.26896704943369226</v>
      </c>
      <c r="H16" s="3"/>
      <c r="J16" s="16">
        <v>50</v>
      </c>
      <c r="K16" s="4">
        <v>0</v>
      </c>
      <c r="L16" s="10">
        <v>0</v>
      </c>
      <c r="M16" s="16">
        <v>50</v>
      </c>
      <c r="N16" s="4">
        <v>0</v>
      </c>
      <c r="O16" s="10">
        <v>0</v>
      </c>
      <c r="P16" s="19"/>
      <c r="R16" s="16">
        <v>50</v>
      </c>
      <c r="S16" s="17">
        <f>STDEV(C8,C16,C24,C32,C40,C48,C56,C64,C72,C80,C89)/SQRT(COUNT((C8,C16,C24,C32,C40,C48,C56,C64,C72,C80,C89)))</f>
        <v>3.1961757827249547E-2</v>
      </c>
      <c r="T16" s="18">
        <f>STDEV(D8,D16,D24,D32,D40,D48,D56,D64,D72,D80,D89)/SQRT(COUNT((D8,D16,D24,D32,D40,D48,D56,D64,D72,D80,D89)))</f>
        <v>8.1333881630564223E-2</v>
      </c>
      <c r="U16" s="36">
        <v>50</v>
      </c>
      <c r="V16" s="17">
        <f>STDEV(F8,F16,F24,F32,F40,F48,F56,F64,F72,F80,F89)/SQRT(COUNT((F8,F16,F24,F32,F40,F48,F56,F64,F72,F80,F89)))</f>
        <v>5.2565525342799242E-2</v>
      </c>
      <c r="W16" s="18">
        <f>STDEV(G8,G16,G24,G32,G40,G48,G56,G64,G72,G80,G89)/SQRT(COUNT((G8,G16,G24,G32,G40,G48,G56,G64,G72,G80,G89)))</f>
        <v>8.7367191922193499E-2</v>
      </c>
      <c r="X16" s="19"/>
      <c r="Y16" s="20"/>
      <c r="Z16" s="16">
        <v>50</v>
      </c>
      <c r="AA16" s="17">
        <f>STDEV(K8,K16,K24,K32,K40,K48,K56,K64,K72,K80,K89)/SQRT(COUNT((K8,K16,K24,K32,K40,K48,K56,K64,K72,K80,K89)))</f>
        <v>0.17568209223157663</v>
      </c>
      <c r="AB16" s="17">
        <f>STDEV(L8,L16,L24,L32,L40,L48,L56,L64,L72,L80,L89)/SQRT(COUNT((L8,L16,L24,L32,L40,L48,L56,L64,L72,L80,L89)))</f>
        <v>0</v>
      </c>
      <c r="AC16" s="17">
        <v>50</v>
      </c>
      <c r="AD16" s="17">
        <f>STDEV(N8,N16,N24,N32,N40,N48,N56,N64,N72,N80,N89)/SQRT(COUNT((N8,N16,N24,N32,N40,N48,N56,N64,N72,N80,N89)))</f>
        <v>0</v>
      </c>
      <c r="AE16" s="18">
        <f>STDEV(O8,O16,O24,O32,O40,O48,O56,O64,O72,O80,O89)/SQRT(COUNT((O8,O16,O24,O32,O40,O48,O56,O64,O72,O80,O89)))</f>
        <v>0</v>
      </c>
    </row>
    <row r="17" spans="1:31" x14ac:dyDescent="0.3">
      <c r="B17" s="16">
        <v>25</v>
      </c>
      <c r="C17" s="4">
        <v>0.29660109833059439</v>
      </c>
      <c r="D17" s="10">
        <v>-0.12966064925284404</v>
      </c>
      <c r="E17" s="16">
        <v>25</v>
      </c>
      <c r="F17" s="4">
        <v>-9.1603211860298572E-2</v>
      </c>
      <c r="G17" s="10">
        <v>0.13585794360365816</v>
      </c>
      <c r="H17" s="3"/>
      <c r="J17" s="16">
        <v>25</v>
      </c>
      <c r="K17" s="4">
        <v>0.5</v>
      </c>
      <c r="L17" s="10">
        <v>0</v>
      </c>
      <c r="M17" s="16">
        <v>25</v>
      </c>
      <c r="N17" s="4">
        <v>0</v>
      </c>
      <c r="O17" s="10">
        <v>0</v>
      </c>
      <c r="P17" s="19"/>
      <c r="R17" s="16">
        <v>25</v>
      </c>
      <c r="S17" s="17">
        <f>STDEV(C9,C17,C25,C33,C41,C49,C57,C65,C73,C81,C90)/SQRT(COUNT((C9,C17,C25,C33,C41,C49,C57,C65,C73,C81,C90)))</f>
        <v>5.121965168251711E-2</v>
      </c>
      <c r="T17" s="18">
        <f>STDEV(D9,D17,D25,D33,D41,D49,D57,D65,D73,D81,D90)/SQRT(COUNT((D9,D17,D25,D33,D41,D49,D57,D65,D73,D81,D90)))</f>
        <v>9.662833478545034E-2</v>
      </c>
      <c r="U17" s="36">
        <v>25</v>
      </c>
      <c r="V17" s="17">
        <f>STDEV(F9,F17,F25,F33,F41,F49,F57,F65,F73,F81,F90)/SQRT(COUNT((F9,F17,F25,F33,F41,F49,F57,F65,F73,F81,F90)))</f>
        <v>1.5055034300323199E-2</v>
      </c>
      <c r="W17" s="18">
        <f>STDEV(G9,G17,G25,G33,G41,G49,G57,G65,G73,G81,G90)/SQRT(COUNT((G9,G17,G25,G33,G41,G49,G57,G65,G73,G81,G90)))</f>
        <v>9.887482269623217E-2</v>
      </c>
      <c r="X17" s="19"/>
      <c r="Y17" s="20"/>
      <c r="Z17" s="16">
        <v>25</v>
      </c>
      <c r="AA17" s="17">
        <f>STDEV(K9,K17,K25,K33,K41,K49,K57,K65,K73,K81,K90)/SQRT(COUNT((K9,K17,K25,K33,K41,K49,K57,K65,K73,K81,K90)))</f>
        <v>0.11707072885890629</v>
      </c>
      <c r="AB17" s="17">
        <f>STDEV(L9,L17,L25,L33,L41,L49,L57,L65,L73,L81,L90)/SQRT(COUNT((L9,L17,L25,L33,L41,L49,L57,L65,L73,L81,L90)))</f>
        <v>0</v>
      </c>
      <c r="AC17" s="17">
        <v>25</v>
      </c>
      <c r="AD17" s="17">
        <f>STDEV(N9,N17,N25,N33,N41,N49,N57,N65,N73,N81,N90)/SQRT(COUNT((N9,N17,N25,N33,N41,N49,N57,N65,N73,N81,N90)))</f>
        <v>0</v>
      </c>
      <c r="AE17" s="18">
        <f>STDEV(O9,O17,O25,O33,O41,O49,O57,O65,O73,O81,O90)/SQRT(COUNT((O9,O17,O25,O33,O41,O49,O57,O65,O73,O81,O90)))</f>
        <v>0.14698618394803281</v>
      </c>
    </row>
    <row r="18" spans="1:31" x14ac:dyDescent="0.3">
      <c r="B18" s="16">
        <v>10</v>
      </c>
      <c r="C18" s="4">
        <v>0.19961268245119987</v>
      </c>
      <c r="D18" s="10">
        <v>0.26645291443163954</v>
      </c>
      <c r="E18" s="16">
        <v>10</v>
      </c>
      <c r="F18" s="4">
        <v>-0.13142998920643367</v>
      </c>
      <c r="G18" s="10">
        <v>0.10700228115051724</v>
      </c>
      <c r="H18" s="3"/>
      <c r="J18" s="16">
        <v>10</v>
      </c>
      <c r="K18" s="4">
        <v>0</v>
      </c>
      <c r="L18" s="10">
        <v>0</v>
      </c>
      <c r="M18" s="16">
        <v>10</v>
      </c>
      <c r="N18" s="4">
        <v>0</v>
      </c>
      <c r="O18" s="10">
        <v>0</v>
      </c>
      <c r="P18" s="19"/>
      <c r="R18" s="16">
        <v>10</v>
      </c>
      <c r="S18" s="17">
        <f>STDEV(C10,C18,C26,C34,C42,C50,C58,C66,C74,C82,C91)/SQRT(COUNT((C10,C18,C26,C34,C42,C50,C58,C66,C74,C82,C91)))</f>
        <v>4.8699814385795709E-2</v>
      </c>
      <c r="T18" s="18">
        <f>STDEV(D10,D18,D26,D34,D42,D50,D58,D66,D74,D82,D91)/SQRT(COUNT((D10,D18,D26,D34,D42,D50,D58,D66,D74,D82,D91)))</f>
        <v>6.6954607611240488E-2</v>
      </c>
      <c r="U18" s="36">
        <v>10</v>
      </c>
      <c r="V18" s="17">
        <f>STDEV(F10,F18,F26,F34,F42,F50,F58,F66,F74,F82,F91)/SQRT(COUNT((F10,F18,F26,F34,F42,F50,F58,F66,F74,F82,F91)))</f>
        <v>2.7285606741233159E-2</v>
      </c>
      <c r="W18" s="18">
        <f>STDEV(G10,G18,G26,G34,G42,G50,G58,G66,G74,G82,G91)/SQRT(COUNT((G10,G18,G26,G34,G42,G50,G58,G66,G74,G82,G91)))</f>
        <v>0.11273675550133148</v>
      </c>
      <c r="X18" s="19"/>
      <c r="Y18" s="20"/>
      <c r="Z18" s="16">
        <v>10</v>
      </c>
      <c r="AA18" s="17">
        <f>STDEV(K10,K18,K26,K34,K42,K50,K58,K66,K74,K82,K91)/SQRT(COUNT((K10,K18,K26,K34,K42,K50,K58,K66,K74,K82,K91)))</f>
        <v>0.1111111111111111</v>
      </c>
      <c r="AB18" s="17">
        <f>STDEV(L10,L18,L26,L34,L42,L50,L58,L66,L74,L82,L91)/SQRT(COUNT((L10,L18,L26,L34,L42,L50,L58,L66,L74,L82,L91)))</f>
        <v>0.1111111111111111</v>
      </c>
      <c r="AC18" s="17">
        <v>10</v>
      </c>
      <c r="AD18" s="17">
        <f>STDEV(N10,N18,N26,N34,N42,N50,N58,N66,N74,N82,N91)/SQRT(COUNT((N10,N18,N26,N34,N42,N50,N58,N66,N74,N82,N91)))</f>
        <v>0</v>
      </c>
      <c r="AE18" s="18">
        <f>STDEV(O10,O18,O26,O34,O42,O50,O58,O66,O74,O82,O91)/SQRT(COUNT((O10,O18,O26,O34,O42,O50,O58,O66,O74,O82,O91)))</f>
        <v>0.17568209223157663</v>
      </c>
    </row>
    <row r="19" spans="1:31" x14ac:dyDescent="0.3">
      <c r="B19" s="16">
        <v>5</v>
      </c>
      <c r="C19" s="4">
        <v>6.9723974726988908E-2</v>
      </c>
      <c r="D19" s="10">
        <v>-6.6519146675173196E-2</v>
      </c>
      <c r="E19" s="16">
        <v>5</v>
      </c>
      <c r="F19" s="4">
        <v>6.4312436196521244E-2</v>
      </c>
      <c r="G19" s="10">
        <v>0.44214912664354433</v>
      </c>
      <c r="H19" s="3"/>
      <c r="J19" s="16">
        <v>5</v>
      </c>
      <c r="K19" s="4">
        <v>0</v>
      </c>
      <c r="L19" s="10">
        <v>0</v>
      </c>
      <c r="M19" s="16">
        <v>5</v>
      </c>
      <c r="N19" s="4">
        <v>0</v>
      </c>
      <c r="O19" s="10">
        <v>1</v>
      </c>
      <c r="P19" s="19"/>
      <c r="R19" s="16">
        <v>5</v>
      </c>
      <c r="S19" s="17">
        <f>STDEV(C11,C19,C27,C35,C43,C51,C59,C67,C75,C83,C92)/SQRT(COUNT((C11,C19,C27,C35,C43,C51,C59,C67,C75,C83,C92)))</f>
        <v>3.2108051140110012E-2</v>
      </c>
      <c r="T19" s="18">
        <f>STDEV(D11,D19,D27,D35,D43,D51,D59,D67,D75,D83,D92)/SQRT(COUNT((D11,D19,D27,D35,D43,D51,D59,D67,D75,D83,D92)))</f>
        <v>5.9345819590791223E-2</v>
      </c>
      <c r="U19" s="36">
        <v>5</v>
      </c>
      <c r="V19" s="17">
        <f>STDEV(F11,F19,F27,F35,F43,F51,F59,F67,F75,F83,F92)/SQRT(COUNT((F11,F19,F27,F35,F43,F51,F59,F67,F75,F83,F92)))</f>
        <v>2.8119565760543839E-2</v>
      </c>
      <c r="W19" s="18">
        <f>STDEV(G11,G19,G27,G35,G43,G51,G59,G67,G75,G83,G92)/SQRT(COUNT((G11,G19,G27,G35,G43,G51,G59,G67,G75,G83,G92)))</f>
        <v>4.9880107748552317E-2</v>
      </c>
      <c r="X19" s="19"/>
      <c r="Y19" s="20"/>
      <c r="Z19" s="16">
        <v>5</v>
      </c>
      <c r="AA19" s="17">
        <f>STDEV(K11,K19,K27,K35,K43,K51,K59,K67,K75,K83,K92)/SQRT(COUNT((K11,K19,K27,K35,K43,K51,K59,K67,K75,K83,K92)))</f>
        <v>0</v>
      </c>
      <c r="AB19" s="17">
        <f>STDEV(L11,L19,L27,L35,L43,L51,L59,L67,L75,L83,L92)/SQRT(COUNT((L11,L19,L27,L35,L43,L51,L59,L67,L75,L83,L92)))</f>
        <v>0</v>
      </c>
      <c r="AC19" s="17">
        <v>5</v>
      </c>
      <c r="AD19" s="17">
        <f>STDEV(N11,N19,N27,N35,N43,N51,N59,N67,N75,N83,N92)/SQRT(COUNT((N11,N19,N27,N35,N43,N51,N59,N67,N75,N83,N92)))</f>
        <v>0</v>
      </c>
      <c r="AE19" s="18">
        <f>STDEV(O11,O19,O27,O35,O43,O51,O59,O67,O75,O83,O92)/SQRT(COUNT((O11,O19,O27,O35,O43,O51,O59,O67,O75,O83,O92)))</f>
        <v>0.17568209223157663</v>
      </c>
    </row>
    <row r="20" spans="1:31" ht="15" thickBot="1" x14ac:dyDescent="0.35">
      <c r="B20" s="16" t="s">
        <v>15</v>
      </c>
      <c r="C20" s="4">
        <v>0.10870455280858095</v>
      </c>
      <c r="D20" s="10"/>
      <c r="E20" s="16" t="s">
        <v>15</v>
      </c>
      <c r="F20" s="4"/>
      <c r="G20" s="10"/>
      <c r="H20" s="3"/>
      <c r="J20" s="16" t="s">
        <v>15</v>
      </c>
      <c r="K20" s="4"/>
      <c r="L20" s="10"/>
      <c r="M20" s="16" t="s">
        <v>15</v>
      </c>
      <c r="N20" s="4"/>
      <c r="O20" s="10"/>
      <c r="P20" s="19"/>
      <c r="R20" s="31" t="s">
        <v>15</v>
      </c>
      <c r="S20" s="32">
        <f>STDEV(C12,C20,C28,C36,C44,C52,C60,C68,C76,C84,C93)/SQRT(COUNT((C12,C20,C28,C36,C44,C52,C60,C68,C76,C84,C93)))</f>
        <v>2.9418010020807198E-2</v>
      </c>
      <c r="T20" s="38" t="s">
        <v>16</v>
      </c>
      <c r="U20" s="37" t="s">
        <v>15</v>
      </c>
      <c r="V20" s="32" t="s">
        <v>16</v>
      </c>
      <c r="W20" s="33" t="s">
        <v>16</v>
      </c>
      <c r="X20" s="21"/>
      <c r="Y20" s="20"/>
      <c r="Z20" s="31" t="s">
        <v>15</v>
      </c>
      <c r="AA20" s="32" t="s">
        <v>16</v>
      </c>
      <c r="AB20" s="39" t="s">
        <v>16</v>
      </c>
      <c r="AC20" s="32" t="s">
        <v>15</v>
      </c>
      <c r="AD20" s="32" t="s">
        <v>16</v>
      </c>
      <c r="AE20" s="33" t="s">
        <v>16</v>
      </c>
    </row>
    <row r="21" spans="1:31" x14ac:dyDescent="0.3">
      <c r="B21" s="16"/>
      <c r="C21" s="4"/>
      <c r="D21" s="10"/>
      <c r="E21" s="16"/>
      <c r="F21" s="4"/>
      <c r="G21" s="10"/>
      <c r="H21" s="3"/>
      <c r="J21" s="16"/>
      <c r="K21" s="4"/>
      <c r="L21" s="10"/>
      <c r="M21" s="16"/>
      <c r="N21" s="4"/>
      <c r="O21" s="10"/>
      <c r="P21" s="19"/>
    </row>
    <row r="22" spans="1:31" x14ac:dyDescent="0.3">
      <c r="A22" s="40" t="s">
        <v>8</v>
      </c>
      <c r="B22" s="16">
        <v>200</v>
      </c>
      <c r="C22" s="4">
        <v>0.57570158663978788</v>
      </c>
      <c r="D22" s="10">
        <v>0.67406952931225372</v>
      </c>
      <c r="E22" s="16">
        <v>200</v>
      </c>
      <c r="F22" s="4">
        <v>0.7277684134038559</v>
      </c>
      <c r="G22" s="10">
        <v>0.62643220830079294</v>
      </c>
      <c r="H22" s="3"/>
      <c r="I22" s="40" t="s">
        <v>8</v>
      </c>
      <c r="J22" s="16">
        <v>200</v>
      </c>
      <c r="K22" s="4">
        <v>0</v>
      </c>
      <c r="L22" s="10">
        <v>0</v>
      </c>
      <c r="M22" s="16">
        <v>200</v>
      </c>
      <c r="N22" s="4">
        <v>0</v>
      </c>
      <c r="O22" s="10">
        <v>0</v>
      </c>
      <c r="P22" s="19"/>
    </row>
    <row r="23" spans="1:31" x14ac:dyDescent="0.3">
      <c r="B23" s="16">
        <v>100</v>
      </c>
      <c r="C23" s="4">
        <v>1</v>
      </c>
      <c r="D23" s="10">
        <v>0.88613083104945212</v>
      </c>
      <c r="E23" s="16">
        <v>100</v>
      </c>
      <c r="F23" s="4">
        <v>0.8638525812675969</v>
      </c>
      <c r="G23" s="10">
        <v>1</v>
      </c>
      <c r="H23" s="3"/>
      <c r="I23" s="41"/>
      <c r="J23" s="16">
        <v>100</v>
      </c>
      <c r="K23" s="4">
        <v>0</v>
      </c>
      <c r="L23" s="10">
        <v>0</v>
      </c>
      <c r="M23" s="16">
        <v>100</v>
      </c>
      <c r="N23" s="4">
        <v>0</v>
      </c>
      <c r="O23" s="10">
        <v>0</v>
      </c>
      <c r="P23" s="19"/>
      <c r="R23" s="3"/>
      <c r="S23" s="3"/>
      <c r="T23" s="3"/>
      <c r="U23" s="3"/>
      <c r="V23" s="3"/>
    </row>
    <row r="24" spans="1:31" x14ac:dyDescent="0.3">
      <c r="A24" s="41"/>
      <c r="B24" s="16">
        <v>50</v>
      </c>
      <c r="C24" s="4">
        <v>0.29113299045174817</v>
      </c>
      <c r="D24" s="10">
        <v>0.63265398706531373</v>
      </c>
      <c r="E24" s="16">
        <v>50</v>
      </c>
      <c r="F24" s="4">
        <v>0.23866383589041146</v>
      </c>
      <c r="G24" s="10">
        <v>0.45467180079597541</v>
      </c>
      <c r="H24" s="3"/>
      <c r="I24" s="41"/>
      <c r="J24" s="16">
        <v>50</v>
      </c>
      <c r="K24" s="4">
        <v>0</v>
      </c>
      <c r="L24" s="10">
        <v>0</v>
      </c>
      <c r="M24" s="16">
        <v>50</v>
      </c>
      <c r="N24" s="4">
        <v>0</v>
      </c>
      <c r="O24" s="10">
        <v>0</v>
      </c>
      <c r="P24" s="19"/>
      <c r="R24" s="3"/>
      <c r="S24" s="3"/>
      <c r="T24" s="3"/>
      <c r="U24" s="3"/>
      <c r="V24" s="3"/>
    </row>
    <row r="25" spans="1:31" x14ac:dyDescent="0.3">
      <c r="A25" s="41"/>
      <c r="B25" s="16">
        <v>25</v>
      </c>
      <c r="C25" s="4">
        <v>8.344727870065681E-2</v>
      </c>
      <c r="D25" s="10">
        <v>0.50239154465492708</v>
      </c>
      <c r="E25" s="16">
        <v>25</v>
      </c>
      <c r="F25" s="4">
        <v>2.313434169312379E-2</v>
      </c>
      <c r="G25" s="10">
        <v>0.3321830207969651</v>
      </c>
      <c r="H25" s="3"/>
      <c r="I25" s="41"/>
      <c r="J25" s="16">
        <v>25</v>
      </c>
      <c r="K25" s="4">
        <v>0</v>
      </c>
      <c r="L25" s="10">
        <v>0</v>
      </c>
      <c r="M25" s="16">
        <v>25</v>
      </c>
      <c r="N25" s="4">
        <v>0</v>
      </c>
      <c r="O25" s="10">
        <v>0</v>
      </c>
      <c r="P25" s="19"/>
      <c r="R25" s="3"/>
      <c r="S25" s="3"/>
      <c r="T25" s="3"/>
      <c r="U25" s="3"/>
      <c r="V25" s="3"/>
    </row>
    <row r="26" spans="1:31" x14ac:dyDescent="0.3">
      <c r="A26" s="41"/>
      <c r="B26" s="16">
        <v>10</v>
      </c>
      <c r="C26" s="4">
        <v>-2.3308508336928784E-3</v>
      </c>
      <c r="D26" s="10">
        <v>1.5365180006529958E-2</v>
      </c>
      <c r="E26" s="16">
        <v>10</v>
      </c>
      <c r="F26" s="4">
        <v>2.4744921065488642E-2</v>
      </c>
      <c r="G26" s="10">
        <v>0.20276261741354942</v>
      </c>
      <c r="H26" s="3"/>
      <c r="I26" s="41"/>
      <c r="J26" s="16">
        <v>10</v>
      </c>
      <c r="K26" s="4">
        <v>0</v>
      </c>
      <c r="L26" s="10">
        <v>0</v>
      </c>
      <c r="M26" s="16">
        <v>10</v>
      </c>
      <c r="N26" s="4">
        <v>0</v>
      </c>
      <c r="O26" s="10">
        <v>0</v>
      </c>
      <c r="P26" s="19"/>
      <c r="R26" s="3"/>
      <c r="S26" s="3"/>
      <c r="T26" s="3"/>
      <c r="U26" s="3"/>
      <c r="V26" s="3"/>
    </row>
    <row r="27" spans="1:31" x14ac:dyDescent="0.3">
      <c r="A27" s="41"/>
      <c r="B27" s="16">
        <v>5</v>
      </c>
      <c r="C27" s="4">
        <v>-5.3912050790178388E-3</v>
      </c>
      <c r="D27" s="10">
        <v>6.0952388164047584E-2</v>
      </c>
      <c r="E27" s="16">
        <v>5</v>
      </c>
      <c r="F27" s="4">
        <v>1.2227153336843497E-2</v>
      </c>
      <c r="G27" s="10">
        <v>0.159992789674264</v>
      </c>
      <c r="H27" s="3"/>
      <c r="I27" s="41"/>
      <c r="J27" s="16">
        <v>5</v>
      </c>
      <c r="K27" s="4">
        <v>0</v>
      </c>
      <c r="L27" s="10">
        <v>0</v>
      </c>
      <c r="M27" s="16">
        <v>5</v>
      </c>
      <c r="N27" s="4">
        <v>0</v>
      </c>
      <c r="O27" s="10">
        <v>0</v>
      </c>
      <c r="P27" s="19"/>
    </row>
    <row r="28" spans="1:31" x14ac:dyDescent="0.3">
      <c r="A28" s="41"/>
      <c r="B28" s="16" t="s">
        <v>15</v>
      </c>
      <c r="C28" s="4">
        <v>1.1662140003746466E-2</v>
      </c>
      <c r="D28" s="10"/>
      <c r="E28" s="16" t="s">
        <v>15</v>
      </c>
      <c r="F28" s="4"/>
      <c r="G28" s="10"/>
      <c r="H28" s="3"/>
      <c r="I28" s="41"/>
      <c r="J28" s="16" t="s">
        <v>15</v>
      </c>
      <c r="K28" s="4"/>
      <c r="L28" s="10"/>
      <c r="M28" s="16" t="s">
        <v>15</v>
      </c>
      <c r="N28" s="4"/>
      <c r="O28" s="10"/>
      <c r="P28" s="19"/>
    </row>
    <row r="29" spans="1:31" x14ac:dyDescent="0.3">
      <c r="A29" s="41"/>
      <c r="B29" s="16"/>
      <c r="C29" s="4"/>
      <c r="D29" s="10"/>
      <c r="E29" s="16"/>
      <c r="F29" s="4"/>
      <c r="G29" s="10"/>
      <c r="H29" s="3"/>
      <c r="J29" s="16"/>
      <c r="K29" s="4"/>
      <c r="L29" s="10"/>
      <c r="M29" s="16"/>
      <c r="N29" s="4"/>
      <c r="O29" s="10"/>
      <c r="P29" s="19"/>
    </row>
    <row r="30" spans="1:31" x14ac:dyDescent="0.3">
      <c r="A30" s="1" t="s">
        <v>9</v>
      </c>
      <c r="B30" s="16">
        <v>200</v>
      </c>
      <c r="C30" s="4">
        <v>0.36503829487004069</v>
      </c>
      <c r="D30" s="10">
        <v>0.88221273342837736</v>
      </c>
      <c r="E30" s="16">
        <v>200</v>
      </c>
      <c r="F30" s="4">
        <v>0.13703298651345364</v>
      </c>
      <c r="G30" s="10">
        <v>0.74493451458517612</v>
      </c>
      <c r="H30" s="3"/>
      <c r="I30" s="1" t="s">
        <v>9</v>
      </c>
      <c r="J30" s="16">
        <v>200</v>
      </c>
      <c r="K30" s="4">
        <v>0</v>
      </c>
      <c r="L30" s="10">
        <v>0</v>
      </c>
      <c r="M30" s="16">
        <v>200</v>
      </c>
      <c r="N30" s="4">
        <v>0</v>
      </c>
      <c r="O30" s="10">
        <v>0</v>
      </c>
      <c r="P30" s="19"/>
    </row>
    <row r="31" spans="1:31" x14ac:dyDescent="0.3">
      <c r="B31" s="16">
        <v>100</v>
      </c>
      <c r="C31" s="4">
        <v>0.85575343319550934</v>
      </c>
      <c r="D31" s="10">
        <v>0.21329065541992506</v>
      </c>
      <c r="E31" s="16">
        <v>100</v>
      </c>
      <c r="F31" s="4">
        <v>0.15336916734035852</v>
      </c>
      <c r="G31" s="10">
        <v>1</v>
      </c>
      <c r="H31" s="3"/>
      <c r="J31" s="16">
        <v>100</v>
      </c>
      <c r="K31" s="4">
        <v>0</v>
      </c>
      <c r="L31" s="10">
        <v>0</v>
      </c>
      <c r="M31" s="16">
        <v>100</v>
      </c>
      <c r="N31" s="4">
        <v>0</v>
      </c>
      <c r="O31" s="10">
        <v>0</v>
      </c>
      <c r="P31" s="19"/>
    </row>
    <row r="32" spans="1:31" x14ac:dyDescent="0.3">
      <c r="B32" s="16">
        <v>50</v>
      </c>
      <c r="C32" s="4">
        <v>0.15299345269427897</v>
      </c>
      <c r="D32" s="10">
        <v>0.56352038981432651</v>
      </c>
      <c r="E32" s="16">
        <v>50</v>
      </c>
      <c r="F32" s="4">
        <v>-4.1600662696434455E-2</v>
      </c>
      <c r="G32" s="10">
        <v>0.93253430834508133</v>
      </c>
      <c r="H32" s="3"/>
      <c r="J32" s="16">
        <v>50</v>
      </c>
      <c r="K32" s="4">
        <v>0</v>
      </c>
      <c r="L32" s="10">
        <v>0</v>
      </c>
      <c r="M32" s="16">
        <v>50</v>
      </c>
      <c r="N32" s="4">
        <v>0</v>
      </c>
      <c r="O32" s="10">
        <v>0</v>
      </c>
      <c r="P32" s="19"/>
    </row>
    <row r="33" spans="1:16" x14ac:dyDescent="0.3">
      <c r="B33" s="16">
        <v>25</v>
      </c>
      <c r="C33" s="4">
        <v>-6.4933513825847194E-2</v>
      </c>
      <c r="D33" s="10">
        <v>0.41057842867780869</v>
      </c>
      <c r="E33" s="16">
        <v>25</v>
      </c>
      <c r="F33" s="4">
        <v>2.5972669452760486E-2</v>
      </c>
      <c r="G33" s="10">
        <v>0.84358720549874477</v>
      </c>
      <c r="H33" s="3"/>
      <c r="J33" s="16">
        <v>25</v>
      </c>
      <c r="K33" s="4">
        <v>0</v>
      </c>
      <c r="L33" s="10">
        <v>0</v>
      </c>
      <c r="M33" s="16">
        <v>25</v>
      </c>
      <c r="N33" s="4">
        <v>0</v>
      </c>
      <c r="O33" s="10">
        <v>0</v>
      </c>
      <c r="P33" s="19"/>
    </row>
    <row r="34" spans="1:16" x14ac:dyDescent="0.3">
      <c r="B34" s="16">
        <v>10</v>
      </c>
      <c r="C34" s="4">
        <v>-3.8583167848215772E-4</v>
      </c>
      <c r="D34" s="10">
        <v>3.35436746608265E-2</v>
      </c>
      <c r="E34" s="16">
        <v>10</v>
      </c>
      <c r="F34" s="4">
        <v>-3.6071482751803913E-2</v>
      </c>
      <c r="G34" s="10">
        <v>0.97582273812527287</v>
      </c>
      <c r="H34" s="3"/>
      <c r="J34" s="16">
        <v>10</v>
      </c>
      <c r="K34" s="4">
        <v>0</v>
      </c>
      <c r="L34" s="10">
        <v>0</v>
      </c>
      <c r="M34" s="16">
        <v>10</v>
      </c>
      <c r="N34" s="4">
        <v>0</v>
      </c>
      <c r="O34" s="10">
        <v>1</v>
      </c>
      <c r="P34" s="19"/>
    </row>
    <row r="35" spans="1:16" x14ac:dyDescent="0.3">
      <c r="B35" s="16">
        <v>5</v>
      </c>
      <c r="C35" s="4">
        <v>-0.11765163635903117</v>
      </c>
      <c r="D35" s="10">
        <v>-0.35738048912045089</v>
      </c>
      <c r="E35" s="16">
        <v>5</v>
      </c>
      <c r="F35" s="4">
        <v>-3.0779756164816496E-2</v>
      </c>
      <c r="G35" s="10">
        <v>0.41918105924609772</v>
      </c>
      <c r="H35" s="3"/>
      <c r="J35" s="16">
        <v>5</v>
      </c>
      <c r="K35" s="4">
        <v>0</v>
      </c>
      <c r="L35" s="10">
        <v>0</v>
      </c>
      <c r="M35" s="16">
        <v>5</v>
      </c>
      <c r="N35" s="4">
        <v>0</v>
      </c>
      <c r="O35" s="10">
        <v>1</v>
      </c>
      <c r="P35" s="19"/>
    </row>
    <row r="36" spans="1:16" x14ac:dyDescent="0.3">
      <c r="B36" s="16" t="s">
        <v>15</v>
      </c>
      <c r="C36" s="4">
        <v>-2.0822382206460561E-2</v>
      </c>
      <c r="D36" s="10"/>
      <c r="E36" s="16" t="s">
        <v>15</v>
      </c>
      <c r="F36" s="4"/>
      <c r="G36" s="10"/>
      <c r="H36" s="3"/>
      <c r="J36" s="16" t="s">
        <v>15</v>
      </c>
      <c r="K36" s="4"/>
      <c r="L36" s="10"/>
      <c r="M36" s="16" t="s">
        <v>15</v>
      </c>
      <c r="N36" s="4"/>
      <c r="O36" s="10"/>
      <c r="P36" s="19"/>
    </row>
    <row r="37" spans="1:16" x14ac:dyDescent="0.3">
      <c r="B37" s="16"/>
      <c r="C37" s="4"/>
      <c r="D37" s="10"/>
      <c r="E37" s="16"/>
      <c r="F37" s="4"/>
      <c r="G37" s="10"/>
      <c r="H37" s="3"/>
      <c r="I37" s="41"/>
      <c r="J37" s="16"/>
      <c r="K37" s="4"/>
      <c r="L37" s="10"/>
      <c r="M37" s="16"/>
      <c r="N37" s="4"/>
      <c r="O37" s="10"/>
      <c r="P37" s="19"/>
    </row>
    <row r="38" spans="1:16" x14ac:dyDescent="0.3">
      <c r="A38" s="40" t="s">
        <v>10</v>
      </c>
      <c r="B38" s="16">
        <v>200</v>
      </c>
      <c r="C38" s="4">
        <v>0.260553180023886</v>
      </c>
      <c r="D38" s="10">
        <v>0.10653249391726352</v>
      </c>
      <c r="E38" s="16">
        <v>200</v>
      </c>
      <c r="F38" s="4">
        <v>0.272657533492005</v>
      </c>
      <c r="G38" s="10">
        <v>0.11089242531769139</v>
      </c>
      <c r="H38" s="3"/>
      <c r="I38" s="40" t="s">
        <v>10</v>
      </c>
      <c r="J38" s="16">
        <v>200</v>
      </c>
      <c r="K38" s="4">
        <v>0</v>
      </c>
      <c r="L38" s="10">
        <v>0</v>
      </c>
      <c r="M38" s="16">
        <v>200</v>
      </c>
      <c r="N38" s="4">
        <v>0</v>
      </c>
      <c r="O38" s="10">
        <v>0</v>
      </c>
      <c r="P38" s="19"/>
    </row>
    <row r="39" spans="1:16" x14ac:dyDescent="0.3">
      <c r="A39" s="41"/>
      <c r="B39" s="16">
        <v>100</v>
      </c>
      <c r="C39" s="4">
        <v>0.21279343090590888</v>
      </c>
      <c r="D39" s="10">
        <v>-2.7110634051211734E-2</v>
      </c>
      <c r="E39" s="16">
        <v>100</v>
      </c>
      <c r="F39" s="4">
        <v>1</v>
      </c>
      <c r="G39" s="10">
        <v>0.19164515463579457</v>
      </c>
      <c r="H39" s="3"/>
      <c r="I39" s="41"/>
      <c r="J39" s="16">
        <v>100</v>
      </c>
      <c r="K39" s="4">
        <v>0</v>
      </c>
      <c r="L39" s="10">
        <v>0</v>
      </c>
      <c r="M39" s="16">
        <v>100</v>
      </c>
      <c r="N39" s="4">
        <v>0</v>
      </c>
      <c r="O39" s="10">
        <v>0</v>
      </c>
      <c r="P39" s="19"/>
    </row>
    <row r="40" spans="1:16" x14ac:dyDescent="0.3">
      <c r="A40" s="41"/>
      <c r="B40" s="16">
        <v>50</v>
      </c>
      <c r="C40" s="4">
        <v>6.8386325475226203E-2</v>
      </c>
      <c r="D40" s="10">
        <v>1</v>
      </c>
      <c r="E40" s="16">
        <v>50</v>
      </c>
      <c r="F40" s="4">
        <v>-1.2328584191795749E-2</v>
      </c>
      <c r="G40" s="10">
        <v>8.9644618100225101E-2</v>
      </c>
      <c r="H40" s="3"/>
      <c r="I40" s="41"/>
      <c r="J40" s="16">
        <v>50</v>
      </c>
      <c r="K40" s="4">
        <v>0</v>
      </c>
      <c r="L40" s="10">
        <v>0</v>
      </c>
      <c r="M40" s="16">
        <v>50</v>
      </c>
      <c r="N40" s="4">
        <v>0</v>
      </c>
      <c r="O40" s="10">
        <v>0</v>
      </c>
      <c r="P40" s="19"/>
    </row>
    <row r="41" spans="1:16" x14ac:dyDescent="0.3">
      <c r="B41" s="16">
        <v>25</v>
      </c>
      <c r="C41" s="4">
        <v>1.9709714298509606E-3</v>
      </c>
      <c r="D41" s="10">
        <v>0.54773582580537772</v>
      </c>
      <c r="E41" s="16">
        <v>25</v>
      </c>
      <c r="F41" s="4">
        <v>-2.3380592861754878E-2</v>
      </c>
      <c r="G41" s="10">
        <v>0.15176653884092178</v>
      </c>
      <c r="H41" s="3"/>
      <c r="I41" s="41"/>
      <c r="J41" s="16">
        <v>25</v>
      </c>
      <c r="K41" s="4">
        <v>0</v>
      </c>
      <c r="L41" s="10">
        <v>0</v>
      </c>
      <c r="M41" s="16">
        <v>25</v>
      </c>
      <c r="N41" s="4">
        <v>0</v>
      </c>
      <c r="O41" s="10">
        <v>0</v>
      </c>
      <c r="P41" s="19"/>
    </row>
    <row r="42" spans="1:16" x14ac:dyDescent="0.3">
      <c r="B42" s="16">
        <v>10</v>
      </c>
      <c r="C42" s="4">
        <v>1.940728217327669E-2</v>
      </c>
      <c r="D42" s="10">
        <v>0.34534748068448323</v>
      </c>
      <c r="E42" s="16">
        <v>10</v>
      </c>
      <c r="F42" s="4">
        <v>-3.3103620178787735E-2</v>
      </c>
      <c r="G42" s="10">
        <v>0.10339409682965459</v>
      </c>
      <c r="H42" s="3"/>
      <c r="I42" s="41"/>
      <c r="J42" s="16">
        <v>10</v>
      </c>
      <c r="K42" s="4">
        <v>0</v>
      </c>
      <c r="L42" s="10">
        <v>1</v>
      </c>
      <c r="M42" s="16">
        <v>10</v>
      </c>
      <c r="N42" s="4">
        <v>0</v>
      </c>
      <c r="O42" s="10">
        <v>0</v>
      </c>
      <c r="P42" s="19"/>
    </row>
    <row r="43" spans="1:16" x14ac:dyDescent="0.3">
      <c r="B43" s="16">
        <v>5</v>
      </c>
      <c r="C43" s="4">
        <v>-0.15570078400792642</v>
      </c>
      <c r="D43" s="10">
        <v>0.14499786978200513</v>
      </c>
      <c r="E43" s="16">
        <v>5</v>
      </c>
      <c r="F43" s="4">
        <v>-5.1709346903958085E-2</v>
      </c>
      <c r="G43" s="10">
        <v>1.7790313323457294E-2</v>
      </c>
      <c r="H43" s="3"/>
      <c r="J43" s="16">
        <v>5</v>
      </c>
      <c r="K43" s="4">
        <v>0</v>
      </c>
      <c r="L43" s="10">
        <v>0</v>
      </c>
      <c r="M43" s="16">
        <v>5</v>
      </c>
      <c r="N43" s="4">
        <v>0</v>
      </c>
      <c r="O43" s="10">
        <v>0</v>
      </c>
      <c r="P43" s="19"/>
    </row>
    <row r="44" spans="1:16" x14ac:dyDescent="0.3">
      <c r="B44" s="16" t="s">
        <v>15</v>
      </c>
      <c r="C44" s="4">
        <v>-0.18460306933599965</v>
      </c>
      <c r="D44" s="10"/>
      <c r="E44" s="16" t="s">
        <v>15</v>
      </c>
      <c r="F44" s="4"/>
      <c r="G44" s="10"/>
      <c r="H44" s="3"/>
      <c r="J44" s="16" t="s">
        <v>15</v>
      </c>
      <c r="K44" s="4"/>
      <c r="L44" s="10"/>
      <c r="M44" s="16" t="s">
        <v>15</v>
      </c>
      <c r="N44" s="4"/>
      <c r="O44" s="10"/>
      <c r="P44" s="19"/>
    </row>
    <row r="45" spans="1:16" x14ac:dyDescent="0.3">
      <c r="B45" s="16"/>
      <c r="C45" s="4"/>
      <c r="D45" s="10"/>
      <c r="E45" s="16"/>
      <c r="F45" s="4"/>
      <c r="G45" s="10"/>
      <c r="H45" s="3"/>
      <c r="J45" s="16"/>
      <c r="K45" s="4"/>
      <c r="L45" s="10"/>
      <c r="M45" s="16"/>
      <c r="N45" s="4"/>
      <c r="O45" s="10"/>
      <c r="P45" s="19"/>
    </row>
    <row r="46" spans="1:16" x14ac:dyDescent="0.3">
      <c r="A46" s="1" t="s">
        <v>11</v>
      </c>
      <c r="B46" s="16">
        <v>200</v>
      </c>
      <c r="C46" s="4">
        <v>0.35181662547207654</v>
      </c>
      <c r="D46" s="10">
        <v>0.65689714672350796</v>
      </c>
      <c r="E46" s="16">
        <v>200</v>
      </c>
      <c r="F46" s="4">
        <v>0.52262508905249216</v>
      </c>
      <c r="G46" s="10">
        <v>1</v>
      </c>
      <c r="H46" s="3"/>
      <c r="I46" s="1" t="s">
        <v>11</v>
      </c>
      <c r="J46" s="16">
        <v>200</v>
      </c>
      <c r="K46" s="4">
        <v>0</v>
      </c>
      <c r="L46" s="10">
        <v>0</v>
      </c>
      <c r="M46" s="16">
        <v>200</v>
      </c>
      <c r="N46" s="4">
        <v>0</v>
      </c>
      <c r="O46" s="10">
        <v>0</v>
      </c>
      <c r="P46" s="19"/>
    </row>
    <row r="47" spans="1:16" x14ac:dyDescent="0.3">
      <c r="B47" s="16">
        <v>100</v>
      </c>
      <c r="C47" s="4">
        <v>0.44791467328776918</v>
      </c>
      <c r="D47" s="10">
        <v>0.71100731154055874</v>
      </c>
      <c r="E47" s="16">
        <v>100</v>
      </c>
      <c r="F47" s="4">
        <v>1.836922926986741E-2</v>
      </c>
      <c r="G47" s="10">
        <v>0.81094714323081574</v>
      </c>
      <c r="H47" s="3"/>
      <c r="J47" s="16">
        <v>100</v>
      </c>
      <c r="K47" s="4">
        <v>1</v>
      </c>
      <c r="L47" s="10">
        <v>0</v>
      </c>
      <c r="M47" s="16">
        <v>100</v>
      </c>
      <c r="N47" s="4">
        <v>0</v>
      </c>
      <c r="O47" s="10">
        <v>0</v>
      </c>
      <c r="P47" s="19"/>
    </row>
    <row r="48" spans="1:16" x14ac:dyDescent="0.3">
      <c r="B48" s="16">
        <v>50</v>
      </c>
      <c r="C48" s="4">
        <v>0.35616821406299815</v>
      </c>
      <c r="D48" s="10">
        <v>1</v>
      </c>
      <c r="E48" s="16">
        <v>50</v>
      </c>
      <c r="F48" s="4">
        <v>0.10389248016230193</v>
      </c>
      <c r="G48" s="10">
        <v>0.63293546740742501</v>
      </c>
      <c r="H48" s="3"/>
      <c r="J48" s="16">
        <v>50</v>
      </c>
      <c r="K48" s="4">
        <v>1</v>
      </c>
      <c r="L48" s="10">
        <v>0</v>
      </c>
      <c r="M48" s="16">
        <v>50</v>
      </c>
      <c r="N48" s="4">
        <v>0</v>
      </c>
      <c r="O48" s="10">
        <v>0</v>
      </c>
      <c r="P48" s="19"/>
    </row>
    <row r="49" spans="1:16" x14ac:dyDescent="0.3">
      <c r="A49" s="41"/>
      <c r="B49" s="16">
        <v>25</v>
      </c>
      <c r="C49" s="4">
        <v>0.1576837250756658</v>
      </c>
      <c r="D49" s="10">
        <v>0.42662691871711139</v>
      </c>
      <c r="E49" s="16">
        <v>25</v>
      </c>
      <c r="F49" s="4">
        <v>2.7034444961309217E-2</v>
      </c>
      <c r="G49" s="10">
        <v>0.89204122957456033</v>
      </c>
      <c r="H49" s="3"/>
      <c r="J49" s="16">
        <v>25</v>
      </c>
      <c r="K49" s="4">
        <v>0</v>
      </c>
      <c r="L49" s="10">
        <v>0</v>
      </c>
      <c r="M49" s="16">
        <v>25</v>
      </c>
      <c r="N49" s="4">
        <v>0</v>
      </c>
      <c r="O49" s="10">
        <v>0</v>
      </c>
      <c r="P49" s="19"/>
    </row>
    <row r="50" spans="1:16" x14ac:dyDescent="0.3">
      <c r="A50" s="41"/>
      <c r="B50" s="16">
        <v>10</v>
      </c>
      <c r="C50" s="4">
        <v>4.6892847449653892E-2</v>
      </c>
      <c r="D50" s="10">
        <v>2.0486953157250055E-2</v>
      </c>
      <c r="E50" s="16">
        <v>10</v>
      </c>
      <c r="F50" s="4">
        <v>-0.12186025398963776</v>
      </c>
      <c r="G50" s="10">
        <v>0.2691873500279866</v>
      </c>
      <c r="H50" s="3"/>
      <c r="J50" s="16">
        <v>10</v>
      </c>
      <c r="K50" s="4">
        <v>0</v>
      </c>
      <c r="L50" s="10">
        <v>0</v>
      </c>
      <c r="M50" s="16">
        <v>10</v>
      </c>
      <c r="N50" s="4">
        <v>0</v>
      </c>
      <c r="O50" s="10">
        <v>1</v>
      </c>
      <c r="P50" s="19"/>
    </row>
    <row r="51" spans="1:16" x14ac:dyDescent="0.3">
      <c r="B51" s="16">
        <v>5</v>
      </c>
      <c r="C51" s="4">
        <v>4.1954140151159322E-2</v>
      </c>
      <c r="D51" s="10">
        <v>2.8820764210399145E-2</v>
      </c>
      <c r="E51" s="16">
        <v>5</v>
      </c>
      <c r="F51" s="4">
        <v>-1.3544752979112024E-2</v>
      </c>
      <c r="G51" s="10">
        <v>0.32367531831417046</v>
      </c>
      <c r="H51" s="3"/>
      <c r="J51" s="16">
        <v>5</v>
      </c>
      <c r="K51" s="4">
        <v>0</v>
      </c>
      <c r="L51" s="10">
        <v>0</v>
      </c>
      <c r="M51" s="16">
        <v>5</v>
      </c>
      <c r="N51" s="4">
        <v>0</v>
      </c>
      <c r="O51" s="10">
        <v>1</v>
      </c>
      <c r="P51" s="19"/>
    </row>
    <row r="52" spans="1:16" x14ac:dyDescent="0.3">
      <c r="A52" s="41"/>
      <c r="B52" s="16" t="s">
        <v>15</v>
      </c>
      <c r="C52" s="4">
        <v>-3.4989853478909821E-3</v>
      </c>
      <c r="D52" s="10"/>
      <c r="E52" s="16" t="s">
        <v>15</v>
      </c>
      <c r="F52" s="4"/>
      <c r="G52" s="10"/>
      <c r="H52" s="3"/>
      <c r="J52" s="16" t="s">
        <v>15</v>
      </c>
      <c r="K52" s="4"/>
      <c r="L52" s="10"/>
      <c r="M52" s="16" t="s">
        <v>15</v>
      </c>
      <c r="N52" s="4"/>
      <c r="O52" s="10"/>
      <c r="P52" s="19"/>
    </row>
    <row r="53" spans="1:16" x14ac:dyDescent="0.3">
      <c r="A53" s="41"/>
      <c r="B53" s="16"/>
      <c r="C53" s="4"/>
      <c r="D53" s="10"/>
      <c r="E53" s="16"/>
      <c r="F53" s="4"/>
      <c r="G53" s="10"/>
      <c r="H53" s="3"/>
      <c r="I53" s="41"/>
      <c r="J53" s="16"/>
      <c r="K53" s="4"/>
      <c r="L53" s="10"/>
      <c r="M53" s="16"/>
      <c r="N53" s="4"/>
      <c r="O53" s="10"/>
      <c r="P53" s="19"/>
    </row>
    <row r="54" spans="1:16" x14ac:dyDescent="0.3">
      <c r="A54" s="40" t="s">
        <v>12</v>
      </c>
      <c r="B54" s="16">
        <v>200</v>
      </c>
      <c r="C54" s="4">
        <v>0.67026790574763839</v>
      </c>
      <c r="D54" s="10">
        <v>0.87479206595415482</v>
      </c>
      <c r="E54" s="16">
        <v>200</v>
      </c>
      <c r="F54" s="4">
        <v>0.1492956782804267</v>
      </c>
      <c r="G54" s="10">
        <v>1</v>
      </c>
      <c r="H54" s="3"/>
      <c r="I54" s="40" t="s">
        <v>12</v>
      </c>
      <c r="J54" s="16">
        <v>200</v>
      </c>
      <c r="K54" s="4">
        <v>0</v>
      </c>
      <c r="L54" s="10">
        <v>0</v>
      </c>
      <c r="M54" s="16">
        <v>200</v>
      </c>
      <c r="N54" s="4">
        <v>0</v>
      </c>
      <c r="O54" s="10">
        <v>0</v>
      </c>
      <c r="P54" s="19"/>
    </row>
    <row r="55" spans="1:16" x14ac:dyDescent="0.3">
      <c r="B55" s="16">
        <v>100</v>
      </c>
      <c r="C55" s="4">
        <v>0.37171251956784584</v>
      </c>
      <c r="D55" s="10">
        <v>1</v>
      </c>
      <c r="E55" s="16">
        <v>100</v>
      </c>
      <c r="F55" s="4">
        <v>0.12808064377610393</v>
      </c>
      <c r="G55" s="10">
        <v>0.86530633837100723</v>
      </c>
      <c r="H55" s="3"/>
      <c r="I55" s="41"/>
      <c r="J55" s="16">
        <v>100</v>
      </c>
      <c r="K55" s="4">
        <v>0</v>
      </c>
      <c r="L55" s="10">
        <v>0</v>
      </c>
      <c r="M55" s="16">
        <v>100</v>
      </c>
      <c r="N55" s="4">
        <v>0</v>
      </c>
      <c r="O55" s="10">
        <v>0</v>
      </c>
      <c r="P55" s="19"/>
    </row>
    <row r="56" spans="1:16" x14ac:dyDescent="0.3">
      <c r="B56" s="16">
        <v>50</v>
      </c>
      <c r="C56" s="4">
        <v>0.24417229473999827</v>
      </c>
      <c r="D56" s="10">
        <v>0.51724073692509265</v>
      </c>
      <c r="E56" s="16">
        <v>50</v>
      </c>
      <c r="F56" s="4">
        <v>9.2411492577975818E-2</v>
      </c>
      <c r="G56" s="10">
        <v>0.71642625017395178</v>
      </c>
      <c r="H56" s="3"/>
      <c r="I56" s="41"/>
      <c r="J56" s="16">
        <v>50</v>
      </c>
      <c r="K56" s="4">
        <v>1</v>
      </c>
      <c r="L56" s="10">
        <v>0</v>
      </c>
      <c r="M56" s="16">
        <v>50</v>
      </c>
      <c r="N56" s="4">
        <v>0</v>
      </c>
      <c r="O56" s="10">
        <v>0</v>
      </c>
      <c r="P56" s="19"/>
    </row>
    <row r="57" spans="1:16" x14ac:dyDescent="0.3">
      <c r="B57" s="16">
        <v>25</v>
      </c>
      <c r="C57" s="4">
        <v>0.14969054434153231</v>
      </c>
      <c r="D57" s="10">
        <v>0.67584191027750562</v>
      </c>
      <c r="E57" s="16">
        <v>25</v>
      </c>
      <c r="F57" s="4">
        <v>1.3212888441063379E-2</v>
      </c>
      <c r="G57" s="10">
        <v>0.32803187799442302</v>
      </c>
      <c r="H57" s="3"/>
      <c r="I57" s="41"/>
      <c r="J57" s="16">
        <v>25</v>
      </c>
      <c r="K57" s="4">
        <v>0.33</v>
      </c>
      <c r="L57" s="10">
        <v>0</v>
      </c>
      <c r="M57" s="16">
        <v>25</v>
      </c>
      <c r="N57" s="4">
        <v>0</v>
      </c>
      <c r="O57" s="10">
        <v>0</v>
      </c>
      <c r="P57" s="19"/>
    </row>
    <row r="58" spans="1:16" x14ac:dyDescent="0.3">
      <c r="B58" s="16">
        <v>10</v>
      </c>
      <c r="C58" s="4">
        <v>6.4622906301471245E-2</v>
      </c>
      <c r="D58" s="10">
        <v>0.35114590612724894</v>
      </c>
      <c r="E58" s="16">
        <v>10</v>
      </c>
      <c r="F58" s="4">
        <v>3.7081122025660576E-3</v>
      </c>
      <c r="G58" s="10">
        <v>0.26018468533776323</v>
      </c>
      <c r="H58" s="3"/>
      <c r="I58" s="41"/>
      <c r="J58" s="16">
        <v>10</v>
      </c>
      <c r="K58" s="4">
        <v>0</v>
      </c>
      <c r="L58" s="10">
        <v>0</v>
      </c>
      <c r="M58" s="16">
        <v>10</v>
      </c>
      <c r="N58" s="4">
        <v>0</v>
      </c>
      <c r="O58" s="10">
        <v>0</v>
      </c>
      <c r="P58" s="19"/>
    </row>
    <row r="59" spans="1:16" x14ac:dyDescent="0.3">
      <c r="B59" s="16">
        <v>5</v>
      </c>
      <c r="C59" s="4">
        <v>3.5847526566219916E-2</v>
      </c>
      <c r="D59" s="10">
        <v>0.15906625683825268</v>
      </c>
      <c r="E59" s="16">
        <v>5</v>
      </c>
      <c r="F59" s="4">
        <v>3.7081122025660576E-3</v>
      </c>
      <c r="G59" s="10">
        <v>0.22350985688270431</v>
      </c>
      <c r="H59" s="3"/>
      <c r="J59" s="16">
        <v>5</v>
      </c>
      <c r="K59" s="4">
        <v>0</v>
      </c>
      <c r="L59" s="10">
        <v>0</v>
      </c>
      <c r="M59" s="16">
        <v>5</v>
      </c>
      <c r="N59" s="4">
        <v>0</v>
      </c>
      <c r="O59" s="10">
        <v>1</v>
      </c>
      <c r="P59" s="19"/>
    </row>
    <row r="60" spans="1:16" x14ac:dyDescent="0.3">
      <c r="B60" s="16" t="s">
        <v>15</v>
      </c>
      <c r="C60" s="4">
        <v>-2.9768971336893348E-3</v>
      </c>
      <c r="D60" s="10"/>
      <c r="E60" s="16" t="s">
        <v>15</v>
      </c>
      <c r="F60" s="4"/>
      <c r="G60" s="10"/>
      <c r="H60" s="3"/>
      <c r="J60" s="16" t="s">
        <v>15</v>
      </c>
      <c r="K60" s="4"/>
      <c r="L60" s="10"/>
      <c r="M60" s="16" t="s">
        <v>15</v>
      </c>
      <c r="N60" s="4"/>
      <c r="O60" s="10"/>
      <c r="P60" s="19"/>
    </row>
    <row r="61" spans="1:16" x14ac:dyDescent="0.3">
      <c r="B61" s="16"/>
      <c r="C61" s="4"/>
      <c r="D61" s="10"/>
      <c r="E61" s="16"/>
      <c r="F61" s="4"/>
      <c r="G61" s="10"/>
      <c r="H61" s="3"/>
      <c r="J61" s="16"/>
      <c r="K61" s="4"/>
      <c r="L61" s="10"/>
      <c r="M61" s="16"/>
      <c r="N61" s="4"/>
      <c r="O61" s="10"/>
      <c r="P61" s="19"/>
    </row>
    <row r="62" spans="1:16" x14ac:dyDescent="0.3">
      <c r="A62" s="1" t="s">
        <v>13</v>
      </c>
      <c r="B62" s="16">
        <v>200</v>
      </c>
      <c r="C62" s="4">
        <v>0.95249021212447205</v>
      </c>
      <c r="D62" s="10">
        <v>0.72331627534150944</v>
      </c>
      <c r="E62" s="16">
        <v>200</v>
      </c>
      <c r="F62" s="4">
        <v>0.95322160448906779</v>
      </c>
      <c r="G62" s="10">
        <v>0.76501495910461081</v>
      </c>
      <c r="H62" s="3"/>
      <c r="I62" s="1" t="s">
        <v>13</v>
      </c>
      <c r="J62" s="16">
        <v>200</v>
      </c>
      <c r="K62" s="4">
        <v>0</v>
      </c>
      <c r="L62" s="10">
        <v>0</v>
      </c>
      <c r="M62" s="16">
        <v>200</v>
      </c>
      <c r="N62" s="4">
        <v>0</v>
      </c>
      <c r="O62" s="10">
        <v>0</v>
      </c>
      <c r="P62" s="19"/>
    </row>
    <row r="63" spans="1:16" x14ac:dyDescent="0.3">
      <c r="B63" s="16">
        <v>100</v>
      </c>
      <c r="C63" s="4">
        <v>0.46172048560720502</v>
      </c>
      <c r="D63" s="10">
        <v>1</v>
      </c>
      <c r="E63" s="16">
        <v>100</v>
      </c>
      <c r="F63" s="4">
        <v>0.40136768537903972</v>
      </c>
      <c r="G63" s="10">
        <v>1</v>
      </c>
      <c r="H63" s="3"/>
      <c r="J63" s="16">
        <v>100</v>
      </c>
      <c r="K63" s="4">
        <v>0</v>
      </c>
      <c r="L63" s="10">
        <v>0</v>
      </c>
      <c r="M63" s="16">
        <v>100</v>
      </c>
      <c r="N63" s="4">
        <v>0</v>
      </c>
      <c r="O63" s="10">
        <v>0</v>
      </c>
      <c r="P63" s="19"/>
    </row>
    <row r="64" spans="1:16" x14ac:dyDescent="0.3">
      <c r="A64" s="41"/>
      <c r="B64" s="16">
        <v>50</v>
      </c>
      <c r="C64" s="4">
        <v>0.30229185079847204</v>
      </c>
      <c r="D64" s="10">
        <v>0.48157864522155874</v>
      </c>
      <c r="E64" s="16">
        <v>50</v>
      </c>
      <c r="F64" s="4">
        <v>8.8381673188827961E-2</v>
      </c>
      <c r="G64" s="10">
        <v>0.76293754268337277</v>
      </c>
      <c r="H64" s="3"/>
      <c r="J64" s="16">
        <v>50</v>
      </c>
      <c r="K64" s="4">
        <v>1</v>
      </c>
      <c r="L64" s="10">
        <v>0</v>
      </c>
      <c r="M64" s="16">
        <v>50</v>
      </c>
      <c r="N64" s="4">
        <v>0</v>
      </c>
      <c r="O64" s="10">
        <v>0</v>
      </c>
      <c r="P64" s="19"/>
    </row>
    <row r="65" spans="1:16" x14ac:dyDescent="0.3">
      <c r="A65" s="41"/>
      <c r="B65" s="16">
        <v>25</v>
      </c>
      <c r="C65" s="4">
        <v>6.9669532382895222E-2</v>
      </c>
      <c r="D65" s="10">
        <v>0.19172156423829126</v>
      </c>
      <c r="E65" s="16">
        <v>25</v>
      </c>
      <c r="F65" s="4">
        <v>5.4462732083135172E-2</v>
      </c>
      <c r="G65" s="10">
        <v>0.73071807284516466</v>
      </c>
      <c r="H65" s="3"/>
      <c r="J65" s="16">
        <v>25</v>
      </c>
      <c r="K65" s="4">
        <v>0</v>
      </c>
      <c r="L65" s="10">
        <v>0</v>
      </c>
      <c r="M65" s="16">
        <v>25</v>
      </c>
      <c r="N65" s="4">
        <v>0</v>
      </c>
      <c r="O65" s="10">
        <v>0</v>
      </c>
      <c r="P65" s="19"/>
    </row>
    <row r="66" spans="1:16" x14ac:dyDescent="0.3">
      <c r="A66" s="41"/>
      <c r="B66" s="16">
        <v>10</v>
      </c>
      <c r="C66" s="4">
        <v>0.22075737888047864</v>
      </c>
      <c r="D66" s="10">
        <v>8.3985073041760398E-3</v>
      </c>
      <c r="E66" s="16">
        <v>10</v>
      </c>
      <c r="F66" s="4">
        <v>0.1026149702031417</v>
      </c>
      <c r="G66" s="10">
        <v>0.84124630751541596</v>
      </c>
      <c r="H66" s="3"/>
      <c r="J66" s="16">
        <v>10</v>
      </c>
      <c r="K66" s="4">
        <v>1</v>
      </c>
      <c r="L66" s="10">
        <v>0</v>
      </c>
      <c r="M66" s="16">
        <v>10</v>
      </c>
      <c r="N66" s="4">
        <v>0</v>
      </c>
      <c r="O66" s="10">
        <v>1</v>
      </c>
      <c r="P66" s="19"/>
    </row>
    <row r="67" spans="1:16" x14ac:dyDescent="0.3">
      <c r="A67" s="41"/>
      <c r="B67" s="16">
        <v>5</v>
      </c>
      <c r="C67" s="4">
        <v>7.5236315736872075E-2</v>
      </c>
      <c r="D67" s="10">
        <v>5.9013417464027537E-2</v>
      </c>
      <c r="E67" s="16">
        <v>5</v>
      </c>
      <c r="F67" s="4">
        <v>-0.2250602220264433</v>
      </c>
      <c r="G67" s="10">
        <v>9.9527300607402766E-2</v>
      </c>
      <c r="H67" s="3"/>
      <c r="I67" s="41"/>
      <c r="J67" s="16">
        <v>5</v>
      </c>
      <c r="K67" s="4">
        <v>0</v>
      </c>
      <c r="L67" s="10">
        <v>0</v>
      </c>
      <c r="M67" s="16">
        <v>5</v>
      </c>
      <c r="N67" s="4">
        <v>0</v>
      </c>
      <c r="O67" s="10">
        <v>0</v>
      </c>
      <c r="P67" s="19"/>
    </row>
    <row r="68" spans="1:16" x14ac:dyDescent="0.3">
      <c r="A68" s="41"/>
      <c r="B68" s="16" t="s">
        <v>15</v>
      </c>
      <c r="C68" s="4">
        <v>2.3621409489697098E-2</v>
      </c>
      <c r="D68" s="10"/>
      <c r="E68" s="16" t="s">
        <v>15</v>
      </c>
      <c r="F68" s="4"/>
      <c r="G68" s="10"/>
      <c r="H68" s="3"/>
      <c r="I68" s="41"/>
      <c r="J68" s="16" t="s">
        <v>15</v>
      </c>
      <c r="K68" s="4"/>
      <c r="L68" s="10"/>
      <c r="M68" s="16" t="s">
        <v>15</v>
      </c>
      <c r="N68" s="4"/>
      <c r="O68" s="10"/>
      <c r="P68" s="19"/>
    </row>
    <row r="69" spans="1:16" x14ac:dyDescent="0.3">
      <c r="B69" s="16"/>
      <c r="C69" s="4"/>
      <c r="D69" s="10"/>
      <c r="E69" s="16"/>
      <c r="F69" s="4"/>
      <c r="G69" s="10"/>
      <c r="H69" s="3"/>
      <c r="I69" s="41"/>
      <c r="J69" s="16"/>
      <c r="K69" s="4"/>
      <c r="L69" s="10"/>
      <c r="M69" s="16"/>
      <c r="N69" s="4"/>
      <c r="O69" s="10"/>
      <c r="P69" s="19"/>
    </row>
    <row r="70" spans="1:16" x14ac:dyDescent="0.3">
      <c r="A70" s="40" t="s">
        <v>14</v>
      </c>
      <c r="B70" s="16">
        <v>200</v>
      </c>
      <c r="C70" s="4">
        <v>1</v>
      </c>
      <c r="D70" s="10">
        <v>0.62107008865060742</v>
      </c>
      <c r="E70" s="16">
        <v>200</v>
      </c>
      <c r="F70" s="4">
        <v>0.21981743225990452</v>
      </c>
      <c r="G70" s="10">
        <v>1</v>
      </c>
      <c r="H70" s="3"/>
      <c r="I70" s="40" t="s">
        <v>14</v>
      </c>
      <c r="J70" s="16">
        <v>200</v>
      </c>
      <c r="K70" s="4">
        <v>0</v>
      </c>
      <c r="L70" s="10">
        <v>0</v>
      </c>
      <c r="M70" s="16">
        <v>200</v>
      </c>
      <c r="N70" s="4">
        <v>0</v>
      </c>
      <c r="O70" s="10">
        <v>0</v>
      </c>
      <c r="P70" s="19"/>
    </row>
    <row r="71" spans="1:16" x14ac:dyDescent="0.3">
      <c r="B71" s="16">
        <v>100</v>
      </c>
      <c r="C71" s="4">
        <v>0.40453221466794187</v>
      </c>
      <c r="D71" s="10">
        <v>0.425797122549955</v>
      </c>
      <c r="E71" s="16">
        <v>100</v>
      </c>
      <c r="F71" s="4">
        <v>0.23299520465170756</v>
      </c>
      <c r="G71" s="10">
        <v>0.72221994388509203</v>
      </c>
      <c r="H71" s="3"/>
      <c r="I71" s="41"/>
      <c r="J71" s="16">
        <v>100</v>
      </c>
      <c r="K71" s="4">
        <v>0</v>
      </c>
      <c r="L71" s="10">
        <v>0</v>
      </c>
      <c r="M71" s="16">
        <v>100</v>
      </c>
      <c r="N71" s="4">
        <v>0</v>
      </c>
      <c r="O71" s="10">
        <v>0</v>
      </c>
      <c r="P71" s="19"/>
    </row>
    <row r="72" spans="1:16" x14ac:dyDescent="0.3">
      <c r="B72" s="16">
        <v>50</v>
      </c>
      <c r="C72" s="4">
        <v>0.11363273173917997</v>
      </c>
      <c r="D72" s="10">
        <v>0.39505530294565122</v>
      </c>
      <c r="E72" s="16">
        <v>50</v>
      </c>
      <c r="F72" s="4">
        <v>-3.4012999783891974E-2</v>
      </c>
      <c r="G72" s="10">
        <v>0.55448813658210883</v>
      </c>
      <c r="H72" s="3"/>
      <c r="J72" s="16">
        <v>50</v>
      </c>
      <c r="K72" s="4">
        <v>1</v>
      </c>
      <c r="L72" s="10">
        <v>0</v>
      </c>
      <c r="M72" s="16">
        <v>50</v>
      </c>
      <c r="N72" s="4">
        <v>0</v>
      </c>
      <c r="O72" s="10">
        <v>0</v>
      </c>
      <c r="P72" s="19"/>
    </row>
    <row r="73" spans="1:16" x14ac:dyDescent="0.3">
      <c r="B73" s="16">
        <v>25</v>
      </c>
      <c r="C73" s="4">
        <v>0.35489016440533566</v>
      </c>
      <c r="D73" s="10">
        <v>8.5347951196881849E-2</v>
      </c>
      <c r="E73" s="16">
        <v>25</v>
      </c>
      <c r="F73" s="4">
        <v>-4.7715910152400363E-2</v>
      </c>
      <c r="G73" s="10">
        <v>0.28393939218712316</v>
      </c>
      <c r="H73" s="3"/>
      <c r="J73" s="16">
        <v>25</v>
      </c>
      <c r="K73" s="4">
        <v>1</v>
      </c>
      <c r="L73" s="10">
        <v>0</v>
      </c>
      <c r="M73" s="16">
        <v>25</v>
      </c>
      <c r="N73" s="4">
        <v>0</v>
      </c>
      <c r="O73" s="10">
        <v>1</v>
      </c>
      <c r="P73" s="19"/>
    </row>
    <row r="74" spans="1:16" x14ac:dyDescent="0.3">
      <c r="B74" s="16">
        <v>10</v>
      </c>
      <c r="C74" s="4">
        <v>0.22557805612146667</v>
      </c>
      <c r="D74" s="10">
        <v>0.15139148016926662</v>
      </c>
      <c r="E74" s="16">
        <v>10</v>
      </c>
      <c r="F74" s="4">
        <v>9.5242118054513603E-2</v>
      </c>
      <c r="G74" s="10">
        <v>-3.3862907694917786E-3</v>
      </c>
      <c r="H74" s="3"/>
      <c r="J74" s="16">
        <v>10</v>
      </c>
      <c r="K74" s="4">
        <v>0</v>
      </c>
      <c r="L74" s="10">
        <v>0</v>
      </c>
      <c r="M74" s="16">
        <v>10</v>
      </c>
      <c r="N74" s="4">
        <v>0</v>
      </c>
      <c r="O74" s="10">
        <v>0</v>
      </c>
      <c r="P74" s="19"/>
    </row>
    <row r="75" spans="1:16" x14ac:dyDescent="0.3">
      <c r="B75" s="16">
        <v>5</v>
      </c>
      <c r="C75" s="4">
        <v>-7.4075710857219243E-2</v>
      </c>
      <c r="D75" s="10">
        <v>-8.8420092874213402E-2</v>
      </c>
      <c r="E75" s="16">
        <v>5</v>
      </c>
      <c r="F75" s="4">
        <v>4.7397984526925868E-2</v>
      </c>
      <c r="G75" s="10">
        <v>0.10186411786760849</v>
      </c>
      <c r="H75" s="3"/>
      <c r="J75" s="16">
        <v>5</v>
      </c>
      <c r="K75" s="4">
        <v>0</v>
      </c>
      <c r="L75" s="10">
        <v>0</v>
      </c>
      <c r="M75" s="16">
        <v>5</v>
      </c>
      <c r="N75" s="4">
        <v>0</v>
      </c>
      <c r="O75" s="10">
        <v>0</v>
      </c>
      <c r="P75" s="19"/>
    </row>
    <row r="76" spans="1:16" ht="15" thickBot="1" x14ac:dyDescent="0.35">
      <c r="B76" s="31" t="s">
        <v>15</v>
      </c>
      <c r="C76" s="11">
        <v>-0.13846567363740048</v>
      </c>
      <c r="D76" s="12"/>
      <c r="E76" s="31" t="s">
        <v>15</v>
      </c>
      <c r="F76" s="11">
        <v>0</v>
      </c>
      <c r="G76" s="12"/>
      <c r="H76" s="3"/>
      <c r="J76" s="31" t="s">
        <v>15</v>
      </c>
      <c r="K76" s="11"/>
      <c r="L76" s="12"/>
      <c r="M76" s="31" t="s">
        <v>15</v>
      </c>
      <c r="N76" s="11"/>
      <c r="O76" s="12"/>
      <c r="P76" s="19"/>
    </row>
  </sheetData>
  <mergeCells count="14">
    <mergeCell ref="Z4:AB4"/>
    <mergeCell ref="AC4:AE4"/>
    <mergeCell ref="B4:D4"/>
    <mergeCell ref="E4:G4"/>
    <mergeCell ref="J4:L4"/>
    <mergeCell ref="M4:O4"/>
    <mergeCell ref="R4:T4"/>
    <mergeCell ref="U4:W4"/>
    <mergeCell ref="B2:O2"/>
    <mergeCell ref="R2:AE2"/>
    <mergeCell ref="B3:G3"/>
    <mergeCell ref="J3:O3"/>
    <mergeCell ref="R3:W3"/>
    <mergeCell ref="Z3:AE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4 GCaMP6f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Zahid</cp:lastModifiedBy>
  <dcterms:created xsi:type="dcterms:W3CDTF">2021-02-25T14:20:25Z</dcterms:created>
  <dcterms:modified xsi:type="dcterms:W3CDTF">2021-03-28T08:58:48Z</dcterms:modified>
</cp:coreProperties>
</file>