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Rochefort Lab\Experiments\Valerio - Ex vivo GCaMP6 callibration\"/>
    </mc:Choice>
  </mc:AlternateContent>
  <xr:revisionPtr revIDLastSave="0" documentId="13_ncr:1_{D2B0525C-0D33-447B-954B-BE2B6E3154B9}" xr6:coauthVersionLast="46" xr6:coauthVersionMax="46" xr10:uidLastSave="{00000000-0000-0000-0000-000000000000}"/>
  <bookViews>
    <workbookView xWindow="-108" yWindow="-108" windowWidth="23256" windowHeight="12576" xr2:uid="{83C18303-2036-4C0E-9F63-9CD46FEDAFCF}"/>
  </bookViews>
  <sheets>
    <sheet name="Fig 4 GCaMP6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" i="1" l="1"/>
  <c r="V6" i="1"/>
  <c r="S20" i="1"/>
  <c r="W19" i="1"/>
  <c r="V19" i="1"/>
  <c r="T19" i="1"/>
  <c r="S19" i="1"/>
  <c r="W18" i="1"/>
  <c r="V18" i="1"/>
  <c r="T18" i="1"/>
  <c r="S18" i="1"/>
  <c r="W17" i="1"/>
  <c r="V17" i="1"/>
  <c r="T17" i="1"/>
  <c r="S17" i="1"/>
  <c r="AE19" i="1"/>
  <c r="AD19" i="1"/>
  <c r="AB19" i="1"/>
  <c r="W16" i="1"/>
  <c r="V16" i="1"/>
  <c r="T16" i="1"/>
  <c r="S16" i="1"/>
  <c r="W15" i="1"/>
  <c r="V15" i="1"/>
  <c r="T15" i="1"/>
  <c r="S15" i="1"/>
  <c r="W14" i="1"/>
  <c r="V14" i="1"/>
  <c r="T14" i="1"/>
  <c r="S14" i="1"/>
  <c r="S12" i="1"/>
  <c r="AE11" i="1"/>
  <c r="W11" i="1"/>
  <c r="V11" i="1"/>
  <c r="T11" i="1"/>
  <c r="S11" i="1"/>
  <c r="W10" i="1"/>
  <c r="V10" i="1"/>
  <c r="T10" i="1"/>
  <c r="S10" i="1"/>
  <c r="W9" i="1"/>
  <c r="V9" i="1"/>
  <c r="T9" i="1"/>
  <c r="S9" i="1"/>
  <c r="W8" i="1"/>
  <c r="V8" i="1"/>
  <c r="T8" i="1"/>
  <c r="S8" i="1"/>
  <c r="AB10" i="1"/>
  <c r="W7" i="1"/>
  <c r="V7" i="1"/>
  <c r="T7" i="1"/>
  <c r="S7" i="1"/>
  <c r="AB9" i="1"/>
  <c r="AA9" i="1"/>
  <c r="W6" i="1"/>
  <c r="T6" i="1"/>
  <c r="S6" i="1"/>
  <c r="AE8" i="1"/>
  <c r="AB14" i="1"/>
  <c r="AD8" i="1" l="1"/>
  <c r="AE9" i="1"/>
  <c r="AD6" i="1"/>
  <c r="AD14" i="1"/>
  <c r="AD17" i="1"/>
  <c r="AE14" i="1"/>
  <c r="AB11" i="1"/>
  <c r="AA15" i="1"/>
  <c r="AD11" i="1"/>
  <c r="AB15" i="1"/>
  <c r="AD15" i="1"/>
  <c r="AE15" i="1"/>
  <c r="AA18" i="1"/>
  <c r="AE10" i="1"/>
  <c r="AE7" i="1"/>
  <c r="AE17" i="1"/>
  <c r="AB7" i="1"/>
  <c r="AA11" i="1"/>
  <c r="AE18" i="1"/>
  <c r="AE6" i="1"/>
  <c r="AB18" i="1"/>
  <c r="AA14" i="1"/>
  <c r="AA8" i="1"/>
  <c r="AB6" i="1"/>
  <c r="AB8" i="1"/>
  <c r="AA10" i="1"/>
  <c r="AA16" i="1"/>
  <c r="AA7" i="1"/>
  <c r="AD10" i="1"/>
  <c r="AD7" i="1"/>
  <c r="AD9" i="1"/>
  <c r="AD18" i="1"/>
  <c r="AA19" i="1"/>
  <c r="AB16" i="1"/>
  <c r="AD16" i="1"/>
  <c r="AE16" i="1"/>
  <c r="AA17" i="1"/>
  <c r="AB17" i="1"/>
</calcChain>
</file>

<file path=xl/sharedStrings.xml><?xml version="1.0" encoding="utf-8"?>
<sst xmlns="http://schemas.openxmlformats.org/spreadsheetml/2006/main" count="124" uniqueCount="23">
  <si>
    <t>SOMA</t>
  </si>
  <si>
    <t>DENDRITE</t>
  </si>
  <si>
    <t>L1 stim</t>
  </si>
  <si>
    <t>Freq</t>
  </si>
  <si>
    <t>current inj</t>
  </si>
  <si>
    <t>Proportion of Compartment Specfic Events</t>
  </si>
  <si>
    <t>Cell 1</t>
  </si>
  <si>
    <t>Cell 2</t>
  </si>
  <si>
    <t>Cell 3</t>
  </si>
  <si>
    <t>Cell 4</t>
  </si>
  <si>
    <t>Cell 5</t>
  </si>
  <si>
    <t>Cell 6</t>
  </si>
  <si>
    <t>Cell 7</t>
  </si>
  <si>
    <t>Cell 8</t>
  </si>
  <si>
    <t>Cell 9</t>
  </si>
  <si>
    <t>Cell 10</t>
  </si>
  <si>
    <t>1 AP</t>
  </si>
  <si>
    <t>NaN</t>
  </si>
  <si>
    <t>Group Statistics</t>
  </si>
  <si>
    <t>Peak  Amplitude (df/F)</t>
  </si>
  <si>
    <t>Mean</t>
  </si>
  <si>
    <t>S.E.M</t>
  </si>
  <si>
    <t>Single Cell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</si>
</sst>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Border="1"/>
    <xf numFmtId="0" fontId="0" fillId="0" borderId="0" xfId="0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21" xfId="0" applyFont="1" applyBorder="1"/>
    <xf numFmtId="0" fontId="0" fillId="0" borderId="28" xfId="0" applyBorder="1" applyAlignment="1">
      <alignment textRotation="255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8" xfId="0" applyFont="1" applyBorder="1" applyAlignment="1"/>
    <xf numFmtId="0" fontId="0" fillId="0" borderId="14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29" xfId="0" applyFont="1" applyBorder="1"/>
    <xf numFmtId="0" fontId="1" fillId="0" borderId="6" xfId="0" applyFont="1" applyBorder="1"/>
    <xf numFmtId="0" fontId="1" fillId="0" borderId="2" xfId="0" applyFont="1" applyBorder="1"/>
    <xf numFmtId="0" fontId="1" fillId="0" borderId="30" xfId="0" applyFont="1" applyBorder="1"/>
    <xf numFmtId="0" fontId="0" fillId="0" borderId="1" xfId="0" applyFill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7" xfId="0" applyFill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Fill="1" applyBorder="1" applyAlignment="1">
      <alignment horizontal="right"/>
    </xf>
    <xf numFmtId="0" fontId="1" fillId="0" borderId="3" xfId="0" applyFont="1" applyBorder="1"/>
    <xf numFmtId="0" fontId="0" fillId="0" borderId="31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2" xfId="0" applyFill="1" applyBorder="1" applyAlignment="1">
      <alignment horizontal="right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89D19-9066-43D3-81F1-1FB7494EC818}">
  <dimension ref="A2:AE84"/>
  <sheetViews>
    <sheetView tabSelected="1" zoomScale="55" zoomScaleNormal="55" workbookViewId="0">
      <selection activeCell="T25" sqref="T25"/>
    </sheetView>
  </sheetViews>
  <sheetFormatPr defaultRowHeight="14.4" x14ac:dyDescent="0.3"/>
  <cols>
    <col min="2" max="2" width="6.77734375" bestFit="1" customWidth="1"/>
    <col min="3" max="3" width="10.77734375" customWidth="1"/>
    <col min="6" max="6" width="11.33203125" customWidth="1"/>
    <col min="11" max="11" width="10.109375" bestFit="1" customWidth="1"/>
    <col min="12" max="12" width="7.44140625" bestFit="1" customWidth="1"/>
    <col min="13" max="13" width="10.109375" customWidth="1"/>
    <col min="14" max="14" width="10.109375" bestFit="1" customWidth="1"/>
    <col min="15" max="15" width="9.21875" bestFit="1" customWidth="1"/>
    <col min="16" max="16" width="9.21875" customWidth="1"/>
    <col min="19" max="19" width="12" bestFit="1" customWidth="1"/>
    <col min="27" max="27" width="13.33203125" bestFit="1" customWidth="1"/>
    <col min="30" max="30" width="10.109375" bestFit="1" customWidth="1"/>
  </cols>
  <sheetData>
    <row r="2" spans="1:31" ht="24" thickBot="1" x14ac:dyDescent="0.5">
      <c r="B2" s="46" t="s">
        <v>22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R2" s="46" t="s">
        <v>18</v>
      </c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</row>
    <row r="3" spans="1:31" ht="15" thickBot="1" x14ac:dyDescent="0.35">
      <c r="B3" s="47" t="s">
        <v>19</v>
      </c>
      <c r="C3" s="48"/>
      <c r="D3" s="48"/>
      <c r="E3" s="48"/>
      <c r="F3" s="48"/>
      <c r="G3" s="49"/>
      <c r="H3" s="9"/>
      <c r="J3" s="50" t="s">
        <v>5</v>
      </c>
      <c r="K3" s="51"/>
      <c r="L3" s="51"/>
      <c r="M3" s="51"/>
      <c r="N3" s="51"/>
      <c r="O3" s="52"/>
      <c r="P3" s="10"/>
      <c r="R3" s="47" t="s">
        <v>19</v>
      </c>
      <c r="S3" s="48"/>
      <c r="T3" s="48"/>
      <c r="U3" s="48"/>
      <c r="V3" s="48"/>
      <c r="W3" s="49"/>
      <c r="X3" s="9"/>
      <c r="Z3" s="50" t="s">
        <v>5</v>
      </c>
      <c r="AA3" s="51"/>
      <c r="AB3" s="51"/>
      <c r="AC3" s="51"/>
      <c r="AD3" s="51"/>
      <c r="AE3" s="52"/>
    </row>
    <row r="4" spans="1:31" x14ac:dyDescent="0.3">
      <c r="B4" s="53" t="s">
        <v>0</v>
      </c>
      <c r="C4" s="54"/>
      <c r="D4" s="55"/>
      <c r="E4" s="53" t="s">
        <v>1</v>
      </c>
      <c r="F4" s="54"/>
      <c r="G4" s="55"/>
      <c r="H4" s="10"/>
      <c r="I4" s="1"/>
      <c r="J4" s="53" t="s">
        <v>0</v>
      </c>
      <c r="K4" s="54"/>
      <c r="L4" s="55"/>
      <c r="M4" s="53" t="s">
        <v>1</v>
      </c>
      <c r="N4" s="54"/>
      <c r="O4" s="55"/>
      <c r="P4" s="10"/>
      <c r="R4" s="41" t="s">
        <v>0</v>
      </c>
      <c r="S4" s="42"/>
      <c r="T4" s="44"/>
      <c r="U4" s="45" t="s">
        <v>1</v>
      </c>
      <c r="V4" s="42"/>
      <c r="W4" s="44"/>
      <c r="X4" s="10"/>
      <c r="Z4" s="41" t="s">
        <v>0</v>
      </c>
      <c r="AA4" s="42"/>
      <c r="AB4" s="43"/>
      <c r="AC4" s="41" t="s">
        <v>1</v>
      </c>
      <c r="AD4" s="42"/>
      <c r="AE4" s="44"/>
    </row>
    <row r="5" spans="1:31" ht="15" thickBot="1" x14ac:dyDescent="0.35">
      <c r="B5" s="4" t="s">
        <v>3</v>
      </c>
      <c r="C5" s="5" t="s">
        <v>4</v>
      </c>
      <c r="D5" s="7" t="s">
        <v>2</v>
      </c>
      <c r="E5" s="4" t="s">
        <v>3</v>
      </c>
      <c r="F5" s="5" t="s">
        <v>4</v>
      </c>
      <c r="G5" s="6" t="s">
        <v>2</v>
      </c>
      <c r="H5" s="2"/>
      <c r="J5" s="4" t="s">
        <v>3</v>
      </c>
      <c r="K5" s="5" t="s">
        <v>4</v>
      </c>
      <c r="L5" s="7" t="s">
        <v>2</v>
      </c>
      <c r="M5" s="4" t="s">
        <v>3</v>
      </c>
      <c r="N5" s="5" t="s">
        <v>4</v>
      </c>
      <c r="O5" s="6" t="s">
        <v>2</v>
      </c>
      <c r="P5" s="2"/>
      <c r="R5" s="23" t="s">
        <v>3</v>
      </c>
      <c r="S5" s="24" t="s">
        <v>4</v>
      </c>
      <c r="T5" s="26" t="s">
        <v>2</v>
      </c>
      <c r="U5" s="35" t="s">
        <v>3</v>
      </c>
      <c r="V5" s="24" t="s">
        <v>4</v>
      </c>
      <c r="W5" s="26" t="s">
        <v>2</v>
      </c>
      <c r="X5" s="2"/>
      <c r="Z5" s="23" t="s">
        <v>3</v>
      </c>
      <c r="AA5" s="24" t="s">
        <v>4</v>
      </c>
      <c r="AB5" s="25" t="s">
        <v>2</v>
      </c>
      <c r="AC5" s="23" t="s">
        <v>3</v>
      </c>
      <c r="AD5" s="24" t="s">
        <v>4</v>
      </c>
      <c r="AE5" s="26" t="s">
        <v>2</v>
      </c>
    </row>
    <row r="6" spans="1:31" x14ac:dyDescent="0.3">
      <c r="A6" s="11" t="s">
        <v>6</v>
      </c>
      <c r="B6" s="12">
        <v>200</v>
      </c>
      <c r="C6" s="13">
        <v>1</v>
      </c>
      <c r="D6" s="14">
        <v>0.74074420336726854</v>
      </c>
      <c r="E6" s="12">
        <v>200</v>
      </c>
      <c r="F6" s="13">
        <v>1</v>
      </c>
      <c r="G6" s="15">
        <v>0.71103884580515031</v>
      </c>
      <c r="H6" s="3"/>
      <c r="I6" s="11" t="s">
        <v>6</v>
      </c>
      <c r="J6" s="12">
        <v>200</v>
      </c>
      <c r="K6" s="13">
        <v>0</v>
      </c>
      <c r="L6" s="14">
        <v>0</v>
      </c>
      <c r="M6" s="12">
        <v>200</v>
      </c>
      <c r="N6" s="13">
        <v>0</v>
      </c>
      <c r="O6" s="15">
        <v>0</v>
      </c>
      <c r="P6" s="20"/>
      <c r="Q6" s="1" t="s">
        <v>20</v>
      </c>
      <c r="R6" s="28">
        <v>200</v>
      </c>
      <c r="S6" s="29">
        <f t="shared" ref="S6:T11" si="0">AVERAGE(C6,C14,C22,C30,C38,C46,C54,C62,C70,C78,C87)</f>
        <v>0.64177656448716847</v>
      </c>
      <c r="T6" s="30">
        <f t="shared" si="0"/>
        <v>0.56721672121102151</v>
      </c>
      <c r="U6" s="36">
        <v>200</v>
      </c>
      <c r="V6" s="29">
        <f t="shared" ref="V6:W11" si="1">AVERAGE(F6,F14,F22,F30,F38,F46,F54,F62,F70,F78,F87)</f>
        <v>0.40413982554483885</v>
      </c>
      <c r="W6" s="30">
        <f t="shared" si="1"/>
        <v>0.62993350239450829</v>
      </c>
      <c r="X6" s="20"/>
      <c r="Y6" s="1" t="s">
        <v>20</v>
      </c>
      <c r="Z6" s="28">
        <v>200</v>
      </c>
      <c r="AA6" s="29">
        <f t="shared" ref="AA6:AB11" si="2">AVERAGE(K6,K14,K22,K30,K38,K46,K54,K62,K70,K78,K87)</f>
        <v>0</v>
      </c>
      <c r="AB6" s="29">
        <f t="shared" si="2"/>
        <v>0</v>
      </c>
      <c r="AC6" s="29">
        <v>200</v>
      </c>
      <c r="AD6" s="29">
        <f t="shared" ref="AD6:AE11" si="3">AVERAGE(N6,N14,N22,N30,N38,N46,N54,N62,N70,N78,N87)</f>
        <v>0</v>
      </c>
      <c r="AE6" s="30">
        <f t="shared" si="3"/>
        <v>0</v>
      </c>
    </row>
    <row r="7" spans="1:31" x14ac:dyDescent="0.3">
      <c r="A7" s="8"/>
      <c r="B7" s="16">
        <v>100</v>
      </c>
      <c r="C7" s="17">
        <v>0.89022290864014153</v>
      </c>
      <c r="D7" s="18">
        <v>0.77930243753905726</v>
      </c>
      <c r="E7" s="16">
        <v>100</v>
      </c>
      <c r="F7" s="17">
        <v>0.59456636269753682</v>
      </c>
      <c r="G7" s="19">
        <v>1</v>
      </c>
      <c r="H7" s="3"/>
      <c r="I7" s="8"/>
      <c r="J7" s="16">
        <v>100</v>
      </c>
      <c r="K7" s="17">
        <v>0</v>
      </c>
      <c r="L7" s="18">
        <v>0</v>
      </c>
      <c r="M7" s="16">
        <v>100</v>
      </c>
      <c r="N7" s="17">
        <v>0</v>
      </c>
      <c r="O7" s="19">
        <v>0</v>
      </c>
      <c r="P7" s="20"/>
      <c r="Q7" s="1"/>
      <c r="R7" s="16">
        <v>100</v>
      </c>
      <c r="S7" s="17">
        <f t="shared" si="0"/>
        <v>0.74656163459283176</v>
      </c>
      <c r="T7" s="19">
        <f t="shared" si="0"/>
        <v>0.76414613790814934</v>
      </c>
      <c r="U7" s="37">
        <v>100</v>
      </c>
      <c r="V7" s="17">
        <f t="shared" si="1"/>
        <v>0.52707096652077201</v>
      </c>
      <c r="W7" s="19">
        <f t="shared" si="1"/>
        <v>0.82929170001380226</v>
      </c>
      <c r="X7" s="20"/>
      <c r="Y7" s="1"/>
      <c r="Z7" s="16">
        <v>100</v>
      </c>
      <c r="AA7" s="17">
        <f t="shared" si="2"/>
        <v>0</v>
      </c>
      <c r="AB7" s="17">
        <f t="shared" si="2"/>
        <v>0</v>
      </c>
      <c r="AC7" s="17">
        <v>100</v>
      </c>
      <c r="AD7" s="17">
        <f t="shared" si="3"/>
        <v>0</v>
      </c>
      <c r="AE7" s="19">
        <f t="shared" si="3"/>
        <v>0</v>
      </c>
    </row>
    <row r="8" spans="1:31" x14ac:dyDescent="0.3">
      <c r="A8" s="8"/>
      <c r="B8" s="16">
        <v>50</v>
      </c>
      <c r="C8" s="17">
        <v>0.80764900921460581</v>
      </c>
      <c r="D8" s="18">
        <v>0.85221935379678848</v>
      </c>
      <c r="E8" s="16">
        <v>50</v>
      </c>
      <c r="F8" s="17">
        <v>0.10242144979742233</v>
      </c>
      <c r="G8" s="19">
        <v>0.88080246422716257</v>
      </c>
      <c r="H8" s="3"/>
      <c r="I8" s="8"/>
      <c r="J8" s="16">
        <v>50</v>
      </c>
      <c r="K8" s="17">
        <v>1</v>
      </c>
      <c r="L8" s="18">
        <v>0</v>
      </c>
      <c r="M8" s="16">
        <v>50</v>
      </c>
      <c r="N8" s="17">
        <v>0</v>
      </c>
      <c r="O8" s="19">
        <v>0</v>
      </c>
      <c r="P8" s="20"/>
      <c r="Q8" s="1"/>
      <c r="R8" s="16">
        <v>50</v>
      </c>
      <c r="S8" s="17">
        <f t="shared" si="0"/>
        <v>0.52457746431108065</v>
      </c>
      <c r="T8" s="19">
        <f t="shared" si="0"/>
        <v>0.68264216803988043</v>
      </c>
      <c r="U8" s="37">
        <v>50</v>
      </c>
      <c r="V8" s="17">
        <f t="shared" si="1"/>
        <v>7.9065068355274146E-2</v>
      </c>
      <c r="W8" s="19">
        <f t="shared" si="1"/>
        <v>0.73106702580689698</v>
      </c>
      <c r="X8" s="20"/>
      <c r="Y8" s="1"/>
      <c r="Z8" s="16">
        <v>50</v>
      </c>
      <c r="AA8" s="17">
        <f t="shared" si="2"/>
        <v>0.6</v>
      </c>
      <c r="AB8" s="17">
        <f t="shared" si="2"/>
        <v>0</v>
      </c>
      <c r="AC8" s="17">
        <v>50</v>
      </c>
      <c r="AD8" s="17">
        <f t="shared" si="3"/>
        <v>0</v>
      </c>
      <c r="AE8" s="19">
        <f t="shared" si="3"/>
        <v>0</v>
      </c>
    </row>
    <row r="9" spans="1:31" x14ac:dyDescent="0.3">
      <c r="A9" s="8"/>
      <c r="B9" s="16">
        <v>25</v>
      </c>
      <c r="C9" s="17">
        <v>0.74003076946443402</v>
      </c>
      <c r="D9" s="18">
        <v>0.8015438199633389</v>
      </c>
      <c r="E9" s="16">
        <v>25</v>
      </c>
      <c r="F9" s="17">
        <v>0.102421449797422</v>
      </c>
      <c r="G9" s="19">
        <v>0.73271559055022872</v>
      </c>
      <c r="H9" s="3"/>
      <c r="I9" s="8"/>
      <c r="J9" s="16">
        <v>25</v>
      </c>
      <c r="K9" s="17">
        <v>1</v>
      </c>
      <c r="L9" s="18">
        <v>0</v>
      </c>
      <c r="M9" s="16">
        <v>25</v>
      </c>
      <c r="N9" s="17">
        <v>0</v>
      </c>
      <c r="O9" s="19">
        <v>0</v>
      </c>
      <c r="P9" s="20"/>
      <c r="Q9" s="1"/>
      <c r="R9" s="16">
        <v>25</v>
      </c>
      <c r="S9" s="17">
        <f t="shared" si="0"/>
        <v>0.46265760746294049</v>
      </c>
      <c r="T9" s="19">
        <f t="shared" si="0"/>
        <v>0.60214057981785929</v>
      </c>
      <c r="U9" s="37">
        <v>25</v>
      </c>
      <c r="V9" s="17">
        <f t="shared" si="1"/>
        <v>3.6181229266413401E-2</v>
      </c>
      <c r="W9" s="19">
        <f t="shared" si="1"/>
        <v>0.42207929589097953</v>
      </c>
      <c r="X9" s="20"/>
      <c r="Y9" s="1"/>
      <c r="Z9" s="16">
        <v>25</v>
      </c>
      <c r="AA9" s="17">
        <f t="shared" si="2"/>
        <v>0.96699999999999997</v>
      </c>
      <c r="AB9" s="17">
        <f t="shared" si="2"/>
        <v>0</v>
      </c>
      <c r="AC9" s="17">
        <v>25</v>
      </c>
      <c r="AD9" s="17">
        <f t="shared" si="3"/>
        <v>0</v>
      </c>
      <c r="AE9" s="19">
        <f t="shared" si="3"/>
        <v>0</v>
      </c>
    </row>
    <row r="10" spans="1:31" x14ac:dyDescent="0.3">
      <c r="A10" s="8"/>
      <c r="B10" s="16">
        <v>10</v>
      </c>
      <c r="C10" s="17">
        <v>0.54532060489457224</v>
      </c>
      <c r="D10" s="18">
        <v>0.64301674580222934</v>
      </c>
      <c r="E10" s="16">
        <v>10</v>
      </c>
      <c r="F10" s="17">
        <v>-5.3089343477805646E-2</v>
      </c>
      <c r="G10" s="19">
        <v>0.70609946277926472</v>
      </c>
      <c r="H10" s="3"/>
      <c r="I10" s="8"/>
      <c r="J10" s="16">
        <v>10</v>
      </c>
      <c r="K10" s="17">
        <v>1</v>
      </c>
      <c r="L10" s="18">
        <v>0</v>
      </c>
      <c r="M10" s="16">
        <v>10</v>
      </c>
      <c r="N10" s="17">
        <v>0</v>
      </c>
      <c r="O10" s="19">
        <v>0</v>
      </c>
      <c r="P10" s="20"/>
      <c r="Q10" s="1"/>
      <c r="R10" s="16">
        <v>10</v>
      </c>
      <c r="S10" s="17">
        <f t="shared" si="0"/>
        <v>0.33435096937093617</v>
      </c>
      <c r="T10" s="19">
        <f t="shared" si="0"/>
        <v>0.48050410239564123</v>
      </c>
      <c r="U10" s="37">
        <v>10</v>
      </c>
      <c r="V10" s="17">
        <f t="shared" si="1"/>
        <v>-3.4703164437728902E-3</v>
      </c>
      <c r="W10" s="19">
        <f t="shared" si="1"/>
        <v>0.4753772813927073</v>
      </c>
      <c r="X10" s="20"/>
      <c r="Y10" s="1"/>
      <c r="Z10" s="16">
        <v>10</v>
      </c>
      <c r="AA10" s="17">
        <f t="shared" si="2"/>
        <v>1</v>
      </c>
      <c r="AB10" s="17">
        <f t="shared" si="2"/>
        <v>0.1</v>
      </c>
      <c r="AC10" s="17">
        <v>10</v>
      </c>
      <c r="AD10" s="17">
        <f t="shared" si="3"/>
        <v>0</v>
      </c>
      <c r="AE10" s="19">
        <f t="shared" si="3"/>
        <v>0</v>
      </c>
    </row>
    <row r="11" spans="1:31" x14ac:dyDescent="0.3">
      <c r="A11" s="8"/>
      <c r="B11" s="16">
        <v>5</v>
      </c>
      <c r="C11" s="17"/>
      <c r="D11" s="18"/>
      <c r="E11" s="16">
        <v>5</v>
      </c>
      <c r="F11" s="17"/>
      <c r="G11" s="19"/>
      <c r="H11" s="3"/>
      <c r="I11" s="8"/>
      <c r="J11" s="16">
        <v>5</v>
      </c>
      <c r="K11" s="17"/>
      <c r="L11" s="18"/>
      <c r="M11" s="16">
        <v>5</v>
      </c>
      <c r="N11" s="17"/>
      <c r="O11" s="19"/>
      <c r="P11" s="20"/>
      <c r="Q11" s="1"/>
      <c r="R11" s="16">
        <v>5</v>
      </c>
      <c r="S11" s="17">
        <f t="shared" si="0"/>
        <v>0.18080599718638979</v>
      </c>
      <c r="T11" s="19">
        <f t="shared" si="0"/>
        <v>0.23034817965599624</v>
      </c>
      <c r="U11" s="37">
        <v>5</v>
      </c>
      <c r="V11" s="17">
        <f t="shared" si="1"/>
        <v>-1.8058903054542979E-2</v>
      </c>
      <c r="W11" s="19">
        <f t="shared" si="1"/>
        <v>0.31265865618931454</v>
      </c>
      <c r="X11" s="20"/>
      <c r="Y11" s="1"/>
      <c r="Z11" s="16">
        <v>5</v>
      </c>
      <c r="AA11" s="17">
        <f t="shared" si="2"/>
        <v>1</v>
      </c>
      <c r="AB11" s="17">
        <f t="shared" si="2"/>
        <v>0.16666666666666666</v>
      </c>
      <c r="AC11" s="17">
        <v>5</v>
      </c>
      <c r="AD11" s="17">
        <f t="shared" si="3"/>
        <v>0</v>
      </c>
      <c r="AE11" s="19">
        <f t="shared" si="3"/>
        <v>0</v>
      </c>
    </row>
    <row r="12" spans="1:31" x14ac:dyDescent="0.3">
      <c r="A12" s="8"/>
      <c r="B12" s="16" t="s">
        <v>16</v>
      </c>
      <c r="C12" s="17">
        <v>2.7635911515755344E-2</v>
      </c>
      <c r="D12" s="18"/>
      <c r="E12" s="16" t="s">
        <v>16</v>
      </c>
      <c r="F12" s="17"/>
      <c r="G12" s="19"/>
      <c r="H12" s="3"/>
      <c r="I12" s="8"/>
      <c r="J12" s="16" t="s">
        <v>16</v>
      </c>
      <c r="K12" s="17"/>
      <c r="L12" s="18"/>
      <c r="M12" s="16" t="s">
        <v>16</v>
      </c>
      <c r="N12" s="17"/>
      <c r="O12" s="19"/>
      <c r="P12" s="20"/>
      <c r="Q12" s="1"/>
      <c r="R12" s="16" t="s">
        <v>16</v>
      </c>
      <c r="S12" s="17">
        <f>AVERAGE(C12,C20,C28,C36,C44,C52,C60,C68,C76,C84,C93)</f>
        <v>2.3299689462896084E-2</v>
      </c>
      <c r="T12" s="19" t="s">
        <v>17</v>
      </c>
      <c r="U12" s="37" t="s">
        <v>16</v>
      </c>
      <c r="V12" s="17" t="s">
        <v>17</v>
      </c>
      <c r="W12" s="31" t="s">
        <v>17</v>
      </c>
      <c r="X12" s="22"/>
      <c r="Y12" s="1"/>
      <c r="Z12" s="16" t="s">
        <v>16</v>
      </c>
      <c r="AA12" s="17" t="s">
        <v>17</v>
      </c>
      <c r="AB12" s="27" t="s">
        <v>17</v>
      </c>
      <c r="AC12" s="17" t="s">
        <v>16</v>
      </c>
      <c r="AD12" s="17" t="s">
        <v>17</v>
      </c>
      <c r="AE12" s="31" t="s">
        <v>17</v>
      </c>
    </row>
    <row r="13" spans="1:31" x14ac:dyDescent="0.3">
      <c r="B13" s="16"/>
      <c r="C13" s="17"/>
      <c r="D13" s="18"/>
      <c r="E13" s="16"/>
      <c r="F13" s="17"/>
      <c r="G13" s="19"/>
      <c r="H13" s="3"/>
      <c r="J13" s="16"/>
      <c r="K13" s="17"/>
      <c r="L13" s="18"/>
      <c r="M13" s="16"/>
      <c r="N13" s="17"/>
      <c r="O13" s="19"/>
      <c r="P13" s="20"/>
      <c r="Q13" s="1"/>
      <c r="R13" s="16"/>
      <c r="S13" s="17"/>
      <c r="T13" s="19"/>
      <c r="U13" s="37"/>
      <c r="V13" s="17"/>
      <c r="W13" s="19"/>
      <c r="X13" s="20"/>
      <c r="Y13" s="1"/>
      <c r="Z13" s="16"/>
      <c r="AA13" s="17"/>
      <c r="AB13" s="17"/>
      <c r="AC13" s="17"/>
      <c r="AD13" s="17"/>
      <c r="AE13" s="19"/>
    </row>
    <row r="14" spans="1:31" x14ac:dyDescent="0.3">
      <c r="A14" s="1" t="s">
        <v>7</v>
      </c>
      <c r="B14" s="16">
        <v>200</v>
      </c>
      <c r="C14" s="17">
        <v>0.96542219913407068</v>
      </c>
      <c r="D14" s="18">
        <v>0.73652668455177062</v>
      </c>
      <c r="E14" s="16">
        <v>200</v>
      </c>
      <c r="F14" s="17">
        <v>0.57049339649567044</v>
      </c>
      <c r="G14" s="19">
        <v>0.39396264942444637</v>
      </c>
      <c r="H14" s="3"/>
      <c r="I14" s="1" t="s">
        <v>7</v>
      </c>
      <c r="J14" s="16">
        <v>200</v>
      </c>
      <c r="K14" s="17">
        <v>0</v>
      </c>
      <c r="L14" s="18">
        <v>0</v>
      </c>
      <c r="M14" s="16">
        <v>200</v>
      </c>
      <c r="N14" s="17">
        <v>0</v>
      </c>
      <c r="O14" s="19">
        <v>0</v>
      </c>
      <c r="P14" s="20"/>
      <c r="Q14" s="1" t="s">
        <v>21</v>
      </c>
      <c r="R14" s="16">
        <v>200</v>
      </c>
      <c r="S14" s="17">
        <f>STDEV(C6,C14,C22,C30,C38,C46,C54,C62,C70,C78,C87)/SQRT(COUNT((C6,C14,C22,C30,C38,C46,C54,C62,C70,C78,C87)))</f>
        <v>8.211691185900849E-2</v>
      </c>
      <c r="T14" s="19">
        <f>STDEV(D6,D14,D22,D30,D38,D46,D54,D62,D70,D78,D87)/SQRT(COUNT((D6,D14,D22,D30,D38,D46,D54,D62,D70,D78,D87)))</f>
        <v>6.3214578020515291E-2</v>
      </c>
      <c r="U14" s="37">
        <v>200</v>
      </c>
      <c r="V14" s="17">
        <f>STDEV(F6,F14,F22,F30,F38,F46,F54,F62,F70,F78,F87)/SQRT(COUNT((F6,F14,F22,F30,F38,F46,F54,F62,F70,F78,F87)))</f>
        <v>9.197226725860505E-2</v>
      </c>
      <c r="W14" s="19">
        <f>STDEV(G6,G14,G22,G30,G38,G46,G54,G62,G70,G78,G87)/SQRT(COUNT((G6,G14,G22,G30,G38,G46,G54,G62,G70,G78,G87)))</f>
        <v>6.1861591704122608E-2</v>
      </c>
      <c r="X14" s="20"/>
      <c r="Y14" s="1" t="s">
        <v>21</v>
      </c>
      <c r="Z14" s="16">
        <v>200</v>
      </c>
      <c r="AA14" s="17">
        <f>STDEV(K6,K14,K22,K30,K38,K46,K54,K62,K70,K78,K87)/SQRT(COUNT((K6,K14,K22,K30,K38,K46,K54,K62,K70,K78,K87)))</f>
        <v>0</v>
      </c>
      <c r="AB14" s="17">
        <f>STDEV(L6,L14,L22,L30,L38,L46,L54,L62,L70,L78,L87)/SQRT(COUNT((L6,L14,L22,L30,L38,L46,L54,L62,L70,L78,L87)))</f>
        <v>0</v>
      </c>
      <c r="AC14" s="17">
        <v>200</v>
      </c>
      <c r="AD14" s="17">
        <f>STDEV(N6,N14,N22,N30,N38,N46,N54,N62,N70,N78,N87)/SQRT(COUNT((N6,N14,N22,N30,N38,N46,N54,N62,N70,N78,N87)))</f>
        <v>0</v>
      </c>
      <c r="AE14" s="19">
        <f>STDEV(O6,O14,O22,O30,O38,O46,O54,O62,O70,O78,O87)/SQRT(COUNT((O6,O14,O22,O30,O38,O46,O54,O62,O70,O78,O87)))</f>
        <v>0</v>
      </c>
    </row>
    <row r="15" spans="1:31" x14ac:dyDescent="0.3">
      <c r="B15" s="16">
        <v>100</v>
      </c>
      <c r="C15" s="17">
        <v>1</v>
      </c>
      <c r="D15" s="18">
        <v>0.64965257351136252</v>
      </c>
      <c r="E15" s="16">
        <v>100</v>
      </c>
      <c r="F15" s="17">
        <v>1</v>
      </c>
      <c r="G15" s="19">
        <v>0.12165075347340334</v>
      </c>
      <c r="H15" s="3"/>
      <c r="J15" s="16">
        <v>100</v>
      </c>
      <c r="K15" s="17">
        <v>0</v>
      </c>
      <c r="L15" s="18">
        <v>0</v>
      </c>
      <c r="M15" s="16">
        <v>100</v>
      </c>
      <c r="N15" s="17">
        <v>0</v>
      </c>
      <c r="O15" s="19">
        <v>0</v>
      </c>
      <c r="P15" s="20"/>
      <c r="Q15" s="1"/>
      <c r="R15" s="16">
        <v>100</v>
      </c>
      <c r="S15" s="17">
        <f>STDEV(C7,C15,C23,C31,C39,C47,C55,C63,C71,C79,C88)/SQRT(COUNT((C7,C15,C23,C31,C39,C47,C55,C63,C71,C79,C88)))</f>
        <v>8.003516578714516E-2</v>
      </c>
      <c r="T15" s="19">
        <f>STDEV(D7,D15,D23,D31,D39,D47,D55,D63,D71,D79,D88)/SQRT(COUNT((D7,D15,D23,D31,D39,D47,D55,D63,D71,D79,D88)))</f>
        <v>6.4774937959565543E-2</v>
      </c>
      <c r="U15" s="37">
        <v>100</v>
      </c>
      <c r="V15" s="17">
        <f>STDEV(F7,F15,F23,F31,F39,F47,F55,F63,F71,F79,F88)/SQRT(COUNT((F7,F15,F23,F31,F39,F47,F55,F63,F71,F79,F88)))</f>
        <v>8.2552770220245722E-2</v>
      </c>
      <c r="W15" s="19">
        <f>STDEV(G7,G15,G23,G31,G39,G47,G55,G63,G71,G79,G88)/SQRT(COUNT((G7,G15,G23,G31,G39,G47,G55,G63,G71,G79,G88)))</f>
        <v>9.126363050413594E-2</v>
      </c>
      <c r="X15" s="20"/>
      <c r="Y15" s="21"/>
      <c r="Z15" s="16">
        <v>100</v>
      </c>
      <c r="AA15" s="17">
        <f>STDEV(K7,K15,K23,K31,K39,K47,K55,K63,K71,K79,K88)/SQRT(COUNT((K7,K15,K23,K31,K39,K47,K55,K63,K71,K79,K88)))</f>
        <v>0</v>
      </c>
      <c r="AB15" s="17">
        <f>STDEV(L7,L15,L23,L31,L39,L47,L55,L63,L71,L79,L88)/SQRT(COUNT((L7,L15,L23,L31,L39,L47,L55,L63,L71,L79,L88)))</f>
        <v>0</v>
      </c>
      <c r="AC15" s="17">
        <v>100</v>
      </c>
      <c r="AD15" s="17">
        <f>STDEV(N7,N15,N23,N31,N39,N47,N55,N63,N71,N79,N88)/SQRT(COUNT((N7,N15,N23,N31,N39,N47,N55,N63,N71,N79,N88)))</f>
        <v>0</v>
      </c>
      <c r="AE15" s="19">
        <f>STDEV(O7,O15,O23,O31,O39,O47,O55,O63,O71,O79,O88)/SQRT(COUNT((O7,O15,O23,O31,O39,O47,O55,O63,O71,O79,O88)))</f>
        <v>0</v>
      </c>
    </row>
    <row r="16" spans="1:31" x14ac:dyDescent="0.3">
      <c r="B16" s="16">
        <v>50</v>
      </c>
      <c r="C16" s="17">
        <v>0.49919722088941942</v>
      </c>
      <c r="D16" s="18">
        <v>0.53028550718457357</v>
      </c>
      <c r="E16" s="16">
        <v>50</v>
      </c>
      <c r="F16" s="17">
        <v>0.20629725010471045</v>
      </c>
      <c r="G16" s="19">
        <v>0.32875354569107657</v>
      </c>
      <c r="H16" s="3"/>
      <c r="J16" s="16">
        <v>50</v>
      </c>
      <c r="K16" s="17">
        <v>0</v>
      </c>
      <c r="L16" s="18">
        <v>0</v>
      </c>
      <c r="M16" s="16">
        <v>50</v>
      </c>
      <c r="N16" s="17">
        <v>0</v>
      </c>
      <c r="O16" s="19">
        <v>0</v>
      </c>
      <c r="P16" s="20"/>
      <c r="R16" s="16">
        <v>50</v>
      </c>
      <c r="S16" s="17">
        <f>STDEV(C8,C16,C24,C32,C40,C48,C56,C64,C72,C80,C89)/SQRT(COUNT((C8,C16,C24,C32,C40,C48,C56,C64,C72,C80,C89)))</f>
        <v>6.5678843979739471E-2</v>
      </c>
      <c r="T16" s="19">
        <f>STDEV(D8,D16,D24,D32,D40,D48,D56,D64,D72,D80,D89)/SQRT(COUNT((D8,D16,D24,D32,D40,D48,D56,D64,D72,D80,D89)))</f>
        <v>8.1728252301681972E-2</v>
      </c>
      <c r="U16" s="37">
        <v>50</v>
      </c>
      <c r="V16" s="17">
        <f>STDEV(F8,F16,F24,F32,F40,F48,F56,F64,F72,F80,F89)/SQRT(COUNT((F8,F16,F24,F32,F40,F48,F56,F64,F72,F80,F89)))</f>
        <v>2.2789657584996646E-2</v>
      </c>
      <c r="W16" s="19">
        <f>STDEV(G8,G16,G24,G32,G40,G48,G56,G64,G72,G80,G89)/SQRT(COUNT((G8,G16,G24,G32,G40,G48,G56,G64,G72,G80,G89)))</f>
        <v>7.8788898268217E-2</v>
      </c>
      <c r="X16" s="20"/>
      <c r="Y16" s="21"/>
      <c r="Z16" s="16">
        <v>50</v>
      </c>
      <c r="AA16" s="17">
        <f>STDEV(K8,K16,K24,K32,K40,K48,K56,K64,K72,K80,K89)/SQRT(COUNT((K8,K16,K24,K32,K40,K48,K56,K64,K72,K80,K89)))</f>
        <v>0.16329931618554519</v>
      </c>
      <c r="AB16" s="17">
        <f>STDEV(L8,L16,L24,L32,L40,L48,L56,L64,L72,L80,L89)/SQRT(COUNT((L8,L16,L24,L32,L40,L48,L56,L64,L72,L80,L89)))</f>
        <v>0</v>
      </c>
      <c r="AC16" s="17">
        <v>50</v>
      </c>
      <c r="AD16" s="17">
        <f>STDEV(N8,N16,N24,N32,N40,N48,N56,N64,N72,N80,N89)/SQRT(COUNT((N8,N16,N24,N32,N40,N48,N56,N64,N72,N80,N89)))</f>
        <v>0</v>
      </c>
      <c r="AE16" s="19">
        <f>STDEV(O8,O16,O24,O32,O40,O48,O56,O64,O72,O80,O89)/SQRT(COUNT((O8,O16,O24,O32,O40,O48,O56,O64,O72,O80,O89)))</f>
        <v>0</v>
      </c>
    </row>
    <row r="17" spans="1:31" x14ac:dyDescent="0.3">
      <c r="B17" s="16">
        <v>25</v>
      </c>
      <c r="C17" s="17">
        <v>0.55046847706881041</v>
      </c>
      <c r="D17" s="18">
        <v>0.51715500615472543</v>
      </c>
      <c r="E17" s="16">
        <v>25</v>
      </c>
      <c r="F17" s="17">
        <v>5.4775368467942724E-2</v>
      </c>
      <c r="G17" s="19">
        <v>0.2263562827867745</v>
      </c>
      <c r="H17" s="3"/>
      <c r="J17" s="16">
        <v>25</v>
      </c>
      <c r="K17" s="17">
        <v>0.66999999999999993</v>
      </c>
      <c r="L17" s="18">
        <v>0</v>
      </c>
      <c r="M17" s="16">
        <v>25</v>
      </c>
      <c r="N17" s="17">
        <v>0</v>
      </c>
      <c r="O17" s="19">
        <v>0</v>
      </c>
      <c r="P17" s="20"/>
      <c r="R17" s="16">
        <v>25</v>
      </c>
      <c r="S17" s="17">
        <f>STDEV(C9,C17,C25,C33,C41,C49,C57,C65,C73,C81,C90)/SQRT(COUNT((C9,C17,C25,C33,C41,C49,C57,C65,C73,C81,C90)))</f>
        <v>7.0234419844442092E-2</v>
      </c>
      <c r="T17" s="19">
        <f>STDEV(D9,D17,D25,D33,D41,D49,D57,D65,D73,D81,D90)/SQRT(COUNT((D9,D17,D25,D33,D41,D49,D57,D65,D73,D81,D90)))</f>
        <v>7.4131275813269087E-2</v>
      </c>
      <c r="U17" s="37">
        <v>25</v>
      </c>
      <c r="V17" s="17">
        <f>STDEV(F9,F17,F25,F33,F41,F49,F57,F65,F73,F81,F90)/SQRT(COUNT((F9,F17,F25,F33,F41,F49,F57,F65,F73,F81,F90)))</f>
        <v>1.2502288178133448E-2</v>
      </c>
      <c r="W17" s="19">
        <f>STDEV(G9,G17,G25,G33,G41,G49,G57,G65,G73,G81,G90)/SQRT(COUNT((G9,G17,G25,G33,G41,G49,G57,G65,G73,G81,G90)))</f>
        <v>6.6369852559211559E-2</v>
      </c>
      <c r="X17" s="20"/>
      <c r="Y17" s="21"/>
      <c r="Z17" s="16">
        <v>25</v>
      </c>
      <c r="AA17" s="17">
        <f>STDEV(K9,K17,K25,K33,K41,K49,K57,K65,K73,K81,K90)/SQRT(COUNT((K9,K17,K25,K33,K41,K49,K57,K65,K73,K81,K90)))</f>
        <v>3.3000000000000064E-2</v>
      </c>
      <c r="AB17" s="17">
        <f>STDEV(L9,L17,L25,L33,L41,L49,L57,L65,L73,L81,L90)/SQRT(COUNT((L9,L17,L25,L33,L41,L49,L57,L65,L73,L81,L90)))</f>
        <v>0</v>
      </c>
      <c r="AC17" s="17">
        <v>25</v>
      </c>
      <c r="AD17" s="17">
        <f>STDEV(N9,N17,N25,N33,N41,N49,N57,N65,N73,N81,N90)/SQRT(COUNT((N9,N17,N25,N33,N41,N49,N57,N65,N73,N81,N90)))</f>
        <v>0</v>
      </c>
      <c r="AE17" s="19">
        <f>STDEV(O9,O17,O25,O33,O41,O49,O57,O65,O73,O81,O90)/SQRT(COUNT((O9,O17,O25,O33,O41,O49,O57,O65,O73,O81,O90)))</f>
        <v>0</v>
      </c>
    </row>
    <row r="18" spans="1:31" x14ac:dyDescent="0.3">
      <c r="B18" s="16">
        <v>10</v>
      </c>
      <c r="C18" s="17">
        <v>0.30652722272099647</v>
      </c>
      <c r="D18" s="18">
        <v>0.26716704346529163</v>
      </c>
      <c r="E18" s="16">
        <v>10</v>
      </c>
      <c r="F18" s="17">
        <v>-4.4595813062973812E-2</v>
      </c>
      <c r="G18" s="19">
        <v>4.231723160319107E-2</v>
      </c>
      <c r="H18" s="3"/>
      <c r="J18" s="16">
        <v>10</v>
      </c>
      <c r="K18" s="17">
        <v>1</v>
      </c>
      <c r="L18" s="18">
        <v>1</v>
      </c>
      <c r="M18" s="16">
        <v>10</v>
      </c>
      <c r="N18" s="17">
        <v>0</v>
      </c>
      <c r="O18" s="19">
        <v>0</v>
      </c>
      <c r="P18" s="20"/>
      <c r="R18" s="16">
        <v>10</v>
      </c>
      <c r="S18" s="17">
        <f>STDEV(C10,C18,C26,C34,C42,C50,C58,C66,C74,C82,C91)/SQRT(COUNT((C10,C18,C26,C34,C42,C50,C58,C66,C74,C82,C91)))</f>
        <v>5.9645774143017416E-2</v>
      </c>
      <c r="T18" s="19">
        <f>STDEV(D10,D18,D26,D34,D42,D50,D58,D66,D74,D82,D91)/SQRT(COUNT((D10,D18,D26,D34,D42,D50,D58,D66,D74,D82,D91)))</f>
        <v>5.9613661291468591E-2</v>
      </c>
      <c r="U18" s="37">
        <v>10</v>
      </c>
      <c r="V18" s="17">
        <f>STDEV(F10,F18,F26,F34,F42,F50,F58,F66,F74,F82,F91)/SQRT(COUNT((F10,F18,F26,F34,F42,F50,F58,F66,F74,F82,F91)))</f>
        <v>1.2784659460260616E-2</v>
      </c>
      <c r="W18" s="19">
        <f>STDEV(G10,G18,G26,G34,G42,G50,G58,G66,G74,G82,G91)/SQRT(COUNT((G10,G18,G26,G34,G42,G50,G58,G66,G74,G82,G91)))</f>
        <v>9.8010727827717276E-2</v>
      </c>
      <c r="X18" s="20"/>
      <c r="Y18" s="21"/>
      <c r="Z18" s="16">
        <v>10</v>
      </c>
      <c r="AA18" s="17">
        <f>STDEV(K10,K18,K26,K34,K42,K50,K58,K66,K74,K82,K91)/SQRT(COUNT((K10,K18,K26,K34,K42,K50,K58,K66,K74,K82,K91)))</f>
        <v>0</v>
      </c>
      <c r="AB18" s="17">
        <f>STDEV(L10,L18,L26,L34,L42,L50,L58,L66,L74,L82,L91)/SQRT(COUNT((L10,L18,L26,L34,L42,L50,L58,L66,L74,L82,L91)))</f>
        <v>9.9999999999999992E-2</v>
      </c>
      <c r="AC18" s="17">
        <v>10</v>
      </c>
      <c r="AD18" s="17">
        <f>STDEV(N10,N18,N26,N34,N42,N50,N58,N66,N74,N82,N91)/SQRT(COUNT((N10,N18,N26,N34,N42,N50,N58,N66,N74,N82,N91)))</f>
        <v>0</v>
      </c>
      <c r="AE18" s="19">
        <f>STDEV(O10,O18,O26,O34,O42,O50,O58,O66,O74,O82,O91)/SQRT(COUNT((O10,O18,O26,O34,O42,O50,O58,O66,O74,O82,O91)))</f>
        <v>0</v>
      </c>
    </row>
    <row r="19" spans="1:31" x14ac:dyDescent="0.3">
      <c r="B19" s="16">
        <v>5</v>
      </c>
      <c r="C19" s="17">
        <v>0.13984697931136716</v>
      </c>
      <c r="D19" s="18">
        <v>5.5900117205762115E-2</v>
      </c>
      <c r="E19" s="16">
        <v>5</v>
      </c>
      <c r="F19" s="17">
        <v>-3.2773376292331902E-2</v>
      </c>
      <c r="G19" s="19">
        <v>8.6947820973206039E-2</v>
      </c>
      <c r="H19" s="3"/>
      <c r="J19" s="16">
        <v>5</v>
      </c>
      <c r="K19" s="17">
        <v>1</v>
      </c>
      <c r="L19" s="18">
        <v>1</v>
      </c>
      <c r="M19" s="16">
        <v>5</v>
      </c>
      <c r="N19" s="17">
        <v>0</v>
      </c>
      <c r="O19" s="19">
        <v>0</v>
      </c>
      <c r="P19" s="20"/>
      <c r="R19" s="16">
        <v>5</v>
      </c>
      <c r="S19" s="17">
        <f>STDEV(C11,C19,C27,C35,C43,C51,C59,C67,C75,C83,C92)/SQRT(COUNT((C11,C19,C27,C35,C43,C51,C59,C67,C75,C83,C92)))</f>
        <v>3.2331668308676835E-2</v>
      </c>
      <c r="T19" s="19">
        <f>STDEV(D11,D19,D27,D35,D43,D51,D59,D67,D75,D83,D92)/SQRT(COUNT((D11,D19,D27,D35,D43,D51,D59,D67,D75,D83,D92)))</f>
        <v>8.5973250358105532E-2</v>
      </c>
      <c r="U19" s="37">
        <v>5</v>
      </c>
      <c r="V19" s="17">
        <f>STDEV(F11,F19,F27,F35,F43,F51,F59,F67,F75,F83,F92)/SQRT(COUNT((F11,F19,F27,F35,F43,F51,F59,F67,F75,F83,F92)))</f>
        <v>2.2178522376097382E-2</v>
      </c>
      <c r="W19" s="19">
        <f>STDEV(G11,G19,G27,G35,G43,G51,G59,G67,G75,G83,G92)/SQRT(COUNT((G11,G19,G27,G35,G43,G51,G59,G67,G75,G83,G92)))</f>
        <v>8.76289933781393E-2</v>
      </c>
      <c r="X19" s="20"/>
      <c r="Y19" s="21"/>
      <c r="Z19" s="16">
        <v>5</v>
      </c>
      <c r="AA19" s="17">
        <f>STDEV(K11,K19,K27,K35,K43,K51,K59,K67,K75,K83,K92)/SQRT(COUNT((K11,K19,K27,K35,K43,K51,K59,K67,K75,K83,K92)))</f>
        <v>0</v>
      </c>
      <c r="AB19" s="17">
        <f>STDEV(L11,L19,L27,L35,L43,L51,L59,L67,L75,L83,L92)/SQRT(COUNT((L11,L19,L27,L35,L43,L51,L59,L67,L75,L83,L92)))</f>
        <v>0.16666666666666669</v>
      </c>
      <c r="AC19" s="17">
        <v>5</v>
      </c>
      <c r="AD19" s="17">
        <f>STDEV(N11,N19,N27,N35,N43,N51,N59,N67,N75,N83,N92)/SQRT(COUNT((N11,N19,N27,N35,N43,N51,N59,N67,N75,N83,N92)))</f>
        <v>0</v>
      </c>
      <c r="AE19" s="19">
        <f>STDEV(O11,O19,O27,O35,O43,O51,O59,O67,O75,O83,O92)/SQRT(COUNT((O11,O19,O27,O35,O43,O51,O59,O67,O75,O83,O92)))</f>
        <v>0</v>
      </c>
    </row>
    <row r="20" spans="1:31" ht="15" thickBot="1" x14ac:dyDescent="0.35">
      <c r="B20" s="16" t="s">
        <v>16</v>
      </c>
      <c r="C20" s="17">
        <v>-1.3477025163252936E-2</v>
      </c>
      <c r="D20" s="18"/>
      <c r="E20" s="16" t="s">
        <v>16</v>
      </c>
      <c r="F20" s="17"/>
      <c r="G20" s="19"/>
      <c r="H20" s="3"/>
      <c r="J20" s="16" t="s">
        <v>16</v>
      </c>
      <c r="K20" s="17"/>
      <c r="L20" s="18"/>
      <c r="M20" s="16" t="s">
        <v>16</v>
      </c>
      <c r="N20" s="17"/>
      <c r="O20" s="19"/>
      <c r="P20" s="20"/>
      <c r="R20" s="32" t="s">
        <v>16</v>
      </c>
      <c r="S20" s="33">
        <f>STDEV(C12,C20,C28,C36,C44,C52,C60,C68,C76,C84,C93)/SQRT(COUNT((C12,C20,C28,C36,C44,C52,C60,C68,C76,C84,C93)))</f>
        <v>1.4498671377821702E-2</v>
      </c>
      <c r="T20" s="39" t="s">
        <v>17</v>
      </c>
      <c r="U20" s="38" t="s">
        <v>16</v>
      </c>
      <c r="V20" s="33" t="s">
        <v>17</v>
      </c>
      <c r="W20" s="34" t="s">
        <v>17</v>
      </c>
      <c r="X20" s="22"/>
      <c r="Y20" s="21"/>
      <c r="Z20" s="32" t="s">
        <v>16</v>
      </c>
      <c r="AA20" s="33" t="s">
        <v>17</v>
      </c>
      <c r="AB20" s="40" t="s">
        <v>17</v>
      </c>
      <c r="AC20" s="33" t="s">
        <v>16</v>
      </c>
      <c r="AD20" s="33" t="s">
        <v>17</v>
      </c>
      <c r="AE20" s="34" t="s">
        <v>17</v>
      </c>
    </row>
    <row r="21" spans="1:31" x14ac:dyDescent="0.3">
      <c r="B21" s="16"/>
      <c r="C21" s="17"/>
      <c r="D21" s="18"/>
      <c r="E21" s="16"/>
      <c r="F21" s="17"/>
      <c r="G21" s="19"/>
      <c r="H21" s="3"/>
      <c r="J21" s="16"/>
      <c r="K21" s="17"/>
      <c r="L21" s="18"/>
      <c r="M21" s="16"/>
      <c r="N21" s="17"/>
      <c r="O21" s="19"/>
      <c r="P21" s="20"/>
    </row>
    <row r="22" spans="1:31" x14ac:dyDescent="0.3">
      <c r="A22" s="11" t="s">
        <v>8</v>
      </c>
      <c r="B22" s="16">
        <v>200</v>
      </c>
      <c r="C22" s="17">
        <v>0.24251225251119718</v>
      </c>
      <c r="D22" s="18">
        <v>0.63899005204740877</v>
      </c>
      <c r="E22" s="16">
        <v>200</v>
      </c>
      <c r="F22" s="17">
        <v>0.19672060978687581</v>
      </c>
      <c r="G22" s="19">
        <v>0.4421691850466305</v>
      </c>
      <c r="H22" s="3"/>
      <c r="I22" s="11" t="s">
        <v>8</v>
      </c>
      <c r="J22" s="16">
        <v>200</v>
      </c>
      <c r="K22" s="17">
        <v>0</v>
      </c>
      <c r="L22" s="18">
        <v>0</v>
      </c>
      <c r="M22" s="16">
        <v>200</v>
      </c>
      <c r="N22" s="17">
        <v>0</v>
      </c>
      <c r="O22" s="19">
        <v>0</v>
      </c>
      <c r="P22" s="20"/>
    </row>
    <row r="23" spans="1:31" x14ac:dyDescent="0.3">
      <c r="B23" s="16">
        <v>100</v>
      </c>
      <c r="C23" s="17">
        <v>0.45358469360907755</v>
      </c>
      <c r="D23" s="18">
        <v>1</v>
      </c>
      <c r="E23" s="16">
        <v>100</v>
      </c>
      <c r="F23" s="17">
        <v>0.6025054361961224</v>
      </c>
      <c r="G23" s="19">
        <v>1</v>
      </c>
      <c r="H23" s="3"/>
      <c r="I23" s="8"/>
      <c r="J23" s="16">
        <v>100</v>
      </c>
      <c r="K23" s="17">
        <v>0</v>
      </c>
      <c r="L23" s="18">
        <v>0</v>
      </c>
      <c r="M23" s="16">
        <v>100</v>
      </c>
      <c r="N23" s="17">
        <v>0</v>
      </c>
      <c r="O23" s="19">
        <v>0</v>
      </c>
      <c r="P23" s="20"/>
      <c r="R23" s="3"/>
      <c r="S23" s="3"/>
      <c r="T23" s="3"/>
      <c r="U23" s="3"/>
      <c r="V23" s="3"/>
    </row>
    <row r="24" spans="1:31" x14ac:dyDescent="0.3">
      <c r="A24" s="8"/>
      <c r="B24" s="16">
        <v>50</v>
      </c>
      <c r="C24" s="17">
        <v>0.39354600324406885</v>
      </c>
      <c r="D24" s="18">
        <v>0.754780280203453</v>
      </c>
      <c r="E24" s="16">
        <v>50</v>
      </c>
      <c r="F24" s="17">
        <v>0.11270515116972185</v>
      </c>
      <c r="G24" s="19">
        <v>0.31069840097648466</v>
      </c>
      <c r="H24" s="3"/>
      <c r="I24" s="8"/>
      <c r="J24" s="16">
        <v>50</v>
      </c>
      <c r="K24" s="17">
        <v>0</v>
      </c>
      <c r="L24" s="18">
        <v>0</v>
      </c>
      <c r="M24" s="16">
        <v>50</v>
      </c>
      <c r="N24" s="17">
        <v>0</v>
      </c>
      <c r="O24" s="19">
        <v>0</v>
      </c>
      <c r="P24" s="20"/>
      <c r="R24" s="3"/>
      <c r="S24" s="3"/>
      <c r="T24" s="3"/>
      <c r="U24" s="3"/>
      <c r="V24" s="3"/>
    </row>
    <row r="25" spans="1:31" x14ac:dyDescent="0.3">
      <c r="A25" s="8"/>
      <c r="B25" s="16">
        <v>25</v>
      </c>
      <c r="C25" s="17">
        <v>0.35499321530151318</v>
      </c>
      <c r="D25" s="18">
        <v>0.62975287805371383</v>
      </c>
      <c r="E25" s="16">
        <v>25</v>
      </c>
      <c r="F25" s="17">
        <v>-1.3665723459726834E-2</v>
      </c>
      <c r="G25" s="19">
        <v>0.11332326296554177</v>
      </c>
      <c r="H25" s="3"/>
      <c r="I25" s="8"/>
      <c r="J25" s="16">
        <v>25</v>
      </c>
      <c r="K25" s="17">
        <v>1</v>
      </c>
      <c r="L25" s="18">
        <v>0</v>
      </c>
      <c r="M25" s="16">
        <v>25</v>
      </c>
      <c r="N25" s="17">
        <v>0</v>
      </c>
      <c r="O25" s="19">
        <v>0</v>
      </c>
      <c r="P25" s="20"/>
      <c r="R25" s="3"/>
      <c r="S25" s="3"/>
      <c r="T25" s="3"/>
      <c r="U25" s="3"/>
      <c r="V25" s="3"/>
    </row>
    <row r="26" spans="1:31" x14ac:dyDescent="0.3">
      <c r="A26" s="8"/>
      <c r="B26" s="16">
        <v>10</v>
      </c>
      <c r="C26" s="17">
        <v>0.41820985547505557</v>
      </c>
      <c r="D26" s="18">
        <v>0.43884965876558107</v>
      </c>
      <c r="E26" s="16">
        <v>10</v>
      </c>
      <c r="F26" s="17">
        <v>-6.7065351722397411E-3</v>
      </c>
      <c r="G26" s="19">
        <v>0.11677652638629972</v>
      </c>
      <c r="H26" s="3"/>
      <c r="I26" s="8"/>
      <c r="J26" s="16">
        <v>10</v>
      </c>
      <c r="K26" s="17">
        <v>1</v>
      </c>
      <c r="L26" s="18">
        <v>0</v>
      </c>
      <c r="M26" s="16">
        <v>10</v>
      </c>
      <c r="N26" s="17">
        <v>0</v>
      </c>
      <c r="O26" s="19">
        <v>0</v>
      </c>
      <c r="P26" s="20"/>
      <c r="R26" s="3"/>
      <c r="S26" s="3"/>
      <c r="T26" s="3"/>
      <c r="U26" s="3"/>
      <c r="V26" s="3"/>
    </row>
    <row r="27" spans="1:31" x14ac:dyDescent="0.3">
      <c r="A27" s="8"/>
      <c r="B27" s="16">
        <v>5</v>
      </c>
      <c r="C27" s="17">
        <v>0.26525756072842455</v>
      </c>
      <c r="D27" s="18">
        <v>0.462924455062665</v>
      </c>
      <c r="E27" s="16">
        <v>5</v>
      </c>
      <c r="F27" s="17">
        <v>2.1923834122867792E-2</v>
      </c>
      <c r="G27" s="19">
        <v>0.10114981593533855</v>
      </c>
      <c r="H27" s="3"/>
      <c r="I27" s="8"/>
      <c r="J27" s="16">
        <v>5</v>
      </c>
      <c r="K27" s="17">
        <v>1</v>
      </c>
      <c r="L27" s="18">
        <v>0</v>
      </c>
      <c r="M27" s="16">
        <v>5</v>
      </c>
      <c r="N27" s="17">
        <v>0</v>
      </c>
      <c r="O27" s="19">
        <v>0</v>
      </c>
      <c r="P27" s="20"/>
    </row>
    <row r="28" spans="1:31" x14ac:dyDescent="0.3">
      <c r="A28" s="8"/>
      <c r="B28" s="16" t="s">
        <v>16</v>
      </c>
      <c r="C28" s="17">
        <v>4.4994144758984458E-2</v>
      </c>
      <c r="D28" s="18"/>
      <c r="E28" s="16" t="s">
        <v>16</v>
      </c>
      <c r="F28" s="17"/>
      <c r="G28" s="19"/>
      <c r="H28" s="3"/>
      <c r="I28" s="8"/>
      <c r="J28" s="16" t="s">
        <v>16</v>
      </c>
      <c r="K28" s="17"/>
      <c r="L28" s="18"/>
      <c r="M28" s="16" t="s">
        <v>16</v>
      </c>
      <c r="N28" s="17"/>
      <c r="O28" s="19"/>
      <c r="P28" s="20"/>
    </row>
    <row r="29" spans="1:31" x14ac:dyDescent="0.3">
      <c r="A29" s="8"/>
      <c r="B29" s="16"/>
      <c r="C29" s="17"/>
      <c r="D29" s="18"/>
      <c r="E29" s="16"/>
      <c r="F29" s="17"/>
      <c r="G29" s="19"/>
      <c r="H29" s="3"/>
      <c r="J29" s="16"/>
      <c r="K29" s="17"/>
      <c r="L29" s="18"/>
      <c r="M29" s="16"/>
      <c r="N29" s="17"/>
      <c r="O29" s="19"/>
      <c r="P29" s="20"/>
    </row>
    <row r="30" spans="1:31" x14ac:dyDescent="0.3">
      <c r="A30" s="1" t="s">
        <v>9</v>
      </c>
      <c r="B30" s="16">
        <v>200</v>
      </c>
      <c r="C30" s="17">
        <v>0.59469547696042202</v>
      </c>
      <c r="D30" s="18">
        <v>0.21159120160889594</v>
      </c>
      <c r="E30" s="16">
        <v>200</v>
      </c>
      <c r="F30" s="17">
        <v>0.78182841090725885</v>
      </c>
      <c r="G30" s="19">
        <v>0.83678523978784369</v>
      </c>
      <c r="H30" s="3"/>
      <c r="I30" s="1" t="s">
        <v>9</v>
      </c>
      <c r="J30" s="16">
        <v>200</v>
      </c>
      <c r="K30" s="17">
        <v>0</v>
      </c>
      <c r="L30" s="18">
        <v>0</v>
      </c>
      <c r="M30" s="16">
        <v>200</v>
      </c>
      <c r="N30" s="17">
        <v>0</v>
      </c>
      <c r="O30" s="19">
        <v>0</v>
      </c>
      <c r="P30" s="20"/>
    </row>
    <row r="31" spans="1:31" x14ac:dyDescent="0.3">
      <c r="B31" s="16">
        <v>100</v>
      </c>
      <c r="C31" s="17">
        <v>1</v>
      </c>
      <c r="D31" s="18">
        <v>0.35057208115726923</v>
      </c>
      <c r="E31" s="16">
        <v>100</v>
      </c>
      <c r="F31" s="17">
        <v>0.75052614328191847</v>
      </c>
      <c r="G31" s="19">
        <v>1</v>
      </c>
      <c r="H31" s="3"/>
      <c r="J31" s="16">
        <v>100</v>
      </c>
      <c r="K31" s="17">
        <v>0</v>
      </c>
      <c r="L31" s="18">
        <v>0</v>
      </c>
      <c r="M31" s="16">
        <v>100</v>
      </c>
      <c r="N31" s="17">
        <v>0</v>
      </c>
      <c r="O31" s="19">
        <v>0</v>
      </c>
      <c r="P31" s="20"/>
    </row>
    <row r="32" spans="1:31" x14ac:dyDescent="0.3">
      <c r="B32" s="16">
        <v>50</v>
      </c>
      <c r="C32" s="17">
        <v>0.50341263683592608</v>
      </c>
      <c r="D32" s="18">
        <v>0.37445147358125197</v>
      </c>
      <c r="E32" s="16">
        <v>50</v>
      </c>
      <c r="F32" s="17">
        <v>-4.110211349765204E-2</v>
      </c>
      <c r="G32" s="19">
        <v>0.77127128335994954</v>
      </c>
      <c r="H32" s="3"/>
      <c r="J32" s="16">
        <v>50</v>
      </c>
      <c r="K32" s="17">
        <v>1</v>
      </c>
      <c r="L32" s="18">
        <v>0</v>
      </c>
      <c r="M32" s="16">
        <v>50</v>
      </c>
      <c r="N32" s="17">
        <v>0</v>
      </c>
      <c r="O32" s="19">
        <v>0</v>
      </c>
      <c r="P32" s="20"/>
    </row>
    <row r="33" spans="1:16" x14ac:dyDescent="0.3">
      <c r="B33" s="16">
        <v>25</v>
      </c>
      <c r="C33" s="17">
        <v>0.38341302740482947</v>
      </c>
      <c r="D33" s="18">
        <v>0.46177931314691373</v>
      </c>
      <c r="E33" s="16">
        <v>25</v>
      </c>
      <c r="F33" s="17">
        <v>-3.7866352174091955E-2</v>
      </c>
      <c r="G33" s="19">
        <v>0.26366775066742576</v>
      </c>
      <c r="H33" s="3"/>
      <c r="J33" s="16">
        <v>25</v>
      </c>
      <c r="K33" s="17">
        <v>1</v>
      </c>
      <c r="L33" s="18">
        <v>0</v>
      </c>
      <c r="M33" s="16">
        <v>25</v>
      </c>
      <c r="N33" s="17">
        <v>0</v>
      </c>
      <c r="O33" s="19">
        <v>0</v>
      </c>
      <c r="P33" s="20"/>
    </row>
    <row r="34" spans="1:16" x14ac:dyDescent="0.3">
      <c r="B34" s="16">
        <v>10</v>
      </c>
      <c r="C34" s="17">
        <v>0.35773455266934812</v>
      </c>
      <c r="D34" s="18">
        <v>0.30715077025467763</v>
      </c>
      <c r="E34" s="16">
        <v>10</v>
      </c>
      <c r="F34" s="17">
        <v>-3.1076032105676988E-2</v>
      </c>
      <c r="G34" s="19">
        <v>0.34573417452825561</v>
      </c>
      <c r="H34" s="3"/>
      <c r="J34" s="16">
        <v>10</v>
      </c>
      <c r="K34" s="17">
        <v>1</v>
      </c>
      <c r="L34" s="18">
        <v>0</v>
      </c>
      <c r="M34" s="16">
        <v>10</v>
      </c>
      <c r="N34" s="17">
        <v>0</v>
      </c>
      <c r="O34" s="19">
        <v>0</v>
      </c>
      <c r="P34" s="20"/>
    </row>
    <row r="35" spans="1:16" x14ac:dyDescent="0.3">
      <c r="B35" s="16">
        <v>5</v>
      </c>
      <c r="C35" s="17">
        <v>0.26071783614950755</v>
      </c>
      <c r="D35" s="18">
        <v>0.10037842661588829</v>
      </c>
      <c r="E35" s="16">
        <v>5</v>
      </c>
      <c r="F35" s="17">
        <v>-3.0529822692294036E-3</v>
      </c>
      <c r="G35" s="19">
        <v>0.35212174886036962</v>
      </c>
      <c r="H35" s="3"/>
      <c r="J35" s="16">
        <v>5</v>
      </c>
      <c r="K35" s="17">
        <v>1</v>
      </c>
      <c r="L35" s="18">
        <v>0</v>
      </c>
      <c r="M35" s="16">
        <v>5</v>
      </c>
      <c r="N35" s="17">
        <v>0</v>
      </c>
      <c r="O35" s="19">
        <v>0</v>
      </c>
      <c r="P35" s="20"/>
    </row>
    <row r="36" spans="1:16" x14ac:dyDescent="0.3">
      <c r="B36" s="16" t="s">
        <v>16</v>
      </c>
      <c r="C36" s="17">
        <v>4.0487316212711094E-2</v>
      </c>
      <c r="D36" s="18"/>
      <c r="E36" s="16" t="s">
        <v>16</v>
      </c>
      <c r="F36" s="17"/>
      <c r="G36" s="19"/>
      <c r="H36" s="3"/>
      <c r="J36" s="16" t="s">
        <v>16</v>
      </c>
      <c r="K36" s="17"/>
      <c r="L36" s="18"/>
      <c r="M36" s="16" t="s">
        <v>16</v>
      </c>
      <c r="N36" s="17"/>
      <c r="O36" s="19"/>
      <c r="P36" s="20"/>
    </row>
    <row r="37" spans="1:16" x14ac:dyDescent="0.3">
      <c r="B37" s="16"/>
      <c r="C37" s="17"/>
      <c r="D37" s="18"/>
      <c r="E37" s="16"/>
      <c r="F37" s="17"/>
      <c r="G37" s="19"/>
      <c r="H37" s="3"/>
      <c r="I37" s="8"/>
      <c r="J37" s="16"/>
      <c r="K37" s="17"/>
      <c r="L37" s="18"/>
      <c r="M37" s="16"/>
      <c r="N37" s="17"/>
      <c r="O37" s="19"/>
      <c r="P37" s="20"/>
    </row>
    <row r="38" spans="1:16" x14ac:dyDescent="0.3">
      <c r="A38" s="11" t="s">
        <v>10</v>
      </c>
      <c r="B38" s="16">
        <v>200</v>
      </c>
      <c r="C38" s="17">
        <v>0.73142905600370334</v>
      </c>
      <c r="D38" s="18">
        <v>0.6843622630974372</v>
      </c>
      <c r="E38" s="16">
        <v>200</v>
      </c>
      <c r="F38" s="17">
        <v>0.10255112046684457</v>
      </c>
      <c r="G38" s="19">
        <v>0.81387045920611167</v>
      </c>
      <c r="H38" s="3"/>
      <c r="I38" s="11" t="s">
        <v>10</v>
      </c>
      <c r="J38" s="16">
        <v>200</v>
      </c>
      <c r="K38" s="17">
        <v>0</v>
      </c>
      <c r="L38" s="18">
        <v>0</v>
      </c>
      <c r="M38" s="16">
        <v>200</v>
      </c>
      <c r="N38" s="17">
        <v>0</v>
      </c>
      <c r="O38" s="19">
        <v>0</v>
      </c>
      <c r="P38" s="20"/>
    </row>
    <row r="39" spans="1:16" x14ac:dyDescent="0.3">
      <c r="A39" s="8"/>
      <c r="B39" s="16">
        <v>100</v>
      </c>
      <c r="C39" s="17">
        <v>0.65416880266545951</v>
      </c>
      <c r="D39" s="18">
        <v>1</v>
      </c>
      <c r="E39" s="16">
        <v>100</v>
      </c>
      <c r="F39" s="17">
        <v>0.2015733208814314</v>
      </c>
      <c r="G39" s="19">
        <v>1</v>
      </c>
      <c r="H39" s="3"/>
      <c r="I39" s="8"/>
      <c r="J39" s="16">
        <v>100</v>
      </c>
      <c r="K39" s="17">
        <v>0</v>
      </c>
      <c r="L39" s="18">
        <v>0</v>
      </c>
      <c r="M39" s="16">
        <v>100</v>
      </c>
      <c r="N39" s="17">
        <v>0</v>
      </c>
      <c r="O39" s="19">
        <v>0</v>
      </c>
      <c r="P39" s="20"/>
    </row>
    <row r="40" spans="1:16" x14ac:dyDescent="0.3">
      <c r="A40" s="8"/>
      <c r="B40" s="16">
        <v>50</v>
      </c>
      <c r="C40" s="17">
        <v>0.62195645051419923</v>
      </c>
      <c r="D40" s="18">
        <v>0.65331525501481913</v>
      </c>
      <c r="E40" s="16">
        <v>50</v>
      </c>
      <c r="F40" s="17">
        <v>0.11667863888598556</v>
      </c>
      <c r="G40" s="19">
        <v>0.81278956558880033</v>
      </c>
      <c r="H40" s="3"/>
      <c r="I40" s="8"/>
      <c r="J40" s="16">
        <v>50</v>
      </c>
      <c r="K40" s="17">
        <v>0</v>
      </c>
      <c r="L40" s="18">
        <v>0</v>
      </c>
      <c r="M40" s="16">
        <v>50</v>
      </c>
      <c r="N40" s="17">
        <v>0</v>
      </c>
      <c r="O40" s="19">
        <v>0</v>
      </c>
      <c r="P40" s="20"/>
    </row>
    <row r="41" spans="1:16" x14ac:dyDescent="0.3">
      <c r="B41" s="16">
        <v>25</v>
      </c>
      <c r="C41" s="17">
        <v>0.40968684123939303</v>
      </c>
      <c r="D41" s="18">
        <v>0.37111121998501889</v>
      </c>
      <c r="E41" s="16">
        <v>25</v>
      </c>
      <c r="F41" s="17">
        <v>6.0825635369043951E-2</v>
      </c>
      <c r="G41" s="19">
        <v>0.50867712117450881</v>
      </c>
      <c r="H41" s="3"/>
      <c r="I41" s="8"/>
      <c r="J41" s="16">
        <v>25</v>
      </c>
      <c r="K41" s="17">
        <v>1</v>
      </c>
      <c r="L41" s="18">
        <v>0</v>
      </c>
      <c r="M41" s="16">
        <v>25</v>
      </c>
      <c r="N41" s="17">
        <v>0</v>
      </c>
      <c r="O41" s="19">
        <v>0</v>
      </c>
      <c r="P41" s="20"/>
    </row>
    <row r="42" spans="1:16" x14ac:dyDescent="0.3">
      <c r="B42" s="16">
        <v>10</v>
      </c>
      <c r="C42" s="17">
        <v>0.2145024278272247</v>
      </c>
      <c r="D42" s="18">
        <v>0.22166105013593781</v>
      </c>
      <c r="E42" s="16">
        <v>10</v>
      </c>
      <c r="F42" s="17">
        <v>-3.5511040445338642E-2</v>
      </c>
      <c r="G42" s="19">
        <v>0.48087072200544539</v>
      </c>
      <c r="H42" s="3"/>
      <c r="I42" s="8"/>
      <c r="J42" s="16">
        <v>10</v>
      </c>
      <c r="K42" s="17">
        <v>1</v>
      </c>
      <c r="L42" s="18">
        <v>0</v>
      </c>
      <c r="M42" s="16">
        <v>10</v>
      </c>
      <c r="N42" s="17">
        <v>0</v>
      </c>
      <c r="O42" s="19">
        <v>0</v>
      </c>
      <c r="P42" s="20"/>
    </row>
    <row r="43" spans="1:16" x14ac:dyDescent="0.3">
      <c r="B43" s="16">
        <v>5</v>
      </c>
      <c r="C43" s="17">
        <v>7.9980330529189153E-2</v>
      </c>
      <c r="D43" s="18">
        <v>0.11822941946694006</v>
      </c>
      <c r="E43" s="16">
        <v>5</v>
      </c>
      <c r="F43" s="17">
        <v>-0.11718515224794893</v>
      </c>
      <c r="G43" s="19">
        <v>0.22595985625059983</v>
      </c>
      <c r="H43" s="3"/>
      <c r="J43" s="16">
        <v>5</v>
      </c>
      <c r="K43" s="17">
        <v>1</v>
      </c>
      <c r="L43" s="18">
        <v>0</v>
      </c>
      <c r="M43" s="16">
        <v>5</v>
      </c>
      <c r="N43" s="17">
        <v>0</v>
      </c>
      <c r="O43" s="19">
        <v>0</v>
      </c>
      <c r="P43" s="20"/>
    </row>
    <row r="44" spans="1:16" x14ac:dyDescent="0.3">
      <c r="B44" s="16" t="s">
        <v>16</v>
      </c>
      <c r="C44" s="17">
        <v>-4.312902507216311E-2</v>
      </c>
      <c r="D44" s="18"/>
      <c r="E44" s="16" t="s">
        <v>16</v>
      </c>
      <c r="F44" s="17"/>
      <c r="G44" s="19"/>
      <c r="H44" s="3"/>
      <c r="J44" s="16" t="s">
        <v>16</v>
      </c>
      <c r="K44" s="17"/>
      <c r="L44" s="18"/>
      <c r="M44" s="16" t="s">
        <v>16</v>
      </c>
      <c r="N44" s="17"/>
      <c r="O44" s="19"/>
      <c r="P44" s="20"/>
    </row>
    <row r="45" spans="1:16" x14ac:dyDescent="0.3">
      <c r="B45" s="16"/>
      <c r="C45" s="17"/>
      <c r="D45" s="18"/>
      <c r="E45" s="16"/>
      <c r="F45" s="17"/>
      <c r="G45" s="19"/>
      <c r="H45" s="3"/>
      <c r="J45" s="16"/>
      <c r="K45" s="17"/>
      <c r="L45" s="18"/>
      <c r="M45" s="16"/>
      <c r="N45" s="17"/>
      <c r="O45" s="19"/>
      <c r="P45" s="20"/>
    </row>
    <row r="46" spans="1:16" x14ac:dyDescent="0.3">
      <c r="A46" s="1" t="s">
        <v>11</v>
      </c>
      <c r="B46" s="16">
        <v>200</v>
      </c>
      <c r="C46" s="17">
        <v>0.63250409386842121</v>
      </c>
      <c r="D46" s="18">
        <v>0.58733503454946867</v>
      </c>
      <c r="E46" s="16">
        <v>200</v>
      </c>
      <c r="F46" s="17">
        <v>0.40128825411887831</v>
      </c>
      <c r="G46" s="19">
        <v>0.49567598162530568</v>
      </c>
      <c r="H46" s="3"/>
      <c r="I46" s="1" t="s">
        <v>11</v>
      </c>
      <c r="J46" s="16">
        <v>200</v>
      </c>
      <c r="K46" s="17">
        <v>0</v>
      </c>
      <c r="L46" s="18">
        <v>0</v>
      </c>
      <c r="M46" s="16">
        <v>200</v>
      </c>
      <c r="N46" s="17">
        <v>0</v>
      </c>
      <c r="O46" s="19">
        <v>0</v>
      </c>
      <c r="P46" s="20"/>
    </row>
    <row r="47" spans="1:16" x14ac:dyDescent="0.3">
      <c r="B47" s="16">
        <v>100</v>
      </c>
      <c r="C47" s="17">
        <v>0.51003907223590472</v>
      </c>
      <c r="D47" s="18">
        <v>0.79007458602942993</v>
      </c>
      <c r="E47" s="16">
        <v>100</v>
      </c>
      <c r="F47" s="17">
        <v>0.38530076033305721</v>
      </c>
      <c r="G47" s="19">
        <v>0.88777946880610092</v>
      </c>
      <c r="H47" s="3"/>
      <c r="J47" s="16">
        <v>100</v>
      </c>
      <c r="K47" s="17">
        <v>0</v>
      </c>
      <c r="L47" s="18">
        <v>0</v>
      </c>
      <c r="M47" s="16">
        <v>100</v>
      </c>
      <c r="N47" s="17">
        <v>0</v>
      </c>
      <c r="O47" s="19">
        <v>0</v>
      </c>
      <c r="P47" s="20"/>
    </row>
    <row r="48" spans="1:16" x14ac:dyDescent="0.3">
      <c r="B48" s="16">
        <v>50</v>
      </c>
      <c r="C48" s="17">
        <v>0.28339817551468094</v>
      </c>
      <c r="D48" s="18">
        <v>0.97292988426322102</v>
      </c>
      <c r="E48" s="16">
        <v>50</v>
      </c>
      <c r="F48" s="17">
        <v>0.12661789954024769</v>
      </c>
      <c r="G48" s="19">
        <v>1</v>
      </c>
      <c r="H48" s="3"/>
      <c r="J48" s="16">
        <v>50</v>
      </c>
      <c r="K48" s="17">
        <v>0</v>
      </c>
      <c r="L48" s="18">
        <v>0</v>
      </c>
      <c r="M48" s="16">
        <v>50</v>
      </c>
      <c r="N48" s="17">
        <v>0</v>
      </c>
      <c r="O48" s="19">
        <v>0</v>
      </c>
      <c r="P48" s="20"/>
    </row>
    <row r="49" spans="1:16" x14ac:dyDescent="0.3">
      <c r="A49" s="8"/>
      <c r="B49" s="16">
        <v>25</v>
      </c>
      <c r="C49" s="17">
        <v>0.22971690963381183</v>
      </c>
      <c r="D49" s="18">
        <v>1</v>
      </c>
      <c r="E49" s="16">
        <v>25</v>
      </c>
      <c r="F49" s="17">
        <v>5.6947477738535084E-2</v>
      </c>
      <c r="G49" s="19">
        <v>0.72295014521627976</v>
      </c>
      <c r="H49" s="3"/>
      <c r="J49" s="16">
        <v>25</v>
      </c>
      <c r="K49" s="17">
        <v>1</v>
      </c>
      <c r="L49" s="18">
        <v>0</v>
      </c>
      <c r="M49" s="16">
        <v>25</v>
      </c>
      <c r="N49" s="17">
        <v>0</v>
      </c>
      <c r="O49" s="19">
        <v>0</v>
      </c>
      <c r="P49" s="20"/>
    </row>
    <row r="50" spans="1:16" x14ac:dyDescent="0.3">
      <c r="A50" s="8"/>
      <c r="B50" s="16">
        <v>10</v>
      </c>
      <c r="C50" s="17">
        <v>0.1998336193644549</v>
      </c>
      <c r="D50" s="18">
        <v>0.83900665019671894</v>
      </c>
      <c r="E50" s="16">
        <v>10</v>
      </c>
      <c r="F50" s="17">
        <v>7.9791967998181085E-3</v>
      </c>
      <c r="G50" s="19">
        <v>0.83301394121244843</v>
      </c>
      <c r="H50" s="3"/>
      <c r="J50" s="16">
        <v>10</v>
      </c>
      <c r="K50" s="17">
        <v>1</v>
      </c>
      <c r="L50" s="18">
        <v>0</v>
      </c>
      <c r="M50" s="16">
        <v>10</v>
      </c>
      <c r="N50" s="17">
        <v>0</v>
      </c>
      <c r="O50" s="19">
        <v>0</v>
      </c>
      <c r="P50" s="20"/>
    </row>
    <row r="51" spans="1:16" x14ac:dyDescent="0.3">
      <c r="B51" s="16">
        <v>5</v>
      </c>
      <c r="C51" s="17">
        <v>0.14560774512407776</v>
      </c>
      <c r="D51" s="18">
        <v>0.41430847992872571</v>
      </c>
      <c r="E51" s="16">
        <v>5</v>
      </c>
      <c r="F51" s="17">
        <v>-6.4926674538353213E-2</v>
      </c>
      <c r="G51" s="19">
        <v>0.4906161474313796</v>
      </c>
      <c r="H51" s="3"/>
      <c r="J51" s="16">
        <v>5</v>
      </c>
      <c r="K51" s="17">
        <v>1</v>
      </c>
      <c r="L51" s="18">
        <v>0</v>
      </c>
      <c r="M51" s="16">
        <v>5</v>
      </c>
      <c r="N51" s="17">
        <v>0</v>
      </c>
      <c r="O51" s="19">
        <v>0</v>
      </c>
      <c r="P51" s="20"/>
    </row>
    <row r="52" spans="1:16" x14ac:dyDescent="0.3">
      <c r="A52" s="8"/>
      <c r="B52" s="16" t="s">
        <v>16</v>
      </c>
      <c r="C52" s="17">
        <v>-1.7254873758379582E-2</v>
      </c>
      <c r="D52" s="18"/>
      <c r="E52" s="16" t="s">
        <v>16</v>
      </c>
      <c r="F52" s="17"/>
      <c r="G52" s="19"/>
      <c r="H52" s="3"/>
      <c r="J52" s="16" t="s">
        <v>16</v>
      </c>
      <c r="K52" s="17"/>
      <c r="L52" s="18"/>
      <c r="M52" s="16" t="s">
        <v>16</v>
      </c>
      <c r="N52" s="17"/>
      <c r="O52" s="19"/>
      <c r="P52" s="20"/>
    </row>
    <row r="53" spans="1:16" x14ac:dyDescent="0.3">
      <c r="A53" s="8"/>
      <c r="B53" s="16"/>
      <c r="C53" s="17"/>
      <c r="D53" s="18"/>
      <c r="E53" s="16"/>
      <c r="F53" s="17"/>
      <c r="G53" s="19"/>
      <c r="H53" s="3"/>
      <c r="I53" s="8"/>
      <c r="J53" s="16"/>
      <c r="K53" s="17"/>
      <c r="L53" s="18"/>
      <c r="M53" s="16"/>
      <c r="N53" s="17"/>
      <c r="O53" s="19"/>
      <c r="P53" s="20"/>
    </row>
    <row r="54" spans="1:16" x14ac:dyDescent="0.3">
      <c r="A54" s="11" t="s">
        <v>12</v>
      </c>
      <c r="B54" s="16">
        <v>200</v>
      </c>
      <c r="C54" s="17">
        <v>0.41140994432695693</v>
      </c>
      <c r="D54" s="18">
        <v>0.8451912889589287</v>
      </c>
      <c r="E54" s="16">
        <v>200</v>
      </c>
      <c r="F54" s="17">
        <v>0.27680053357424417</v>
      </c>
      <c r="G54" s="19">
        <v>0.78230770789737969</v>
      </c>
      <c r="H54" s="3"/>
      <c r="I54" s="11" t="s">
        <v>12</v>
      </c>
      <c r="J54" s="16">
        <v>200</v>
      </c>
      <c r="K54" s="17">
        <v>0</v>
      </c>
      <c r="L54" s="18">
        <v>0</v>
      </c>
      <c r="M54" s="16">
        <v>200</v>
      </c>
      <c r="N54" s="17">
        <v>0</v>
      </c>
      <c r="O54" s="19">
        <v>0</v>
      </c>
      <c r="P54" s="20"/>
    </row>
    <row r="55" spans="1:16" x14ac:dyDescent="0.3">
      <c r="B55" s="16">
        <v>100</v>
      </c>
      <c r="C55" s="17">
        <v>0.52997147217841367</v>
      </c>
      <c r="D55" s="18">
        <v>1</v>
      </c>
      <c r="E55" s="16">
        <v>100</v>
      </c>
      <c r="F55" s="17">
        <v>0.31661969972898851</v>
      </c>
      <c r="G55" s="19">
        <v>1</v>
      </c>
      <c r="H55" s="3"/>
      <c r="I55" s="8"/>
      <c r="J55" s="16">
        <v>100</v>
      </c>
      <c r="K55" s="17">
        <v>0</v>
      </c>
      <c r="L55" s="18">
        <v>0</v>
      </c>
      <c r="M55" s="16">
        <v>100</v>
      </c>
      <c r="N55" s="17">
        <v>0</v>
      </c>
      <c r="O55" s="19">
        <v>0</v>
      </c>
      <c r="P55" s="20"/>
    </row>
    <row r="56" spans="1:16" x14ac:dyDescent="0.3">
      <c r="B56" s="16">
        <v>50</v>
      </c>
      <c r="C56" s="17">
        <v>0.29901458317528579</v>
      </c>
      <c r="D56" s="18">
        <v>0.88289914983102735</v>
      </c>
      <c r="E56" s="16">
        <v>50</v>
      </c>
      <c r="F56" s="17">
        <v>4.8635025664804009E-2</v>
      </c>
      <c r="G56" s="19">
        <v>0.81263401072943287</v>
      </c>
      <c r="H56" s="3"/>
      <c r="I56" s="8"/>
      <c r="J56" s="16">
        <v>50</v>
      </c>
      <c r="K56" s="17">
        <v>1</v>
      </c>
      <c r="L56" s="18">
        <v>0</v>
      </c>
      <c r="M56" s="16">
        <v>50</v>
      </c>
      <c r="N56" s="17">
        <v>0</v>
      </c>
      <c r="O56" s="19">
        <v>0</v>
      </c>
      <c r="P56" s="20"/>
    </row>
    <row r="57" spans="1:16" x14ac:dyDescent="0.3">
      <c r="B57" s="16">
        <v>25</v>
      </c>
      <c r="C57" s="17">
        <v>0.22988230476176577</v>
      </c>
      <c r="D57" s="18">
        <v>0.62435007624303462</v>
      </c>
      <c r="E57" s="16">
        <v>25</v>
      </c>
      <c r="F57" s="17">
        <v>2.0371859963426078E-2</v>
      </c>
      <c r="G57" s="19">
        <v>0.34491416662755714</v>
      </c>
      <c r="H57" s="3"/>
      <c r="I57" s="8"/>
      <c r="J57" s="16">
        <v>25</v>
      </c>
      <c r="K57" s="17">
        <v>1</v>
      </c>
      <c r="L57" s="18">
        <v>0</v>
      </c>
      <c r="M57" s="16">
        <v>25</v>
      </c>
      <c r="N57" s="17">
        <v>0</v>
      </c>
      <c r="O57" s="19">
        <v>0</v>
      </c>
      <c r="P57" s="20"/>
    </row>
    <row r="58" spans="1:16" x14ac:dyDescent="0.3">
      <c r="B58" s="16">
        <v>10</v>
      </c>
      <c r="C58" s="17">
        <v>0.16507359984281178</v>
      </c>
      <c r="D58" s="18">
        <v>0.44882349031059704</v>
      </c>
      <c r="E58" s="16">
        <v>10</v>
      </c>
      <c r="F58" s="17">
        <v>2.5579734928452041E-2</v>
      </c>
      <c r="G58" s="19">
        <v>0.32505604651720732</v>
      </c>
      <c r="H58" s="3"/>
      <c r="I58" s="8"/>
      <c r="J58" s="16">
        <v>10</v>
      </c>
      <c r="K58" s="17">
        <v>1</v>
      </c>
      <c r="L58" s="18">
        <v>0</v>
      </c>
      <c r="M58" s="16">
        <v>10</v>
      </c>
      <c r="N58" s="17">
        <v>0</v>
      </c>
      <c r="O58" s="19">
        <v>0</v>
      </c>
      <c r="P58" s="20"/>
    </row>
    <row r="59" spans="1:16" x14ac:dyDescent="0.3">
      <c r="B59" s="16">
        <v>5</v>
      </c>
      <c r="C59" s="17"/>
      <c r="D59" s="18"/>
      <c r="E59" s="16">
        <v>5</v>
      </c>
      <c r="F59" s="17">
        <v>5.7250871354068505E-2</v>
      </c>
      <c r="G59" s="19"/>
      <c r="H59" s="3"/>
      <c r="J59" s="16">
        <v>5</v>
      </c>
      <c r="K59" s="17"/>
      <c r="L59" s="18"/>
      <c r="M59" s="16">
        <v>5</v>
      </c>
      <c r="N59" s="17"/>
      <c r="O59" s="19"/>
      <c r="P59" s="20"/>
    </row>
    <row r="60" spans="1:16" x14ac:dyDescent="0.3">
      <c r="B60" s="16" t="s">
        <v>16</v>
      </c>
      <c r="C60" s="17">
        <v>8.5747338932768314E-4</v>
      </c>
      <c r="D60" s="18"/>
      <c r="E60" s="16" t="s">
        <v>16</v>
      </c>
      <c r="F60" s="17"/>
      <c r="G60" s="19"/>
      <c r="H60" s="3"/>
      <c r="J60" s="16" t="s">
        <v>16</v>
      </c>
      <c r="K60" s="17"/>
      <c r="L60" s="18"/>
      <c r="M60" s="16" t="s">
        <v>16</v>
      </c>
      <c r="N60" s="17"/>
      <c r="O60" s="19"/>
      <c r="P60" s="20"/>
    </row>
    <row r="61" spans="1:16" x14ac:dyDescent="0.3">
      <c r="B61" s="16"/>
      <c r="C61" s="17"/>
      <c r="D61" s="18"/>
      <c r="E61" s="16"/>
      <c r="F61" s="17"/>
      <c r="G61" s="19"/>
      <c r="H61" s="3"/>
      <c r="J61" s="16"/>
      <c r="K61" s="17"/>
      <c r="L61" s="18"/>
      <c r="M61" s="16"/>
      <c r="N61" s="17"/>
      <c r="O61" s="19"/>
      <c r="P61" s="20"/>
    </row>
    <row r="62" spans="1:16" x14ac:dyDescent="0.3">
      <c r="A62" s="1" t="s">
        <v>13</v>
      </c>
      <c r="B62" s="16">
        <v>200</v>
      </c>
      <c r="C62" s="17">
        <v>0.88172640863897611</v>
      </c>
      <c r="D62" s="18">
        <v>0.38607529541290031</v>
      </c>
      <c r="E62" s="16">
        <v>200</v>
      </c>
      <c r="F62" s="17">
        <v>0.20904492387823231</v>
      </c>
      <c r="G62" s="19">
        <v>0.89707197681148598</v>
      </c>
      <c r="H62" s="3"/>
      <c r="I62" s="1" t="s">
        <v>13</v>
      </c>
      <c r="J62" s="16">
        <v>200</v>
      </c>
      <c r="K62" s="17">
        <v>0</v>
      </c>
      <c r="L62" s="18">
        <v>0</v>
      </c>
      <c r="M62" s="16">
        <v>200</v>
      </c>
      <c r="N62" s="17">
        <v>0</v>
      </c>
      <c r="O62" s="19">
        <v>0</v>
      </c>
      <c r="P62" s="20"/>
    </row>
    <row r="63" spans="1:16" x14ac:dyDescent="0.3">
      <c r="B63" s="16">
        <v>100</v>
      </c>
      <c r="C63" s="17">
        <v>1</v>
      </c>
      <c r="D63" s="18">
        <v>0.62968404641899933</v>
      </c>
      <c r="E63" s="16">
        <v>100</v>
      </c>
      <c r="F63" s="17">
        <v>0.54893391090812516</v>
      </c>
      <c r="G63" s="19">
        <v>1</v>
      </c>
      <c r="H63" s="3"/>
      <c r="J63" s="16">
        <v>100</v>
      </c>
      <c r="K63" s="17">
        <v>0</v>
      </c>
      <c r="L63" s="18">
        <v>0</v>
      </c>
      <c r="M63" s="16">
        <v>100</v>
      </c>
      <c r="N63" s="17">
        <v>0</v>
      </c>
      <c r="O63" s="19">
        <v>0</v>
      </c>
      <c r="P63" s="20"/>
    </row>
    <row r="64" spans="1:16" x14ac:dyDescent="0.3">
      <c r="A64" s="8"/>
      <c r="B64" s="16">
        <v>50</v>
      </c>
      <c r="C64" s="17">
        <v>0.86794360235948298</v>
      </c>
      <c r="D64" s="18">
        <v>0.22056314326358348</v>
      </c>
      <c r="E64" s="16">
        <v>50</v>
      </c>
      <c r="F64" s="17">
        <v>-1.902275293268792E-2</v>
      </c>
      <c r="G64" s="19">
        <v>0.83059032182369186</v>
      </c>
      <c r="H64" s="3"/>
      <c r="J64" s="16">
        <v>50</v>
      </c>
      <c r="K64" s="17">
        <v>1</v>
      </c>
      <c r="L64" s="18">
        <v>0</v>
      </c>
      <c r="M64" s="16">
        <v>50</v>
      </c>
      <c r="N64" s="17">
        <v>0</v>
      </c>
      <c r="O64" s="19">
        <v>0</v>
      </c>
      <c r="P64" s="20"/>
    </row>
    <row r="65" spans="1:16" x14ac:dyDescent="0.3">
      <c r="A65" s="8"/>
      <c r="B65" s="16">
        <v>25</v>
      </c>
      <c r="C65" s="17">
        <v>0.93253090670031658</v>
      </c>
      <c r="D65" s="18">
        <v>0.72392964379293778</v>
      </c>
      <c r="E65" s="16">
        <v>25</v>
      </c>
      <c r="F65" s="17">
        <v>4.039984853227855E-2</v>
      </c>
      <c r="G65" s="19">
        <v>0.37522883596057005</v>
      </c>
      <c r="H65" s="3"/>
      <c r="J65" s="16">
        <v>25</v>
      </c>
      <c r="K65" s="17">
        <v>1</v>
      </c>
      <c r="L65" s="18">
        <v>0</v>
      </c>
      <c r="M65" s="16">
        <v>25</v>
      </c>
      <c r="N65" s="17">
        <v>0</v>
      </c>
      <c r="O65" s="19">
        <v>0</v>
      </c>
      <c r="P65" s="20"/>
    </row>
    <row r="66" spans="1:16" x14ac:dyDescent="0.3">
      <c r="A66" s="8"/>
      <c r="B66" s="16">
        <v>10</v>
      </c>
      <c r="C66" s="17">
        <v>0.70454710092234318</v>
      </c>
      <c r="D66" s="18">
        <v>0.60486416258908038</v>
      </c>
      <c r="E66" s="16">
        <v>10</v>
      </c>
      <c r="F66" s="17">
        <v>7.7528641696212638E-2</v>
      </c>
      <c r="G66" s="19">
        <v>0.61244627583958289</v>
      </c>
      <c r="H66" s="3"/>
      <c r="J66" s="16">
        <v>10</v>
      </c>
      <c r="K66" s="17">
        <v>1</v>
      </c>
      <c r="L66" s="18">
        <v>0</v>
      </c>
      <c r="M66" s="16">
        <v>10</v>
      </c>
      <c r="N66" s="17">
        <v>0</v>
      </c>
      <c r="O66" s="19">
        <v>0</v>
      </c>
      <c r="P66" s="20"/>
    </row>
    <row r="67" spans="1:16" x14ac:dyDescent="0.3">
      <c r="A67" s="8"/>
      <c r="B67" s="16">
        <v>5</v>
      </c>
      <c r="C67" s="17"/>
      <c r="D67" s="18"/>
      <c r="E67" s="16">
        <v>5</v>
      </c>
      <c r="F67" s="17"/>
      <c r="G67" s="19"/>
      <c r="H67" s="3"/>
      <c r="I67" s="8"/>
      <c r="J67" s="16">
        <v>5</v>
      </c>
      <c r="K67" s="17"/>
      <c r="L67" s="18"/>
      <c r="M67" s="16">
        <v>5</v>
      </c>
      <c r="N67" s="17"/>
      <c r="O67" s="19"/>
      <c r="P67" s="20"/>
    </row>
    <row r="68" spans="1:16" x14ac:dyDescent="0.3">
      <c r="A68" s="8"/>
      <c r="B68" s="16" t="s">
        <v>16</v>
      </c>
      <c r="C68" s="17">
        <v>0.12296400316345621</v>
      </c>
      <c r="D68" s="18"/>
      <c r="E68" s="16" t="s">
        <v>16</v>
      </c>
      <c r="F68" s="17"/>
      <c r="G68" s="19"/>
      <c r="H68" s="3"/>
      <c r="I68" s="8"/>
      <c r="J68" s="16" t="s">
        <v>16</v>
      </c>
      <c r="K68" s="17"/>
      <c r="L68" s="18"/>
      <c r="M68" s="16" t="s">
        <v>16</v>
      </c>
      <c r="N68" s="17"/>
      <c r="O68" s="19"/>
      <c r="P68" s="20"/>
    </row>
    <row r="69" spans="1:16" x14ac:dyDescent="0.3">
      <c r="B69" s="16"/>
      <c r="C69" s="17"/>
      <c r="D69" s="18"/>
      <c r="E69" s="16"/>
      <c r="F69" s="17"/>
      <c r="G69" s="19"/>
      <c r="H69" s="3"/>
      <c r="I69" s="8"/>
      <c r="J69" s="16"/>
      <c r="K69" s="17"/>
      <c r="L69" s="18"/>
      <c r="M69" s="16"/>
      <c r="N69" s="17"/>
      <c r="O69" s="19"/>
      <c r="P69" s="20"/>
    </row>
    <row r="70" spans="1:16" x14ac:dyDescent="0.3">
      <c r="A70" s="11" t="s">
        <v>14</v>
      </c>
      <c r="B70" s="16">
        <v>200</v>
      </c>
      <c r="C70" s="17">
        <v>0.33682097368466518</v>
      </c>
      <c r="D70" s="18">
        <v>0.45300500794714271</v>
      </c>
      <c r="E70" s="16">
        <v>200</v>
      </c>
      <c r="F70" s="17">
        <v>0.22934639173790422</v>
      </c>
      <c r="G70" s="19">
        <v>0.43088084243660274</v>
      </c>
      <c r="H70" s="3"/>
      <c r="I70" s="11" t="s">
        <v>14</v>
      </c>
      <c r="J70" s="16">
        <v>200</v>
      </c>
      <c r="K70" s="17">
        <v>0</v>
      </c>
      <c r="L70" s="18">
        <v>0</v>
      </c>
      <c r="M70" s="16">
        <v>200</v>
      </c>
      <c r="N70" s="17">
        <v>0</v>
      </c>
      <c r="O70" s="19">
        <v>0</v>
      </c>
      <c r="P70" s="20"/>
    </row>
    <row r="71" spans="1:16" x14ac:dyDescent="0.3">
      <c r="B71" s="16">
        <v>100</v>
      </c>
      <c r="C71" s="17">
        <v>0.42762939659932159</v>
      </c>
      <c r="D71" s="18">
        <v>0.76523437444633313</v>
      </c>
      <c r="E71" s="16">
        <v>100</v>
      </c>
      <c r="F71" s="17">
        <v>0.16901263272418746</v>
      </c>
      <c r="G71" s="19">
        <v>0.65272779483721466</v>
      </c>
      <c r="H71" s="3"/>
      <c r="I71" s="8"/>
      <c r="J71" s="16">
        <v>100</v>
      </c>
      <c r="K71" s="17">
        <v>0</v>
      </c>
      <c r="L71" s="18">
        <v>0</v>
      </c>
      <c r="M71" s="16">
        <v>100</v>
      </c>
      <c r="N71" s="17">
        <v>0</v>
      </c>
      <c r="O71" s="19">
        <v>0</v>
      </c>
      <c r="P71" s="20"/>
    </row>
    <row r="72" spans="1:16" x14ac:dyDescent="0.3">
      <c r="B72" s="16">
        <v>50</v>
      </c>
      <c r="C72" s="17">
        <v>0.32631333726818806</v>
      </c>
      <c r="D72" s="18">
        <v>1</v>
      </c>
      <c r="E72" s="16">
        <v>50</v>
      </c>
      <c r="F72" s="17">
        <v>6.8490694886775269E-2</v>
      </c>
      <c r="G72" s="19">
        <v>1</v>
      </c>
      <c r="H72" s="3"/>
      <c r="J72" s="16">
        <v>50</v>
      </c>
      <c r="K72" s="17">
        <v>1</v>
      </c>
      <c r="L72" s="18">
        <v>0</v>
      </c>
      <c r="M72" s="16">
        <v>50</v>
      </c>
      <c r="N72" s="17">
        <v>0</v>
      </c>
      <c r="O72" s="19">
        <v>0</v>
      </c>
      <c r="P72" s="20"/>
    </row>
    <row r="73" spans="1:16" x14ac:dyDescent="0.3">
      <c r="B73" s="16">
        <v>25</v>
      </c>
      <c r="C73" s="17">
        <v>0.37525513752911005</v>
      </c>
      <c r="D73" s="18">
        <v>0.72095774202506435</v>
      </c>
      <c r="E73" s="16">
        <v>25</v>
      </c>
      <c r="F73" s="17">
        <v>4.3614371683270689E-2</v>
      </c>
      <c r="G73" s="19">
        <v>0.34177114677829185</v>
      </c>
      <c r="H73" s="3"/>
      <c r="J73" s="16">
        <v>25</v>
      </c>
      <c r="K73" s="17">
        <v>1</v>
      </c>
      <c r="L73" s="18">
        <v>0</v>
      </c>
      <c r="M73" s="16">
        <v>25</v>
      </c>
      <c r="N73" s="17">
        <v>0</v>
      </c>
      <c r="O73" s="19">
        <v>0</v>
      </c>
      <c r="P73" s="20"/>
    </row>
    <row r="74" spans="1:16" x14ac:dyDescent="0.3">
      <c r="B74" s="16">
        <v>10</v>
      </c>
      <c r="C74" s="17">
        <v>7.2536304038196497E-2</v>
      </c>
      <c r="D74" s="18">
        <v>0.49043722446984478</v>
      </c>
      <c r="E74" s="16">
        <v>10</v>
      </c>
      <c r="F74" s="17">
        <v>3.137980816775518E-2</v>
      </c>
      <c r="G74" s="19">
        <v>0.29145843305537739</v>
      </c>
      <c r="H74" s="3"/>
      <c r="J74" s="16">
        <v>10</v>
      </c>
      <c r="K74" s="17">
        <v>1</v>
      </c>
      <c r="L74" s="18">
        <v>0</v>
      </c>
      <c r="M74" s="16">
        <v>10</v>
      </c>
      <c r="N74" s="17">
        <v>0</v>
      </c>
      <c r="O74" s="19">
        <v>0</v>
      </c>
      <c r="P74" s="20"/>
    </row>
    <row r="75" spans="1:16" x14ac:dyDescent="0.3">
      <c r="B75" s="16">
        <v>5</v>
      </c>
      <c r="C75" s="17">
        <v>9.4314426648423169E-2</v>
      </c>
      <c r="D75" s="18"/>
      <c r="E75" s="16">
        <v>5</v>
      </c>
      <c r="F75" s="17"/>
      <c r="G75" s="19"/>
      <c r="H75" s="3"/>
      <c r="J75" s="16">
        <v>5</v>
      </c>
      <c r="K75" s="17"/>
      <c r="L75" s="18"/>
      <c r="M75" s="16">
        <v>5</v>
      </c>
      <c r="N75" s="17"/>
      <c r="O75" s="19"/>
      <c r="P75" s="20"/>
    </row>
    <row r="76" spans="1:16" x14ac:dyDescent="0.3">
      <c r="B76" s="16" t="s">
        <v>16</v>
      </c>
      <c r="C76" s="17">
        <v>3.7757889334227863E-2</v>
      </c>
      <c r="D76" s="18"/>
      <c r="E76" s="16" t="s">
        <v>16</v>
      </c>
      <c r="F76" s="17"/>
      <c r="G76" s="19"/>
      <c r="H76" s="3"/>
      <c r="J76" s="16" t="s">
        <v>16</v>
      </c>
      <c r="K76" s="17"/>
      <c r="L76" s="18"/>
      <c r="M76" s="16" t="s">
        <v>16</v>
      </c>
      <c r="N76" s="17"/>
      <c r="O76" s="19"/>
      <c r="P76" s="20"/>
    </row>
    <row r="77" spans="1:16" x14ac:dyDescent="0.3">
      <c r="B77" s="16"/>
      <c r="C77" s="17"/>
      <c r="D77" s="18"/>
      <c r="E77" s="16"/>
      <c r="F77" s="17"/>
      <c r="G77" s="19"/>
      <c r="H77" s="3"/>
      <c r="J77" s="16"/>
      <c r="K77" s="17"/>
      <c r="L77" s="18"/>
      <c r="M77" s="16"/>
      <c r="N77" s="17"/>
      <c r="O77" s="19"/>
      <c r="P77" s="20"/>
    </row>
    <row r="78" spans="1:16" x14ac:dyDescent="0.3">
      <c r="A78" s="1" t="s">
        <v>15</v>
      </c>
      <c r="B78" s="16">
        <v>200</v>
      </c>
      <c r="C78" s="17">
        <v>0.6212452397432725</v>
      </c>
      <c r="D78" s="18">
        <v>0.38834618056899256</v>
      </c>
      <c r="E78" s="16">
        <v>200</v>
      </c>
      <c r="F78" s="17">
        <v>0.27332461448247941</v>
      </c>
      <c r="G78" s="19">
        <v>0.49557213590412613</v>
      </c>
      <c r="H78" s="3"/>
      <c r="I78" s="1" t="s">
        <v>15</v>
      </c>
      <c r="J78" s="16">
        <v>200</v>
      </c>
      <c r="K78" s="17">
        <v>0</v>
      </c>
      <c r="L78" s="18">
        <v>0</v>
      </c>
      <c r="M78" s="16">
        <v>200</v>
      </c>
      <c r="N78" s="17">
        <v>0</v>
      </c>
      <c r="O78" s="19">
        <v>0</v>
      </c>
      <c r="P78" s="20"/>
    </row>
    <row r="79" spans="1:16" x14ac:dyDescent="0.3">
      <c r="B79" s="16">
        <v>100</v>
      </c>
      <c r="C79" s="17">
        <v>1</v>
      </c>
      <c r="D79" s="18">
        <v>0.67694127997904185</v>
      </c>
      <c r="E79" s="16">
        <v>100</v>
      </c>
      <c r="F79" s="17">
        <v>0.70167139845635329</v>
      </c>
      <c r="G79" s="19">
        <v>0.63075898302130384</v>
      </c>
      <c r="H79" s="3"/>
      <c r="J79" s="16">
        <v>100</v>
      </c>
      <c r="K79" s="17">
        <v>0</v>
      </c>
      <c r="L79" s="18">
        <v>0</v>
      </c>
      <c r="M79" s="16">
        <v>100</v>
      </c>
      <c r="N79" s="17">
        <v>0</v>
      </c>
      <c r="O79" s="19">
        <v>0</v>
      </c>
      <c r="P79" s="20"/>
    </row>
    <row r="80" spans="1:16" x14ac:dyDescent="0.3">
      <c r="B80" s="16">
        <v>50</v>
      </c>
      <c r="C80" s="17">
        <v>0.64334362409494861</v>
      </c>
      <c r="D80" s="18">
        <v>0.58497763326008634</v>
      </c>
      <c r="E80" s="16">
        <v>50</v>
      </c>
      <c r="F80" s="17">
        <v>6.892943993341423E-2</v>
      </c>
      <c r="G80" s="19">
        <v>0.56313066567237147</v>
      </c>
      <c r="H80" s="3"/>
      <c r="J80" s="16">
        <v>50</v>
      </c>
      <c r="K80" s="17">
        <v>1</v>
      </c>
      <c r="L80" s="18">
        <v>0</v>
      </c>
      <c r="M80" s="16">
        <v>50</v>
      </c>
      <c r="N80" s="17">
        <v>0</v>
      </c>
      <c r="O80" s="19">
        <v>0</v>
      </c>
      <c r="P80" s="20"/>
    </row>
    <row r="81" spans="2:16" x14ac:dyDescent="0.3">
      <c r="B81" s="16">
        <v>25</v>
      </c>
      <c r="C81" s="17">
        <v>0.42059848552542084</v>
      </c>
      <c r="D81" s="18">
        <v>0.17082609881384614</v>
      </c>
      <c r="E81" s="16">
        <v>25</v>
      </c>
      <c r="F81" s="17">
        <v>3.3988356746033656E-2</v>
      </c>
      <c r="G81" s="19">
        <v>0.59118865618261707</v>
      </c>
      <c r="H81" s="3"/>
      <c r="J81" s="16">
        <v>25</v>
      </c>
      <c r="K81" s="17">
        <v>1</v>
      </c>
      <c r="L81" s="18">
        <v>0</v>
      </c>
      <c r="M81" s="16">
        <v>25</v>
      </c>
      <c r="N81" s="17">
        <v>0</v>
      </c>
      <c r="O81" s="19">
        <v>0</v>
      </c>
      <c r="P81" s="20"/>
    </row>
    <row r="82" spans="2:16" x14ac:dyDescent="0.3">
      <c r="B82" s="16">
        <v>10</v>
      </c>
      <c r="C82" s="17">
        <v>0.35922440595435839</v>
      </c>
      <c r="D82" s="18">
        <v>0.54406422796645315</v>
      </c>
      <c r="E82" s="16">
        <v>10</v>
      </c>
      <c r="F82" s="17">
        <v>-6.1917817659320161E-3</v>
      </c>
      <c r="G82" s="19">
        <v>1</v>
      </c>
      <c r="H82" s="3"/>
      <c r="I82" s="11"/>
      <c r="J82" s="16">
        <v>10</v>
      </c>
      <c r="K82" s="17">
        <v>1</v>
      </c>
      <c r="L82" s="18">
        <v>0</v>
      </c>
      <c r="M82" s="16">
        <v>10</v>
      </c>
      <c r="N82" s="17">
        <v>0</v>
      </c>
      <c r="O82" s="19">
        <v>0</v>
      </c>
      <c r="P82" s="20"/>
    </row>
    <row r="83" spans="2:16" x14ac:dyDescent="0.3">
      <c r="B83" s="16">
        <v>5</v>
      </c>
      <c r="C83" s="17">
        <v>0.27991710181373924</v>
      </c>
      <c r="D83" s="18"/>
      <c r="E83" s="16">
        <v>5</v>
      </c>
      <c r="F83" s="17">
        <v>1.2351158489126294E-2</v>
      </c>
      <c r="G83" s="19">
        <v>0.61915654768499351</v>
      </c>
      <c r="H83" s="3"/>
      <c r="I83" s="8"/>
      <c r="J83" s="16">
        <v>5</v>
      </c>
      <c r="K83" s="17">
        <v>1</v>
      </c>
      <c r="L83" s="18">
        <v>0</v>
      </c>
      <c r="M83" s="16">
        <v>5</v>
      </c>
      <c r="N83" s="17">
        <v>0</v>
      </c>
      <c r="O83" s="19">
        <v>0</v>
      </c>
      <c r="P83" s="20"/>
    </row>
    <row r="84" spans="2:16" x14ac:dyDescent="0.3">
      <c r="B84" s="16" t="s">
        <v>16</v>
      </c>
      <c r="C84" s="17">
        <v>3.2161080248293804E-2</v>
      </c>
      <c r="D84" s="18"/>
      <c r="E84" s="16" t="s">
        <v>16</v>
      </c>
      <c r="F84" s="17"/>
      <c r="G84" s="19"/>
      <c r="H84" s="3"/>
      <c r="I84" s="8"/>
      <c r="J84" s="16" t="s">
        <v>16</v>
      </c>
      <c r="K84" s="17"/>
      <c r="L84" s="18"/>
      <c r="M84" s="16" t="s">
        <v>16</v>
      </c>
      <c r="N84" s="17"/>
      <c r="O84" s="19"/>
      <c r="P84" s="20"/>
    </row>
  </sheetData>
  <mergeCells count="14">
    <mergeCell ref="Z4:AB4"/>
    <mergeCell ref="AC4:AE4"/>
    <mergeCell ref="U4:W4"/>
    <mergeCell ref="R2:AE2"/>
    <mergeCell ref="B2:O2"/>
    <mergeCell ref="R4:T4"/>
    <mergeCell ref="R3:W3"/>
    <mergeCell ref="Z3:AE3"/>
    <mergeCell ref="B4:D4"/>
    <mergeCell ref="E4:G4"/>
    <mergeCell ref="J4:L4"/>
    <mergeCell ref="M4:O4"/>
    <mergeCell ref="B3:G3"/>
    <mergeCell ref="J3:O3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 4 GCaMP6s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Zahid</dc:creator>
  <cp:lastModifiedBy>Zahid</cp:lastModifiedBy>
  <dcterms:created xsi:type="dcterms:W3CDTF">2021-02-25T14:20:25Z</dcterms:created>
  <dcterms:modified xsi:type="dcterms:W3CDTF">2021-03-28T08:58:38Z</dcterms:modified>
</cp:coreProperties>
</file>