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34395CA1-6E5B-4830-9728-2A86108B5F96}" xr6:coauthVersionLast="47" xr6:coauthVersionMax="47" xr10:uidLastSave="{00000000-0000-0000-0000-000000000000}"/>
  <bookViews>
    <workbookView xWindow="-110" yWindow="-110" windowWidth="19420" windowHeight="10300" activeTab="1" xr2:uid="{5A40611D-B436-4340-A311-D9F9E063546F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22" i="1" s="1"/>
  <c r="AK31" i="1"/>
  <c r="AK30" i="1"/>
  <c r="AK41" i="1"/>
  <c r="G67" i="1"/>
  <c r="AK29" i="1"/>
  <c r="AK28" i="1"/>
  <c r="AK27" i="1"/>
  <c r="AK26" i="1"/>
  <c r="AK13" i="1"/>
  <c r="AK17" i="1"/>
  <c r="AK35" i="1"/>
  <c r="AK33" i="1"/>
  <c r="AK16" i="1"/>
  <c r="AK14" i="1"/>
  <c r="AK37" i="1" s="1"/>
  <c r="B25" i="1" s="1"/>
  <c r="AK24" i="1" s="1"/>
  <c r="AK12" i="1"/>
  <c r="B26" i="1" l="1"/>
  <c r="AK36" i="1"/>
  <c r="AK18" i="1"/>
  <c r="AK38" i="1"/>
  <c r="AK40" i="1"/>
  <c r="AK19" i="1"/>
  <c r="AK25" i="1"/>
  <c r="AK21" i="1"/>
  <c r="B21" i="1" l="1"/>
  <c r="AK20" i="1" s="1"/>
  <c r="B9" i="1" s="1"/>
  <c r="AK32" i="1"/>
  <c r="AK11" i="1"/>
  <c r="B23" i="1" l="1"/>
  <c r="AK34" i="1"/>
  <c r="AK15" i="1"/>
  <c r="AK22" i="1" l="1"/>
  <c r="B24" i="1"/>
  <c r="AK23" i="1" s="1"/>
  <c r="AL27" i="1"/>
  <c r="AL24" i="1"/>
  <c r="AK39" i="1" l="1"/>
  <c r="AL39" i="1" s="1"/>
  <c r="AL23" i="1"/>
  <c r="AL36" i="1"/>
  <c r="AL12" i="1"/>
  <c r="AL25" i="1"/>
  <c r="AL9" i="1"/>
  <c r="AL41" i="1"/>
  <c r="AL28" i="1"/>
  <c r="AL37" i="1"/>
  <c r="AL32" i="1"/>
  <c r="AL35" i="1"/>
  <c r="AL21" i="1"/>
  <c r="AL17" i="1"/>
  <c r="AL16" i="1"/>
  <c r="AL31" i="1"/>
  <c r="AL38" i="1"/>
  <c r="AL40" i="1"/>
  <c r="AL14" i="1"/>
  <c r="AL33" i="1"/>
  <c r="AL29" i="1"/>
  <c r="AL11" i="1"/>
  <c r="AL20" i="1"/>
  <c r="AL22" i="1"/>
  <c r="AL30" i="1"/>
  <c r="AL13" i="1"/>
  <c r="AL15" i="1"/>
  <c r="AL26" i="1"/>
  <c r="AL18" i="1"/>
  <c r="AL10" i="1"/>
  <c r="AL19" i="1"/>
  <c r="AL34" i="1"/>
  <c r="AL42" i="1" l="1"/>
</calcChain>
</file>

<file path=xl/sharedStrings.xml><?xml version="1.0" encoding="utf-8"?>
<sst xmlns="http://schemas.openxmlformats.org/spreadsheetml/2006/main" count="276" uniqueCount="128">
  <si>
    <t>Name</t>
  </si>
  <si>
    <t>Categories</t>
  </si>
  <si>
    <t>မဲ</t>
  </si>
  <si>
    <t>Ei Nandar Moe</t>
  </si>
  <si>
    <t>Crub and Cola</t>
  </si>
  <si>
    <t>ffffff</t>
  </si>
  <si>
    <t>Mon Han Khin</t>
  </si>
  <si>
    <t>Fried Sushi and IC</t>
  </si>
  <si>
    <t xml:space="preserve">Nay Chi Yoon Yoon </t>
  </si>
  <si>
    <t>Myat Htet Zin+Saaung Hayman</t>
  </si>
  <si>
    <t>Temaki+ egg sushi</t>
  </si>
  <si>
    <t>Khun Sint Thwe</t>
  </si>
  <si>
    <t>Tuna sushi+IC*2</t>
  </si>
  <si>
    <t>Wutt yi Shein</t>
  </si>
  <si>
    <t>Fried sushi and sandwich</t>
  </si>
  <si>
    <t>Thet Htar San+Phyu" Thant khaing+San Myint Myat Tun</t>
  </si>
  <si>
    <t>egg Tin+Crab+Fried</t>
  </si>
  <si>
    <t>Moe Moe Khaing</t>
  </si>
  <si>
    <t>Sandwich+Freid</t>
  </si>
  <si>
    <t>Mi El Mon Thaw</t>
  </si>
  <si>
    <t>IC+egg roll</t>
  </si>
  <si>
    <t>Su Yi Moe+Thet Hnin Phyu</t>
  </si>
  <si>
    <t>Fried+Crab sushi</t>
  </si>
  <si>
    <t>Thin Yanant Phyu</t>
  </si>
  <si>
    <t>Thinzar Soe Thein+Zin Zin Zaw</t>
  </si>
  <si>
    <t>IC+normal sushi</t>
  </si>
  <si>
    <t>Shunn Thant Nay Linn</t>
  </si>
  <si>
    <t>Black Cali+egg roll</t>
  </si>
  <si>
    <t>Noe Noe Myat Noe</t>
  </si>
  <si>
    <t>Zar Chi Oo+Hnin Su Wai</t>
  </si>
  <si>
    <t>Ei Myat Kay Khaing</t>
  </si>
  <si>
    <t>Fried+egg roll</t>
  </si>
  <si>
    <t>Tr.Cho Cho San+Daw Moe Moe Thet Aung</t>
  </si>
  <si>
    <t>egg roll+normal</t>
  </si>
  <si>
    <t>ThinZar Htwe</t>
  </si>
  <si>
    <t>Khin Pyone Wai</t>
  </si>
  <si>
    <t>Fried+Tuna salad</t>
  </si>
  <si>
    <t>Aung Kaung San</t>
  </si>
  <si>
    <t>egg roll+Tuna salad</t>
  </si>
  <si>
    <t>Califonia+Temaki+sandwich+Fried sushi</t>
  </si>
  <si>
    <t>Lynn  Pyae Aung</t>
  </si>
  <si>
    <t>Su Mon Oo</t>
  </si>
  <si>
    <t>normal+IC</t>
  </si>
  <si>
    <t>Hnin Yandar Nyein</t>
  </si>
  <si>
    <t>egg roll+IC</t>
  </si>
  <si>
    <t>Hsu ThinZar Kyaw</t>
  </si>
  <si>
    <t>Calionia+sandwich</t>
  </si>
  <si>
    <t>Zin Zin Phyoe</t>
  </si>
  <si>
    <t>sandwich+Crab</t>
  </si>
  <si>
    <t>Math Deperment</t>
  </si>
  <si>
    <t>Thant SiThu Tin</t>
  </si>
  <si>
    <t>Chaw Khun Cho</t>
  </si>
  <si>
    <t>Tuna salad+Crab salad</t>
  </si>
  <si>
    <t>Htet Htet Htoo Ko</t>
  </si>
  <si>
    <t>Si Thu Aung</t>
  </si>
  <si>
    <t>Hein Htet Soe</t>
  </si>
  <si>
    <t>Thiri</t>
  </si>
  <si>
    <t>Yin Myo Chit Oo</t>
  </si>
  <si>
    <t>Thin Thiri Hlaing+Thiri Han</t>
  </si>
  <si>
    <t>Hein Htet Aung</t>
  </si>
  <si>
    <t>Cola+Tuna Salad</t>
  </si>
  <si>
    <t>Aye Kyuu Swe</t>
  </si>
  <si>
    <t>Hein Min Naing</t>
  </si>
  <si>
    <t>IC+Fried</t>
  </si>
  <si>
    <t>Thiri Ya Min Thu</t>
  </si>
  <si>
    <t>egg roll</t>
  </si>
  <si>
    <t>Aye Pyae Sone Myo</t>
  </si>
  <si>
    <t>Poe Thet Thet San</t>
  </si>
  <si>
    <t>Temaki</t>
  </si>
  <si>
    <t>Ngwe Lamin</t>
  </si>
  <si>
    <t>sandwich</t>
  </si>
  <si>
    <t>Wint War Kyaw Soe</t>
  </si>
  <si>
    <t>Fried</t>
  </si>
  <si>
    <t>Yu Lae Swe</t>
  </si>
  <si>
    <t>Hnin Ei Shwe Yi</t>
  </si>
  <si>
    <t>Pan Sabai</t>
  </si>
  <si>
    <t>Kalyar Lynn Mon</t>
  </si>
  <si>
    <t>Aye Nyein Myint</t>
  </si>
  <si>
    <t>Thaw Shwe Yi Thin</t>
  </si>
  <si>
    <t>Toe Toe Naing</t>
  </si>
  <si>
    <t>Kay Zin Myo Lwin</t>
  </si>
  <si>
    <t>IC</t>
  </si>
  <si>
    <t>Hnin Ei Ei Win</t>
  </si>
  <si>
    <t>normal</t>
  </si>
  <si>
    <t>Shwe Pan Kyaing</t>
  </si>
  <si>
    <t>Ei Ngone Phoo(Section A)</t>
  </si>
  <si>
    <t>Nadi Lynn</t>
  </si>
  <si>
    <t>Tuna sushi</t>
  </si>
  <si>
    <t>Thet Su Lwin</t>
  </si>
  <si>
    <t>La Min Pyae Pyae Zaw</t>
  </si>
  <si>
    <t>Crab sushi</t>
  </si>
  <si>
    <t>Ingyin</t>
  </si>
  <si>
    <t>May Ei Thu Zar</t>
  </si>
  <si>
    <t>Sandwich</t>
  </si>
  <si>
    <t>May Yi Lwan Naw</t>
  </si>
  <si>
    <t>June May Mar Myint</t>
  </si>
  <si>
    <t>Tuna Sushi</t>
  </si>
  <si>
    <t>Hsu Sandi Htun</t>
  </si>
  <si>
    <t>Chan Mya Mya Thu</t>
  </si>
  <si>
    <t>Crab stick</t>
  </si>
  <si>
    <t>Normal</t>
  </si>
  <si>
    <t>Poe Satt  Aung</t>
  </si>
  <si>
    <t>Crab</t>
  </si>
  <si>
    <t>Ei Yati Hnin</t>
  </si>
  <si>
    <t xml:space="preserve">Summing Up The Whole </t>
  </si>
  <si>
    <t>Prices</t>
  </si>
  <si>
    <t>Total</t>
  </si>
  <si>
    <t xml:space="preserve">Arkar </t>
  </si>
  <si>
    <t>Row Labels</t>
  </si>
  <si>
    <t>Grand Total</t>
  </si>
  <si>
    <t>Column Labels</t>
  </si>
  <si>
    <t>Sum of ရှင်း/ မရှင်း</t>
  </si>
  <si>
    <t>Fried sushi</t>
  </si>
  <si>
    <t>egg Tin</t>
  </si>
  <si>
    <t>Freid</t>
  </si>
  <si>
    <t>Black Cali</t>
  </si>
  <si>
    <t>Tuna salad</t>
  </si>
  <si>
    <t>Calionia</t>
  </si>
  <si>
    <t>Crab salad</t>
  </si>
  <si>
    <t>IC*2</t>
  </si>
  <si>
    <t xml:space="preserve"> egg sushi</t>
  </si>
  <si>
    <t>Cola</t>
  </si>
  <si>
    <t>Tuna Salad</t>
  </si>
  <si>
    <t>normal sushi</t>
  </si>
  <si>
    <t>Califonia</t>
  </si>
  <si>
    <t>Info</t>
  </si>
  <si>
    <t>Paid</t>
  </si>
  <si>
    <t>Unpaid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</si>
</sst>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Sheet1!$AL$8</c:f>
              <c:strCache>
                <c:ptCount val="1"/>
                <c:pt idx="0">
                  <c:v>Prices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Sheet1!$AK$9:$AK$41</c:f>
              <c:strCache>
                <c:ptCount val="33"/>
                <c:pt idx="0">
                  <c:v>Crub and Cola</c:v>
                </c:pt>
                <c:pt idx="1">
                  <c:v>Fried Sushi and IC</c:v>
                </c:pt>
                <c:pt idx="2">
                  <c:v>Sandwich</c:v>
                </c:pt>
                <c:pt idx="3">
                  <c:v>Fried</c:v>
                </c:pt>
                <c:pt idx="4">
                  <c:v>Fried</c:v>
                </c:pt>
                <c:pt idx="5">
                  <c:v>Black Cali</c:v>
                </c:pt>
                <c:pt idx="6">
                  <c:v>egg roll</c:v>
                </c:pt>
                <c:pt idx="7">
                  <c:v>Fried</c:v>
                </c:pt>
                <c:pt idx="8">
                  <c:v>sandwich</c:v>
                </c:pt>
                <c:pt idx="9">
                  <c:v>Fried</c:v>
                </c:pt>
                <c:pt idx="10">
                  <c:v>Fried</c:v>
                </c:pt>
                <c:pt idx="11">
                  <c:v>egg roll</c:v>
                </c:pt>
                <c:pt idx="12">
                  <c:v>Fried</c:v>
                </c:pt>
                <c:pt idx="13">
                  <c:v>egg roll</c:v>
                </c:pt>
                <c:pt idx="14">
                  <c:v>Fried</c:v>
                </c:pt>
                <c:pt idx="15">
                  <c:v>Crub and Cola</c:v>
                </c:pt>
                <c:pt idx="16">
                  <c:v>Black Cali</c:v>
                </c:pt>
                <c:pt idx="17">
                  <c:v>Tuna sushi</c:v>
                </c:pt>
                <c:pt idx="18">
                  <c:v>Temaki</c:v>
                </c:pt>
                <c:pt idx="19">
                  <c:v>Cola</c:v>
                </c:pt>
                <c:pt idx="20">
                  <c:v>normal</c:v>
                </c:pt>
                <c:pt idx="21">
                  <c:v>Fried</c:v>
                </c:pt>
                <c:pt idx="22">
                  <c:v>Fried</c:v>
                </c:pt>
                <c:pt idx="23">
                  <c:v>egg roll</c:v>
                </c:pt>
                <c:pt idx="24">
                  <c:v>sandwich</c:v>
                </c:pt>
                <c:pt idx="25">
                  <c:v>sandwich</c:v>
                </c:pt>
                <c:pt idx="26">
                  <c:v>IC</c:v>
                </c:pt>
                <c:pt idx="27">
                  <c:v>Temaki</c:v>
                </c:pt>
                <c:pt idx="28">
                  <c:v>Temaki</c:v>
                </c:pt>
                <c:pt idx="29">
                  <c:v>Temaki</c:v>
                </c:pt>
                <c:pt idx="30">
                  <c:v>Normal</c:v>
                </c:pt>
                <c:pt idx="31">
                  <c:v>Fried</c:v>
                </c:pt>
                <c:pt idx="32">
                  <c:v>sandwich</c:v>
                </c:pt>
              </c:strCache>
            </c:strRef>
          </c:cat>
          <c:val>
            <c:numRef>
              <c:f>Sheet1!$AL$9:$AL$41</c:f>
              <c:numCache>
                <c:formatCode>General</c:formatCode>
                <c:ptCount val="33"/>
                <c:pt idx="0">
                  <c:v>8500</c:v>
                </c:pt>
                <c:pt idx="1">
                  <c:v>7400</c:v>
                </c:pt>
                <c:pt idx="2">
                  <c:v>20000</c:v>
                </c:pt>
                <c:pt idx="3">
                  <c:v>70000</c:v>
                </c:pt>
                <c:pt idx="4">
                  <c:v>70000</c:v>
                </c:pt>
                <c:pt idx="5">
                  <c:v>10000</c:v>
                </c:pt>
                <c:pt idx="6">
                  <c:v>43400</c:v>
                </c:pt>
                <c:pt idx="7">
                  <c:v>70000</c:v>
                </c:pt>
                <c:pt idx="8">
                  <c:v>20000</c:v>
                </c:pt>
                <c:pt idx="9">
                  <c:v>70000</c:v>
                </c:pt>
                <c:pt idx="10">
                  <c:v>70000</c:v>
                </c:pt>
                <c:pt idx="11">
                  <c:v>43400</c:v>
                </c:pt>
                <c:pt idx="12">
                  <c:v>70000</c:v>
                </c:pt>
                <c:pt idx="13">
                  <c:v>43400</c:v>
                </c:pt>
                <c:pt idx="14">
                  <c:v>70000</c:v>
                </c:pt>
                <c:pt idx="15">
                  <c:v>8500</c:v>
                </c:pt>
                <c:pt idx="16">
                  <c:v>10000</c:v>
                </c:pt>
                <c:pt idx="17">
                  <c:v>9900</c:v>
                </c:pt>
                <c:pt idx="18">
                  <c:v>12200</c:v>
                </c:pt>
                <c:pt idx="19">
                  <c:v>3500</c:v>
                </c:pt>
                <c:pt idx="20">
                  <c:v>7800</c:v>
                </c:pt>
                <c:pt idx="21">
                  <c:v>70000</c:v>
                </c:pt>
                <c:pt idx="22">
                  <c:v>70000</c:v>
                </c:pt>
                <c:pt idx="23">
                  <c:v>15000</c:v>
                </c:pt>
                <c:pt idx="24">
                  <c:v>10000</c:v>
                </c:pt>
                <c:pt idx="25">
                  <c:v>10000</c:v>
                </c:pt>
                <c:pt idx="26">
                  <c:v>3700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4400</c:v>
                </c:pt>
                <c:pt idx="31">
                  <c:v>15000</c:v>
                </c:pt>
                <c:pt idx="3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4-4539-B103-B78186BB1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7541439"/>
        <c:axId val="1407542399"/>
      </c:barChart>
      <c:catAx>
        <c:axId val="140754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42399"/>
        <c:crosses val="autoZero"/>
        <c:auto val="1"/>
        <c:lblAlgn val="ctr"/>
        <c:lblOffset val="100"/>
        <c:noMultiLvlLbl val="0"/>
      </c:catAx>
      <c:valAx>
        <c:axId val="1407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4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733425</xdr:colOff>
      <xdr:row>43</xdr:row>
      <xdr:rowOff>117475</xdr:rowOff>
    </xdr:from>
    <xdr:to>
      <xdr:col>42</xdr:col>
      <xdr:colOff>269875</xdr:colOff>
      <xdr:row>58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CFAFB-1A46-E7F9-890B-C3613532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5.418821412037" createdVersion="8" refreshedVersion="8" minRefreshableVersion="3" recordCount="65" xr:uid="{9532B1C6-0A63-4FA2-8BED-6302EADE25BB}">
  <cacheSource type="worksheet">
    <worksheetSource ref="A1:L66" sheet="Sheet1"/>
  </cacheSource>
  <cacheFields count="4">
    <cacheField name="Name" numFmtId="0">
      <sharedItems count="65">
        <s v="Lynn  Pyae Aung"/>
        <s v="Thet Htar San+Phyu&quot; Thant khaing+San Myint Myat Tun"/>
        <s v="Wutt yi Shein"/>
        <s v="Moe Moe Khaing"/>
        <s v="Su Yi Moe+Thet Hnin Phyu"/>
        <s v="Thin Yanant Phyu"/>
        <s v="Shunn Thant Nay Linn"/>
        <s v="Noe Noe Myat Noe"/>
        <s v="Zar Chi Oo+Hnin Su Wai"/>
        <s v="Ei Myat Kay Khaing"/>
        <s v="ThinZar Htwe"/>
        <s v="Khin Pyone Wai"/>
        <s v="Arkar "/>
        <s v="Aung Kaung San"/>
        <s v="Hsu ThinZar Kyaw"/>
        <s v="Zin Zin Phyoe"/>
        <s v="Math Deperment"/>
        <s v="Thant SiThu Tin"/>
        <s v="Chaw Khun Cho"/>
        <s v="Si Thu Aung"/>
        <s v="Hein Htet Soe"/>
        <s v="Thiri"/>
        <s v="Yin Myo Chit Oo"/>
        <s v="Thin Thiri Hlaing+Thiri Han"/>
        <s v="Aye Kyuu Swe"/>
        <s v="Khun Sint Thwe"/>
        <s v="Tr.Cho Cho San+Daw Moe Moe Thet Aung"/>
        <s v="Myat Htet Zin+Saaung Hayman"/>
        <s v="Htet Htet Htoo Ko"/>
        <s v="Mon Han Khin"/>
        <s v="Nay Chi Yoon Yoon "/>
        <s v="Mi El Mon Thaw"/>
        <s v="Hnin Yandar Nyein"/>
        <s v="Hein Min Naing"/>
        <s v="Ei Nandar Moe"/>
        <s v="Hein Htet Aung"/>
        <s v="Thinzar Soe Thein+Zin Zin Zaw"/>
        <s v="Su Mon Oo"/>
        <s v="Thiri Ya Min Thu"/>
        <s v="Aye Pyae Sone Myo"/>
        <s v="Ngwe Lamin"/>
        <s v="Wint War Kyaw Soe"/>
        <s v="Yu Lae Swe"/>
        <s v="Hnin Ei Shwe Yi"/>
        <s v="Pan Sabai"/>
        <s v="Kalyar Lynn Mon"/>
        <s v="Aye Nyein Myint"/>
        <s v="Thaw Shwe Yi Thin"/>
        <s v="Toe Toe Naing"/>
        <s v="Kay Zin Myo Lwin"/>
        <s v="Shwe Pan Kyaing"/>
        <s v="Ei Ngone Phoo(Section A)"/>
        <s v="Nadi Lynn"/>
        <s v="Thet Su Lwin"/>
        <s v="La Min Pyae Pyae Zaw"/>
        <s v="May Ei Thu Zar"/>
        <s v="May Yi Lwan Naw"/>
        <s v="Hsu Sandi Htun"/>
        <s v="Chan Mya Mya Thu"/>
        <s v="Ei Yati Hnin"/>
        <s v="Hnin Ei Ei Win"/>
        <s v="Poe Satt  Aung"/>
        <s v="Poe Thet Thet San"/>
        <s v="June May Mar Myint"/>
        <s v="Ingyin"/>
      </sharedItems>
    </cacheField>
    <cacheField name="Categories" numFmtId="0">
      <sharedItems count="33">
        <s v="Califonia+Temaki+sandwich+Fried sushi"/>
        <s v="egg Tin+Crab+Fried"/>
        <s v="Fried sushi and sandwich"/>
        <s v="Sandwich+Freid"/>
        <s v="Fried+Crab sushi"/>
        <s v="Fried+Tuna salad"/>
        <s v="Black Cali+egg roll"/>
        <s v="egg roll+Tuna salad"/>
        <s v="Fried+egg roll"/>
        <s v="Calionia+sandwich"/>
        <s v="sandwich+Crab"/>
        <s v="Tuna salad+Crab salad"/>
        <s v="Crub and Cola"/>
        <s v="Tuna sushi+IC*2"/>
        <s v="egg roll+normal"/>
        <s v="Temaki+ egg sushi"/>
        <s v="Fried Sushi and IC"/>
        <s v="IC+egg roll"/>
        <s v="egg roll+IC"/>
        <s v="IC+Fried"/>
        <s v="Cola+Tuna Salad"/>
        <s v="IC+normal sushi"/>
        <s v="normal+IC"/>
        <s v="egg roll"/>
        <s v="sandwich"/>
        <s v="Fried"/>
        <s v="IC"/>
        <s v="Tuna sushi"/>
        <s v="Crab sushi"/>
        <s v="Crab stick"/>
        <s v="Crab"/>
        <s v="normal"/>
        <s v="Temaki"/>
      </sharedItems>
    </cacheField>
    <cacheField name="မဲ" numFmtId="0">
      <sharedItems containsBlank="1" count="2">
        <s v="ffffff"/>
        <m/>
      </sharedItems>
    </cacheField>
    <cacheField name="ရှင်း/ မရှင်း" numFmtId="0">
      <sharedItems containsSemiMixedTypes="0" containsString="0" containsNumber="1" containsInteger="1" minValue="1200" maxValue="10000" count="13">
        <n v="10000"/>
        <n v="7500"/>
        <n v="5000"/>
        <n v="4900"/>
        <n v="4700"/>
        <n v="4300"/>
        <n v="3700"/>
        <n v="3500"/>
        <n v="3400"/>
        <n v="2500"/>
        <n v="2200"/>
        <n v="1800"/>
        <n v="1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x v="0"/>
  </r>
  <r>
    <x v="1"/>
    <x v="1"/>
    <x v="0"/>
    <x v="1"/>
  </r>
  <r>
    <x v="2"/>
    <x v="2"/>
    <x v="0"/>
    <x v="2"/>
  </r>
  <r>
    <x v="3"/>
    <x v="3"/>
    <x v="0"/>
    <x v="2"/>
  </r>
  <r>
    <x v="4"/>
    <x v="4"/>
    <x v="0"/>
    <x v="2"/>
  </r>
  <r>
    <x v="5"/>
    <x v="5"/>
    <x v="0"/>
    <x v="2"/>
  </r>
  <r>
    <x v="6"/>
    <x v="6"/>
    <x v="0"/>
    <x v="2"/>
  </r>
  <r>
    <x v="7"/>
    <x v="7"/>
    <x v="0"/>
    <x v="2"/>
  </r>
  <r>
    <x v="8"/>
    <x v="4"/>
    <x v="0"/>
    <x v="2"/>
  </r>
  <r>
    <x v="9"/>
    <x v="8"/>
    <x v="0"/>
    <x v="2"/>
  </r>
  <r>
    <x v="10"/>
    <x v="8"/>
    <x v="0"/>
    <x v="2"/>
  </r>
  <r>
    <x v="11"/>
    <x v="8"/>
    <x v="0"/>
    <x v="2"/>
  </r>
  <r>
    <x v="12"/>
    <x v="5"/>
    <x v="0"/>
    <x v="2"/>
  </r>
  <r>
    <x v="13"/>
    <x v="7"/>
    <x v="0"/>
    <x v="2"/>
  </r>
  <r>
    <x v="14"/>
    <x v="9"/>
    <x v="0"/>
    <x v="2"/>
  </r>
  <r>
    <x v="15"/>
    <x v="10"/>
    <x v="0"/>
    <x v="2"/>
  </r>
  <r>
    <x v="16"/>
    <x v="5"/>
    <x v="0"/>
    <x v="2"/>
  </r>
  <r>
    <x v="17"/>
    <x v="8"/>
    <x v="0"/>
    <x v="2"/>
  </r>
  <r>
    <x v="18"/>
    <x v="11"/>
    <x v="0"/>
    <x v="2"/>
  </r>
  <r>
    <x v="19"/>
    <x v="7"/>
    <x v="0"/>
    <x v="2"/>
  </r>
  <r>
    <x v="20"/>
    <x v="5"/>
    <x v="0"/>
    <x v="2"/>
  </r>
  <r>
    <x v="21"/>
    <x v="7"/>
    <x v="0"/>
    <x v="2"/>
  </r>
  <r>
    <x v="22"/>
    <x v="5"/>
    <x v="0"/>
    <x v="2"/>
  </r>
  <r>
    <x v="23"/>
    <x v="12"/>
    <x v="0"/>
    <x v="2"/>
  </r>
  <r>
    <x v="24"/>
    <x v="6"/>
    <x v="0"/>
    <x v="2"/>
  </r>
  <r>
    <x v="25"/>
    <x v="13"/>
    <x v="0"/>
    <x v="3"/>
  </r>
  <r>
    <x v="26"/>
    <x v="14"/>
    <x v="0"/>
    <x v="4"/>
  </r>
  <r>
    <x v="27"/>
    <x v="15"/>
    <x v="0"/>
    <x v="5"/>
  </r>
  <r>
    <x v="28"/>
    <x v="15"/>
    <x v="0"/>
    <x v="5"/>
  </r>
  <r>
    <x v="29"/>
    <x v="16"/>
    <x v="0"/>
    <x v="6"/>
  </r>
  <r>
    <x v="30"/>
    <x v="16"/>
    <x v="0"/>
    <x v="6"/>
  </r>
  <r>
    <x v="31"/>
    <x v="17"/>
    <x v="0"/>
    <x v="6"/>
  </r>
  <r>
    <x v="32"/>
    <x v="18"/>
    <x v="0"/>
    <x v="6"/>
  </r>
  <r>
    <x v="33"/>
    <x v="19"/>
    <x v="0"/>
    <x v="6"/>
  </r>
  <r>
    <x v="34"/>
    <x v="12"/>
    <x v="0"/>
    <x v="7"/>
  </r>
  <r>
    <x v="35"/>
    <x v="20"/>
    <x v="0"/>
    <x v="7"/>
  </r>
  <r>
    <x v="36"/>
    <x v="21"/>
    <x v="0"/>
    <x v="8"/>
  </r>
  <r>
    <x v="37"/>
    <x v="22"/>
    <x v="0"/>
    <x v="8"/>
  </r>
  <r>
    <x v="38"/>
    <x v="23"/>
    <x v="1"/>
    <x v="9"/>
  </r>
  <r>
    <x v="39"/>
    <x v="23"/>
    <x v="1"/>
    <x v="9"/>
  </r>
  <r>
    <x v="40"/>
    <x v="24"/>
    <x v="1"/>
    <x v="9"/>
  </r>
  <r>
    <x v="41"/>
    <x v="25"/>
    <x v="1"/>
    <x v="9"/>
  </r>
  <r>
    <x v="42"/>
    <x v="25"/>
    <x v="1"/>
    <x v="9"/>
  </r>
  <r>
    <x v="43"/>
    <x v="24"/>
    <x v="1"/>
    <x v="9"/>
  </r>
  <r>
    <x v="44"/>
    <x v="24"/>
    <x v="1"/>
    <x v="9"/>
  </r>
  <r>
    <x v="45"/>
    <x v="23"/>
    <x v="1"/>
    <x v="9"/>
  </r>
  <r>
    <x v="46"/>
    <x v="25"/>
    <x v="1"/>
    <x v="9"/>
  </r>
  <r>
    <x v="47"/>
    <x v="23"/>
    <x v="1"/>
    <x v="9"/>
  </r>
  <r>
    <x v="48"/>
    <x v="25"/>
    <x v="1"/>
    <x v="9"/>
  </r>
  <r>
    <x v="49"/>
    <x v="26"/>
    <x v="1"/>
    <x v="9"/>
  </r>
  <r>
    <x v="50"/>
    <x v="25"/>
    <x v="1"/>
    <x v="9"/>
  </r>
  <r>
    <x v="51"/>
    <x v="23"/>
    <x v="1"/>
    <x v="9"/>
  </r>
  <r>
    <x v="52"/>
    <x v="23"/>
    <x v="1"/>
    <x v="9"/>
  </r>
  <r>
    <x v="53"/>
    <x v="27"/>
    <x v="1"/>
    <x v="9"/>
  </r>
  <r>
    <x v="54"/>
    <x v="28"/>
    <x v="1"/>
    <x v="9"/>
  </r>
  <r>
    <x v="55"/>
    <x v="24"/>
    <x v="1"/>
    <x v="9"/>
  </r>
  <r>
    <x v="56"/>
    <x v="25"/>
    <x v="1"/>
    <x v="9"/>
  </r>
  <r>
    <x v="57"/>
    <x v="27"/>
    <x v="1"/>
    <x v="9"/>
  </r>
  <r>
    <x v="58"/>
    <x v="29"/>
    <x v="1"/>
    <x v="9"/>
  </r>
  <r>
    <x v="59"/>
    <x v="30"/>
    <x v="1"/>
    <x v="9"/>
  </r>
  <r>
    <x v="60"/>
    <x v="31"/>
    <x v="1"/>
    <x v="10"/>
  </r>
  <r>
    <x v="61"/>
    <x v="31"/>
    <x v="1"/>
    <x v="10"/>
  </r>
  <r>
    <x v="62"/>
    <x v="32"/>
    <x v="1"/>
    <x v="11"/>
  </r>
  <r>
    <x v="63"/>
    <x v="32"/>
    <x v="1"/>
    <x v="11"/>
  </r>
  <r>
    <x v="64"/>
    <x v="26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F7FC5-2802-4D41-8FD9-598B3CB690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6" firstHeaderRow="1" firstDataRow="2" firstDataCol="1"/>
  <pivotFields count="4">
    <pivotField axis="axisRow" showAll="0">
      <items count="66">
        <item x="12"/>
        <item x="13"/>
        <item x="24"/>
        <item x="46"/>
        <item x="39"/>
        <item x="58"/>
        <item x="18"/>
        <item x="9"/>
        <item x="34"/>
        <item x="51"/>
        <item x="59"/>
        <item x="35"/>
        <item x="20"/>
        <item x="33"/>
        <item x="60"/>
        <item x="43"/>
        <item x="32"/>
        <item x="57"/>
        <item x="14"/>
        <item x="28"/>
        <item x="64"/>
        <item x="63"/>
        <item x="45"/>
        <item x="49"/>
        <item x="11"/>
        <item x="25"/>
        <item x="54"/>
        <item x="0"/>
        <item x="16"/>
        <item x="55"/>
        <item x="56"/>
        <item x="31"/>
        <item x="3"/>
        <item x="29"/>
        <item x="27"/>
        <item x="52"/>
        <item x="30"/>
        <item x="40"/>
        <item x="7"/>
        <item x="44"/>
        <item x="61"/>
        <item x="62"/>
        <item x="6"/>
        <item x="50"/>
        <item x="19"/>
        <item x="37"/>
        <item x="4"/>
        <item x="17"/>
        <item x="47"/>
        <item x="1"/>
        <item x="53"/>
        <item x="23"/>
        <item x="5"/>
        <item x="10"/>
        <item x="36"/>
        <item x="21"/>
        <item x="38"/>
        <item x="48"/>
        <item x="26"/>
        <item x="41"/>
        <item x="2"/>
        <item x="22"/>
        <item x="42"/>
        <item x="8"/>
        <item x="15"/>
        <item t="default"/>
      </items>
    </pivotField>
    <pivotField axis="axisRow" multipleItemSelectionAllowed="1" showAll="0" sortType="descending">
      <items count="34">
        <item x="13"/>
        <item x="27"/>
        <item x="11"/>
        <item x="15"/>
        <item x="32"/>
        <item x="3"/>
        <item x="10"/>
        <item x="24"/>
        <item x="22"/>
        <item x="31"/>
        <item x="21"/>
        <item x="19"/>
        <item x="17"/>
        <item x="26"/>
        <item x="5"/>
        <item x="8"/>
        <item x="4"/>
        <item x="2"/>
        <item x="16"/>
        <item x="25"/>
        <item x="1"/>
        <item x="7"/>
        <item x="14"/>
        <item x="18"/>
        <item x="23"/>
        <item x="12"/>
        <item x="28"/>
        <item x="29"/>
        <item x="30"/>
        <item x="20"/>
        <item x="9"/>
        <item x="0"/>
        <item x="6"/>
        <item t="default"/>
      </items>
    </pivotField>
    <pivotField axis="axisCol" showAll="0">
      <items count="3">
        <item x="0"/>
        <item h="1" x="1"/>
        <item t="default"/>
      </items>
    </pivotField>
    <pivotField dataField="1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1"/>
    <field x="0"/>
  </rowFields>
  <rowItems count="62">
    <i>
      <x/>
    </i>
    <i r="1">
      <x v="25"/>
    </i>
    <i>
      <x v="2"/>
    </i>
    <i r="1">
      <x v="6"/>
    </i>
    <i>
      <x v="3"/>
    </i>
    <i r="1">
      <x v="19"/>
    </i>
    <i r="1">
      <x v="34"/>
    </i>
    <i>
      <x v="5"/>
    </i>
    <i r="1">
      <x v="32"/>
    </i>
    <i>
      <x v="6"/>
    </i>
    <i r="1">
      <x v="64"/>
    </i>
    <i>
      <x v="8"/>
    </i>
    <i r="1">
      <x v="45"/>
    </i>
    <i>
      <x v="10"/>
    </i>
    <i r="1">
      <x v="54"/>
    </i>
    <i>
      <x v="11"/>
    </i>
    <i r="1">
      <x v="13"/>
    </i>
    <i>
      <x v="12"/>
    </i>
    <i r="1">
      <x v="31"/>
    </i>
    <i>
      <x v="14"/>
    </i>
    <i r="1">
      <x/>
    </i>
    <i r="1">
      <x v="12"/>
    </i>
    <i r="1">
      <x v="28"/>
    </i>
    <i r="1">
      <x v="52"/>
    </i>
    <i r="1">
      <x v="61"/>
    </i>
    <i>
      <x v="15"/>
    </i>
    <i r="1">
      <x v="7"/>
    </i>
    <i r="1">
      <x v="24"/>
    </i>
    <i r="1">
      <x v="47"/>
    </i>
    <i r="1">
      <x v="53"/>
    </i>
    <i>
      <x v="16"/>
    </i>
    <i r="1">
      <x v="46"/>
    </i>
    <i r="1">
      <x v="63"/>
    </i>
    <i>
      <x v="17"/>
    </i>
    <i r="1">
      <x v="60"/>
    </i>
    <i>
      <x v="18"/>
    </i>
    <i r="1">
      <x v="33"/>
    </i>
    <i r="1">
      <x v="36"/>
    </i>
    <i>
      <x v="20"/>
    </i>
    <i r="1">
      <x v="49"/>
    </i>
    <i>
      <x v="21"/>
    </i>
    <i r="1">
      <x v="1"/>
    </i>
    <i r="1">
      <x v="38"/>
    </i>
    <i r="1">
      <x v="44"/>
    </i>
    <i r="1">
      <x v="55"/>
    </i>
    <i>
      <x v="22"/>
    </i>
    <i r="1">
      <x v="58"/>
    </i>
    <i>
      <x v="23"/>
    </i>
    <i r="1">
      <x v="16"/>
    </i>
    <i>
      <x v="25"/>
    </i>
    <i r="1">
      <x v="8"/>
    </i>
    <i r="1">
      <x v="51"/>
    </i>
    <i>
      <x v="29"/>
    </i>
    <i r="1">
      <x v="11"/>
    </i>
    <i>
      <x v="30"/>
    </i>
    <i r="1">
      <x v="18"/>
    </i>
    <i>
      <x v="31"/>
    </i>
    <i r="1">
      <x v="27"/>
    </i>
    <i>
      <x v="32"/>
    </i>
    <i r="1">
      <x v="2"/>
    </i>
    <i r="1">
      <x v="4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ရှင်း/ မရှင်း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45FA-EFCA-41BC-B529-C659C69BAA75}">
  <dimension ref="A3:C66"/>
  <sheetViews>
    <sheetView workbookViewId="0">
      <selection activeCell="E9" sqref="E9"/>
    </sheetView>
  </sheetViews>
  <sheetFormatPr defaultRowHeight="14.5" x14ac:dyDescent="0.35"/>
  <cols>
    <col min="1" max="1" width="51.453125" bestFit="1" customWidth="1"/>
    <col min="2" max="2" width="15.26953125" bestFit="1" customWidth="1"/>
    <col min="3" max="4" width="10.7265625" bestFit="1" customWidth="1"/>
    <col min="5" max="5" width="16" bestFit="1" customWidth="1"/>
    <col min="6" max="6" width="16.26953125" customWidth="1"/>
    <col min="7" max="7" width="14" bestFit="1" customWidth="1"/>
    <col min="8" max="8" width="13.6328125" bestFit="1" customWidth="1"/>
    <col min="9" max="9" width="8.6328125" bestFit="1" customWidth="1"/>
    <col min="10" max="10" width="9.453125" bestFit="1" customWidth="1"/>
    <col min="11" max="11" width="6.81640625" bestFit="1" customWidth="1"/>
    <col min="12" max="12" width="14.26953125" bestFit="1" customWidth="1"/>
    <col min="13" max="13" width="7.6328125" bestFit="1" customWidth="1"/>
    <col min="14" max="14" width="9.453125" bestFit="1" customWidth="1"/>
    <col min="15" max="15" width="4.81640625" bestFit="1" customWidth="1"/>
    <col min="16" max="16" width="15.08984375" bestFit="1" customWidth="1"/>
    <col min="17" max="17" width="12" bestFit="1" customWidth="1"/>
    <col min="18" max="18" width="14.7265625" bestFit="1" customWidth="1"/>
    <col min="19" max="19" width="21.90625" bestFit="1" customWidth="1"/>
    <col min="20" max="20" width="15.6328125" bestFit="1" customWidth="1"/>
    <col min="21" max="21" width="5.81640625" bestFit="1" customWidth="1"/>
    <col min="22" max="22" width="16.81640625" bestFit="1" customWidth="1"/>
    <col min="23" max="23" width="17" bestFit="1" customWidth="1"/>
    <col min="24" max="24" width="13.90625" bestFit="1" customWidth="1"/>
    <col min="25" max="25" width="9.453125" bestFit="1" customWidth="1"/>
    <col min="26" max="26" width="6.81640625" bestFit="1" customWidth="1"/>
    <col min="27" max="27" width="12.54296875" bestFit="1" customWidth="1"/>
    <col min="28" max="28" width="9.453125" bestFit="1" customWidth="1"/>
    <col min="29" max="29" width="9" bestFit="1" customWidth="1"/>
    <col min="30" max="30" width="4.81640625" bestFit="1" customWidth="1"/>
    <col min="31" max="31" width="14.6328125" bestFit="1" customWidth="1"/>
    <col min="32" max="32" width="16.36328125" bestFit="1" customWidth="1"/>
    <col min="33" max="33" width="34.453125" bestFit="1" customWidth="1"/>
    <col min="34" max="34" width="15.7265625" bestFit="1" customWidth="1"/>
    <col min="35" max="35" width="10.7265625" bestFit="1" customWidth="1"/>
    <col min="36" max="36" width="15.54296875" bestFit="1" customWidth="1"/>
    <col min="37" max="37" width="18.54296875" bestFit="1" customWidth="1"/>
    <col min="38" max="38" width="17.6328125" bestFit="1" customWidth="1"/>
    <col min="39" max="39" width="20.6328125" bestFit="1" customWidth="1"/>
    <col min="40" max="40" width="17.90625" bestFit="1" customWidth="1"/>
    <col min="41" max="41" width="20.90625" bestFit="1" customWidth="1"/>
    <col min="42" max="42" width="7.6328125" bestFit="1" customWidth="1"/>
    <col min="43" max="43" width="10.54296875" bestFit="1" customWidth="1"/>
    <col min="44" max="44" width="20" bestFit="1" customWidth="1"/>
    <col min="45" max="45" width="23" bestFit="1" customWidth="1"/>
    <col min="46" max="46" width="16.6328125" bestFit="1" customWidth="1"/>
    <col min="47" max="47" width="19.6328125" bestFit="1" customWidth="1"/>
    <col min="48" max="48" width="17.1796875" bestFit="1" customWidth="1"/>
    <col min="49" max="49" width="20.1796875" bestFit="1" customWidth="1"/>
    <col min="50" max="50" width="15.81640625" bestFit="1" customWidth="1"/>
    <col min="51" max="51" width="18.81640625" bestFit="1" customWidth="1"/>
    <col min="52" max="52" width="15.7265625" bestFit="1" customWidth="1"/>
    <col min="53" max="53" width="18.7265625" bestFit="1" customWidth="1"/>
    <col min="54" max="54" width="21.1796875" bestFit="1" customWidth="1"/>
    <col min="55" max="55" width="24.1796875" bestFit="1" customWidth="1"/>
    <col min="56" max="56" width="34.453125" bestFit="1" customWidth="1"/>
    <col min="57" max="57" width="19.26953125" bestFit="1" customWidth="1"/>
    <col min="58" max="58" width="17.26953125" bestFit="1" customWidth="1"/>
    <col min="59" max="59" width="20.26953125" bestFit="1" customWidth="1"/>
    <col min="60" max="60" width="15.08984375" bestFit="1" customWidth="1"/>
    <col min="61" max="61" width="18.08984375" bestFit="1" customWidth="1"/>
    <col min="62" max="62" width="17.26953125" bestFit="1" customWidth="1"/>
    <col min="63" max="63" width="20.26953125" bestFit="1" customWidth="1"/>
    <col min="64" max="64" width="16.1796875" bestFit="1" customWidth="1"/>
    <col min="65" max="65" width="19.1796875" bestFit="1" customWidth="1"/>
    <col min="66" max="66" width="16.90625" bestFit="1" customWidth="1"/>
    <col min="67" max="67" width="19.90625" bestFit="1" customWidth="1"/>
    <col min="68" max="68" width="15.6328125" bestFit="1" customWidth="1"/>
    <col min="69" max="69" width="17.6328125" bestFit="1" customWidth="1"/>
    <col min="70" max="70" width="28.90625" bestFit="1" customWidth="1"/>
    <col min="71" max="71" width="31.90625" bestFit="1" customWidth="1"/>
    <col min="72" max="72" width="10.81640625" bestFit="1" customWidth="1"/>
    <col min="73" max="73" width="13.81640625" bestFit="1" customWidth="1"/>
    <col min="74" max="74" width="19" bestFit="1" customWidth="1"/>
    <col min="75" max="75" width="22" bestFit="1" customWidth="1"/>
    <col min="76" max="76" width="12.7265625" bestFit="1" customWidth="1"/>
    <col min="77" max="77" width="15.7265625" bestFit="1" customWidth="1"/>
    <col min="78" max="78" width="18.54296875" bestFit="1" customWidth="1"/>
    <col min="79" max="79" width="21.6328125" bestFit="1" customWidth="1"/>
    <col min="80" max="80" width="10.7265625" bestFit="1" customWidth="1"/>
    <col min="81" max="81" width="13.7265625" bestFit="1" customWidth="1"/>
    <col min="82" max="82" width="14.90625" bestFit="1" customWidth="1"/>
    <col min="83" max="84" width="17.90625" bestFit="1" customWidth="1"/>
    <col min="85" max="85" width="20.90625" bestFit="1" customWidth="1"/>
    <col min="86" max="86" width="21" bestFit="1" customWidth="1"/>
    <col min="87" max="87" width="24" bestFit="1" customWidth="1"/>
    <col min="88" max="88" width="16.7265625" bestFit="1" customWidth="1"/>
    <col min="89" max="89" width="19.7265625" bestFit="1" customWidth="1"/>
    <col min="90" max="90" width="17" bestFit="1" customWidth="1"/>
    <col min="91" max="91" width="15.36328125" bestFit="1" customWidth="1"/>
    <col min="92" max="92" width="11.90625" bestFit="1" customWidth="1"/>
    <col min="93" max="93" width="14.90625" bestFit="1" customWidth="1"/>
    <col min="94" max="94" width="24.90625" bestFit="1" customWidth="1"/>
    <col min="95" max="95" width="27.90625" bestFit="1" customWidth="1"/>
    <col min="96" max="96" width="15.6328125" bestFit="1" customWidth="1"/>
    <col min="97" max="97" width="18.6328125" bestFit="1" customWidth="1"/>
    <col min="98" max="98" width="18.1796875" bestFit="1" customWidth="1"/>
    <col min="99" max="99" width="21.26953125" bestFit="1" customWidth="1"/>
    <col min="100" max="100" width="50.1796875" bestFit="1" customWidth="1"/>
    <col min="101" max="101" width="53.1796875" bestFit="1" customWidth="1"/>
    <col min="102" max="102" width="13.1796875" bestFit="1" customWidth="1"/>
    <col min="103" max="103" width="16.1796875" bestFit="1" customWidth="1"/>
    <col min="104" max="104" width="24.90625" bestFit="1" customWidth="1"/>
    <col min="105" max="105" width="27.90625" bestFit="1" customWidth="1"/>
    <col min="106" max="106" width="17.36328125" bestFit="1" customWidth="1"/>
    <col min="107" max="107" width="20.36328125" bestFit="1" customWidth="1"/>
    <col min="108" max="108" width="13.90625" bestFit="1" customWidth="1"/>
    <col min="109" max="109" width="17" bestFit="1" customWidth="1"/>
    <col min="110" max="110" width="28.1796875" bestFit="1" customWidth="1"/>
    <col min="111" max="111" width="31.1796875" bestFit="1" customWidth="1"/>
    <col min="112" max="112" width="17" bestFit="1" customWidth="1"/>
    <col min="113" max="113" width="9.26953125" bestFit="1" customWidth="1"/>
    <col min="114" max="114" width="16.26953125" bestFit="1" customWidth="1"/>
    <col min="115" max="115" width="19.26953125" bestFit="1" customWidth="1"/>
    <col min="116" max="116" width="14.453125" bestFit="1" customWidth="1"/>
    <col min="117" max="117" width="17.54296875" bestFit="1" customWidth="1"/>
    <col min="118" max="118" width="38.1796875" bestFit="1" customWidth="1"/>
    <col min="119" max="119" width="41.1796875" bestFit="1" customWidth="1"/>
    <col min="120" max="120" width="19.26953125" bestFit="1" customWidth="1"/>
    <col min="121" max="121" width="22.26953125" bestFit="1" customWidth="1"/>
    <col min="122" max="122" width="21.90625" bestFit="1" customWidth="1"/>
    <col min="123" max="123" width="16.81640625" bestFit="1" customWidth="1"/>
    <col min="124" max="124" width="16.1796875" bestFit="1" customWidth="1"/>
    <col min="125" max="125" width="19.1796875" bestFit="1" customWidth="1"/>
    <col min="126" max="126" width="11.81640625" bestFit="1" customWidth="1"/>
    <col min="127" max="127" width="14.81640625" bestFit="1" customWidth="1"/>
    <col min="128" max="128" width="22.6328125" bestFit="1" customWidth="1"/>
    <col min="129" max="129" width="25.7265625" bestFit="1" customWidth="1"/>
    <col min="130" max="130" width="13.81640625" bestFit="1" customWidth="1"/>
    <col min="131" max="131" width="16.81640625" bestFit="1" customWidth="1"/>
    <col min="132" max="132" width="10.7265625" bestFit="1" customWidth="1"/>
  </cols>
  <sheetData>
    <row r="3" spans="1:3" x14ac:dyDescent="0.35">
      <c r="A3" s="5" t="s">
        <v>111</v>
      </c>
      <c r="B3" s="5" t="s">
        <v>110</v>
      </c>
    </row>
    <row r="4" spans="1:3" x14ac:dyDescent="0.35">
      <c r="A4" s="5" t="s">
        <v>108</v>
      </c>
      <c r="B4" t="s">
        <v>5</v>
      </c>
      <c r="C4" t="s">
        <v>109</v>
      </c>
    </row>
    <row r="5" spans="1:3" x14ac:dyDescent="0.35">
      <c r="A5" s="6" t="s">
        <v>12</v>
      </c>
      <c r="B5">
        <v>4900</v>
      </c>
      <c r="C5">
        <v>4900</v>
      </c>
    </row>
    <row r="6" spans="1:3" x14ac:dyDescent="0.35">
      <c r="A6" s="7" t="s">
        <v>11</v>
      </c>
      <c r="B6">
        <v>4900</v>
      </c>
      <c r="C6">
        <v>4900</v>
      </c>
    </row>
    <row r="7" spans="1:3" x14ac:dyDescent="0.35">
      <c r="A7" s="6" t="s">
        <v>52</v>
      </c>
      <c r="B7">
        <v>5000</v>
      </c>
      <c r="C7">
        <v>5000</v>
      </c>
    </row>
    <row r="8" spans="1:3" x14ac:dyDescent="0.35">
      <c r="A8" s="7" t="s">
        <v>51</v>
      </c>
      <c r="B8">
        <v>5000</v>
      </c>
      <c r="C8">
        <v>5000</v>
      </c>
    </row>
    <row r="9" spans="1:3" x14ac:dyDescent="0.35">
      <c r="A9" s="6" t="s">
        <v>10</v>
      </c>
      <c r="B9">
        <v>8600</v>
      </c>
      <c r="C9">
        <v>8600</v>
      </c>
    </row>
    <row r="10" spans="1:3" x14ac:dyDescent="0.35">
      <c r="A10" s="7" t="s">
        <v>53</v>
      </c>
      <c r="B10">
        <v>4300</v>
      </c>
      <c r="C10">
        <v>4300</v>
      </c>
    </row>
    <row r="11" spans="1:3" x14ac:dyDescent="0.35">
      <c r="A11" s="7" t="s">
        <v>9</v>
      </c>
      <c r="B11">
        <v>4300</v>
      </c>
      <c r="C11">
        <v>4300</v>
      </c>
    </row>
    <row r="12" spans="1:3" x14ac:dyDescent="0.35">
      <c r="A12" s="6" t="s">
        <v>18</v>
      </c>
      <c r="B12">
        <v>5000</v>
      </c>
      <c r="C12">
        <v>5000</v>
      </c>
    </row>
    <row r="13" spans="1:3" x14ac:dyDescent="0.35">
      <c r="A13" s="7" t="s">
        <v>17</v>
      </c>
      <c r="B13">
        <v>5000</v>
      </c>
      <c r="C13">
        <v>5000</v>
      </c>
    </row>
    <row r="14" spans="1:3" x14ac:dyDescent="0.35">
      <c r="A14" s="6" t="s">
        <v>48</v>
      </c>
      <c r="B14">
        <v>5000</v>
      </c>
      <c r="C14">
        <v>5000</v>
      </c>
    </row>
    <row r="15" spans="1:3" x14ac:dyDescent="0.35">
      <c r="A15" s="7" t="s">
        <v>47</v>
      </c>
      <c r="B15">
        <v>5000</v>
      </c>
      <c r="C15">
        <v>5000</v>
      </c>
    </row>
    <row r="16" spans="1:3" x14ac:dyDescent="0.35">
      <c r="A16" s="6" t="s">
        <v>42</v>
      </c>
      <c r="B16">
        <v>3400</v>
      </c>
      <c r="C16">
        <v>3400</v>
      </c>
    </row>
    <row r="17" spans="1:3" x14ac:dyDescent="0.35">
      <c r="A17" s="7" t="s">
        <v>41</v>
      </c>
      <c r="B17">
        <v>3400</v>
      </c>
      <c r="C17">
        <v>3400</v>
      </c>
    </row>
    <row r="18" spans="1:3" x14ac:dyDescent="0.35">
      <c r="A18" s="6" t="s">
        <v>25</v>
      </c>
      <c r="B18">
        <v>3400</v>
      </c>
      <c r="C18">
        <v>3400</v>
      </c>
    </row>
    <row r="19" spans="1:3" x14ac:dyDescent="0.35">
      <c r="A19" s="7" t="s">
        <v>24</v>
      </c>
      <c r="B19">
        <v>3400</v>
      </c>
      <c r="C19">
        <v>3400</v>
      </c>
    </row>
    <row r="20" spans="1:3" x14ac:dyDescent="0.35">
      <c r="A20" s="6" t="s">
        <v>63</v>
      </c>
      <c r="B20">
        <v>3700</v>
      </c>
      <c r="C20">
        <v>3700</v>
      </c>
    </row>
    <row r="21" spans="1:3" x14ac:dyDescent="0.35">
      <c r="A21" s="7" t="s">
        <v>62</v>
      </c>
      <c r="B21">
        <v>3700</v>
      </c>
      <c r="C21">
        <v>3700</v>
      </c>
    </row>
    <row r="22" spans="1:3" x14ac:dyDescent="0.35">
      <c r="A22" s="6" t="s">
        <v>20</v>
      </c>
      <c r="B22">
        <v>3700</v>
      </c>
      <c r="C22">
        <v>3700</v>
      </c>
    </row>
    <row r="23" spans="1:3" x14ac:dyDescent="0.35">
      <c r="A23" s="7" t="s">
        <v>19</v>
      </c>
      <c r="B23">
        <v>3700</v>
      </c>
      <c r="C23">
        <v>3700</v>
      </c>
    </row>
    <row r="24" spans="1:3" x14ac:dyDescent="0.35">
      <c r="A24" s="6" t="s">
        <v>36</v>
      </c>
      <c r="B24">
        <v>25000</v>
      </c>
      <c r="C24">
        <v>25000</v>
      </c>
    </row>
    <row r="25" spans="1:3" x14ac:dyDescent="0.35">
      <c r="A25" s="7" t="s">
        <v>107</v>
      </c>
      <c r="B25">
        <v>5000</v>
      </c>
      <c r="C25">
        <v>5000</v>
      </c>
    </row>
    <row r="26" spans="1:3" x14ac:dyDescent="0.35">
      <c r="A26" s="7" t="s">
        <v>55</v>
      </c>
      <c r="B26">
        <v>5000</v>
      </c>
      <c r="C26">
        <v>5000</v>
      </c>
    </row>
    <row r="27" spans="1:3" x14ac:dyDescent="0.35">
      <c r="A27" s="7" t="s">
        <v>49</v>
      </c>
      <c r="B27">
        <v>5000</v>
      </c>
      <c r="C27">
        <v>5000</v>
      </c>
    </row>
    <row r="28" spans="1:3" x14ac:dyDescent="0.35">
      <c r="A28" s="7" t="s">
        <v>23</v>
      </c>
      <c r="B28">
        <v>5000</v>
      </c>
      <c r="C28">
        <v>5000</v>
      </c>
    </row>
    <row r="29" spans="1:3" x14ac:dyDescent="0.35">
      <c r="A29" s="7" t="s">
        <v>57</v>
      </c>
      <c r="B29">
        <v>5000</v>
      </c>
      <c r="C29">
        <v>5000</v>
      </c>
    </row>
    <row r="30" spans="1:3" x14ac:dyDescent="0.35">
      <c r="A30" s="6" t="s">
        <v>31</v>
      </c>
      <c r="B30">
        <v>20000</v>
      </c>
      <c r="C30">
        <v>20000</v>
      </c>
    </row>
    <row r="31" spans="1:3" x14ac:dyDescent="0.35">
      <c r="A31" s="7" t="s">
        <v>30</v>
      </c>
      <c r="B31">
        <v>5000</v>
      </c>
      <c r="C31">
        <v>5000</v>
      </c>
    </row>
    <row r="32" spans="1:3" x14ac:dyDescent="0.35">
      <c r="A32" s="7" t="s">
        <v>35</v>
      </c>
      <c r="B32">
        <v>5000</v>
      </c>
      <c r="C32">
        <v>5000</v>
      </c>
    </row>
    <row r="33" spans="1:3" x14ac:dyDescent="0.35">
      <c r="A33" s="7" t="s">
        <v>50</v>
      </c>
      <c r="B33">
        <v>5000</v>
      </c>
      <c r="C33">
        <v>5000</v>
      </c>
    </row>
    <row r="34" spans="1:3" x14ac:dyDescent="0.35">
      <c r="A34" s="7" t="s">
        <v>34</v>
      </c>
      <c r="B34">
        <v>5000</v>
      </c>
      <c r="C34">
        <v>5000</v>
      </c>
    </row>
    <row r="35" spans="1:3" x14ac:dyDescent="0.35">
      <c r="A35" s="6" t="s">
        <v>22</v>
      </c>
      <c r="B35">
        <v>10000</v>
      </c>
      <c r="C35">
        <v>10000</v>
      </c>
    </row>
    <row r="36" spans="1:3" x14ac:dyDescent="0.35">
      <c r="A36" s="7" t="s">
        <v>21</v>
      </c>
      <c r="B36">
        <v>5000</v>
      </c>
      <c r="C36">
        <v>5000</v>
      </c>
    </row>
    <row r="37" spans="1:3" x14ac:dyDescent="0.35">
      <c r="A37" s="7" t="s">
        <v>29</v>
      </c>
      <c r="B37">
        <v>5000</v>
      </c>
      <c r="C37">
        <v>5000</v>
      </c>
    </row>
    <row r="38" spans="1:3" x14ac:dyDescent="0.35">
      <c r="A38" s="6" t="s">
        <v>14</v>
      </c>
      <c r="B38">
        <v>5000</v>
      </c>
      <c r="C38">
        <v>5000</v>
      </c>
    </row>
    <row r="39" spans="1:3" x14ac:dyDescent="0.35">
      <c r="A39" s="7" t="s">
        <v>13</v>
      </c>
      <c r="B39">
        <v>5000</v>
      </c>
      <c r="C39">
        <v>5000</v>
      </c>
    </row>
    <row r="40" spans="1:3" x14ac:dyDescent="0.35">
      <c r="A40" s="6" t="s">
        <v>7</v>
      </c>
      <c r="B40">
        <v>7400</v>
      </c>
      <c r="C40">
        <v>7400</v>
      </c>
    </row>
    <row r="41" spans="1:3" x14ac:dyDescent="0.35">
      <c r="A41" s="7" t="s">
        <v>6</v>
      </c>
      <c r="B41">
        <v>3700</v>
      </c>
      <c r="C41">
        <v>3700</v>
      </c>
    </row>
    <row r="42" spans="1:3" x14ac:dyDescent="0.35">
      <c r="A42" s="7" t="s">
        <v>8</v>
      </c>
      <c r="B42">
        <v>3700</v>
      </c>
      <c r="C42">
        <v>3700</v>
      </c>
    </row>
    <row r="43" spans="1:3" x14ac:dyDescent="0.35">
      <c r="A43" s="6" t="s">
        <v>16</v>
      </c>
      <c r="B43">
        <v>7500</v>
      </c>
      <c r="C43">
        <v>7500</v>
      </c>
    </row>
    <row r="44" spans="1:3" x14ac:dyDescent="0.35">
      <c r="A44" s="7" t="s">
        <v>15</v>
      </c>
      <c r="B44">
        <v>7500</v>
      </c>
      <c r="C44">
        <v>7500</v>
      </c>
    </row>
    <row r="45" spans="1:3" x14ac:dyDescent="0.35">
      <c r="A45" s="6" t="s">
        <v>38</v>
      </c>
      <c r="B45">
        <v>20000</v>
      </c>
      <c r="C45">
        <v>20000</v>
      </c>
    </row>
    <row r="46" spans="1:3" x14ac:dyDescent="0.35">
      <c r="A46" s="7" t="s">
        <v>37</v>
      </c>
      <c r="B46">
        <v>5000</v>
      </c>
      <c r="C46">
        <v>5000</v>
      </c>
    </row>
    <row r="47" spans="1:3" x14ac:dyDescent="0.35">
      <c r="A47" s="7" t="s">
        <v>28</v>
      </c>
      <c r="B47">
        <v>5000</v>
      </c>
      <c r="C47">
        <v>5000</v>
      </c>
    </row>
    <row r="48" spans="1:3" x14ac:dyDescent="0.35">
      <c r="A48" s="7" t="s">
        <v>54</v>
      </c>
      <c r="B48">
        <v>5000</v>
      </c>
      <c r="C48">
        <v>5000</v>
      </c>
    </row>
    <row r="49" spans="1:3" x14ac:dyDescent="0.35">
      <c r="A49" s="7" t="s">
        <v>56</v>
      </c>
      <c r="B49">
        <v>5000</v>
      </c>
      <c r="C49">
        <v>5000</v>
      </c>
    </row>
    <row r="50" spans="1:3" x14ac:dyDescent="0.35">
      <c r="A50" s="6" t="s">
        <v>33</v>
      </c>
      <c r="B50">
        <v>4700</v>
      </c>
      <c r="C50">
        <v>4700</v>
      </c>
    </row>
    <row r="51" spans="1:3" x14ac:dyDescent="0.35">
      <c r="A51" s="7" t="s">
        <v>32</v>
      </c>
      <c r="B51">
        <v>4700</v>
      </c>
      <c r="C51">
        <v>4700</v>
      </c>
    </row>
    <row r="52" spans="1:3" x14ac:dyDescent="0.35">
      <c r="A52" s="6" t="s">
        <v>44</v>
      </c>
      <c r="B52">
        <v>3700</v>
      </c>
      <c r="C52">
        <v>3700</v>
      </c>
    </row>
    <row r="53" spans="1:3" x14ac:dyDescent="0.35">
      <c r="A53" s="7" t="s">
        <v>43</v>
      </c>
      <c r="B53">
        <v>3700</v>
      </c>
      <c r="C53">
        <v>3700</v>
      </c>
    </row>
    <row r="54" spans="1:3" x14ac:dyDescent="0.35">
      <c r="A54" s="6" t="s">
        <v>4</v>
      </c>
      <c r="B54">
        <v>8500</v>
      </c>
      <c r="C54">
        <v>8500</v>
      </c>
    </row>
    <row r="55" spans="1:3" x14ac:dyDescent="0.35">
      <c r="A55" s="7" t="s">
        <v>3</v>
      </c>
      <c r="B55">
        <v>3500</v>
      </c>
      <c r="C55">
        <v>3500</v>
      </c>
    </row>
    <row r="56" spans="1:3" x14ac:dyDescent="0.35">
      <c r="A56" s="7" t="s">
        <v>58</v>
      </c>
      <c r="B56">
        <v>5000</v>
      </c>
      <c r="C56">
        <v>5000</v>
      </c>
    </row>
    <row r="57" spans="1:3" x14ac:dyDescent="0.35">
      <c r="A57" s="6" t="s">
        <v>60</v>
      </c>
      <c r="B57">
        <v>3500</v>
      </c>
      <c r="C57">
        <v>3500</v>
      </c>
    </row>
    <row r="58" spans="1:3" x14ac:dyDescent="0.35">
      <c r="A58" s="7" t="s">
        <v>59</v>
      </c>
      <c r="B58">
        <v>3500</v>
      </c>
      <c r="C58">
        <v>3500</v>
      </c>
    </row>
    <row r="59" spans="1:3" x14ac:dyDescent="0.35">
      <c r="A59" s="6" t="s">
        <v>46</v>
      </c>
      <c r="B59">
        <v>5000</v>
      </c>
      <c r="C59">
        <v>5000</v>
      </c>
    </row>
    <row r="60" spans="1:3" x14ac:dyDescent="0.35">
      <c r="A60" s="7" t="s">
        <v>45</v>
      </c>
      <c r="B60">
        <v>5000</v>
      </c>
      <c r="C60">
        <v>5000</v>
      </c>
    </row>
    <row r="61" spans="1:3" x14ac:dyDescent="0.35">
      <c r="A61" s="6" t="s">
        <v>39</v>
      </c>
      <c r="B61">
        <v>10000</v>
      </c>
      <c r="C61">
        <v>10000</v>
      </c>
    </row>
    <row r="62" spans="1:3" x14ac:dyDescent="0.35">
      <c r="A62" s="7" t="s">
        <v>40</v>
      </c>
      <c r="B62">
        <v>10000</v>
      </c>
      <c r="C62">
        <v>10000</v>
      </c>
    </row>
    <row r="63" spans="1:3" x14ac:dyDescent="0.35">
      <c r="A63" s="6" t="s">
        <v>27</v>
      </c>
      <c r="B63">
        <v>10000</v>
      </c>
      <c r="C63">
        <v>10000</v>
      </c>
    </row>
    <row r="64" spans="1:3" x14ac:dyDescent="0.35">
      <c r="A64" s="7" t="s">
        <v>61</v>
      </c>
      <c r="B64">
        <v>5000</v>
      </c>
      <c r="C64">
        <v>5000</v>
      </c>
    </row>
    <row r="65" spans="1:3" x14ac:dyDescent="0.35">
      <c r="A65" s="7" t="s">
        <v>26</v>
      </c>
      <c r="B65">
        <v>5000</v>
      </c>
      <c r="C65">
        <v>5000</v>
      </c>
    </row>
    <row r="66" spans="1:3" x14ac:dyDescent="0.35">
      <c r="A66" s="6" t="s">
        <v>109</v>
      </c>
      <c r="B66">
        <v>183000</v>
      </c>
      <c r="C66">
        <v>183000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5DD2-90F9-42A8-82C5-47C52F17A076}">
  <dimension ref="A1:AL67"/>
  <sheetViews>
    <sheetView tabSelected="1" topLeftCell="A25" workbookViewId="0">
      <selection activeCell="V10" sqref="V10"/>
    </sheetView>
  </sheetViews>
  <sheetFormatPr defaultRowHeight="14.5" x14ac:dyDescent="0.35"/>
  <cols>
    <col min="1" max="1" width="57.81640625" customWidth="1"/>
    <col min="2" max="2" width="42.1796875" customWidth="1"/>
    <col min="3" max="3" width="17.6328125" customWidth="1"/>
    <col min="4" max="4" width="17.7265625" customWidth="1"/>
    <col min="5" max="5" width="18.90625" customWidth="1"/>
  </cols>
  <sheetData>
    <row r="1" spans="1:38" x14ac:dyDescent="0.35">
      <c r="A1" t="s">
        <v>0</v>
      </c>
      <c r="B1" s="8" t="s">
        <v>1</v>
      </c>
      <c r="C1" s="8"/>
      <c r="D1" s="8"/>
      <c r="E1" s="8"/>
      <c r="F1" t="s">
        <v>2</v>
      </c>
      <c r="G1" t="s">
        <v>106</v>
      </c>
      <c r="H1" t="s">
        <v>125</v>
      </c>
    </row>
    <row r="2" spans="1:38" x14ac:dyDescent="0.35">
      <c r="A2" t="s">
        <v>40</v>
      </c>
      <c r="B2" t="s">
        <v>124</v>
      </c>
      <c r="C2" t="s">
        <v>68</v>
      </c>
      <c r="D2" t="s">
        <v>70</v>
      </c>
      <c r="E2" t="s">
        <v>112</v>
      </c>
      <c r="F2" s="1" t="s">
        <v>5</v>
      </c>
      <c r="G2">
        <v>10000</v>
      </c>
      <c r="H2" t="s">
        <v>126</v>
      </c>
    </row>
    <row r="3" spans="1:38" x14ac:dyDescent="0.35">
      <c r="A3" t="s">
        <v>15</v>
      </c>
      <c r="B3" t="s">
        <v>113</v>
      </c>
      <c r="C3" t="s">
        <v>102</v>
      </c>
      <c r="D3" t="s">
        <v>72</v>
      </c>
      <c r="F3" s="1" t="s">
        <v>5</v>
      </c>
      <c r="G3">
        <v>7500</v>
      </c>
      <c r="H3" t="s">
        <v>126</v>
      </c>
    </row>
    <row r="4" spans="1:38" x14ac:dyDescent="0.35">
      <c r="A4" s="2" t="s">
        <v>13</v>
      </c>
      <c r="B4" s="2" t="s">
        <v>14</v>
      </c>
      <c r="F4" s="3" t="s">
        <v>5</v>
      </c>
      <c r="G4" s="2">
        <v>5000</v>
      </c>
      <c r="H4" t="s">
        <v>126</v>
      </c>
    </row>
    <row r="5" spans="1:38" x14ac:dyDescent="0.35">
      <c r="A5" t="s">
        <v>17</v>
      </c>
      <c r="B5" t="s">
        <v>93</v>
      </c>
      <c r="C5" t="s">
        <v>114</v>
      </c>
      <c r="F5" s="1" t="s">
        <v>5</v>
      </c>
      <c r="G5">
        <v>5000</v>
      </c>
      <c r="H5" t="s">
        <v>126</v>
      </c>
    </row>
    <row r="6" spans="1:38" x14ac:dyDescent="0.35">
      <c r="A6" t="s">
        <v>21</v>
      </c>
      <c r="B6" t="s">
        <v>72</v>
      </c>
      <c r="C6" t="s">
        <v>90</v>
      </c>
      <c r="F6" s="1" t="s">
        <v>5</v>
      </c>
      <c r="G6">
        <v>5000</v>
      </c>
      <c r="H6" t="s">
        <v>126</v>
      </c>
      <c r="AK6" t="s">
        <v>104</v>
      </c>
    </row>
    <row r="7" spans="1:38" x14ac:dyDescent="0.35">
      <c r="A7" t="s">
        <v>23</v>
      </c>
      <c r="B7" t="s">
        <v>72</v>
      </c>
      <c r="F7" s="1" t="s">
        <v>5</v>
      </c>
      <c r="G7">
        <v>5000</v>
      </c>
      <c r="H7" t="s">
        <v>126</v>
      </c>
    </row>
    <row r="8" spans="1:38" x14ac:dyDescent="0.35">
      <c r="A8" t="s">
        <v>26</v>
      </c>
      <c r="B8" t="s">
        <v>115</v>
      </c>
      <c r="C8" t="s">
        <v>65</v>
      </c>
      <c r="F8" s="1" t="s">
        <v>5</v>
      </c>
      <c r="G8">
        <v>5000</v>
      </c>
      <c r="H8" t="s">
        <v>126</v>
      </c>
      <c r="AK8" t="s">
        <v>1</v>
      </c>
      <c r="AL8" t="s">
        <v>105</v>
      </c>
    </row>
    <row r="9" spans="1:38" x14ac:dyDescent="0.35">
      <c r="A9" s="2" t="s">
        <v>28</v>
      </c>
      <c r="B9" s="2" t="str">
        <f>AK20</f>
        <v>egg roll</v>
      </c>
      <c r="F9" s="3" t="s">
        <v>5</v>
      </c>
      <c r="G9" s="2">
        <v>5000</v>
      </c>
      <c r="H9" t="s">
        <v>127</v>
      </c>
      <c r="V9" s="2"/>
      <c r="AD9" s="2"/>
      <c r="AK9" t="s">
        <v>4</v>
      </c>
      <c r="AL9">
        <f t="shared" ref="AL9:AL31" si="0">SUMIF($B$2:$B$66,AK9,$G$2:$G$66)</f>
        <v>8500</v>
      </c>
    </row>
    <row r="10" spans="1:38" x14ac:dyDescent="0.35">
      <c r="A10" t="s">
        <v>29</v>
      </c>
      <c r="B10" t="s">
        <v>72</v>
      </c>
      <c r="C10" t="s">
        <v>90</v>
      </c>
      <c r="F10" s="1" t="s">
        <v>5</v>
      </c>
      <c r="G10">
        <v>5000</v>
      </c>
      <c r="H10" t="s">
        <v>126</v>
      </c>
      <c r="V10" s="2"/>
      <c r="AB10" s="4"/>
      <c r="AD10" s="2"/>
      <c r="AK10" t="s">
        <v>7</v>
      </c>
      <c r="AL10">
        <f t="shared" si="0"/>
        <v>7400</v>
      </c>
    </row>
    <row r="11" spans="1:38" x14ac:dyDescent="0.35">
      <c r="A11" t="s">
        <v>30</v>
      </c>
      <c r="B11" t="s">
        <v>72</v>
      </c>
      <c r="C11" t="s">
        <v>65</v>
      </c>
      <c r="F11" s="1" t="s">
        <v>5</v>
      </c>
      <c r="G11">
        <v>5000</v>
      </c>
      <c r="H11" t="s">
        <v>127</v>
      </c>
      <c r="AK11" t="str">
        <f t="shared" ref="AK11:AK16" si="1">B5</f>
        <v>Sandwich</v>
      </c>
      <c r="AL11">
        <f t="shared" si="0"/>
        <v>20000</v>
      </c>
    </row>
    <row r="12" spans="1:38" x14ac:dyDescent="0.35">
      <c r="A12" t="s">
        <v>34</v>
      </c>
      <c r="B12" t="s">
        <v>72</v>
      </c>
      <c r="C12" t="s">
        <v>65</v>
      </c>
      <c r="F12" s="1" t="s">
        <v>5</v>
      </c>
      <c r="G12">
        <v>5000</v>
      </c>
      <c r="AK12" t="str">
        <f t="shared" si="1"/>
        <v>Fried</v>
      </c>
      <c r="AL12">
        <f t="shared" si="0"/>
        <v>70000</v>
      </c>
    </row>
    <row r="13" spans="1:38" x14ac:dyDescent="0.35">
      <c r="A13" t="s">
        <v>35</v>
      </c>
      <c r="B13" t="s">
        <v>72</v>
      </c>
      <c r="C13" t="s">
        <v>65</v>
      </c>
      <c r="F13" s="1" t="s">
        <v>5</v>
      </c>
      <c r="G13">
        <v>5000</v>
      </c>
      <c r="AK13" t="str">
        <f t="shared" si="1"/>
        <v>Fried</v>
      </c>
      <c r="AL13">
        <f t="shared" si="0"/>
        <v>70000</v>
      </c>
    </row>
    <row r="14" spans="1:38" x14ac:dyDescent="0.35">
      <c r="A14" t="s">
        <v>107</v>
      </c>
      <c r="B14" t="s">
        <v>72</v>
      </c>
      <c r="C14" t="s">
        <v>116</v>
      </c>
      <c r="F14" s="1" t="s">
        <v>5</v>
      </c>
      <c r="G14">
        <v>5000</v>
      </c>
      <c r="AK14" t="str">
        <f t="shared" si="1"/>
        <v>Black Cali</v>
      </c>
      <c r="AL14">
        <f t="shared" si="0"/>
        <v>10000</v>
      </c>
    </row>
    <row r="15" spans="1:38" x14ac:dyDescent="0.35">
      <c r="A15" t="s">
        <v>37</v>
      </c>
      <c r="B15" t="s">
        <v>65</v>
      </c>
      <c r="C15" t="s">
        <v>116</v>
      </c>
      <c r="F15" s="1" t="s">
        <v>5</v>
      </c>
      <c r="G15">
        <v>5000</v>
      </c>
      <c r="AK15" t="str">
        <f t="shared" si="1"/>
        <v>egg roll</v>
      </c>
      <c r="AL15">
        <f t="shared" si="0"/>
        <v>43400</v>
      </c>
    </row>
    <row r="16" spans="1:38" x14ac:dyDescent="0.35">
      <c r="A16" t="s">
        <v>45</v>
      </c>
      <c r="B16" t="s">
        <v>117</v>
      </c>
      <c r="C16" t="s">
        <v>70</v>
      </c>
      <c r="F16" s="1" t="s">
        <v>5</v>
      </c>
      <c r="G16">
        <v>5000</v>
      </c>
      <c r="AK16" t="str">
        <f t="shared" si="1"/>
        <v>Fried</v>
      </c>
      <c r="AL16">
        <f t="shared" si="0"/>
        <v>70000</v>
      </c>
    </row>
    <row r="17" spans="1:38" x14ac:dyDescent="0.35">
      <c r="A17" t="s">
        <v>47</v>
      </c>
      <c r="B17" t="s">
        <v>70</v>
      </c>
      <c r="C17" t="s">
        <v>102</v>
      </c>
      <c r="F17" s="1" t="s">
        <v>5</v>
      </c>
      <c r="G17">
        <v>5000</v>
      </c>
      <c r="AK17" t="str">
        <f>B17</f>
        <v>sandwich</v>
      </c>
      <c r="AL17">
        <f t="shared" si="0"/>
        <v>20000</v>
      </c>
    </row>
    <row r="18" spans="1:38" x14ac:dyDescent="0.35">
      <c r="A18" t="s">
        <v>49</v>
      </c>
      <c r="B18" t="str">
        <f>B7</f>
        <v>Fried</v>
      </c>
      <c r="F18" s="1" t="s">
        <v>5</v>
      </c>
      <c r="G18">
        <v>5000</v>
      </c>
      <c r="AK18" t="str">
        <f>B11</f>
        <v>Fried</v>
      </c>
      <c r="AL18">
        <f t="shared" si="0"/>
        <v>70000</v>
      </c>
    </row>
    <row r="19" spans="1:38" x14ac:dyDescent="0.35">
      <c r="A19" t="s">
        <v>50</v>
      </c>
      <c r="B19" t="s">
        <v>72</v>
      </c>
      <c r="C19" t="s">
        <v>65</v>
      </c>
      <c r="F19" s="1" t="s">
        <v>5</v>
      </c>
      <c r="G19">
        <v>5000</v>
      </c>
      <c r="AK19" t="str">
        <f>B18</f>
        <v>Fried</v>
      </c>
      <c r="AL19">
        <f t="shared" si="0"/>
        <v>70000</v>
      </c>
    </row>
    <row r="20" spans="1:38" x14ac:dyDescent="0.35">
      <c r="A20" t="s">
        <v>51</v>
      </c>
      <c r="B20" t="s">
        <v>116</v>
      </c>
      <c r="C20" t="s">
        <v>118</v>
      </c>
      <c r="F20" s="1" t="s">
        <v>5</v>
      </c>
      <c r="G20">
        <v>5000</v>
      </c>
      <c r="AK20" t="str">
        <f t="shared" ref="AK20:AK26" si="2">B21</f>
        <v>egg roll</v>
      </c>
      <c r="AL20">
        <f t="shared" si="0"/>
        <v>43400</v>
      </c>
    </row>
    <row r="21" spans="1:38" x14ac:dyDescent="0.35">
      <c r="A21" t="s">
        <v>54</v>
      </c>
      <c r="B21" t="str">
        <f>B15</f>
        <v>egg roll</v>
      </c>
      <c r="F21" s="1" t="s">
        <v>5</v>
      </c>
      <c r="G21">
        <v>5000</v>
      </c>
      <c r="AK21" t="str">
        <f t="shared" si="2"/>
        <v>Fried</v>
      </c>
      <c r="AL21">
        <f t="shared" si="0"/>
        <v>70000</v>
      </c>
    </row>
    <row r="22" spans="1:38" x14ac:dyDescent="0.35">
      <c r="A22" t="s">
        <v>55</v>
      </c>
      <c r="B22" t="str">
        <f>B18</f>
        <v>Fried</v>
      </c>
      <c r="F22" s="1" t="s">
        <v>5</v>
      </c>
      <c r="G22">
        <v>5000</v>
      </c>
      <c r="AK22" t="str">
        <f t="shared" si="2"/>
        <v>egg roll</v>
      </c>
      <c r="AL22">
        <f t="shared" si="0"/>
        <v>43400</v>
      </c>
    </row>
    <row r="23" spans="1:38" x14ac:dyDescent="0.35">
      <c r="A23" t="s">
        <v>56</v>
      </c>
      <c r="B23" t="str">
        <f>B21</f>
        <v>egg roll</v>
      </c>
      <c r="F23" s="1" t="s">
        <v>5</v>
      </c>
      <c r="G23">
        <v>5000</v>
      </c>
      <c r="AK23" t="str">
        <f t="shared" si="2"/>
        <v>Fried</v>
      </c>
      <c r="AL23">
        <f t="shared" si="0"/>
        <v>70000</v>
      </c>
    </row>
    <row r="24" spans="1:38" x14ac:dyDescent="0.35">
      <c r="A24" t="s">
        <v>57</v>
      </c>
      <c r="B24" t="str">
        <f>B18</f>
        <v>Fried</v>
      </c>
      <c r="F24" s="1" t="s">
        <v>5</v>
      </c>
      <c r="G24">
        <v>5000</v>
      </c>
      <c r="AK24" t="str">
        <f t="shared" si="2"/>
        <v>Crub and Cola</v>
      </c>
      <c r="AL24">
        <f t="shared" si="0"/>
        <v>8500</v>
      </c>
    </row>
    <row r="25" spans="1:38" x14ac:dyDescent="0.35">
      <c r="A25" t="s">
        <v>58</v>
      </c>
      <c r="B25" t="str">
        <f>AK9</f>
        <v>Crub and Cola</v>
      </c>
      <c r="F25" s="1" t="s">
        <v>5</v>
      </c>
      <c r="G25">
        <v>5000</v>
      </c>
      <c r="AK25" t="str">
        <f t="shared" si="2"/>
        <v>Black Cali</v>
      </c>
      <c r="AL25">
        <f t="shared" si="0"/>
        <v>10000</v>
      </c>
    </row>
    <row r="26" spans="1:38" x14ac:dyDescent="0.35">
      <c r="A26" t="s">
        <v>61</v>
      </c>
      <c r="B26" t="str">
        <f>AK14</f>
        <v>Black Cali</v>
      </c>
      <c r="F26" s="1" t="s">
        <v>5</v>
      </c>
      <c r="G26">
        <v>5000</v>
      </c>
      <c r="AK26" t="str">
        <f t="shared" si="2"/>
        <v>Tuna sushi</v>
      </c>
      <c r="AL26">
        <f t="shared" si="0"/>
        <v>9900</v>
      </c>
    </row>
    <row r="27" spans="1:38" x14ac:dyDescent="0.35">
      <c r="A27" t="s">
        <v>11</v>
      </c>
      <c r="B27" t="s">
        <v>87</v>
      </c>
      <c r="C27" t="s">
        <v>119</v>
      </c>
      <c r="F27" s="1" t="s">
        <v>5</v>
      </c>
      <c r="G27">
        <v>4900</v>
      </c>
      <c r="AK27" t="str">
        <f>B30</f>
        <v>Temaki</v>
      </c>
      <c r="AL27">
        <f t="shared" si="0"/>
        <v>12200</v>
      </c>
    </row>
    <row r="28" spans="1:38" x14ac:dyDescent="0.35">
      <c r="A28" t="s">
        <v>32</v>
      </c>
      <c r="B28" t="s">
        <v>65</v>
      </c>
      <c r="C28" t="s">
        <v>83</v>
      </c>
      <c r="F28" s="1" t="s">
        <v>5</v>
      </c>
      <c r="G28">
        <v>4700</v>
      </c>
      <c r="AK28" t="str">
        <f>B37</f>
        <v>Cola</v>
      </c>
      <c r="AL28">
        <f t="shared" si="0"/>
        <v>3500</v>
      </c>
    </row>
    <row r="29" spans="1:38" x14ac:dyDescent="0.35">
      <c r="A29" t="s">
        <v>9</v>
      </c>
      <c r="B29" t="s">
        <v>68</v>
      </c>
      <c r="C29" t="s">
        <v>120</v>
      </c>
      <c r="F29" s="1" t="s">
        <v>5</v>
      </c>
      <c r="G29">
        <v>4300</v>
      </c>
      <c r="AK29" t="str">
        <f>B39</f>
        <v>normal</v>
      </c>
      <c r="AL29">
        <f t="shared" si="0"/>
        <v>7800</v>
      </c>
    </row>
    <row r="30" spans="1:38" x14ac:dyDescent="0.35">
      <c r="A30" t="s">
        <v>53</v>
      </c>
      <c r="B30" t="s">
        <v>68</v>
      </c>
      <c r="C30" t="s">
        <v>120</v>
      </c>
      <c r="F30" s="1" t="s">
        <v>5</v>
      </c>
      <c r="G30">
        <v>4300</v>
      </c>
      <c r="AK30" t="str">
        <f>B13</f>
        <v>Fried</v>
      </c>
      <c r="AL30">
        <f t="shared" si="0"/>
        <v>70000</v>
      </c>
    </row>
    <row r="31" spans="1:38" x14ac:dyDescent="0.35">
      <c r="A31" t="s">
        <v>6</v>
      </c>
      <c r="B31" t="s">
        <v>7</v>
      </c>
      <c r="F31" s="1" t="s">
        <v>5</v>
      </c>
      <c r="G31">
        <v>3700</v>
      </c>
      <c r="AK31" t="str">
        <f>B14</f>
        <v>Fried</v>
      </c>
      <c r="AL31">
        <f t="shared" si="0"/>
        <v>70000</v>
      </c>
    </row>
    <row r="32" spans="1:38" x14ac:dyDescent="0.35">
      <c r="A32" t="s">
        <v>8</v>
      </c>
      <c r="B32" t="s">
        <v>7</v>
      </c>
      <c r="F32" s="1" t="s">
        <v>5</v>
      </c>
      <c r="G32">
        <v>3700</v>
      </c>
      <c r="AK32" t="str">
        <f>B40</f>
        <v>egg roll</v>
      </c>
      <c r="AL32">
        <f t="shared" ref="AL32:AL41" si="3">SUMIF($B$40:$B$66,AK32,$G$40:$G$66)</f>
        <v>15000</v>
      </c>
    </row>
    <row r="33" spans="1:38" x14ac:dyDescent="0.35">
      <c r="A33" t="s">
        <v>19</v>
      </c>
      <c r="B33" t="s">
        <v>81</v>
      </c>
      <c r="C33" t="s">
        <v>65</v>
      </c>
      <c r="F33" s="1" t="s">
        <v>5</v>
      </c>
      <c r="G33">
        <v>3700</v>
      </c>
      <c r="AK33" t="str">
        <f>B45</f>
        <v>sandwich</v>
      </c>
      <c r="AL33">
        <f t="shared" si="3"/>
        <v>10000</v>
      </c>
    </row>
    <row r="34" spans="1:38" x14ac:dyDescent="0.35">
      <c r="A34" t="s">
        <v>43</v>
      </c>
      <c r="B34" t="s">
        <v>65</v>
      </c>
      <c r="C34" t="s">
        <v>81</v>
      </c>
      <c r="F34" s="1" t="s">
        <v>5</v>
      </c>
      <c r="G34">
        <v>3700</v>
      </c>
      <c r="AK34" t="str">
        <f>B46</f>
        <v>sandwich</v>
      </c>
      <c r="AL34">
        <f t="shared" si="3"/>
        <v>10000</v>
      </c>
    </row>
    <row r="35" spans="1:38" x14ac:dyDescent="0.35">
      <c r="A35" t="s">
        <v>62</v>
      </c>
      <c r="B35" t="s">
        <v>81</v>
      </c>
      <c r="C35" t="s">
        <v>72</v>
      </c>
      <c r="F35" s="1" t="s">
        <v>5</v>
      </c>
      <c r="G35">
        <v>3700</v>
      </c>
      <c r="AK35" t="str">
        <f>B66</f>
        <v>IC</v>
      </c>
      <c r="AL35">
        <f t="shared" si="3"/>
        <v>3700</v>
      </c>
    </row>
    <row r="36" spans="1:38" x14ac:dyDescent="0.35">
      <c r="A36" t="s">
        <v>3</v>
      </c>
      <c r="B36" t="s">
        <v>4</v>
      </c>
      <c r="F36" s="1" t="s">
        <v>5</v>
      </c>
      <c r="G36">
        <v>3500</v>
      </c>
      <c r="AK36" t="str">
        <f>B64</f>
        <v>Temaki</v>
      </c>
      <c r="AL36">
        <f t="shared" si="3"/>
        <v>3600</v>
      </c>
    </row>
    <row r="37" spans="1:38" x14ac:dyDescent="0.35">
      <c r="A37" t="s">
        <v>59</v>
      </c>
      <c r="B37" t="s">
        <v>121</v>
      </c>
      <c r="C37" t="s">
        <v>122</v>
      </c>
      <c r="F37" s="1" t="s">
        <v>5</v>
      </c>
      <c r="G37">
        <v>3500</v>
      </c>
      <c r="AK37" t="str">
        <f>B65</f>
        <v>Temaki</v>
      </c>
      <c r="AL37">
        <f t="shared" si="3"/>
        <v>3600</v>
      </c>
    </row>
    <row r="38" spans="1:38" x14ac:dyDescent="0.35">
      <c r="A38" t="s">
        <v>24</v>
      </c>
      <c r="B38" s="4" t="s">
        <v>81</v>
      </c>
      <c r="C38" t="s">
        <v>123</v>
      </c>
      <c r="F38" s="1" t="s">
        <v>5</v>
      </c>
      <c r="G38">
        <v>3400</v>
      </c>
      <c r="AK38" t="str">
        <f>B64</f>
        <v>Temaki</v>
      </c>
      <c r="AL38">
        <f t="shared" si="3"/>
        <v>3600</v>
      </c>
    </row>
    <row r="39" spans="1:38" x14ac:dyDescent="0.35">
      <c r="A39" t="s">
        <v>41</v>
      </c>
      <c r="B39" t="s">
        <v>83</v>
      </c>
      <c r="C39" t="s">
        <v>81</v>
      </c>
      <c r="F39" s="1" t="s">
        <v>5</v>
      </c>
      <c r="G39">
        <v>3400</v>
      </c>
      <c r="AK39" t="str">
        <f>B63</f>
        <v>Normal</v>
      </c>
      <c r="AL39">
        <f t="shared" si="3"/>
        <v>4400</v>
      </c>
    </row>
    <row r="40" spans="1:38" x14ac:dyDescent="0.35">
      <c r="A40" t="s">
        <v>64</v>
      </c>
      <c r="B40" t="s">
        <v>65</v>
      </c>
      <c r="G40">
        <v>2500</v>
      </c>
      <c r="AK40" t="str">
        <f>B52</f>
        <v>Fried</v>
      </c>
      <c r="AL40">
        <f t="shared" si="3"/>
        <v>15000</v>
      </c>
    </row>
    <row r="41" spans="1:38" x14ac:dyDescent="0.35">
      <c r="A41" t="s">
        <v>66</v>
      </c>
      <c r="B41" t="s">
        <v>65</v>
      </c>
      <c r="G41">
        <v>2500</v>
      </c>
      <c r="AK41" t="str">
        <f>B42</f>
        <v>sandwich</v>
      </c>
      <c r="AL41">
        <f t="shared" si="3"/>
        <v>10000</v>
      </c>
    </row>
    <row r="42" spans="1:38" x14ac:dyDescent="0.35">
      <c r="A42" t="s">
        <v>69</v>
      </c>
      <c r="B42" t="s">
        <v>70</v>
      </c>
      <c r="G42">
        <v>2500</v>
      </c>
      <c r="AL42">
        <f>SUM(AL9:AL41)</f>
        <v>956900</v>
      </c>
    </row>
    <row r="43" spans="1:38" x14ac:dyDescent="0.35">
      <c r="A43" t="s">
        <v>71</v>
      </c>
      <c r="B43" t="s">
        <v>72</v>
      </c>
      <c r="G43">
        <v>2500</v>
      </c>
    </row>
    <row r="44" spans="1:38" x14ac:dyDescent="0.35">
      <c r="A44" t="s">
        <v>73</v>
      </c>
      <c r="B44" t="s">
        <v>72</v>
      </c>
      <c r="G44">
        <v>2500</v>
      </c>
    </row>
    <row r="45" spans="1:38" x14ac:dyDescent="0.35">
      <c r="A45" t="s">
        <v>74</v>
      </c>
      <c r="B45" t="s">
        <v>70</v>
      </c>
      <c r="G45">
        <v>2500</v>
      </c>
    </row>
    <row r="46" spans="1:38" x14ac:dyDescent="0.35">
      <c r="A46" t="s">
        <v>75</v>
      </c>
      <c r="B46" t="s">
        <v>70</v>
      </c>
      <c r="G46">
        <v>2500</v>
      </c>
    </row>
    <row r="47" spans="1:38" x14ac:dyDescent="0.35">
      <c r="A47" t="s">
        <v>76</v>
      </c>
      <c r="B47" t="s">
        <v>65</v>
      </c>
      <c r="G47">
        <v>2500</v>
      </c>
    </row>
    <row r="48" spans="1:38" x14ac:dyDescent="0.35">
      <c r="A48" t="s">
        <v>77</v>
      </c>
      <c r="B48" t="s">
        <v>72</v>
      </c>
      <c r="G48">
        <v>2500</v>
      </c>
    </row>
    <row r="49" spans="1:7" x14ac:dyDescent="0.35">
      <c r="A49" t="s">
        <v>78</v>
      </c>
      <c r="B49" t="s">
        <v>65</v>
      </c>
      <c r="G49">
        <v>2500</v>
      </c>
    </row>
    <row r="50" spans="1:7" x14ac:dyDescent="0.35">
      <c r="A50" t="s">
        <v>79</v>
      </c>
      <c r="B50" t="s">
        <v>72</v>
      </c>
      <c r="G50">
        <v>2500</v>
      </c>
    </row>
    <row r="51" spans="1:7" x14ac:dyDescent="0.35">
      <c r="A51" t="s">
        <v>80</v>
      </c>
      <c r="B51" t="s">
        <v>81</v>
      </c>
      <c r="G51">
        <v>2500</v>
      </c>
    </row>
    <row r="52" spans="1:7" x14ac:dyDescent="0.35">
      <c r="A52" t="s">
        <v>84</v>
      </c>
      <c r="B52" t="s">
        <v>72</v>
      </c>
      <c r="G52">
        <v>2500</v>
      </c>
    </row>
    <row r="53" spans="1:7" x14ac:dyDescent="0.35">
      <c r="A53" t="s">
        <v>85</v>
      </c>
      <c r="B53" t="s">
        <v>65</v>
      </c>
      <c r="G53">
        <v>2500</v>
      </c>
    </row>
    <row r="54" spans="1:7" x14ac:dyDescent="0.35">
      <c r="A54" t="s">
        <v>86</v>
      </c>
      <c r="B54" t="s">
        <v>65</v>
      </c>
      <c r="G54">
        <v>2500</v>
      </c>
    </row>
    <row r="55" spans="1:7" x14ac:dyDescent="0.35">
      <c r="A55" t="s">
        <v>88</v>
      </c>
      <c r="B55" t="s">
        <v>87</v>
      </c>
      <c r="G55">
        <v>2500</v>
      </c>
    </row>
    <row r="56" spans="1:7" x14ac:dyDescent="0.35">
      <c r="A56" t="s">
        <v>89</v>
      </c>
      <c r="B56" t="s">
        <v>90</v>
      </c>
      <c r="G56">
        <v>2500</v>
      </c>
    </row>
    <row r="57" spans="1:7" x14ac:dyDescent="0.35">
      <c r="A57" t="s">
        <v>92</v>
      </c>
      <c r="B57" t="s">
        <v>93</v>
      </c>
      <c r="G57">
        <v>2500</v>
      </c>
    </row>
    <row r="58" spans="1:7" x14ac:dyDescent="0.35">
      <c r="A58" t="s">
        <v>94</v>
      </c>
      <c r="B58" t="s">
        <v>72</v>
      </c>
      <c r="G58">
        <v>2500</v>
      </c>
    </row>
    <row r="59" spans="1:7" x14ac:dyDescent="0.35">
      <c r="A59" t="s">
        <v>97</v>
      </c>
      <c r="B59" t="s">
        <v>96</v>
      </c>
      <c r="G59">
        <v>2500</v>
      </c>
    </row>
    <row r="60" spans="1:7" x14ac:dyDescent="0.35">
      <c r="A60" t="s">
        <v>98</v>
      </c>
      <c r="B60" t="s">
        <v>99</v>
      </c>
      <c r="G60">
        <v>2500</v>
      </c>
    </row>
    <row r="61" spans="1:7" x14ac:dyDescent="0.35">
      <c r="A61" t="s">
        <v>103</v>
      </c>
      <c r="B61" t="s">
        <v>102</v>
      </c>
      <c r="G61">
        <v>2500</v>
      </c>
    </row>
    <row r="62" spans="1:7" x14ac:dyDescent="0.35">
      <c r="A62" t="s">
        <v>82</v>
      </c>
      <c r="B62" t="s">
        <v>83</v>
      </c>
      <c r="G62">
        <v>2200</v>
      </c>
    </row>
    <row r="63" spans="1:7" x14ac:dyDescent="0.35">
      <c r="A63" t="s">
        <v>101</v>
      </c>
      <c r="B63" t="s">
        <v>100</v>
      </c>
      <c r="G63">
        <v>2200</v>
      </c>
    </row>
    <row r="64" spans="1:7" x14ac:dyDescent="0.35">
      <c r="A64" t="s">
        <v>67</v>
      </c>
      <c r="B64" t="s">
        <v>68</v>
      </c>
      <c r="G64">
        <v>1800</v>
      </c>
    </row>
    <row r="65" spans="1:7" x14ac:dyDescent="0.35">
      <c r="A65" t="s">
        <v>95</v>
      </c>
      <c r="B65" t="s">
        <v>68</v>
      </c>
      <c r="G65">
        <v>1800</v>
      </c>
    </row>
    <row r="66" spans="1:7" x14ac:dyDescent="0.35">
      <c r="A66" t="s">
        <v>91</v>
      </c>
      <c r="B66" t="s">
        <v>81</v>
      </c>
      <c r="G66">
        <v>1200</v>
      </c>
    </row>
    <row r="67" spans="1:7" x14ac:dyDescent="0.35">
      <c r="F67" t="s">
        <v>106</v>
      </c>
      <c r="G67">
        <f>SUM(G2:G66)</f>
        <v>247200</v>
      </c>
    </row>
  </sheetData>
  <sortState xmlns:xlrd2="http://schemas.microsoft.com/office/spreadsheetml/2017/richdata2" ref="A2:D66">
    <sortCondition descending="1" ref="D2:D66"/>
  </sortState>
  <mergeCells count="1">
    <mergeCell ref="B1:E1"/>
  </mergeCells>
  <phoneticPr fontId="2" type="noConversion"/>
  <dataValidations count="2">
    <dataValidation type="list" allowBlank="1" showInputMessage="1" showErrorMessage="1" sqref="H1:H1048576" xr:uid="{CD1193ED-12E0-4B8F-853A-39211B4E8339}">
      <formula1>"Paid, Unpaid"</formula1>
    </dataValidation>
    <dataValidation type="decimal" allowBlank="1" showInputMessage="1" showErrorMessage="1" sqref="I3:I16" xr:uid="{E7799F8F-F399-491F-AE5A-9973D024C9B4}">
      <formula1>7</formula1>
      <formula2>9</formula2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2024-01-09T05:27:41Z</dcterms:created>
  <dcterms:modified xsi:type="dcterms:W3CDTF">2024-08-11T04:14:41Z</dcterms:modified>
</cp:coreProperties>
</file>