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 img\"/>
    </mc:Choice>
  </mc:AlternateContent>
  <xr:revisionPtr revIDLastSave="0" documentId="13_ncr:1_{778F7358-47F6-4F6F-B92F-93F6C38EE46D}" xr6:coauthVersionLast="47" xr6:coauthVersionMax="47" xr10:uidLastSave="{00000000-0000-0000-0000-000000000000}"/>
  <bookViews>
    <workbookView xWindow="9510" yWindow="0" windowWidth="9780" windowHeight="10170" xr2:uid="{5AF7DF90-B80F-4DCE-9724-8F42794CA23E}"/>
  </bookViews>
  <sheets>
    <sheet name="Sheet1" sheetId="1" r:id="rId1"/>
  </sheets>
  <calcPr calcId="181029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6" i="1"/>
  <c r="C23" i="1"/>
  <c r="C21" i="1"/>
  <c r="C16" i="1"/>
  <c r="C11" i="1"/>
  <c r="C6" i="1"/>
  <c r="B21" i="1" l="1"/>
  <c r="B16" i="1"/>
  <c r="B23" i="1" l="1"/>
  <c r="F11" i="1" s="1"/>
  <c r="H10" i="1" l="1"/>
</calcChain>
</file>

<file path=xl/sharedStrings.xml><?xml version="1.0" encoding="utf-8"?>
<sst xmlns="http://schemas.openxmlformats.org/spreadsheetml/2006/main" count="23" uniqueCount="22">
  <si>
    <t>Screaming Blue Jays Tour</t>
  </si>
  <si>
    <t>Number of concerts</t>
  </si>
  <si>
    <t>concerts per week</t>
  </si>
  <si>
    <t>weeks on tour</t>
  </si>
  <si>
    <t>total concerts:</t>
  </si>
  <si>
    <t>Expected Concert Attendance</t>
  </si>
  <si>
    <t>Attendance(%):</t>
  </si>
  <si>
    <t>Maximum capacity:</t>
  </si>
  <si>
    <t>Number of tickets sold</t>
  </si>
  <si>
    <t>Costs</t>
  </si>
  <si>
    <t>Fixed start-up cost</t>
  </si>
  <si>
    <t>venue rental cost:</t>
  </si>
  <si>
    <t>total cost</t>
  </si>
  <si>
    <t>Revenue</t>
  </si>
  <si>
    <t>Ticke price:</t>
  </si>
  <si>
    <t>concession sales</t>
  </si>
  <si>
    <t>total revenue</t>
  </si>
  <si>
    <t>Profit</t>
  </si>
  <si>
    <t>seated sold</t>
  </si>
  <si>
    <t>profit</t>
  </si>
  <si>
    <t>break even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</si>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</sst>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6" formatCode="&quot;$&quot;#,##0.00"/>
    <numFmt numFmtId="167" formatCode="&quot;$&quot;#,##0.0"/>
    <numFmt numFmtId="168" formatCode="&quot;$&quot;#,##0"/>
    <numFmt numFmtId="170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6">
    <xf numFmtId="0" fontId="0" fillId="0" borderId="0" xfId="0"/>
    <xf numFmtId="0" fontId="2" fillId="0" borderId="1" xfId="2"/>
    <xf numFmtId="9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44" fontId="0" fillId="0" borderId="0" xfId="1" applyFont="1"/>
    <xf numFmtId="0" fontId="0" fillId="0" borderId="2" xfId="0" applyBorder="1"/>
    <xf numFmtId="0" fontId="0" fillId="0" borderId="2" xfId="0" applyBorder="1" applyAlignment="1">
      <alignment horizontal="center"/>
    </xf>
    <xf numFmtId="170" fontId="3" fillId="0" borderId="2" xfId="0" applyNumberFormat="1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170" fontId="0" fillId="0" borderId="2" xfId="1" applyNumberFormat="1" applyFon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0" fontId="0" fillId="0" borderId="2" xfId="1" applyNumberFormat="1" applyFont="1" applyBorder="1" applyAlignment="1">
      <alignment horizontal="center"/>
    </xf>
    <xf numFmtId="168" fontId="0" fillId="0" borderId="2" xfId="1" applyNumberFormat="1" applyFont="1" applyBorder="1" applyAlignment="1">
      <alignment horizontal="center"/>
    </xf>
    <xf numFmtId="0" fontId="3" fillId="0" borderId="2" xfId="1" applyNumberFormat="1" applyFont="1" applyBorder="1" applyAlignment="1">
      <alignment horizontal="center"/>
    </xf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1AC4-81B4-428E-8391-C093D5456E2F}">
  <dimension ref="A1:N26"/>
  <sheetViews>
    <sheetView tabSelected="1" zoomScale="70" zoomScaleNormal="70" workbookViewId="0">
      <selection activeCell="B6" sqref="B6"/>
    </sheetView>
  </sheetViews>
  <sheetFormatPr defaultRowHeight="14.5" x14ac:dyDescent="0.35"/>
  <cols>
    <col min="1" max="1" width="20.7265625" customWidth="1"/>
    <col min="2" max="2" width="14.1796875" customWidth="1"/>
    <col min="3" max="3" width="15.90625" customWidth="1"/>
    <col min="4" max="4" width="15.1796875" customWidth="1"/>
    <col min="5" max="5" width="13.6328125" customWidth="1"/>
    <col min="6" max="6" width="13.6328125" bestFit="1" customWidth="1"/>
    <col min="8" max="8" width="11.26953125" customWidth="1"/>
    <col min="9" max="9" width="11.36328125" customWidth="1"/>
    <col min="10" max="10" width="12.36328125" customWidth="1"/>
    <col min="11" max="11" width="11.453125" customWidth="1"/>
    <col min="12" max="12" width="10.81640625" customWidth="1"/>
    <col min="13" max="13" width="11.36328125" customWidth="1"/>
    <col min="14" max="14" width="11.453125" customWidth="1"/>
  </cols>
  <sheetData>
    <row r="1" spans="1:14" ht="20" thickBot="1" x14ac:dyDescent="0.5">
      <c r="A1" s="1" t="s">
        <v>0</v>
      </c>
    </row>
    <row r="2" spans="1:14" ht="15" thickTop="1" x14ac:dyDescent="0.35"/>
    <row r="3" spans="1:14" ht="20" thickBot="1" x14ac:dyDescent="0.5">
      <c r="A3" s="1" t="s">
        <v>1</v>
      </c>
    </row>
    <row r="4" spans="1:14" ht="15" thickTop="1" x14ac:dyDescent="0.35">
      <c r="A4" t="s">
        <v>2</v>
      </c>
      <c r="B4">
        <v>5</v>
      </c>
    </row>
    <row r="5" spans="1:14" x14ac:dyDescent="0.35">
      <c r="A5" t="s">
        <v>3</v>
      </c>
      <c r="B5">
        <v>60</v>
      </c>
    </row>
    <row r="6" spans="1:14" x14ac:dyDescent="0.35">
      <c r="A6" t="s">
        <v>4</v>
      </c>
      <c r="B6">
        <f>B4*B5</f>
        <v>300</v>
      </c>
      <c r="C6" t="str">
        <f ca="1">_xlfn.FORMULATEXT(B6)</f>
        <v>=B4*B5</v>
      </c>
    </row>
    <row r="8" spans="1:14" ht="20" thickBot="1" x14ac:dyDescent="0.5">
      <c r="A8" s="1" t="s">
        <v>5</v>
      </c>
    </row>
    <row r="9" spans="1:14" ht="15" thickTop="1" x14ac:dyDescent="0.35">
      <c r="A9" t="s">
        <v>7</v>
      </c>
      <c r="B9">
        <v>800</v>
      </c>
    </row>
    <row r="10" spans="1:14" x14ac:dyDescent="0.35">
      <c r="A10" t="s">
        <v>6</v>
      </c>
      <c r="B10" s="2">
        <v>0.8</v>
      </c>
      <c r="E10" s="8" t="s">
        <v>18</v>
      </c>
      <c r="F10" s="8" t="s">
        <v>19</v>
      </c>
      <c r="H10" s="15">
        <f>B23</f>
        <v>4088000</v>
      </c>
      <c r="I10" s="12">
        <v>40</v>
      </c>
      <c r="J10" s="12">
        <v>45</v>
      </c>
      <c r="K10" s="12">
        <v>50</v>
      </c>
      <c r="L10" s="12">
        <v>55</v>
      </c>
      <c r="M10" s="12">
        <v>60</v>
      </c>
      <c r="N10" s="12">
        <v>65</v>
      </c>
    </row>
    <row r="11" spans="1:14" x14ac:dyDescent="0.35">
      <c r="A11" t="s">
        <v>8</v>
      </c>
      <c r="B11">
        <f>B9*B10</f>
        <v>640</v>
      </c>
      <c r="C11" t="str">
        <f ca="1">_xlfn.FORMULATEXT(B11)</f>
        <v>=B9*B10</v>
      </c>
      <c r="E11" s="8"/>
      <c r="F11" s="9">
        <f>B23</f>
        <v>4088000</v>
      </c>
      <c r="H11" s="13">
        <v>30</v>
      </c>
      <c r="I11" s="14">
        <f t="dataTable" ref="I11:N16" dt2D="1" dtr="1" r1="B19" r2="B5" ca="1"/>
        <v>-1666000</v>
      </c>
      <c r="J11" s="14">
        <v>-1186000</v>
      </c>
      <c r="K11" s="14">
        <v>-706000</v>
      </c>
      <c r="L11" s="14">
        <v>-226000</v>
      </c>
      <c r="M11" s="14">
        <v>254000</v>
      </c>
      <c r="N11" s="14">
        <v>734000</v>
      </c>
    </row>
    <row r="12" spans="1:14" x14ac:dyDescent="0.35">
      <c r="E12" s="10">
        <v>0.4</v>
      </c>
      <c r="F12" s="11">
        <f t="dataTable" ref="F12:F18" dt2D="0" dtr="0" r1="B10" ca="1"/>
        <v>-3178000</v>
      </c>
      <c r="H12" s="8">
        <v>35</v>
      </c>
      <c r="I12" s="14">
        <v>-1027000</v>
      </c>
      <c r="J12" s="14">
        <v>-467000</v>
      </c>
      <c r="K12" s="14">
        <v>93000</v>
      </c>
      <c r="L12" s="14">
        <v>653000</v>
      </c>
      <c r="M12" s="14">
        <v>1213000</v>
      </c>
      <c r="N12" s="14">
        <v>1773000</v>
      </c>
    </row>
    <row r="13" spans="1:14" ht="20" thickBot="1" x14ac:dyDescent="0.5">
      <c r="A13" s="1" t="s">
        <v>9</v>
      </c>
      <c r="E13" s="10">
        <v>0.5</v>
      </c>
      <c r="F13" s="11">
        <v>-2560000</v>
      </c>
      <c r="H13" s="8">
        <v>40</v>
      </c>
      <c r="I13" s="14">
        <v>-388000</v>
      </c>
      <c r="J13" s="14">
        <v>252000</v>
      </c>
      <c r="K13" s="14">
        <v>892000</v>
      </c>
      <c r="L13" s="14">
        <v>1532000</v>
      </c>
      <c r="M13" s="14">
        <v>2172000</v>
      </c>
      <c r="N13" s="14">
        <v>2812000</v>
      </c>
    </row>
    <row r="14" spans="1:14" ht="15" thickTop="1" x14ac:dyDescent="0.35">
      <c r="A14" t="s">
        <v>10</v>
      </c>
      <c r="B14" s="5">
        <v>5500000</v>
      </c>
      <c r="E14" s="10">
        <v>0.6</v>
      </c>
      <c r="F14" s="11">
        <v>-1942000</v>
      </c>
      <c r="H14" s="8">
        <v>45</v>
      </c>
      <c r="I14" s="14">
        <v>251000</v>
      </c>
      <c r="J14" s="14">
        <v>971000</v>
      </c>
      <c r="K14" s="14">
        <v>1691000</v>
      </c>
      <c r="L14" s="14">
        <v>2411000</v>
      </c>
      <c r="M14" s="14">
        <v>3131000</v>
      </c>
      <c r="N14" s="14">
        <v>3851000</v>
      </c>
    </row>
    <row r="15" spans="1:14" x14ac:dyDescent="0.35">
      <c r="A15" t="s">
        <v>11</v>
      </c>
      <c r="B15" s="3">
        <v>1000</v>
      </c>
      <c r="E15" s="10">
        <v>0.7</v>
      </c>
      <c r="F15" s="11">
        <v>-1324000</v>
      </c>
      <c r="H15" s="8">
        <v>50</v>
      </c>
      <c r="I15" s="14">
        <v>890000</v>
      </c>
      <c r="J15" s="14">
        <v>1690000</v>
      </c>
      <c r="K15" s="14">
        <v>2490000</v>
      </c>
      <c r="L15" s="14">
        <v>3290000</v>
      </c>
      <c r="M15" s="14">
        <v>4090000</v>
      </c>
      <c r="N15" s="14">
        <v>4890000</v>
      </c>
    </row>
    <row r="16" spans="1:14" x14ac:dyDescent="0.35">
      <c r="A16" t="s">
        <v>12</v>
      </c>
      <c r="B16" s="3">
        <f>B14+B15*B6</f>
        <v>5800000</v>
      </c>
      <c r="C16" t="str">
        <f ca="1">_xlfn.FORMULATEXT(B16)</f>
        <v>=B14+B15*B6</v>
      </c>
      <c r="E16" s="10">
        <v>0.8</v>
      </c>
      <c r="F16" s="11">
        <v>-706000</v>
      </c>
      <c r="H16" s="8">
        <v>55</v>
      </c>
      <c r="I16" s="14">
        <v>1529000</v>
      </c>
      <c r="J16" s="14">
        <v>2409000</v>
      </c>
      <c r="K16" s="14">
        <v>3289000</v>
      </c>
      <c r="L16" s="14">
        <v>4169000</v>
      </c>
      <c r="M16" s="14">
        <v>5049000</v>
      </c>
      <c r="N16" s="14">
        <v>5929000</v>
      </c>
    </row>
    <row r="17" spans="1:14" x14ac:dyDescent="0.35">
      <c r="E17" s="10">
        <v>0.9</v>
      </c>
      <c r="F17" s="11">
        <v>-88000</v>
      </c>
      <c r="H17" s="13">
        <v>60</v>
      </c>
      <c r="I17" s="14"/>
      <c r="J17" s="14"/>
      <c r="K17" s="14"/>
      <c r="L17" s="14"/>
      <c r="M17" s="14"/>
      <c r="N17" s="14"/>
    </row>
    <row r="18" spans="1:14" x14ac:dyDescent="0.35">
      <c r="A18" t="s">
        <v>13</v>
      </c>
      <c r="E18" s="10">
        <v>1</v>
      </c>
      <c r="F18" s="11">
        <v>530000</v>
      </c>
    </row>
    <row r="19" spans="1:14" x14ac:dyDescent="0.35">
      <c r="A19" t="s">
        <v>14</v>
      </c>
      <c r="B19" s="4">
        <v>50</v>
      </c>
    </row>
    <row r="20" spans="1:14" x14ac:dyDescent="0.35">
      <c r="A20" t="s">
        <v>15</v>
      </c>
      <c r="B20" s="4">
        <v>1.5</v>
      </c>
    </row>
    <row r="21" spans="1:14" x14ac:dyDescent="0.35">
      <c r="A21" t="s">
        <v>16</v>
      </c>
      <c r="B21" s="4">
        <f>B6*B11*(B19+B20)</f>
        <v>9888000</v>
      </c>
      <c r="C21" t="str">
        <f ca="1">_xlfn.FORMULATEXT(B21)</f>
        <v>=B6*B11*(B19+B20)</v>
      </c>
    </row>
    <row r="23" spans="1:14" x14ac:dyDescent="0.35">
      <c r="A23" t="s">
        <v>17</v>
      </c>
      <c r="B23" s="6">
        <f>B21-B16</f>
        <v>4088000</v>
      </c>
      <c r="C23" t="str">
        <f ca="1">_xlfn.FORMULATEXT(B23)</f>
        <v>=B21-B16</v>
      </c>
    </row>
    <row r="25" spans="1:14" x14ac:dyDescent="0.35">
      <c r="E25" s="7"/>
      <c r="F25" s="7" t="s">
        <v>21</v>
      </c>
      <c r="G25" s="7" t="s">
        <v>19</v>
      </c>
    </row>
    <row r="26" spans="1:14" x14ac:dyDescent="0.35">
      <c r="E26" s="7" t="s">
        <v>20</v>
      </c>
      <c r="F26" s="7">
        <v>34</v>
      </c>
      <c r="G2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khin than   thar</dc:creator>
  <cp:lastModifiedBy>khin than   thar</cp:lastModifiedBy>
  <dcterms:created xsi:type="dcterms:W3CDTF">2024-04-12T02:02:50Z</dcterms:created>
  <dcterms:modified xsi:type="dcterms:W3CDTF">2024-04-12T03:00:24Z</dcterms:modified>
</cp:coreProperties>
</file>