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codeName="ThisWorkbook" defaultThemeVersion="166925"/>
  <xr:revisionPtr revIDLastSave="0" documentId="8_{37D36385-A47B-471B-9569-0F8D41D9FDA8}" xr6:coauthVersionLast="44" xr6:coauthVersionMax="44" xr10:uidLastSave="{00000000-0000-0000-0000-000000000000}"/>
  <bookViews>
    <workbookView xWindow="-120" yWindow="-120" windowWidth="29040" windowHeight="15840" tabRatio="919" activeTab="1" xr2:uid="{0EF8F789-53D4-4A7F-A753-9374BA5ED17F}"/>
  </bookViews>
  <sheets>
    <sheet name="Introduction" sheetId="12" r:id="rId1"/>
    <sheet name="Forecast Settings" sheetId="1" r:id="rId2"/>
    <sheet name="Alert Calendar" sheetId="25" r:id="rId3"/>
    <sheet name="ALERTS TABLE" sheetId="27" state="hidden" r:id="rId4"/>
    <sheet name="RAW FORECAST DATA" sheetId="11" r:id="rId5"/>
    <sheet name="Admin Settings" sheetId="4" state="hidden" r:id="rId6"/>
    <sheet name="ESRI_MAPINFO_SHEET" sheetId="2" state="veryHidden" r:id="rId7"/>
  </sheets>
  <definedNames>
    <definedName name="AGGHOURS">'Forecast Settings'!$F$23</definedName>
    <definedName name="AGGLIST">'Admin Settings'!$C$20:$C$22</definedName>
    <definedName name="CHANCEPRECIP">'Forecast Settings'!$F$13</definedName>
    <definedName name="DAYEND">'Forecast Settings'!$F$25</definedName>
    <definedName name="DAYSTART">'Forecast Settings'!$F$24</definedName>
    <definedName name="ExternalData_1" localSheetId="3" hidden="1">'ALERTS TABLE'!$A$1:$V$9</definedName>
    <definedName name="ExternalData_1" localSheetId="4" hidden="1">'RAW FORECAST DATA'!$A$1:$V$241</definedName>
    <definedName name="FORECASTBASE">'Admin Settings'!$C$9</definedName>
    <definedName name="FORECASTQUERY">'Admin Settings'!$C$14</definedName>
    <definedName name="GUST">'Forecast Settings'!$F$15</definedName>
    <definedName name="MAXPRECIP">'Forecast Settings'!$F$14</definedName>
    <definedName name="MAXSNOW">'Forecast Settings'!$F$16</definedName>
    <definedName name="MAXTEMP">'Forecast Settings'!$F$11</definedName>
    <definedName name="MINTEMP">'Forecast Settings'!$F$12</definedName>
    <definedName name="MYLOCATIONSTABLE">'Forecast Settings'!$B$11:$B$41</definedName>
    <definedName name="UNITGROUP">'Forecast Settings'!$F$23</definedName>
    <definedName name="UOM">'Forecast Settings'!$F$22</definedName>
    <definedName name="UOMLIST">'Admin Settings'!$B$20:$B$22</definedName>
    <definedName name="VCKEY">'Forecast Settings'!$F$21</definedName>
    <definedName name="WxLOCATIONS">'Admin Settings'!$C$13</definedName>
  </definedNames>
  <calcPr calcId="191029"/>
  <pivotCaches>
    <pivotCache cacheId="35"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2" i="1" l="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11" i="1"/>
  <c r="C13" i="4" l="1"/>
  <c r="C14" i="4"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F11EF94-D1ED-4938-BD0A-F175DBF10841}" keepAlive="1" name="Query - Alert Query" description="Connection to the 'Alert Query' query in the workbook." type="5" refreshedVersion="6" background="1" saveData="1">
    <dbPr connection="Provider=Microsoft.Mashup.OleDb.1;Data Source=$Workbook$;Location=Alert Query;Extended Properties=&quot;&quot;" command="SELECT * FROM [Alert Query]"/>
  </connection>
  <connection id="2" xr16:uid="{20F8C366-6CEC-4249-97D2-7595A7B033F2}" keepAlive="1" name="Query - Forecast Alert Query" description="Connection to the 'Forecast Alert Query' query in the workbook." type="5" refreshedVersion="6" background="1">
    <dbPr connection="Provider=Microsoft.Mashup.OleDb.1;Data Source=$Workbook$;Location=Forecast Alert Query;Extended Properties=&quot;&quot;" command="SELECT * FROM [Forecast Alert Query]"/>
  </connection>
  <connection id="3" xr16:uid="{E8A1F451-C331-45B0-AF61-B5366DF116EE}" keepAlive="1" name="Query - Forecast Query" description="Connection to the 'Forecast Query' query in the workbook." type="5" refreshedVersion="6" background="1" saveData="1">
    <dbPr connection="Provider=Microsoft.Mashup.OleDb.1;Data Source=$Workbook$;Location=Forecast Query;Extended Properties=&quot;&quot;" command="SELECT * FROM [Forecast Query]"/>
  </connection>
</connections>
</file>

<file path=xl/sharedStrings.xml><?xml version="1.0" encoding="utf-8"?>
<sst xmlns="http://schemas.openxmlformats.org/spreadsheetml/2006/main" count="1375" uniqueCount="131">
  <si>
    <t>Address</t>
  </si>
  <si>
    <t>Date time</t>
  </si>
  <si>
    <t>Latitude</t>
  </si>
  <si>
    <t>Longitude</t>
  </si>
  <si>
    <t>Resolved Address</t>
  </si>
  <si>
    <t>Name</t>
  </si>
  <si>
    <t>Minimum Temperature</t>
  </si>
  <si>
    <t>Maximum Temperature</t>
  </si>
  <si>
    <t>Temperature</t>
  </si>
  <si>
    <t>Wind Speed</t>
  </si>
  <si>
    <t>Wind Gust</t>
  </si>
  <si>
    <t>Wind Direction</t>
  </si>
  <si>
    <t>Sea Level Pressure</t>
  </si>
  <si>
    <t>Chance Precipitation (%)</t>
  </si>
  <si>
    <t>Precipitation</t>
  </si>
  <si>
    <t>Cloud Cover</t>
  </si>
  <si>
    <t>Snow</t>
  </si>
  <si>
    <t>Snow Depth</t>
  </si>
  <si>
    <t>Relative Humidity</t>
  </si>
  <si>
    <t>Heat Index</t>
  </si>
  <si>
    <t>Wind Chill</t>
  </si>
  <si>
    <t>Conditions</t>
  </si>
  <si>
    <t/>
  </si>
  <si>
    <t>Overcast</t>
  </si>
  <si>
    <t>Rain, Overcast</t>
  </si>
  <si>
    <t>Rain, Partially cloudy</t>
  </si>
  <si>
    <t>Partially cloudy</t>
  </si>
  <si>
    <t>Clear</t>
  </si>
  <si>
    <t>FORECAST QUERY - BASE STRING</t>
  </si>
  <si>
    <t>API KEY</t>
  </si>
  <si>
    <t>VALUE</t>
  </si>
  <si>
    <t>This string should not require editing and is the base string through which this spreadsheet will use to send a query to the Visual Crossing Weather Server</t>
  </si>
  <si>
    <t>SETTING</t>
  </si>
  <si>
    <t>INFO</t>
  </si>
  <si>
    <t>https://weather.visualcrossing.com/VisualCrossingWebServices/rest/services/weatherdata/forecast?</t>
  </si>
  <si>
    <t>Weather Units</t>
  </si>
  <si>
    <t>us</t>
  </si>
  <si>
    <t>24</t>
  </si>
  <si>
    <t>CONSTRUCTED QUERY STRINGS</t>
  </si>
  <si>
    <t>LOCATIONS LIST</t>
  </si>
  <si>
    <t>Herndon, VA</t>
  </si>
  <si>
    <t>DO NOT MODIFY THIS PAGE.   USERS MAY COPY THE 'COPY STRING' URL VALUES TO PASTE INTO OTHER SOURCES SUCH AS A WEB BROWSERS</t>
  </si>
  <si>
    <t>Admin Sheet</t>
  </si>
  <si>
    <t>This pipe delimited string is the concatenated list constructed from user entries on the Weather Query Sheet from the defined range called MYLOCATIONSTABLE.   This form allows multiple locations to be passed into the final constructed query strings.</t>
  </si>
  <si>
    <t xml:space="preserve">This page contains all of the  settings for making Web URL queries to the Visual Crossing Weather Data Service for Historical and Forecast queries.   The goal of this page is to allow the user to see the base and final strings as well as the list of locations that are sent to the server.  The History Query - Copy String and the Forecast Query - Copy String are locations where the final strings are built using the settings on this page and the Parameters Sheet.   Together, a single string will be referenced from this Named cell to be included in a Power Query that will execute and return the data from the Weather Server.   These strings can also allow this workbook to act as a query builder.   After entering in settings, locations, dates and more the user can simply copy these strings and past them into web browsers or other systems that can also query via Web URL. </t>
  </si>
  <si>
    <t>uk</t>
  </si>
  <si>
    <t>metric</t>
  </si>
  <si>
    <t>Aggregation Hour Levels</t>
  </si>
  <si>
    <t>Hour Aggregation Level</t>
  </si>
  <si>
    <t xml:space="preserve">This will determine the units of measure for the returned data.  </t>
  </si>
  <si>
    <t>This is your personalized Visual Crossing API Query Key.</t>
  </si>
  <si>
    <t>Important Links:</t>
  </si>
  <si>
    <t>Visual Crossing AddIn on AppSource</t>
  </si>
  <si>
    <t>Weather Data Sign Up Page</t>
  </si>
  <si>
    <t>https://appsource.microsoft.com/en-us/product/office/WA200000014</t>
  </si>
  <si>
    <t>https://www.visualcrossing.com/weather/weather-data-services</t>
  </si>
  <si>
    <t>Excel Query Privacy Policy</t>
  </si>
  <si>
    <t>https://support.office.com/en-us/article/privacy-levels-power-query-cc3ede4d-359e-4b28-bc72-9bee7900b540</t>
  </si>
  <si>
    <t>ENTER YOUR LOCATIONS</t>
  </si>
  <si>
    <t>ENTER API KEY &amp; ADVANCED SETTINGS</t>
  </si>
  <si>
    <t>FORECASTQUERY</t>
  </si>
  <si>
    <t>Units of Measure Options</t>
  </si>
  <si>
    <t>This string is the final query made to the Visual Crossing Server based upon the settings above combined with the Weather Query settings.   This string should be able to be pasted into any browser or into Excel as a separate Web Query for Debugging purposes and see the final results.</t>
  </si>
  <si>
    <t>Miami, FL</t>
  </si>
  <si>
    <t>For this forecast calendar we will fix the query data to daily. (=24)</t>
  </si>
  <si>
    <t>****   AGGREGATION HOURS LIMIT SET TO DAILY VALUES ONLY *****</t>
  </si>
  <si>
    <t>ENTER WEATHER WARNING LIMITS</t>
  </si>
  <si>
    <t>Quebec, CN</t>
  </si>
  <si>
    <t>Duluth, MN</t>
  </si>
  <si>
    <t>Duluth, MN, United States</t>
  </si>
  <si>
    <t>Rue du CN, St-Cyrille-de-Wendover, QC J1Z, Canada</t>
  </si>
  <si>
    <r>
      <t xml:space="preserve">For basic users the intended usage is as follows:  Sign up for a valid Visual Crossing trial account, login to your account via the web and under your account button, copy your API key.  (trial user or proper subscription level is required)   On the 'Forecast Settings' sheet of this workbook simply enter in the the API Key in the green section. Enter your locations and set your weather limits.  Run the query and retrieve the data simply by choosing 'Refresh All" under the 'Data' menu.  You will see under the 'Multi-site Forecast' and 'RAW FORECAST DATA' sheets that you now have made your query and weather data for your locations has been downloaded.   </t>
    </r>
    <r>
      <rPr>
        <b/>
        <sz val="14"/>
        <color rgb="FFC00000"/>
        <rFont val="Trebuchet MS"/>
        <family val="2"/>
      </rPr>
      <t>PLEASE NOTE:</t>
    </r>
    <r>
      <rPr>
        <b/>
        <sz val="14"/>
        <color theme="1"/>
        <rFont val="Trebuchet MS"/>
        <family val="2"/>
      </rPr>
      <t xml:space="preserve"> your first time opening this page and querying data may result in a warning from Excel about your privacy levels.   The system is simply telling you that you are sending query data to an external server.  Users can choose to "Ignore" the restrictions or set the privacy settings as required by your company policies.   More information on Privacy Settings can be found in the link to the office support site at the right.  This sheet is available to all paid customers of Visual Crossing and have the rights to duplicate and copy this workbook to create their own custom queries.   If you have any questions about this workbook, you can send technical requests to support@visualcrossing.com and we would be happy to help you build the weather query you need.</t>
    </r>
  </si>
  <si>
    <t>Snow, Overcast</t>
  </si>
  <si>
    <t>CHANCE OF PRECIPTATION</t>
  </si>
  <si>
    <t>MAX TEMP</t>
  </si>
  <si>
    <t>MIN TEMP</t>
  </si>
  <si>
    <t>WIND GUST</t>
  </si>
  <si>
    <t>MAX SNOW</t>
  </si>
  <si>
    <t>ALERT</t>
  </si>
  <si>
    <t>MAX PRECIP</t>
  </si>
  <si>
    <t>Chicago, IL</t>
  </si>
  <si>
    <t>New York, NY</t>
  </si>
  <si>
    <t>Montreal, CN</t>
  </si>
  <si>
    <t>Chemin Montréal, Ottawa, ON K1K, Canada</t>
  </si>
  <si>
    <t>Phoenix, AZ</t>
  </si>
  <si>
    <t>Juneau, Alaska</t>
  </si>
  <si>
    <t>Dallas, TX</t>
  </si>
  <si>
    <t>Grand Rapids, MI</t>
  </si>
  <si>
    <t>Charlotte, NC</t>
  </si>
  <si>
    <t>Seattle, WA</t>
  </si>
  <si>
    <t>84.2</t>
  </si>
  <si>
    <t>Juneau, AK, United States</t>
  </si>
  <si>
    <t>Grand Rapids, MI, United States</t>
  </si>
  <si>
    <t>Maximum Snow Expected</t>
  </si>
  <si>
    <t>Maximum Wind Gusts Expected</t>
  </si>
  <si>
    <t>Maximum Temperature reached</t>
  </si>
  <si>
    <t xml:space="preserve">Minimum Temperature reached </t>
  </si>
  <si>
    <t>26-Mar</t>
  </si>
  <si>
    <t>31-Mar</t>
  </si>
  <si>
    <t>25-Mar</t>
  </si>
  <si>
    <t>1-Apr</t>
  </si>
  <si>
    <t>3-Apr</t>
  </si>
  <si>
    <t>MinTemp</t>
  </si>
  <si>
    <t>MaxTemp</t>
  </si>
  <si>
    <t>Precip</t>
  </si>
  <si>
    <t>WindGust</t>
  </si>
  <si>
    <t>79</t>
  </si>
  <si>
    <t>4-Apr</t>
  </si>
  <si>
    <t>ChanceOfPrecip</t>
  </si>
  <si>
    <t>SnowTotals</t>
  </si>
  <si>
    <t>88.6</t>
  </si>
  <si>
    <t>82.1</t>
  </si>
  <si>
    <t>85.4</t>
  </si>
  <si>
    <t>85.2</t>
  </si>
  <si>
    <t>91.6</t>
  </si>
  <si>
    <t>82.4</t>
  </si>
  <si>
    <t>88.2</t>
  </si>
  <si>
    <t>84.9</t>
  </si>
  <si>
    <t>84.7</t>
  </si>
  <si>
    <t>82.6</t>
  </si>
  <si>
    <t>82.3</t>
  </si>
  <si>
    <t>81.2</t>
  </si>
  <si>
    <t>81.6</t>
  </si>
  <si>
    <t>79.6</t>
  </si>
  <si>
    <t>79.5</t>
  </si>
  <si>
    <t>Max Precipitation and Chance of Precipitation should be set  together to determine a rain forecast  across all global weather data systems.</t>
  </si>
  <si>
    <t>Lincoln, NE</t>
  </si>
  <si>
    <t>Cleveland, OH</t>
  </si>
  <si>
    <t xml:space="preserve">The purpose of this Excel workbook is to serve as a workbook where users can dynamically fetch forecast data for all of their locations, filter by specific, user-defined weather alert conditions and see only the alerted conditions.    This workbook utilizes the Power Query and Pivot Table infrastructure to define a Web URL to directly call the Visual Crossing Weather Data Service.  </t>
  </si>
  <si>
    <t>Welcome to the Weather Alert Workbook</t>
  </si>
  <si>
    <r>
      <t xml:space="preserve">On this page, users can enter in additional locations, dates and advanced settings for their weather query.  All fields in </t>
    </r>
    <r>
      <rPr>
        <b/>
        <i/>
        <sz val="14"/>
        <color theme="9"/>
        <rFont val="Calibri"/>
        <family val="2"/>
        <scheme val="minor"/>
      </rPr>
      <t>green</t>
    </r>
    <r>
      <rPr>
        <b/>
        <i/>
        <sz val="14"/>
        <color theme="1"/>
        <rFont val="Calibri"/>
        <family val="2"/>
        <scheme val="minor"/>
      </rPr>
      <t xml:space="preserve"> can be used as entry fields by users.  </t>
    </r>
    <r>
      <rPr>
        <b/>
        <i/>
        <sz val="14"/>
        <color rgb="FFC00000"/>
        <rFont val="Calibri"/>
        <family val="2"/>
        <scheme val="minor"/>
      </rPr>
      <t xml:space="preserve">After modifying fields, please update Forecast data sheets by </t>
    </r>
    <r>
      <rPr>
        <b/>
        <i/>
        <sz val="20"/>
        <color rgb="FFC00000"/>
        <rFont val="Calibri"/>
        <family val="2"/>
        <scheme val="minor"/>
      </rPr>
      <t>selecting 'Refresh All'</t>
    </r>
    <r>
      <rPr>
        <b/>
        <i/>
        <sz val="14"/>
        <color rgb="FFC00000"/>
        <rFont val="Calibri"/>
        <family val="2"/>
        <scheme val="minor"/>
      </rPr>
      <t xml:space="preserve"> under the 'Data' menu to requery weather data from the server. </t>
    </r>
    <r>
      <rPr>
        <b/>
        <i/>
        <sz val="14"/>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</si>
</sst>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ss;@"/>
    <numFmt numFmtId="166" formatCode="mm/dd/yy;@"/>
  </numFmts>
  <fonts count="24" x14ac:knownFonts="1">
    <font>
      <sz val="11"/>
      <color theme="1"/>
      <name val="Calibri"/>
      <family val="2"/>
      <scheme val="minor"/>
    </font>
    <font>
      <b/>
      <sz val="11"/>
      <color theme="1"/>
      <name val="Calibri"/>
      <family val="2"/>
      <scheme val="minor"/>
    </font>
    <font>
      <b/>
      <sz val="14"/>
      <color theme="1"/>
      <name val="Calibri"/>
      <family val="2"/>
      <scheme val="minor"/>
    </font>
    <font>
      <b/>
      <sz val="16"/>
      <color theme="1"/>
      <name val="Calibri"/>
      <family val="2"/>
      <scheme val="minor"/>
    </font>
    <font>
      <b/>
      <i/>
      <sz val="11"/>
      <color theme="1"/>
      <name val="Calibri"/>
      <family val="2"/>
      <scheme val="minor"/>
    </font>
    <font>
      <b/>
      <i/>
      <sz val="12"/>
      <color theme="1"/>
      <name val="Calibri"/>
      <family val="2"/>
      <scheme val="minor"/>
    </font>
    <font>
      <b/>
      <i/>
      <sz val="14"/>
      <color theme="1"/>
      <name val="Calibri"/>
      <family val="2"/>
      <scheme val="minor"/>
    </font>
    <font>
      <u/>
      <sz val="11"/>
      <color theme="10"/>
      <name val="Calibri"/>
      <family val="2"/>
      <scheme val="minor"/>
    </font>
    <font>
      <b/>
      <u/>
      <sz val="11"/>
      <color theme="10"/>
      <name val="Calibri"/>
      <family val="2"/>
      <scheme val="minor"/>
    </font>
    <font>
      <b/>
      <sz val="18"/>
      <color theme="1"/>
      <name val="Calibri"/>
      <family val="2"/>
      <scheme val="minor"/>
    </font>
    <font>
      <b/>
      <sz val="20"/>
      <color theme="1"/>
      <name val="Calibri"/>
      <family val="2"/>
      <scheme val="minor"/>
    </font>
    <font>
      <sz val="14"/>
      <color theme="1"/>
      <name val="Calibri"/>
      <family val="2"/>
      <scheme val="minor"/>
    </font>
    <font>
      <b/>
      <i/>
      <sz val="16"/>
      <color rgb="FFC00000"/>
      <name val="Calibri"/>
      <family val="2"/>
      <scheme val="minor"/>
    </font>
    <font>
      <b/>
      <i/>
      <sz val="14"/>
      <color rgb="FFC00000"/>
      <name val="Calibri"/>
      <family val="2"/>
      <scheme val="minor"/>
    </font>
    <font>
      <sz val="11"/>
      <color theme="1"/>
      <name val="Trebuchet MS"/>
      <family val="2"/>
    </font>
    <font>
      <sz val="18"/>
      <color theme="1"/>
      <name val="Trebuchet MS"/>
      <family val="2"/>
    </font>
    <font>
      <b/>
      <sz val="18"/>
      <color theme="1"/>
      <name val="Trebuchet MS"/>
      <family val="2"/>
    </font>
    <font>
      <b/>
      <sz val="14"/>
      <color theme="1"/>
      <name val="Trebuchet MS"/>
      <family val="2"/>
    </font>
    <font>
      <b/>
      <sz val="18"/>
      <color theme="8" tint="-0.499984740745262"/>
      <name val="Trebuchet MS"/>
      <family val="2"/>
    </font>
    <font>
      <b/>
      <sz val="14"/>
      <color rgb="FFC00000"/>
      <name val="Trebuchet MS"/>
      <family val="2"/>
    </font>
    <font>
      <b/>
      <i/>
      <sz val="14"/>
      <color theme="9"/>
      <name val="Calibri"/>
      <family val="2"/>
      <scheme val="minor"/>
    </font>
    <font>
      <b/>
      <sz val="14"/>
      <color rgb="FFC00000"/>
      <name val="Calibri"/>
      <family val="2"/>
      <scheme val="minor"/>
    </font>
    <font>
      <sz val="11"/>
      <color rgb="FF171717"/>
      <name val="Consolas"/>
      <family val="3"/>
    </font>
    <font>
      <b/>
      <i/>
      <sz val="20"/>
      <color rgb="FFC00000"/>
      <name val="Calibri"/>
      <family val="2"/>
      <scheme val="minor"/>
    </font>
  </fonts>
  <fills count="10">
    <fill>
      <patternFill patternType="none"/>
    </fill>
    <fill>
      <patternFill patternType="gray125"/>
    </fill>
    <fill>
      <patternFill patternType="solid">
        <fgColor theme="9" tint="0.59999389629810485"/>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1" tint="0.34998626667073579"/>
        <bgColor indexed="64"/>
      </patternFill>
    </fill>
  </fills>
  <borders count="25">
    <border>
      <left/>
      <right/>
      <top/>
      <bottom/>
      <diagonal/>
    </border>
    <border>
      <left/>
      <right/>
      <top style="thin">
        <color auto="1"/>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right/>
      <top style="thin">
        <color auto="1"/>
      </top>
      <bottom style="thin">
        <color auto="1"/>
      </bottom>
      <diagonal/>
    </border>
    <border>
      <left style="thick">
        <color theme="0" tint="-0.499984740745262"/>
      </left>
      <right/>
      <top style="thick">
        <color theme="0" tint="-0.499984740745262"/>
      </top>
      <bottom style="thin">
        <color auto="1"/>
      </bottom>
      <diagonal/>
    </border>
    <border>
      <left/>
      <right/>
      <top style="thick">
        <color theme="0" tint="-0.499984740745262"/>
      </top>
      <bottom style="thin">
        <color auto="1"/>
      </bottom>
      <diagonal/>
    </border>
    <border>
      <left/>
      <right style="thick">
        <color theme="0" tint="-0.499984740745262"/>
      </right>
      <top style="thick">
        <color theme="0" tint="-0.499984740745262"/>
      </top>
      <bottom style="thin">
        <color auto="1"/>
      </bottom>
      <diagonal/>
    </border>
    <border>
      <left style="thick">
        <color theme="0" tint="-0.499984740745262"/>
      </left>
      <right/>
      <top style="thin">
        <color auto="1"/>
      </top>
      <bottom style="thin">
        <color auto="1"/>
      </bottom>
      <diagonal/>
    </border>
    <border>
      <left/>
      <right style="thick">
        <color theme="0" tint="-0.499984740745262"/>
      </right>
      <top style="thin">
        <color auto="1"/>
      </top>
      <bottom style="thin">
        <color auto="1"/>
      </bottom>
      <diagonal/>
    </border>
    <border>
      <left style="thick">
        <color theme="0" tint="-0.499984740745262"/>
      </left>
      <right/>
      <top style="thin">
        <color auto="1"/>
      </top>
      <bottom/>
      <diagonal/>
    </border>
    <border>
      <left/>
      <right style="thick">
        <color theme="0" tint="-0.499984740745262"/>
      </right>
      <top style="thin">
        <color auto="1"/>
      </top>
      <bottom/>
      <diagonal/>
    </border>
    <border>
      <left style="thick">
        <color theme="0" tint="-0.499984740745262"/>
      </left>
      <right/>
      <top/>
      <bottom/>
      <diagonal/>
    </border>
    <border>
      <left/>
      <right style="thick">
        <color theme="0" tint="-0.499984740745262"/>
      </right>
      <top/>
      <bottom/>
      <diagonal/>
    </border>
    <border>
      <left style="thick">
        <color theme="0" tint="-0.499984740745262"/>
      </left>
      <right/>
      <top/>
      <bottom style="thick">
        <color theme="0" tint="-0.499984740745262"/>
      </bottom>
      <diagonal/>
    </border>
    <border>
      <left/>
      <right/>
      <top/>
      <bottom style="thick">
        <color theme="0" tint="-0.499984740745262"/>
      </bottom>
      <diagonal/>
    </border>
    <border>
      <left/>
      <right style="thick">
        <color theme="0" tint="-0.499984740745262"/>
      </right>
      <top/>
      <bottom style="thick">
        <color theme="0" tint="-0.499984740745262"/>
      </bottom>
      <diagonal/>
    </border>
  </borders>
  <cellStyleXfs count="2">
    <xf numFmtId="0" fontId="0" fillId="0" borderId="0"/>
    <xf numFmtId="0" fontId="7" fillId="0" borderId="0" applyNumberFormat="0" applyFill="0" applyBorder="0" applyAlignment="0" applyProtection="0"/>
  </cellStyleXfs>
  <cellXfs count="107">
    <xf numFmtId="0" fontId="0" fillId="0" borderId="0" xfId="0"/>
    <xf numFmtId="0" fontId="0" fillId="0" borderId="0" xfId="0" applyNumberFormat="1"/>
    <xf numFmtId="14" fontId="0" fillId="0" borderId="0" xfId="0" applyNumberFormat="1"/>
    <xf numFmtId="49" fontId="0" fillId="0" borderId="0" xfId="0" applyNumberFormat="1" applyAlignment="1">
      <alignment wrapText="1"/>
    </xf>
    <xf numFmtId="49" fontId="0" fillId="0" borderId="0" xfId="0" applyNumberFormat="1" applyAlignment="1">
      <alignment vertical="center" wrapText="1"/>
    </xf>
    <xf numFmtId="49" fontId="0" fillId="4" borderId="0" xfId="0" applyNumberFormat="1" applyFill="1" applyBorder="1" applyAlignment="1">
      <alignment vertical="center" wrapText="1"/>
    </xf>
    <xf numFmtId="0" fontId="0" fillId="4" borderId="5" xfId="0" applyFill="1" applyBorder="1"/>
    <xf numFmtId="49" fontId="0" fillId="4" borderId="6" xfId="0" applyNumberFormat="1" applyFill="1" applyBorder="1" applyAlignment="1">
      <alignment wrapText="1"/>
    </xf>
    <xf numFmtId="0" fontId="3" fillId="3" borderId="5" xfId="0" applyFont="1" applyFill="1" applyBorder="1" applyAlignment="1">
      <alignment vertical="center"/>
    </xf>
    <xf numFmtId="49" fontId="0" fillId="3" borderId="6" xfId="0" applyNumberFormat="1" applyFill="1" applyBorder="1" applyAlignment="1">
      <alignment wrapText="1"/>
    </xf>
    <xf numFmtId="49" fontId="6" fillId="3" borderId="0" xfId="1" applyNumberFormat="1" applyFont="1" applyFill="1" applyBorder="1" applyAlignment="1">
      <alignment vertical="center" wrapText="1"/>
    </xf>
    <xf numFmtId="49" fontId="5" fillId="3" borderId="0" xfId="1" applyNumberFormat="1" applyFont="1" applyFill="1" applyBorder="1" applyAlignment="1">
      <alignment vertical="center" wrapText="1"/>
    </xf>
    <xf numFmtId="0" fontId="3" fillId="5" borderId="5" xfId="0" applyFont="1" applyFill="1" applyBorder="1"/>
    <xf numFmtId="49" fontId="3" fillId="5" borderId="0" xfId="0" applyNumberFormat="1" applyFont="1" applyFill="1" applyBorder="1" applyAlignment="1">
      <alignment vertical="center" wrapText="1"/>
    </xf>
    <xf numFmtId="0" fontId="3" fillId="5" borderId="6" xfId="0" applyFont="1" applyFill="1" applyBorder="1"/>
    <xf numFmtId="0" fontId="0" fillId="6" borderId="7" xfId="0" applyFill="1" applyBorder="1"/>
    <xf numFmtId="49" fontId="0" fillId="6" borderId="8" xfId="0" applyNumberFormat="1" applyFill="1" applyBorder="1" applyAlignment="1">
      <alignment vertical="center" wrapText="1"/>
    </xf>
    <xf numFmtId="49" fontId="0" fillId="6" borderId="9" xfId="0" applyNumberFormat="1" applyFill="1" applyBorder="1" applyAlignment="1">
      <alignment wrapText="1"/>
    </xf>
    <xf numFmtId="0" fontId="0" fillId="0" borderId="0" xfId="0" applyBorder="1"/>
    <xf numFmtId="0" fontId="0" fillId="0" borderId="6" xfId="0" applyBorder="1"/>
    <xf numFmtId="0" fontId="0" fillId="5" borderId="6" xfId="0" applyFill="1" applyBorder="1"/>
    <xf numFmtId="0" fontId="0" fillId="0" borderId="8" xfId="0" applyBorder="1"/>
    <xf numFmtId="0" fontId="0" fillId="0" borderId="9" xfId="0" applyBorder="1"/>
    <xf numFmtId="0" fontId="0" fillId="7" borderId="5" xfId="0" applyFill="1" applyBorder="1"/>
    <xf numFmtId="0" fontId="0" fillId="7" borderId="0" xfId="0" applyFill="1" applyBorder="1"/>
    <xf numFmtId="0" fontId="0" fillId="7" borderId="6" xfId="0" applyFill="1" applyBorder="1"/>
    <xf numFmtId="0" fontId="9" fillId="5" borderId="5" xfId="0" applyFont="1" applyFill="1" applyBorder="1"/>
    <xf numFmtId="0" fontId="1" fillId="7" borderId="10" xfId="0" applyFont="1" applyFill="1" applyBorder="1"/>
    <xf numFmtId="49" fontId="6" fillId="2" borderId="10" xfId="0" applyNumberFormat="1" applyFont="1" applyFill="1" applyBorder="1" applyAlignment="1">
      <alignment vertical="center" wrapText="1"/>
    </xf>
    <xf numFmtId="49" fontId="0" fillId="6" borderId="11" xfId="0" applyNumberFormat="1" applyFill="1" applyBorder="1" applyAlignment="1">
      <alignment wrapText="1"/>
    </xf>
    <xf numFmtId="164" fontId="6" fillId="2" borderId="10" xfId="0" applyNumberFormat="1" applyFont="1" applyFill="1" applyBorder="1" applyAlignment="1">
      <alignment horizontal="left" vertical="center" wrapText="1"/>
    </xf>
    <xf numFmtId="1" fontId="6" fillId="2" borderId="10" xfId="0" applyNumberFormat="1" applyFont="1" applyFill="1" applyBorder="1" applyAlignment="1">
      <alignment horizontal="left" vertical="center" wrapText="1"/>
    </xf>
    <xf numFmtId="0" fontId="2" fillId="3" borderId="0" xfId="0" applyFont="1" applyFill="1"/>
    <xf numFmtId="49" fontId="2" fillId="3" borderId="0" xfId="0" applyNumberFormat="1" applyFont="1" applyFill="1" applyAlignment="1">
      <alignment vertical="center" wrapText="1"/>
    </xf>
    <xf numFmtId="49" fontId="0" fillId="3" borderId="6" xfId="0" applyNumberFormat="1" applyFill="1" applyBorder="1" applyAlignment="1">
      <alignment vertical="center" wrapText="1"/>
    </xf>
    <xf numFmtId="1" fontId="11" fillId="2" borderId="10" xfId="0" applyNumberFormat="1" applyFont="1" applyFill="1" applyBorder="1"/>
    <xf numFmtId="1" fontId="6" fillId="6" borderId="10" xfId="0" applyNumberFormat="1" applyFont="1" applyFill="1" applyBorder="1" applyAlignment="1">
      <alignment horizontal="left" vertical="center" wrapText="1"/>
    </xf>
    <xf numFmtId="49" fontId="4" fillId="0" borderId="0" xfId="0" applyNumberFormat="1" applyFont="1" applyAlignment="1">
      <alignment wrapText="1"/>
    </xf>
    <xf numFmtId="0" fontId="6" fillId="3" borderId="0" xfId="1" applyNumberFormat="1" applyFont="1" applyFill="1" applyBorder="1" applyAlignment="1">
      <alignment vertical="center" wrapText="1"/>
    </xf>
    <xf numFmtId="0" fontId="9" fillId="5" borderId="0" xfId="0" applyFont="1" applyFill="1" applyBorder="1"/>
    <xf numFmtId="0" fontId="21" fillId="3" borderId="10" xfId="0" applyFont="1" applyFill="1" applyBorder="1" applyAlignment="1">
      <alignment horizontal="center"/>
    </xf>
    <xf numFmtId="49" fontId="1" fillId="6" borderId="11" xfId="0" applyNumberFormat="1" applyFont="1" applyFill="1" applyBorder="1" applyAlignment="1">
      <alignment wrapText="1"/>
    </xf>
    <xf numFmtId="0" fontId="0" fillId="6" borderId="0" xfId="0" applyFill="1" applyBorder="1"/>
    <xf numFmtId="0" fontId="0" fillId="9" borderId="0" xfId="0" applyFill="1" applyBorder="1"/>
    <xf numFmtId="0" fontId="9" fillId="9" borderId="0" xfId="0" applyFont="1" applyFill="1" applyBorder="1"/>
    <xf numFmtId="0" fontId="22" fillId="0" borderId="0" xfId="0" applyFont="1"/>
    <xf numFmtId="49" fontId="8" fillId="0" borderId="0" xfId="1" applyNumberFormat="1" applyFont="1" applyAlignment="1">
      <alignment horizontal="center" vertical="center" wrapText="1"/>
    </xf>
    <xf numFmtId="49" fontId="1" fillId="0" borderId="0" xfId="0" applyNumberFormat="1" applyFont="1" applyAlignment="1">
      <alignment horizontal="center" vertical="center" wrapText="1"/>
    </xf>
    <xf numFmtId="0" fontId="0" fillId="0" borderId="0" xfId="0" applyAlignment="1">
      <alignment horizontal="center"/>
    </xf>
    <xf numFmtId="0" fontId="15" fillId="5" borderId="0" xfId="0" applyFont="1" applyFill="1" applyAlignment="1">
      <alignment horizontal="center"/>
    </xf>
    <xf numFmtId="0" fontId="14" fillId="4" borderId="0" xfId="0" applyFont="1" applyFill="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2" xfId="0" applyBorder="1" applyAlignment="1">
      <alignment horizontal="center"/>
    </xf>
    <xf numFmtId="0" fontId="0" fillId="0" borderId="17" xfId="0" applyBorder="1" applyAlignment="1">
      <alignment horizontal="center"/>
    </xf>
    <xf numFmtId="0" fontId="0" fillId="5" borderId="16" xfId="0" applyFill="1" applyBorder="1" applyAlignment="1">
      <alignment horizontal="center"/>
    </xf>
    <xf numFmtId="0" fontId="0" fillId="5" borderId="12" xfId="0" applyFill="1" applyBorder="1" applyAlignment="1">
      <alignment horizontal="center"/>
    </xf>
    <xf numFmtId="0" fontId="0" fillId="5" borderId="17" xfId="0" applyFill="1" applyBorder="1" applyAlignment="1">
      <alignment horizontal="center"/>
    </xf>
    <xf numFmtId="0" fontId="18" fillId="8" borderId="18" xfId="0" applyFont="1" applyFill="1" applyBorder="1" applyAlignment="1">
      <alignment horizontal="center" vertical="top"/>
    </xf>
    <xf numFmtId="0" fontId="16" fillId="8" borderId="1" xfId="0" applyFont="1" applyFill="1" applyBorder="1" applyAlignment="1">
      <alignment horizontal="center" vertical="top"/>
    </xf>
    <xf numFmtId="0" fontId="16" fillId="8" borderId="19" xfId="0" applyFont="1" applyFill="1" applyBorder="1" applyAlignment="1">
      <alignment horizontal="center" vertical="top"/>
    </xf>
    <xf numFmtId="0" fontId="16" fillId="8" borderId="20" xfId="0" applyFont="1" applyFill="1" applyBorder="1" applyAlignment="1">
      <alignment horizontal="center" vertical="top"/>
    </xf>
    <xf numFmtId="0" fontId="16" fillId="8" borderId="0" xfId="0" applyFont="1" applyFill="1" applyBorder="1" applyAlignment="1">
      <alignment horizontal="center" vertical="top"/>
    </xf>
    <xf numFmtId="0" fontId="16" fillId="8" borderId="21" xfId="0" applyFont="1" applyFill="1" applyBorder="1" applyAlignment="1">
      <alignment horizontal="center" vertical="top"/>
    </xf>
    <xf numFmtId="49" fontId="17" fillId="8" borderId="20" xfId="0" applyNumberFormat="1" applyFont="1" applyFill="1" applyBorder="1" applyAlignment="1">
      <alignment horizontal="center" vertical="top" wrapText="1"/>
    </xf>
    <xf numFmtId="49" fontId="17" fillId="8" borderId="0" xfId="0" applyNumberFormat="1" applyFont="1" applyFill="1" applyBorder="1" applyAlignment="1">
      <alignment horizontal="center" vertical="top" wrapText="1"/>
    </xf>
    <xf numFmtId="49" fontId="17" fillId="8" borderId="21" xfId="0" applyNumberFormat="1" applyFont="1" applyFill="1" applyBorder="1" applyAlignment="1">
      <alignment horizontal="center" vertical="top" wrapText="1"/>
    </xf>
    <xf numFmtId="49" fontId="16" fillId="8" borderId="0" xfId="0" applyNumberFormat="1" applyFont="1" applyFill="1" applyBorder="1" applyAlignment="1">
      <alignment horizontal="center" vertical="top" wrapText="1"/>
    </xf>
    <xf numFmtId="49" fontId="16" fillId="8" borderId="21" xfId="0" applyNumberFormat="1" applyFont="1" applyFill="1" applyBorder="1" applyAlignment="1">
      <alignment horizontal="center" vertical="top" wrapText="1"/>
    </xf>
    <xf numFmtId="49" fontId="16" fillId="8" borderId="20" xfId="0" applyNumberFormat="1" applyFont="1" applyFill="1" applyBorder="1" applyAlignment="1">
      <alignment horizontal="center" vertical="top" wrapText="1"/>
    </xf>
    <xf numFmtId="49" fontId="16" fillId="8" borderId="22" xfId="0" applyNumberFormat="1" applyFont="1" applyFill="1" applyBorder="1" applyAlignment="1">
      <alignment horizontal="center" vertical="top" wrapText="1"/>
    </xf>
    <xf numFmtId="49" fontId="16" fillId="8" borderId="23" xfId="0" applyNumberFormat="1" applyFont="1" applyFill="1" applyBorder="1" applyAlignment="1">
      <alignment horizontal="center" vertical="top" wrapText="1"/>
    </xf>
    <xf numFmtId="49" fontId="16" fillId="8" borderId="24" xfId="0" applyNumberFormat="1" applyFont="1" applyFill="1" applyBorder="1" applyAlignment="1">
      <alignment horizontal="center" vertical="top" wrapText="1"/>
    </xf>
    <xf numFmtId="0" fontId="0" fillId="5" borderId="6" xfId="0" applyFill="1" applyBorder="1" applyAlignment="1">
      <alignment horizontal="center"/>
    </xf>
    <xf numFmtId="0" fontId="0" fillId="5" borderId="9" xfId="0" applyFill="1" applyBorder="1" applyAlignment="1">
      <alignment horizontal="center"/>
    </xf>
    <xf numFmtId="0" fontId="0" fillId="7" borderId="5" xfId="0" applyFill="1" applyBorder="1" applyAlignment="1">
      <alignment horizontal="center"/>
    </xf>
    <xf numFmtId="0" fontId="0" fillId="7" borderId="0" xfId="0" applyFill="1" applyBorder="1" applyAlignment="1">
      <alignment horizontal="center"/>
    </xf>
    <xf numFmtId="0" fontId="0" fillId="7" borderId="6" xfId="0"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9" fillId="5" borderId="0" xfId="0" applyFont="1" applyFill="1" applyBorder="1" applyAlignment="1">
      <alignment horizontal="center"/>
    </xf>
    <xf numFmtId="0" fontId="9" fillId="5" borderId="8" xfId="0" applyFont="1" applyFill="1" applyBorder="1" applyAlignment="1">
      <alignment horizontal="center"/>
    </xf>
    <xf numFmtId="49" fontId="6" fillId="0" borderId="5" xfId="0" applyNumberFormat="1" applyFont="1" applyBorder="1" applyAlignment="1">
      <alignment horizontal="center" wrapText="1"/>
    </xf>
    <xf numFmtId="49" fontId="11" fillId="0" borderId="0" xfId="0" applyNumberFormat="1" applyFont="1" applyBorder="1" applyAlignment="1">
      <alignment horizontal="center" wrapText="1"/>
    </xf>
    <xf numFmtId="49" fontId="11" fillId="0" borderId="6" xfId="0" applyNumberFormat="1" applyFont="1" applyBorder="1" applyAlignment="1">
      <alignment horizontal="center" wrapText="1"/>
    </xf>
    <xf numFmtId="49" fontId="11" fillId="0" borderId="5" xfId="0" applyNumberFormat="1" applyFont="1" applyBorder="1" applyAlignment="1">
      <alignment horizontal="center" wrapText="1"/>
    </xf>
    <xf numFmtId="0" fontId="0" fillId="0" borderId="5" xfId="0" applyBorder="1" applyAlignment="1">
      <alignment horizontal="center"/>
    </xf>
    <xf numFmtId="0" fontId="0" fillId="0" borderId="0" xfId="0" applyBorder="1" applyAlignment="1">
      <alignment horizontal="center"/>
    </xf>
    <xf numFmtId="0" fontId="0" fillId="0" borderId="6" xfId="0" applyBorder="1" applyAlignment="1">
      <alignment horizontal="center"/>
    </xf>
    <xf numFmtId="49" fontId="1" fillId="6" borderId="4" xfId="0" applyNumberFormat="1" applyFont="1" applyFill="1" applyBorder="1" applyAlignment="1">
      <alignment horizontal="left" vertical="center" wrapText="1"/>
    </xf>
    <xf numFmtId="49" fontId="1" fillId="6" borderId="9" xfId="0" applyNumberFormat="1" applyFont="1" applyFill="1" applyBorder="1" applyAlignment="1">
      <alignment horizontal="left" vertical="center" wrapText="1"/>
    </xf>
    <xf numFmtId="0" fontId="0" fillId="6" borderId="2" xfId="0" applyFill="1" applyBorder="1" applyAlignment="1">
      <alignment horizontal="center"/>
    </xf>
    <xf numFmtId="0" fontId="0" fillId="6" borderId="3" xfId="0" applyFill="1" applyBorder="1" applyAlignment="1">
      <alignment horizontal="center"/>
    </xf>
    <xf numFmtId="0" fontId="0" fillId="6" borderId="4" xfId="0" applyFill="1" applyBorder="1" applyAlignment="1">
      <alignment horizontal="center"/>
    </xf>
    <xf numFmtId="0" fontId="0" fillId="6" borderId="5" xfId="0" applyFill="1" applyBorder="1" applyAlignment="1">
      <alignment horizontal="center"/>
    </xf>
    <xf numFmtId="0" fontId="0" fillId="6" borderId="0" xfId="0" applyFill="1" applyBorder="1" applyAlignment="1">
      <alignment horizontal="center"/>
    </xf>
    <xf numFmtId="0" fontId="0" fillId="6" borderId="6" xfId="0" applyFill="1" applyBorder="1" applyAlignment="1">
      <alignment horizontal="center"/>
    </xf>
    <xf numFmtId="49" fontId="10" fillId="0" borderId="0" xfId="0" applyNumberFormat="1" applyFon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wrapText="1"/>
    </xf>
    <xf numFmtId="0" fontId="12" fillId="6" borderId="5" xfId="0" applyFont="1" applyFill="1" applyBorder="1" applyAlignment="1">
      <alignment horizontal="center"/>
    </xf>
    <xf numFmtId="0" fontId="12" fillId="6" borderId="0" xfId="0" applyFont="1" applyFill="1" applyBorder="1" applyAlignment="1">
      <alignment horizontal="center"/>
    </xf>
    <xf numFmtId="0" fontId="12" fillId="6" borderId="6" xfId="0" applyFont="1" applyFill="1" applyBorder="1" applyAlignment="1">
      <alignment horizontal="center"/>
    </xf>
    <xf numFmtId="166" fontId="0" fillId="0" borderId="0" xfId="0" applyNumberFormat="1"/>
  </cellXfs>
  <cellStyles count="2">
    <cellStyle name="Hyperlink" xfId="1" builtinId="8"/>
    <cellStyle name="Normal" xfId="0" builtinId="0"/>
  </cellStyles>
  <dxfs count="19">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font>
        <b/>
        <i val="0"/>
        <strike val="0"/>
        <color theme="7" tint="-0.499984740745262"/>
      </font>
      <fill>
        <patternFill>
          <bgColor rgb="FFFFFFB7"/>
        </patternFill>
      </fill>
    </dxf>
    <dxf>
      <font>
        <b/>
        <i val="0"/>
        <strike val="0"/>
        <color theme="9" tint="-0.499984740745262"/>
      </font>
      <fill>
        <patternFill>
          <bgColor theme="9" tint="0.59996337778862885"/>
        </patternFill>
      </fill>
    </dxf>
    <dxf>
      <font>
        <b/>
        <i val="0"/>
        <strike val="0"/>
        <color theme="4" tint="-0.499984740745262"/>
      </font>
      <fill>
        <patternFill>
          <bgColor theme="4" tint="0.59996337778862885"/>
        </patternFill>
      </fill>
    </dxf>
    <dxf>
      <font>
        <b/>
        <i val="0"/>
        <strike val="0"/>
        <color rgb="FF7030A0"/>
      </font>
      <fill>
        <patternFill>
          <bgColor rgb="FFF7ABFF"/>
        </patternFill>
      </fill>
    </dxf>
    <dxf>
      <font>
        <b/>
        <i val="0"/>
        <strike val="0"/>
        <color theme="5" tint="-0.24994659260841701"/>
      </font>
      <fill>
        <patternFill>
          <bgColor rgb="FFFFCE85"/>
        </patternFill>
      </fill>
    </dxf>
    <dxf>
      <font>
        <b/>
        <i val="0"/>
        <strike val="0"/>
        <color rgb="FFC00000"/>
      </font>
      <fill>
        <patternFill>
          <bgColor theme="5" tint="0.59996337778862885"/>
        </patternFill>
      </fill>
    </dxf>
    <dxf>
      <numFmt numFmtId="166" formatCode="mm/dd/yy;@"/>
    </dxf>
  </dxfs>
  <tableStyles count="0" defaultTableStyle="TableStyleMedium2" defaultPivotStyle="PivotStyleLight16"/>
  <colors>
    <mruColors>
      <color rgb="FFFFFFB7"/>
      <color rgb="FFF7ABFF"/>
      <color rgb="FFFFCE85"/>
      <color rgb="FFFF9900"/>
      <color rgb="FFEAFC92"/>
      <color rgb="FFCDD9EF"/>
      <color rgb="FFD3DEF1"/>
      <color rgb="FFFFC9C9"/>
      <color rgb="FFE0D8E0"/>
      <color rgb="FF5C48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104775</xdr:colOff>
      <xdr:row>0</xdr:row>
      <xdr:rowOff>190500</xdr:rowOff>
    </xdr:from>
    <xdr:to>
      <xdr:col>13</xdr:col>
      <xdr:colOff>257175</xdr:colOff>
      <xdr:row>5</xdr:row>
      <xdr:rowOff>76200</xdr:rowOff>
    </xdr:to>
    <xdr:pic>
      <xdr:nvPicPr>
        <xdr:cNvPr id="2" name="Picture 1">
          <a:extLst>
            <a:ext uri="{FF2B5EF4-FFF2-40B4-BE49-F238E27FC236}">
              <a16:creationId xmlns:a16="http://schemas.microsoft.com/office/drawing/2014/main" id="{BFEC8D3A-5245-498A-AD71-9A3578E24D8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371975" y="190500"/>
          <a:ext cx="3810000" cy="952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438150</xdr:colOff>
      <xdr:row>0</xdr:row>
      <xdr:rowOff>114300</xdr:rowOff>
    </xdr:from>
    <xdr:to>
      <xdr:col>5</xdr:col>
      <xdr:colOff>2514600</xdr:colOff>
      <xdr:row>5</xdr:row>
      <xdr:rowOff>104775</xdr:rowOff>
    </xdr:to>
    <xdr:pic>
      <xdr:nvPicPr>
        <xdr:cNvPr id="2" name="Picture 1">
          <a:extLst>
            <a:ext uri="{FF2B5EF4-FFF2-40B4-BE49-F238E27FC236}">
              <a16:creationId xmlns:a16="http://schemas.microsoft.com/office/drawing/2014/main" id="{C6E508BD-BD3F-4298-AC5D-EF90E4D2C94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76900" y="114300"/>
          <a:ext cx="3810000" cy="9525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1000125</xdr:colOff>
      <xdr:row>0</xdr:row>
      <xdr:rowOff>9525</xdr:rowOff>
    </xdr:from>
    <xdr:to>
      <xdr:col>2</xdr:col>
      <xdr:colOff>4810125</xdr:colOff>
      <xdr:row>5</xdr:row>
      <xdr:rowOff>0</xdr:rowOff>
    </xdr:to>
    <xdr:pic>
      <xdr:nvPicPr>
        <xdr:cNvPr id="5" name="Picture 4">
          <a:extLst>
            <a:ext uri="{FF2B5EF4-FFF2-40B4-BE49-F238E27FC236}">
              <a16:creationId xmlns:a16="http://schemas.microsoft.com/office/drawing/2014/main" id="{370B173B-12EB-4F88-B07A-259BC3437B8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648200" y="200025"/>
          <a:ext cx="3810000" cy="9525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8</xdr:row>
      <xdr:rowOff>126965</xdr:rowOff>
    </xdr:to>
    <xdr:sp macro="" textlink="">
      <xdr:nvSpPr>
        <xdr:cNvPr id="2" name="EsriDoNotEdit">
          <a:extLst>
            <a:ext uri="{FF2B5EF4-FFF2-40B4-BE49-F238E27FC236}">
              <a16:creationId xmlns:a16="http://schemas.microsoft.com/office/drawing/2014/main" id="{F28DD4CB-F13F-4DB9-A753-035E35BBCF8A}"/>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915.571645138887" backgroundQuery="1" createdVersion="6" refreshedVersion="6" minRefreshableVersion="3" recordCount="8" xr:uid="{552CB068-1595-445A-B7E7-DE66C3C0B526}">
  <cacheSource type="external" connectionId="2"/>
  <cacheFields count="23">
    <cacheField name="Address" numFmtId="0">
      <sharedItems count="14">
        <s v="Duluth, MN"/>
        <s v="Herndon, VA"/>
        <s v="Quebec, CN"/>
        <s v="Montreal, CN"/>
        <s v="Juneau, Alaska"/>
        <s v="Charlotte, NC" u="1"/>
        <s v="Dallas, TX" u="1"/>
        <s v="Grand Rapids, MI" u="1"/>
        <s v="New York, NY" u="1"/>
        <s v="Cleveland, OH" u="1"/>
        <s v="Phoenix, AZ" u="1"/>
        <s v="Seattle, WA" u="1"/>
        <s v="Miami, FL" u="1"/>
        <s v="Chicago, IL" u="1"/>
      </sharedItems>
    </cacheField>
    <cacheField name="Date time" numFmtId="0">
      <sharedItems containsSemiMixedTypes="0" containsNonDate="0" containsDate="1" containsString="0" minDate="2020-03-25T00:00:00" maxDate="2020-04-05T00:00:00" count="6">
        <d v="2020-04-01T00:00:00"/>
        <d v="2020-04-04T00:00:00"/>
        <d v="2020-03-25T00:00:00"/>
        <d v="2020-03-26T00:00:00"/>
        <d v="2020-04-03T00:00:00"/>
        <d v="2020-03-31T00:00:00"/>
      </sharedItems>
      <fieldGroup par="22" base="1">
        <rangePr groupBy="days" startDate="2020-03-25T00:00:00" endDate="2020-04-05T00:00:00"/>
        <groupItems count="368">
          <s v="&lt;3/25/202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5/2020"/>
        </groupItems>
      </fieldGroup>
    </cacheField>
    <cacheField name="Latitude" numFmtId="0">
      <sharedItems containsSemiMixedTypes="0" containsString="0" containsNumber="1" minValue="38.969720000000002" maxValue="58.299729999999997" count="5">
        <n v="46.787970000000001"/>
        <n v="38.969720000000002"/>
        <n v="45.930959999999999"/>
        <n v="45.441989999999997"/>
        <n v="58.299729999999997"/>
      </sharedItems>
    </cacheField>
    <cacheField name="Longitude" numFmtId="0">
      <sharedItems containsSemiMixedTypes="0" containsString="0" containsNumber="1" minValue="-134.40679" maxValue="-72.423680000000004" count="5">
        <n v="-92.099850000000004"/>
        <n v="-77.385189999999994"/>
        <n v="-72.423680000000004"/>
        <n v="-75.644210000000001"/>
        <n v="-134.40679"/>
      </sharedItems>
    </cacheField>
    <cacheField name="Resolved Address" numFmtId="0">
      <sharedItems count="5">
        <s v="Duluth, MN, United States"/>
        <s v="Herndon, VA"/>
        <s v="Rue du CN, St-Cyrille-de-Wendover, QC J1Z, Canada"/>
        <s v="Chemin Montréal, Ottawa, ON K1K, Canada"/>
        <s v="Juneau, AK, United States"/>
      </sharedItems>
    </cacheField>
    <cacheField name="Name" numFmtId="0">
      <sharedItems count="5">
        <s v="Duluth, MN"/>
        <s v="Herndon, VA"/>
        <s v="Quebec, CN"/>
        <s v="Montreal, CN"/>
        <s v="Juneau, Alaska"/>
      </sharedItems>
    </cacheField>
    <cacheField name="Minimum Temperature" numFmtId="0">
      <sharedItems containsSemiMixedTypes="0" containsString="0" containsNumber="1" minValue="4.5" maxValue="42" count="8">
        <n v="19.100000000000001"/>
        <n v="31.5"/>
        <n v="42"/>
        <n v="36.9"/>
        <n v="19.8"/>
        <n v="18.899999999999999"/>
        <n v="4.5"/>
        <n v="9.9"/>
      </sharedItems>
    </cacheField>
    <cacheField name="Maximum Temperature" numFmtId="0">
      <sharedItems containsSemiMixedTypes="0" containsString="0" containsNumber="1" minValue="10.8" maxValue="58.9" count="8">
        <n v="35"/>
        <n v="33.700000000000003"/>
        <n v="47"/>
        <n v="58.9"/>
        <n v="37.299999999999997"/>
        <n v="36.4"/>
        <n v="10.8"/>
        <n v="23.8"/>
      </sharedItems>
    </cacheField>
    <cacheField name="Temperature" numFmtId="0">
      <sharedItems containsSemiMixedTypes="0" containsString="0" containsNumber="1" minValue="7.9" maxValue="47.9" count="8">
        <n v="26.8"/>
        <n v="32.299999999999997"/>
        <n v="45.1"/>
        <n v="47.9"/>
        <n v="27.2"/>
        <n v="26.7"/>
        <n v="7.9"/>
        <n v="16.5"/>
      </sharedItems>
    </cacheField>
    <cacheField name="Wind Speed" numFmtId="0">
      <sharedItems containsSemiMixedTypes="0" containsString="0" containsNumber="1" minValue="5.5" maxValue="16.8" count="8">
        <n v="12.3"/>
        <n v="16.8"/>
        <n v="9.3000000000000007"/>
        <n v="5.6"/>
        <n v="11.1"/>
        <n v="14"/>
        <n v="12.4"/>
        <n v="5.5"/>
      </sharedItems>
    </cacheField>
    <cacheField name="Wind Gust" numFmtId="0">
      <sharedItems containsString="0" containsBlank="1" containsNumber="1" minValue="9.8000000000000007" maxValue="34.4" count="8">
        <n v="25.9"/>
        <n v="28.9"/>
        <n v="18.3"/>
        <n v="15"/>
        <n v="22.1"/>
        <n v="34.4"/>
        <m/>
        <n v="9.8000000000000007"/>
      </sharedItems>
    </cacheField>
    <cacheField name="Wind Direction" numFmtId="0">
      <sharedItems containsSemiMixedTypes="0" containsString="0" containsNumber="1" minValue="12.7" maxValue="142.1" count="8">
        <n v="16.399999999999999"/>
        <n v="59.9"/>
        <n v="12.7"/>
        <n v="142.1"/>
        <n v="50.8"/>
        <n v="41.5"/>
        <n v="73.099999999999994"/>
        <n v="76.900000000000006"/>
      </sharedItems>
    </cacheField>
    <cacheField name="Sea Level Pressure" numFmtId="0">
      <sharedItems containsSemiMixedTypes="0" containsString="0" containsNumber="1" minValue="1005.3" maxValue="1021.9" count="8">
        <n v="1021.5"/>
        <n v="1012.1"/>
        <n v="1015"/>
        <n v="1015.9"/>
        <n v="1021.9"/>
        <n v="1013.8"/>
        <n v="1010.3"/>
        <n v="1005.3"/>
      </sharedItems>
    </cacheField>
    <cacheField name="Chance Precipitation (%)" numFmtId="0">
      <sharedItems containsString="0" containsBlank="1" containsNumber="1" containsInteger="1" minValue="99" maxValue="99" count="2">
        <m/>
        <n v="99"/>
      </sharedItems>
    </cacheField>
    <cacheField name="Precipitation" numFmtId="0">
      <sharedItems containsSemiMixedTypes="0" containsString="0" containsNumber="1" minValue="0" maxValue="1.3" count="4">
        <n v="0"/>
        <n v="1.3"/>
        <n v="0.6"/>
        <n v="0.7"/>
      </sharedItems>
    </cacheField>
    <cacheField name="Cloud Cover" numFmtId="0">
      <sharedItems containsSemiMixedTypes="0" containsString="0" containsNumber="1" minValue="12.1" maxValue="100" count="7">
        <n v="51.4"/>
        <n v="99.8"/>
        <n v="98.9"/>
        <n v="60.1"/>
        <n v="12.1"/>
        <n v="30.6"/>
        <n v="100"/>
      </sharedItems>
    </cacheField>
    <cacheField name="Snow" numFmtId="0">
      <sharedItems containsSemiMixedTypes="0" containsString="0" containsNumber="1" minValue="0" maxValue="7.1" count="3">
        <n v="0"/>
        <n v="5.5"/>
        <n v="7.1"/>
      </sharedItems>
    </cacheField>
    <cacheField name="Snow Depth" numFmtId="0">
      <sharedItems containsSemiMixedTypes="0" containsString="0" containsNumber="1" minValue="0" maxValue="34.6" count="5">
        <n v="0"/>
        <n v="1.6"/>
        <n v="0.2"/>
        <n v="23.3"/>
        <n v="34.6"/>
      </sharedItems>
    </cacheField>
    <cacheField name="Relative Humidity" numFmtId="0">
      <sharedItems containsSemiMixedTypes="0" containsString="0" containsNumber="1" minValue="53.6" maxValue="95.3" count="8">
        <n v="53.6"/>
        <n v="90.4"/>
        <n v="81.900000000000006"/>
        <n v="71.599999999999994"/>
        <n v="62.5"/>
        <n v="59.4"/>
        <n v="92.8"/>
        <n v="95.3"/>
      </sharedItems>
    </cacheField>
    <cacheField name="Heat Index" numFmtId="0">
      <sharedItems count="1">
        <s v=""/>
      </sharedItems>
    </cacheField>
    <cacheField name="Wind Chill" numFmtId="0">
      <sharedItems containsString="0" containsBlank="1" containsNumber="1" minValue="-1.2" maxValue="35.6" count="8">
        <n v="5.0999999999999996"/>
        <n v="19"/>
        <n v="35.6"/>
        <n v="34.5"/>
        <n v="7.4"/>
        <n v="4.7"/>
        <m/>
        <n v="-1.2"/>
      </sharedItems>
    </cacheField>
    <cacheField name="Conditions" numFmtId="0">
      <sharedItems count="5">
        <s v="Partially cloudy"/>
        <s v="Snow, Overcast"/>
        <s v="Rain, Overcast"/>
        <s v="Clear"/>
        <s v="Overcast"/>
      </sharedItems>
    </cacheField>
    <cacheField name="Months" numFmtId="0" databaseField="0">
      <fieldGroup base="1">
        <rangePr groupBy="months" startDate="2020-03-25T00:00:00" endDate="2020-04-05T00:00:00"/>
        <groupItems count="14">
          <s v="&lt;3/25/2020"/>
          <s v="Jan"/>
          <s v="Feb"/>
          <s v="Mar"/>
          <s v="Apr"/>
          <s v="May"/>
          <s v="Jun"/>
          <s v="Jul"/>
          <s v="Aug"/>
          <s v="Sep"/>
          <s v="Oct"/>
          <s v="Nov"/>
          <s v="Dec"/>
          <s v="&gt;4/5/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x v="0"/>
    <x v="0"/>
    <x v="0"/>
    <x v="0"/>
    <x v="0"/>
    <x v="0"/>
    <x v="0"/>
    <x v="0"/>
    <x v="0"/>
    <x v="0"/>
    <x v="0"/>
    <x v="0"/>
    <x v="0"/>
    <x v="0"/>
    <x v="0"/>
    <x v="0"/>
    <x v="0"/>
    <x v="0"/>
    <x v="0"/>
    <x v="0"/>
    <x v="0"/>
  </r>
  <r>
    <x v="0"/>
    <x v="1"/>
    <x v="0"/>
    <x v="0"/>
    <x v="0"/>
    <x v="0"/>
    <x v="1"/>
    <x v="1"/>
    <x v="1"/>
    <x v="1"/>
    <x v="1"/>
    <x v="1"/>
    <x v="1"/>
    <x v="0"/>
    <x v="1"/>
    <x v="1"/>
    <x v="1"/>
    <x v="1"/>
    <x v="1"/>
    <x v="0"/>
    <x v="1"/>
    <x v="1"/>
  </r>
  <r>
    <x v="1"/>
    <x v="2"/>
    <x v="1"/>
    <x v="1"/>
    <x v="1"/>
    <x v="1"/>
    <x v="2"/>
    <x v="2"/>
    <x v="2"/>
    <x v="2"/>
    <x v="2"/>
    <x v="2"/>
    <x v="2"/>
    <x v="1"/>
    <x v="2"/>
    <x v="2"/>
    <x v="0"/>
    <x v="0"/>
    <x v="2"/>
    <x v="0"/>
    <x v="2"/>
    <x v="2"/>
  </r>
  <r>
    <x v="1"/>
    <x v="3"/>
    <x v="1"/>
    <x v="1"/>
    <x v="1"/>
    <x v="1"/>
    <x v="3"/>
    <x v="3"/>
    <x v="3"/>
    <x v="3"/>
    <x v="3"/>
    <x v="3"/>
    <x v="3"/>
    <x v="1"/>
    <x v="0"/>
    <x v="3"/>
    <x v="0"/>
    <x v="0"/>
    <x v="3"/>
    <x v="0"/>
    <x v="3"/>
    <x v="0"/>
  </r>
  <r>
    <x v="2"/>
    <x v="1"/>
    <x v="2"/>
    <x v="2"/>
    <x v="2"/>
    <x v="2"/>
    <x v="4"/>
    <x v="4"/>
    <x v="4"/>
    <x v="4"/>
    <x v="4"/>
    <x v="4"/>
    <x v="4"/>
    <x v="0"/>
    <x v="0"/>
    <x v="4"/>
    <x v="0"/>
    <x v="2"/>
    <x v="4"/>
    <x v="0"/>
    <x v="4"/>
    <x v="3"/>
  </r>
  <r>
    <x v="3"/>
    <x v="4"/>
    <x v="3"/>
    <x v="3"/>
    <x v="3"/>
    <x v="3"/>
    <x v="5"/>
    <x v="5"/>
    <x v="5"/>
    <x v="5"/>
    <x v="5"/>
    <x v="5"/>
    <x v="5"/>
    <x v="0"/>
    <x v="0"/>
    <x v="5"/>
    <x v="0"/>
    <x v="0"/>
    <x v="5"/>
    <x v="0"/>
    <x v="5"/>
    <x v="0"/>
  </r>
  <r>
    <x v="4"/>
    <x v="5"/>
    <x v="4"/>
    <x v="4"/>
    <x v="4"/>
    <x v="4"/>
    <x v="6"/>
    <x v="6"/>
    <x v="6"/>
    <x v="6"/>
    <x v="6"/>
    <x v="6"/>
    <x v="6"/>
    <x v="0"/>
    <x v="0"/>
    <x v="6"/>
    <x v="0"/>
    <x v="3"/>
    <x v="6"/>
    <x v="0"/>
    <x v="6"/>
    <x v="4"/>
  </r>
  <r>
    <x v="4"/>
    <x v="0"/>
    <x v="4"/>
    <x v="4"/>
    <x v="4"/>
    <x v="4"/>
    <x v="7"/>
    <x v="7"/>
    <x v="7"/>
    <x v="7"/>
    <x v="7"/>
    <x v="7"/>
    <x v="7"/>
    <x v="0"/>
    <x v="3"/>
    <x v="6"/>
    <x v="2"/>
    <x v="4"/>
    <x v="7"/>
    <x v="0"/>
    <x v="7"/>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10A264-80E2-4A8A-AB6C-6213BD91CD85}" name="Forecast Alert Table" cacheId="35"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showHeaders="0" compact="0" compactData="0" multipleFieldFilters="0" fieldListSortAscending="1">
  <location ref="A3:H11" firstHeaderRow="0" firstDataRow="1" firstDataCol="2"/>
  <pivotFields count="23">
    <pivotField axis="axisRow" compact="0" outline="0" showAll="0" defaultSubtotal="0">
      <items count="14">
        <item m="1" x="6"/>
        <item x="0"/>
        <item x="4"/>
        <item m="1" x="12"/>
        <item m="1" x="10"/>
        <item x="1"/>
        <item x="2"/>
        <item m="1" x="13"/>
        <item m="1" x="8"/>
        <item x="3"/>
        <item m="1" x="7"/>
        <item m="1" x="11"/>
        <item m="1" x="5"/>
        <item m="1" x="9"/>
      </items>
    </pivotField>
    <pivotField axis="axisRow" compact="0" outline="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dataField="1"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dataField="1" compact="0" outline="0" showAll="0" defaultSubtotal="0"/>
    <pivotField dataField="1"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14">
        <item sd="0" x="0"/>
        <item sd="0" x="1"/>
        <item sd="0" x="2"/>
        <item sd="0" x="3"/>
        <item sd="0" x="4"/>
        <item sd="0" x="5"/>
        <item sd="0" x="6"/>
        <item sd="0" x="7"/>
        <item sd="0" x="8"/>
        <item sd="0" x="9"/>
        <item sd="0" x="10"/>
        <item sd="0" x="11"/>
        <item sd="0" x="12"/>
        <item sd="0" x="13"/>
      </items>
    </pivotField>
  </pivotFields>
  <rowFields count="2">
    <field x="0"/>
    <field x="1"/>
  </rowFields>
  <rowItems count="8">
    <i>
      <x v="1"/>
      <x v="92"/>
    </i>
    <i r="1">
      <x v="95"/>
    </i>
    <i>
      <x v="2"/>
      <x v="91"/>
    </i>
    <i r="1">
      <x v="92"/>
    </i>
    <i>
      <x v="5"/>
      <x v="85"/>
    </i>
    <i r="1">
      <x v="86"/>
    </i>
    <i>
      <x v="6"/>
      <x v="95"/>
    </i>
    <i>
      <x v="9"/>
      <x v="94"/>
    </i>
  </rowItems>
  <colFields count="1">
    <field x="-2"/>
  </colFields>
  <colItems count="6">
    <i>
      <x/>
    </i>
    <i i="1">
      <x v="1"/>
    </i>
    <i i="2">
      <x v="2"/>
    </i>
    <i i="3">
      <x v="3"/>
    </i>
    <i i="4">
      <x v="4"/>
    </i>
    <i i="5">
      <x v="5"/>
    </i>
  </colItems>
  <dataFields count="6">
    <dataField name="MinTemp" fld="6" subtotal="min" baseField="1" baseItem="92"/>
    <dataField name="MaxTemp" fld="7" subtotal="max" baseField="1" baseItem="92"/>
    <dataField name="Precip" fld="14" baseField="1" baseItem="92"/>
    <dataField name="ChanceOfPrecip" fld="13" subtotal="average" baseField="1" baseItem="92"/>
    <dataField name="WindGust" fld="10" subtotal="max" baseField="1" baseItem="92"/>
    <dataField name="SnowTotals" fld="16" baseField="1" baseItem="92"/>
  </dataFields>
  <formats count="1">
    <format dxfId="18">
      <pivotArea dataOnly="0" labelOnly="1" outline="0" fieldPosition="0">
        <references count="1">
          <reference field="1" count="0"/>
        </references>
      </pivotArea>
    </format>
  </formats>
  <conditionalFormats count="6">
    <conditionalFormat scope="data" priority="6">
      <pivotAreas count="1">
        <pivotArea outline="0" fieldPosition="0">
          <references count="1">
            <reference field="4294967294" count="1" selected="0">
              <x v="0"/>
            </reference>
          </references>
        </pivotArea>
      </pivotAreas>
    </conditionalFormat>
    <conditionalFormat scope="data" priority="5">
      <pivotAreas count="1">
        <pivotArea outline="0" fieldPosition="0">
          <references count="1">
            <reference field="4294967294" count="1" selected="0">
              <x v="1"/>
            </reference>
          </references>
        </pivotArea>
      </pivotAreas>
    </conditionalFormat>
    <conditionalFormat scope="data" priority="4">
      <pivotAreas count="1">
        <pivotArea outline="0" fieldPosition="0">
          <references count="1">
            <reference field="4294967294" count="1" selected="0">
              <x v="2"/>
            </reference>
          </references>
        </pivotArea>
      </pivotAreas>
    </conditionalFormat>
    <conditionalFormat scope="data" priority="3">
      <pivotAreas count="1">
        <pivotArea outline="0" fieldPosition="0">
          <references count="1">
            <reference field="4294967294" count="1" selected="0">
              <x v="3"/>
            </reference>
          </references>
        </pivotArea>
      </pivotAreas>
    </conditionalFormat>
    <conditionalFormat scope="data" priority="2">
      <pivotAreas count="1">
        <pivotArea outline="0" fieldPosition="0">
          <references count="1">
            <reference field="4294967294" count="1" selected="0">
              <x v="4"/>
            </reference>
          </references>
        </pivotArea>
      </pivotAreas>
    </conditionalFormat>
    <conditionalFormat scope="data" priority="1">
      <pivotAreas count="1">
        <pivotArea outline="0" fieldPosition="0">
          <references count="1">
            <reference field="4294967294" count="1" selected="0">
              <x v="5"/>
            </reference>
          </references>
        </pivotArea>
      </pivotAreas>
    </conditionalFormat>
  </conditional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1C0A594-EFD7-466C-B7EB-CCBACE44E75F}" autoFormatId="16" applyNumberFormats="0" applyBorderFormats="0" applyFontFormats="0" applyPatternFormats="0" applyAlignmentFormats="0" applyWidthHeightFormats="0">
  <queryTableRefresh nextId="23">
    <queryTableFields count="22">
      <queryTableField id="1" name="Address" tableColumnId="1"/>
      <queryTableField id="2" name="Date time" tableColumnId="2"/>
      <queryTableField id="3" name="Latitude" tableColumnId="3"/>
      <queryTableField id="4" name="Longitude" tableColumnId="4"/>
      <queryTableField id="5" name="Resolved Address" tableColumnId="5"/>
      <queryTableField id="6" name="Name" tableColumnId="6"/>
      <queryTableField id="7" name="Minimum Temperature" tableColumnId="7"/>
      <queryTableField id="8" name="Maximum Temperature" tableColumnId="8"/>
      <queryTableField id="9" name="Temperature" tableColumnId="9"/>
      <queryTableField id="10" name="Wind Speed" tableColumnId="10"/>
      <queryTableField id="11" name="Wind Gust" tableColumnId="11"/>
      <queryTableField id="12" name="Wind Direction" tableColumnId="12"/>
      <queryTableField id="13" name="Sea Level Pressure" tableColumnId="13"/>
      <queryTableField id="14" name="Chance Precipitation (%)" tableColumnId="14"/>
      <queryTableField id="15" name="Precipitation" tableColumnId="15"/>
      <queryTableField id="16" name="Cloud Cover" tableColumnId="16"/>
      <queryTableField id="17" name="Snow" tableColumnId="17"/>
      <queryTableField id="18" name="Snow Depth" tableColumnId="18"/>
      <queryTableField id="19" name="Relative Humidity" tableColumnId="19"/>
      <queryTableField id="20" name="Heat Index" tableColumnId="20"/>
      <queryTableField id="21" name="Wind Chill" tableColumnId="21"/>
      <queryTableField id="22" name="Conditions" tableColumnId="2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1FD2E135-C18C-4D5F-A4B9-E30FECC74D7B}" autoFormatId="16" applyNumberFormats="0" applyBorderFormats="0" applyFontFormats="0" applyPatternFormats="0" applyAlignmentFormats="0" applyWidthHeightFormats="0">
  <queryTableRefresh nextId="23">
    <queryTableFields count="22">
      <queryTableField id="1" name="Address" tableColumnId="1"/>
      <queryTableField id="2" name="Date time" tableColumnId="2"/>
      <queryTableField id="3" name="Latitude" tableColumnId="3"/>
      <queryTableField id="4" name="Longitude" tableColumnId="4"/>
      <queryTableField id="5" name="Resolved Address" tableColumnId="5"/>
      <queryTableField id="6" name="Name" tableColumnId="6"/>
      <queryTableField id="7" name="Minimum Temperature" tableColumnId="7"/>
      <queryTableField id="8" name="Maximum Temperature" tableColumnId="8"/>
      <queryTableField id="9" name="Temperature" tableColumnId="9"/>
      <queryTableField id="10" name="Wind Speed" tableColumnId="10"/>
      <queryTableField id="11" name="Wind Gust" tableColumnId="11"/>
      <queryTableField id="12" name="Wind Direction" tableColumnId="12"/>
      <queryTableField id="13" name="Sea Level Pressure" tableColumnId="13"/>
      <queryTableField id="14" name="Chance Precipitation (%)" tableColumnId="14"/>
      <queryTableField id="15" name="Precipitation" tableColumnId="15"/>
      <queryTableField id="16" name="Cloud Cover" tableColumnId="16"/>
      <queryTableField id="17" name="Snow" tableColumnId="17"/>
      <queryTableField id="18" name="Snow Depth" tableColumnId="18"/>
      <queryTableField id="19" name="Relative Humidity" tableColumnId="19"/>
      <queryTableField id="20" name="Heat Index" tableColumnId="20"/>
      <queryTableField id="21" name="Wind Chill" tableColumnId="21"/>
      <queryTableField id="22" name="Conditions" tableColumnId="2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1B6161-28A4-41BF-90D7-D196FCF4343B}" name="Alert_Query" displayName="Alert_Query" ref="A1:V9" tableType="queryTable" totalsRowShown="0">
  <autoFilter ref="A1:V9" xr:uid="{1396EAEA-5C86-4EC6-8CCC-5F3C4C9A142F}"/>
  <tableColumns count="22">
    <tableColumn id="1" xr3:uid="{A4291056-AD4B-4EB9-87F1-1E457864619B}" uniqueName="1" name="Address" queryTableFieldId="1" dataDxfId="11"/>
    <tableColumn id="2" xr3:uid="{E0451971-58F8-447B-98A9-8B7B9BBCA0F6}" uniqueName="2" name="Date time" queryTableFieldId="2" dataDxfId="10"/>
    <tableColumn id="3" xr3:uid="{99F5E7E1-AA2D-4FF5-92B2-8115AA30F98E}" uniqueName="3" name="Latitude" queryTableFieldId="3"/>
    <tableColumn id="4" xr3:uid="{E09A067E-43E7-4DBC-92C5-82C82CF3AD8A}" uniqueName="4" name="Longitude" queryTableFieldId="4"/>
    <tableColumn id="5" xr3:uid="{5296EF48-6F82-4407-A665-AAB68305BCBA}" uniqueName="5" name="Resolved Address" queryTableFieldId="5" dataDxfId="9"/>
    <tableColumn id="6" xr3:uid="{831C4FDC-9FE9-4962-92F9-BC5485E7B58D}" uniqueName="6" name="Name" queryTableFieldId="6" dataDxfId="8"/>
    <tableColumn id="7" xr3:uid="{697398B4-E853-48BC-B928-8E782C4FE6E8}" uniqueName="7" name="Minimum Temperature" queryTableFieldId="7"/>
    <tableColumn id="8" xr3:uid="{2B9F5052-3C37-4356-8650-7EC04FAFEA8C}" uniqueName="8" name="Maximum Temperature" queryTableFieldId="8"/>
    <tableColumn id="9" xr3:uid="{57EEAED6-DC85-4152-AC10-66174B49A081}" uniqueName="9" name="Temperature" queryTableFieldId="9"/>
    <tableColumn id="10" xr3:uid="{E1A10B91-7EBF-47B5-8080-BE6CB0BCAF25}" uniqueName="10" name="Wind Speed" queryTableFieldId="10"/>
    <tableColumn id="11" xr3:uid="{FE040773-3776-48B3-A29F-91C84C32278F}" uniqueName="11" name="Wind Gust" queryTableFieldId="11"/>
    <tableColumn id="12" xr3:uid="{9B511C15-DC15-49F8-9CD9-86ED0BD9C31B}" uniqueName="12" name="Wind Direction" queryTableFieldId="12"/>
    <tableColumn id="13" xr3:uid="{099DFD28-81FD-49A6-9F86-12A7961B1AE1}" uniqueName="13" name="Sea Level Pressure" queryTableFieldId="13"/>
    <tableColumn id="14" xr3:uid="{7636C543-B19F-465C-9940-EABA2294BF98}" uniqueName="14" name="Chance Precipitation (%)" queryTableFieldId="14"/>
    <tableColumn id="15" xr3:uid="{568E76C5-400E-4F20-89FD-6C7789FACBA5}" uniqueName="15" name="Precipitation" queryTableFieldId="15"/>
    <tableColumn id="16" xr3:uid="{9AB68FE0-C194-451C-9678-F03954AA9F8B}" uniqueName="16" name="Cloud Cover" queryTableFieldId="16"/>
    <tableColumn id="17" xr3:uid="{9CCEE535-9649-4578-B218-90ABC920419E}" uniqueName="17" name="Snow" queryTableFieldId="17"/>
    <tableColumn id="18" xr3:uid="{3E043DC0-7522-4CB8-8560-41967C331018}" uniqueName="18" name="Snow Depth" queryTableFieldId="18"/>
    <tableColumn id="19" xr3:uid="{EBA586DB-55B8-4D6E-BB87-D457006D3194}" uniqueName="19" name="Relative Humidity" queryTableFieldId="19"/>
    <tableColumn id="20" xr3:uid="{968BC875-D1FF-4C8E-94C0-F72CE532A7B5}" uniqueName="20" name="Heat Index" queryTableFieldId="20" dataDxfId="7"/>
    <tableColumn id="21" xr3:uid="{CC4D53FC-2D67-4102-A9DC-B3F2EA03648A}" uniqueName="21" name="Wind Chill" queryTableFieldId="21"/>
    <tableColumn id="22" xr3:uid="{7C01BF1F-10BC-4751-9F86-A0DEE859FA8A}" uniqueName="22" name="Conditions" queryTableFieldId="22" dataDxf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6B21288-57F7-44DC-9D88-E70EA3ED7A6D}" name="Forecast_Query" displayName="Forecast_Query" ref="A1:V241" tableType="queryTable" totalsRowShown="0">
  <autoFilter ref="A1:V241" xr:uid="{BB72247A-9445-4EE1-94A0-5624C02A651D}"/>
  <tableColumns count="22">
    <tableColumn id="1" xr3:uid="{7DFED75F-75B7-4F0E-90F2-B118973E2192}" uniqueName="1" name="Address" queryTableFieldId="1" dataDxfId="5"/>
    <tableColumn id="2" xr3:uid="{5E98DBFB-D8EC-454A-A198-74061C9844C4}" uniqueName="2" name="Date time" queryTableFieldId="2" dataDxfId="4"/>
    <tableColumn id="3" xr3:uid="{1BFC7A61-2029-4843-A032-B9B11F141B73}" uniqueName="3" name="Latitude" queryTableFieldId="3"/>
    <tableColumn id="4" xr3:uid="{209E337F-9058-4178-A014-60A7BCD15C16}" uniqueName="4" name="Longitude" queryTableFieldId="4"/>
    <tableColumn id="5" xr3:uid="{B463D879-9E78-4BFD-9B9C-3CF92E8BDDD9}" uniqueName="5" name="Resolved Address" queryTableFieldId="5" dataDxfId="3"/>
    <tableColumn id="6" xr3:uid="{B592BAA1-6812-47A5-9593-3FAD1478440B}" uniqueName="6" name="Name" queryTableFieldId="6" dataDxfId="2"/>
    <tableColumn id="7" xr3:uid="{B96590C5-8D4B-49D7-8F8B-C6E10A75E38B}" uniqueName="7" name="Minimum Temperature" queryTableFieldId="7"/>
    <tableColumn id="8" xr3:uid="{0D9487C0-1088-4B22-AB97-848627E19404}" uniqueName="8" name="Maximum Temperature" queryTableFieldId="8"/>
    <tableColumn id="9" xr3:uid="{8F2B81AB-B807-4790-9EA2-6FDC72159F54}" uniqueName="9" name="Temperature" queryTableFieldId="9"/>
    <tableColumn id="10" xr3:uid="{EC65BC10-EBA5-45F9-9FBE-EAE51EF0381F}" uniqueName="10" name="Wind Speed" queryTableFieldId="10"/>
    <tableColumn id="11" xr3:uid="{32794BDB-1328-4340-AE3D-1C1DFD6686FB}" uniqueName="11" name="Wind Gust" queryTableFieldId="11"/>
    <tableColumn id="12" xr3:uid="{EED6317B-3B39-49A4-AAE7-F02FBB323D5E}" uniqueName="12" name="Wind Direction" queryTableFieldId="12"/>
    <tableColumn id="13" xr3:uid="{083C7E25-07C3-42B1-8EA6-2D8BE16C04C5}" uniqueName="13" name="Sea Level Pressure" queryTableFieldId="13"/>
    <tableColumn id="14" xr3:uid="{41F8D2CB-FDC1-4C35-8F9C-83D0B3D4E84F}" uniqueName="14" name="Chance Precipitation (%)" queryTableFieldId="14"/>
    <tableColumn id="15" xr3:uid="{0732FACC-4C56-4485-957F-266C061FF396}" uniqueName="15" name="Precipitation" queryTableFieldId="15"/>
    <tableColumn id="16" xr3:uid="{56E1708C-99CA-4E9B-A9E5-27BCB32791F3}" uniqueName="16" name="Cloud Cover" queryTableFieldId="16"/>
    <tableColumn id="17" xr3:uid="{91C7C147-E456-4B4E-81A4-6C5FF14959B9}" uniqueName="17" name="Snow" queryTableFieldId="17"/>
    <tableColumn id="18" xr3:uid="{1F33A421-9D66-4669-84B3-3003483C1E70}" uniqueName="18" name="Snow Depth" queryTableFieldId="18"/>
    <tableColumn id="19" xr3:uid="{45669CED-E0E6-4E44-BBF0-FE713135034E}" uniqueName="19" name="Relative Humidity" queryTableFieldId="19"/>
    <tableColumn id="20" xr3:uid="{E747EED8-4B0C-48ED-8954-0E76BF366C5A}" uniqueName="20" name="Heat Index" queryTableFieldId="20" dataDxfId="1"/>
    <tableColumn id="21" xr3:uid="{C7CB927F-6D9D-4AA4-B7AA-51D6347AF6C6}" uniqueName="21" name="Wind Chill" queryTableFieldId="21"/>
    <tableColumn id="22" xr3:uid="{C2770888-C269-4640-A6F7-EB9981CF294D}" uniqueName="22" name="Conditions" queryTableFieldId="2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upport.office.com/en-us/article/privacy-levels-power-query-cc3ede4d-359e-4b28-bc72-9bee7900b540" TargetMode="External"/><Relationship Id="rId2" Type="http://schemas.openxmlformats.org/officeDocument/2006/relationships/hyperlink" Target="https://www.visualcrossing.com/weather/weather-data-services" TargetMode="External"/><Relationship Id="rId1" Type="http://schemas.openxmlformats.org/officeDocument/2006/relationships/hyperlink" Target="https://appsource.microsoft.com/en-us/product/office/WA200000014"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3236D-9F54-46DA-8B09-0AAF516BCBF4}">
  <dimension ref="B1:Z36"/>
  <sheetViews>
    <sheetView workbookViewId="0">
      <selection activeCell="B9" sqref="B9:U21"/>
    </sheetView>
  </sheetViews>
  <sheetFormatPr defaultRowHeight="15" x14ac:dyDescent="0.25"/>
  <sheetData>
    <row r="1" spans="2:26" ht="15.75" thickBot="1" x14ac:dyDescent="0.3"/>
    <row r="2" spans="2:26" ht="23.25" customHeight="1" thickTop="1" x14ac:dyDescent="0.25">
      <c r="B2" s="51"/>
      <c r="C2" s="52"/>
      <c r="D2" s="52"/>
      <c r="E2" s="52"/>
      <c r="F2" s="52"/>
      <c r="G2" s="52"/>
      <c r="H2" s="52"/>
      <c r="I2" s="52"/>
      <c r="J2" s="52"/>
      <c r="K2" s="52"/>
      <c r="L2" s="52"/>
      <c r="M2" s="52"/>
      <c r="N2" s="52"/>
      <c r="O2" s="52"/>
      <c r="P2" s="52"/>
      <c r="Q2" s="52"/>
      <c r="R2" s="52"/>
      <c r="S2" s="52"/>
      <c r="T2" s="52"/>
      <c r="U2" s="53"/>
    </row>
    <row r="3" spans="2:26" x14ac:dyDescent="0.25">
      <c r="B3" s="54"/>
      <c r="C3" s="55"/>
      <c r="D3" s="55"/>
      <c r="E3" s="55"/>
      <c r="F3" s="55"/>
      <c r="G3" s="55"/>
      <c r="H3" s="55"/>
      <c r="I3" s="55"/>
      <c r="J3" s="55"/>
      <c r="K3" s="55"/>
      <c r="L3" s="55"/>
      <c r="M3" s="55"/>
      <c r="N3" s="55"/>
      <c r="O3" s="55"/>
      <c r="P3" s="55"/>
      <c r="Q3" s="55"/>
      <c r="R3" s="55"/>
      <c r="S3" s="55"/>
      <c r="T3" s="55"/>
      <c r="U3" s="56"/>
    </row>
    <row r="4" spans="2:26" x14ac:dyDescent="0.25">
      <c r="B4" s="54"/>
      <c r="C4" s="55"/>
      <c r="D4" s="55"/>
      <c r="E4" s="55"/>
      <c r="F4" s="55"/>
      <c r="G4" s="55"/>
      <c r="H4" s="55"/>
      <c r="I4" s="55"/>
      <c r="J4" s="55"/>
      <c r="K4" s="55"/>
      <c r="L4" s="55"/>
      <c r="M4" s="55"/>
      <c r="N4" s="55"/>
      <c r="O4" s="55"/>
      <c r="P4" s="55"/>
      <c r="Q4" s="55"/>
      <c r="R4" s="55"/>
      <c r="S4" s="55"/>
      <c r="T4" s="55"/>
      <c r="U4" s="56"/>
      <c r="W4" s="49" t="s">
        <v>51</v>
      </c>
      <c r="X4" s="49"/>
      <c r="Y4" s="49"/>
      <c r="Z4" s="49"/>
    </row>
    <row r="5" spans="2:26" x14ac:dyDescent="0.25">
      <c r="B5" s="54"/>
      <c r="C5" s="55"/>
      <c r="D5" s="55"/>
      <c r="E5" s="55"/>
      <c r="F5" s="55"/>
      <c r="G5" s="55"/>
      <c r="H5" s="55"/>
      <c r="I5" s="55"/>
      <c r="J5" s="55"/>
      <c r="K5" s="55"/>
      <c r="L5" s="55"/>
      <c r="M5" s="55"/>
      <c r="N5" s="55"/>
      <c r="O5" s="55"/>
      <c r="P5" s="55"/>
      <c r="Q5" s="55"/>
      <c r="R5" s="55"/>
      <c r="S5" s="55"/>
      <c r="T5" s="55"/>
      <c r="U5" s="56"/>
      <c r="W5" s="49"/>
      <c r="X5" s="49"/>
      <c r="Y5" s="49"/>
      <c r="Z5" s="49"/>
    </row>
    <row r="6" spans="2:26" x14ac:dyDescent="0.25">
      <c r="B6" s="57"/>
      <c r="C6" s="58"/>
      <c r="D6" s="58"/>
      <c r="E6" s="58"/>
      <c r="F6" s="58"/>
      <c r="G6" s="58"/>
      <c r="H6" s="58"/>
      <c r="I6" s="58"/>
      <c r="J6" s="58"/>
      <c r="K6" s="58"/>
      <c r="L6" s="58"/>
      <c r="M6" s="58"/>
      <c r="N6" s="58"/>
      <c r="O6" s="58"/>
      <c r="P6" s="58"/>
      <c r="Q6" s="58"/>
      <c r="R6" s="58"/>
      <c r="S6" s="58"/>
      <c r="T6" s="58"/>
      <c r="U6" s="59"/>
    </row>
    <row r="7" spans="2:26" ht="15" customHeight="1" x14ac:dyDescent="0.3">
      <c r="B7" s="60" t="s">
        <v>129</v>
      </c>
      <c r="C7" s="61"/>
      <c r="D7" s="61"/>
      <c r="E7" s="61"/>
      <c r="F7" s="61"/>
      <c r="G7" s="61"/>
      <c r="H7" s="61"/>
      <c r="I7" s="61"/>
      <c r="J7" s="61"/>
      <c r="K7" s="61"/>
      <c r="L7" s="61"/>
      <c r="M7" s="61"/>
      <c r="N7" s="61"/>
      <c r="O7" s="61"/>
      <c r="P7" s="61"/>
      <c r="Q7" s="61"/>
      <c r="R7" s="61"/>
      <c r="S7" s="61"/>
      <c r="T7" s="61"/>
      <c r="U7" s="62"/>
      <c r="W7" s="50" t="s">
        <v>52</v>
      </c>
      <c r="X7" s="50"/>
      <c r="Y7" s="50"/>
      <c r="Z7" s="50"/>
    </row>
    <row r="8" spans="2:26" ht="15" customHeight="1" x14ac:dyDescent="0.25">
      <c r="B8" s="63"/>
      <c r="C8" s="64"/>
      <c r="D8" s="64"/>
      <c r="E8" s="64"/>
      <c r="F8" s="64"/>
      <c r="G8" s="64"/>
      <c r="H8" s="64"/>
      <c r="I8" s="64"/>
      <c r="J8" s="64"/>
      <c r="K8" s="64"/>
      <c r="L8" s="64"/>
      <c r="M8" s="64"/>
      <c r="N8" s="64"/>
      <c r="O8" s="64"/>
      <c r="P8" s="64"/>
      <c r="Q8" s="64"/>
      <c r="R8" s="64"/>
      <c r="S8" s="64"/>
      <c r="T8" s="64"/>
      <c r="U8" s="65"/>
      <c r="W8" s="46" t="s">
        <v>54</v>
      </c>
      <c r="X8" s="47"/>
      <c r="Y8" s="47"/>
      <c r="Z8" s="47"/>
    </row>
    <row r="9" spans="2:26" ht="15" customHeight="1" x14ac:dyDescent="0.25">
      <c r="B9" s="66" t="s">
        <v>128</v>
      </c>
      <c r="C9" s="67"/>
      <c r="D9" s="67"/>
      <c r="E9" s="67"/>
      <c r="F9" s="67"/>
      <c r="G9" s="67"/>
      <c r="H9" s="67"/>
      <c r="I9" s="67"/>
      <c r="J9" s="67"/>
      <c r="K9" s="67"/>
      <c r="L9" s="67"/>
      <c r="M9" s="67"/>
      <c r="N9" s="67"/>
      <c r="O9" s="67"/>
      <c r="P9" s="67"/>
      <c r="Q9" s="67"/>
      <c r="R9" s="67"/>
      <c r="S9" s="67"/>
      <c r="T9" s="67"/>
      <c r="U9" s="68"/>
      <c r="W9" s="47"/>
      <c r="X9" s="47"/>
      <c r="Y9" s="47"/>
      <c r="Z9" s="47"/>
    </row>
    <row r="10" spans="2:26" ht="15" customHeight="1" x14ac:dyDescent="0.25">
      <c r="B10" s="66"/>
      <c r="C10" s="67"/>
      <c r="D10" s="67"/>
      <c r="E10" s="67"/>
      <c r="F10" s="67"/>
      <c r="G10" s="67"/>
      <c r="H10" s="67"/>
      <c r="I10" s="67"/>
      <c r="J10" s="67"/>
      <c r="K10" s="67"/>
      <c r="L10" s="67"/>
      <c r="M10" s="67"/>
      <c r="N10" s="67"/>
      <c r="O10" s="67"/>
      <c r="P10" s="67"/>
      <c r="Q10" s="67"/>
      <c r="R10" s="67"/>
      <c r="S10" s="67"/>
      <c r="T10" s="67"/>
      <c r="U10" s="68"/>
      <c r="W10" s="47"/>
      <c r="X10" s="47"/>
      <c r="Y10" s="47"/>
      <c r="Z10" s="47"/>
    </row>
    <row r="11" spans="2:26" ht="15" customHeight="1" x14ac:dyDescent="0.25">
      <c r="B11" s="66"/>
      <c r="C11" s="67"/>
      <c r="D11" s="67"/>
      <c r="E11" s="67"/>
      <c r="F11" s="67"/>
      <c r="G11" s="67"/>
      <c r="H11" s="67"/>
      <c r="I11" s="67"/>
      <c r="J11" s="67"/>
      <c r="K11" s="67"/>
      <c r="L11" s="67"/>
      <c r="M11" s="67"/>
      <c r="N11" s="67"/>
      <c r="O11" s="67"/>
      <c r="P11" s="67"/>
      <c r="Q11" s="67"/>
      <c r="R11" s="67"/>
      <c r="S11" s="67"/>
      <c r="T11" s="67"/>
      <c r="U11" s="68"/>
      <c r="W11" s="48"/>
      <c r="X11" s="48"/>
      <c r="Y11" s="48"/>
      <c r="Z11" s="48"/>
    </row>
    <row r="12" spans="2:26" ht="15" customHeight="1" x14ac:dyDescent="0.3">
      <c r="B12" s="66"/>
      <c r="C12" s="67"/>
      <c r="D12" s="67"/>
      <c r="E12" s="67"/>
      <c r="F12" s="67"/>
      <c r="G12" s="67"/>
      <c r="H12" s="67"/>
      <c r="I12" s="67"/>
      <c r="J12" s="67"/>
      <c r="K12" s="67"/>
      <c r="L12" s="67"/>
      <c r="M12" s="67"/>
      <c r="N12" s="67"/>
      <c r="O12" s="67"/>
      <c r="P12" s="67"/>
      <c r="Q12" s="67"/>
      <c r="R12" s="67"/>
      <c r="S12" s="67"/>
      <c r="T12" s="67"/>
      <c r="U12" s="68"/>
      <c r="W12" s="50" t="s">
        <v>53</v>
      </c>
      <c r="X12" s="50"/>
      <c r="Y12" s="50"/>
      <c r="Z12" s="50"/>
    </row>
    <row r="13" spans="2:26" ht="15" customHeight="1" x14ac:dyDescent="0.25">
      <c r="B13" s="66"/>
      <c r="C13" s="67"/>
      <c r="D13" s="67"/>
      <c r="E13" s="67"/>
      <c r="F13" s="67"/>
      <c r="G13" s="67"/>
      <c r="H13" s="67"/>
      <c r="I13" s="67"/>
      <c r="J13" s="67"/>
      <c r="K13" s="67"/>
      <c r="L13" s="67"/>
      <c r="M13" s="67"/>
      <c r="N13" s="67"/>
      <c r="O13" s="67"/>
      <c r="P13" s="67"/>
      <c r="Q13" s="67"/>
      <c r="R13" s="67"/>
      <c r="S13" s="67"/>
      <c r="T13" s="67"/>
      <c r="U13" s="68"/>
      <c r="W13" s="46" t="s">
        <v>55</v>
      </c>
      <c r="X13" s="47"/>
      <c r="Y13" s="47"/>
      <c r="Z13" s="47"/>
    </row>
    <row r="14" spans="2:26" ht="15" customHeight="1" x14ac:dyDescent="0.25">
      <c r="B14" s="66"/>
      <c r="C14" s="67"/>
      <c r="D14" s="67"/>
      <c r="E14" s="67"/>
      <c r="F14" s="67"/>
      <c r="G14" s="67"/>
      <c r="H14" s="67"/>
      <c r="I14" s="67"/>
      <c r="J14" s="67"/>
      <c r="K14" s="67"/>
      <c r="L14" s="67"/>
      <c r="M14" s="67"/>
      <c r="N14" s="67"/>
      <c r="O14" s="67"/>
      <c r="P14" s="67"/>
      <c r="Q14" s="67"/>
      <c r="R14" s="67"/>
      <c r="S14" s="67"/>
      <c r="T14" s="67"/>
      <c r="U14" s="68"/>
      <c r="W14" s="47"/>
      <c r="X14" s="47"/>
      <c r="Y14" s="47"/>
      <c r="Z14" s="47"/>
    </row>
    <row r="15" spans="2:26" ht="15" customHeight="1" x14ac:dyDescent="0.25">
      <c r="B15" s="66"/>
      <c r="C15" s="67"/>
      <c r="D15" s="67"/>
      <c r="E15" s="67"/>
      <c r="F15" s="67"/>
      <c r="G15" s="67"/>
      <c r="H15" s="67"/>
      <c r="I15" s="67"/>
      <c r="J15" s="67"/>
      <c r="K15" s="67"/>
      <c r="L15" s="67"/>
      <c r="M15" s="67"/>
      <c r="N15" s="67"/>
      <c r="O15" s="67"/>
      <c r="P15" s="67"/>
      <c r="Q15" s="67"/>
      <c r="R15" s="67"/>
      <c r="S15" s="67"/>
      <c r="T15" s="67"/>
      <c r="U15" s="68"/>
      <c r="W15" s="47"/>
      <c r="X15" s="47"/>
      <c r="Y15" s="47"/>
      <c r="Z15" s="47"/>
    </row>
    <row r="16" spans="2:26" ht="15" customHeight="1" x14ac:dyDescent="0.25">
      <c r="B16" s="66"/>
      <c r="C16" s="67"/>
      <c r="D16" s="67"/>
      <c r="E16" s="67"/>
      <c r="F16" s="67"/>
      <c r="G16" s="67"/>
      <c r="H16" s="67"/>
      <c r="I16" s="67"/>
      <c r="J16" s="67"/>
      <c r="K16" s="67"/>
      <c r="L16" s="67"/>
      <c r="M16" s="67"/>
      <c r="N16" s="67"/>
      <c r="O16" s="67"/>
      <c r="P16" s="67"/>
      <c r="Q16" s="67"/>
      <c r="R16" s="67"/>
      <c r="S16" s="67"/>
      <c r="T16" s="67"/>
      <c r="U16" s="68"/>
      <c r="W16" s="48"/>
      <c r="X16" s="48"/>
      <c r="Y16" s="48"/>
      <c r="Z16" s="48"/>
    </row>
    <row r="17" spans="2:26" ht="15" customHeight="1" x14ac:dyDescent="0.3">
      <c r="B17" s="66"/>
      <c r="C17" s="67"/>
      <c r="D17" s="67"/>
      <c r="E17" s="67"/>
      <c r="F17" s="67"/>
      <c r="G17" s="67"/>
      <c r="H17" s="67"/>
      <c r="I17" s="67"/>
      <c r="J17" s="67"/>
      <c r="K17" s="67"/>
      <c r="L17" s="67"/>
      <c r="M17" s="67"/>
      <c r="N17" s="67"/>
      <c r="O17" s="67"/>
      <c r="P17" s="67"/>
      <c r="Q17" s="67"/>
      <c r="R17" s="67"/>
      <c r="S17" s="67"/>
      <c r="T17" s="67"/>
      <c r="U17" s="68"/>
      <c r="W17" s="50" t="s">
        <v>56</v>
      </c>
      <c r="X17" s="50"/>
      <c r="Y17" s="50"/>
      <c r="Z17" s="50"/>
    </row>
    <row r="18" spans="2:26" ht="15" customHeight="1" x14ac:dyDescent="0.25">
      <c r="B18" s="66"/>
      <c r="C18" s="67"/>
      <c r="D18" s="67"/>
      <c r="E18" s="67"/>
      <c r="F18" s="67"/>
      <c r="G18" s="67"/>
      <c r="H18" s="67"/>
      <c r="I18" s="67"/>
      <c r="J18" s="67"/>
      <c r="K18" s="67"/>
      <c r="L18" s="67"/>
      <c r="M18" s="67"/>
      <c r="N18" s="67"/>
      <c r="O18" s="67"/>
      <c r="P18" s="67"/>
      <c r="Q18" s="67"/>
      <c r="R18" s="67"/>
      <c r="S18" s="67"/>
      <c r="T18" s="67"/>
      <c r="U18" s="68"/>
      <c r="W18" s="46" t="s">
        <v>57</v>
      </c>
      <c r="X18" s="47"/>
      <c r="Y18" s="47"/>
      <c r="Z18" s="47"/>
    </row>
    <row r="19" spans="2:26" ht="15" customHeight="1" x14ac:dyDescent="0.25">
      <c r="B19" s="66"/>
      <c r="C19" s="67"/>
      <c r="D19" s="67"/>
      <c r="E19" s="67"/>
      <c r="F19" s="67"/>
      <c r="G19" s="67"/>
      <c r="H19" s="67"/>
      <c r="I19" s="67"/>
      <c r="J19" s="67"/>
      <c r="K19" s="67"/>
      <c r="L19" s="67"/>
      <c r="M19" s="67"/>
      <c r="N19" s="67"/>
      <c r="O19" s="67"/>
      <c r="P19" s="67"/>
      <c r="Q19" s="67"/>
      <c r="R19" s="67"/>
      <c r="S19" s="67"/>
      <c r="T19" s="67"/>
      <c r="U19" s="68"/>
      <c r="W19" s="47"/>
      <c r="X19" s="47"/>
      <c r="Y19" s="47"/>
      <c r="Z19" s="47"/>
    </row>
    <row r="20" spans="2:26" ht="15" customHeight="1" x14ac:dyDescent="0.25">
      <c r="B20" s="66"/>
      <c r="C20" s="67"/>
      <c r="D20" s="67"/>
      <c r="E20" s="67"/>
      <c r="F20" s="67"/>
      <c r="G20" s="67"/>
      <c r="H20" s="67"/>
      <c r="I20" s="67"/>
      <c r="J20" s="67"/>
      <c r="K20" s="67"/>
      <c r="L20" s="67"/>
      <c r="M20" s="67"/>
      <c r="N20" s="67"/>
      <c r="O20" s="67"/>
      <c r="P20" s="67"/>
      <c r="Q20" s="67"/>
      <c r="R20" s="67"/>
      <c r="S20" s="67"/>
      <c r="T20" s="67"/>
      <c r="U20" s="68"/>
      <c r="W20" s="47"/>
      <c r="X20" s="47"/>
      <c r="Y20" s="47"/>
      <c r="Z20" s="47"/>
    </row>
    <row r="21" spans="2:26" ht="15" customHeight="1" x14ac:dyDescent="0.25">
      <c r="B21" s="66"/>
      <c r="C21" s="67"/>
      <c r="D21" s="67"/>
      <c r="E21" s="67"/>
      <c r="F21" s="67"/>
      <c r="G21" s="67"/>
      <c r="H21" s="67"/>
      <c r="I21" s="67"/>
      <c r="J21" s="67"/>
      <c r="K21" s="67"/>
      <c r="L21" s="67"/>
      <c r="M21" s="67"/>
      <c r="N21" s="67"/>
      <c r="O21" s="67"/>
      <c r="P21" s="67"/>
      <c r="Q21" s="67"/>
      <c r="R21" s="67"/>
      <c r="S21" s="67"/>
      <c r="T21" s="67"/>
      <c r="U21" s="68"/>
      <c r="W21" s="48"/>
      <c r="X21" s="48"/>
      <c r="Y21" s="48"/>
      <c r="Z21" s="48"/>
    </row>
    <row r="22" spans="2:26" ht="15" customHeight="1" x14ac:dyDescent="0.25">
      <c r="B22" s="66" t="s">
        <v>71</v>
      </c>
      <c r="C22" s="69"/>
      <c r="D22" s="69"/>
      <c r="E22" s="69"/>
      <c r="F22" s="69"/>
      <c r="G22" s="69"/>
      <c r="H22" s="69"/>
      <c r="I22" s="69"/>
      <c r="J22" s="69"/>
      <c r="K22" s="69"/>
      <c r="L22" s="69"/>
      <c r="M22" s="69"/>
      <c r="N22" s="69"/>
      <c r="O22" s="69"/>
      <c r="P22" s="69"/>
      <c r="Q22" s="69"/>
      <c r="R22" s="69"/>
      <c r="S22" s="69"/>
      <c r="T22" s="69"/>
      <c r="U22" s="70"/>
    </row>
    <row r="23" spans="2:26" ht="15" customHeight="1" x14ac:dyDescent="0.25">
      <c r="B23" s="71"/>
      <c r="C23" s="69"/>
      <c r="D23" s="69"/>
      <c r="E23" s="69"/>
      <c r="F23" s="69"/>
      <c r="G23" s="69"/>
      <c r="H23" s="69"/>
      <c r="I23" s="69"/>
      <c r="J23" s="69"/>
      <c r="K23" s="69"/>
      <c r="L23" s="69"/>
      <c r="M23" s="69"/>
      <c r="N23" s="69"/>
      <c r="O23" s="69"/>
      <c r="P23" s="69"/>
      <c r="Q23" s="69"/>
      <c r="R23" s="69"/>
      <c r="S23" s="69"/>
      <c r="T23" s="69"/>
      <c r="U23" s="70"/>
    </row>
    <row r="24" spans="2:26" ht="15" customHeight="1" x14ac:dyDescent="0.25">
      <c r="B24" s="71"/>
      <c r="C24" s="69"/>
      <c r="D24" s="69"/>
      <c r="E24" s="69"/>
      <c r="F24" s="69"/>
      <c r="G24" s="69"/>
      <c r="H24" s="69"/>
      <c r="I24" s="69"/>
      <c r="J24" s="69"/>
      <c r="K24" s="69"/>
      <c r="L24" s="69"/>
      <c r="M24" s="69"/>
      <c r="N24" s="69"/>
      <c r="O24" s="69"/>
      <c r="P24" s="69"/>
      <c r="Q24" s="69"/>
      <c r="R24" s="69"/>
      <c r="S24" s="69"/>
      <c r="T24" s="69"/>
      <c r="U24" s="70"/>
    </row>
    <row r="25" spans="2:26" ht="15" customHeight="1" x14ac:dyDescent="0.25">
      <c r="B25" s="71"/>
      <c r="C25" s="69"/>
      <c r="D25" s="69"/>
      <c r="E25" s="69"/>
      <c r="F25" s="69"/>
      <c r="G25" s="69"/>
      <c r="H25" s="69"/>
      <c r="I25" s="69"/>
      <c r="J25" s="69"/>
      <c r="K25" s="69"/>
      <c r="L25" s="69"/>
      <c r="M25" s="69"/>
      <c r="N25" s="69"/>
      <c r="O25" s="69"/>
      <c r="P25" s="69"/>
      <c r="Q25" s="69"/>
      <c r="R25" s="69"/>
      <c r="S25" s="69"/>
      <c r="T25" s="69"/>
      <c r="U25" s="70"/>
    </row>
    <row r="26" spans="2:26" ht="15" customHeight="1" x14ac:dyDescent="0.25">
      <c r="B26" s="71"/>
      <c r="C26" s="69"/>
      <c r="D26" s="69"/>
      <c r="E26" s="69"/>
      <c r="F26" s="69"/>
      <c r="G26" s="69"/>
      <c r="H26" s="69"/>
      <c r="I26" s="69"/>
      <c r="J26" s="69"/>
      <c r="K26" s="69"/>
      <c r="L26" s="69"/>
      <c r="M26" s="69"/>
      <c r="N26" s="69"/>
      <c r="O26" s="69"/>
      <c r="P26" s="69"/>
      <c r="Q26" s="69"/>
      <c r="R26" s="69"/>
      <c r="S26" s="69"/>
      <c r="T26" s="69"/>
      <c r="U26" s="70"/>
    </row>
    <row r="27" spans="2:26" ht="15" customHeight="1" x14ac:dyDescent="0.25">
      <c r="B27" s="71"/>
      <c r="C27" s="69"/>
      <c r="D27" s="69"/>
      <c r="E27" s="69"/>
      <c r="F27" s="69"/>
      <c r="G27" s="69"/>
      <c r="H27" s="69"/>
      <c r="I27" s="69"/>
      <c r="J27" s="69"/>
      <c r="K27" s="69"/>
      <c r="L27" s="69"/>
      <c r="M27" s="69"/>
      <c r="N27" s="69"/>
      <c r="O27" s="69"/>
      <c r="P27" s="69"/>
      <c r="Q27" s="69"/>
      <c r="R27" s="69"/>
      <c r="S27" s="69"/>
      <c r="T27" s="69"/>
      <c r="U27" s="70"/>
    </row>
    <row r="28" spans="2:26" ht="15" customHeight="1" x14ac:dyDescent="0.25">
      <c r="B28" s="71"/>
      <c r="C28" s="69"/>
      <c r="D28" s="69"/>
      <c r="E28" s="69"/>
      <c r="F28" s="69"/>
      <c r="G28" s="69"/>
      <c r="H28" s="69"/>
      <c r="I28" s="69"/>
      <c r="J28" s="69"/>
      <c r="K28" s="69"/>
      <c r="L28" s="69"/>
      <c r="M28" s="69"/>
      <c r="N28" s="69"/>
      <c r="O28" s="69"/>
      <c r="P28" s="69"/>
      <c r="Q28" s="69"/>
      <c r="R28" s="69"/>
      <c r="S28" s="69"/>
      <c r="T28" s="69"/>
      <c r="U28" s="70"/>
    </row>
    <row r="29" spans="2:26" ht="15" customHeight="1" x14ac:dyDescent="0.25">
      <c r="B29" s="71"/>
      <c r="C29" s="69"/>
      <c r="D29" s="69"/>
      <c r="E29" s="69"/>
      <c r="F29" s="69"/>
      <c r="G29" s="69"/>
      <c r="H29" s="69"/>
      <c r="I29" s="69"/>
      <c r="J29" s="69"/>
      <c r="K29" s="69"/>
      <c r="L29" s="69"/>
      <c r="M29" s="69"/>
      <c r="N29" s="69"/>
      <c r="O29" s="69"/>
      <c r="P29" s="69"/>
      <c r="Q29" s="69"/>
      <c r="R29" s="69"/>
      <c r="S29" s="69"/>
      <c r="T29" s="69"/>
      <c r="U29" s="70"/>
    </row>
    <row r="30" spans="2:26" ht="15" customHeight="1" x14ac:dyDescent="0.25">
      <c r="B30" s="71"/>
      <c r="C30" s="69"/>
      <c r="D30" s="69"/>
      <c r="E30" s="69"/>
      <c r="F30" s="69"/>
      <c r="G30" s="69"/>
      <c r="H30" s="69"/>
      <c r="I30" s="69"/>
      <c r="J30" s="69"/>
      <c r="K30" s="69"/>
      <c r="L30" s="69"/>
      <c r="M30" s="69"/>
      <c r="N30" s="69"/>
      <c r="O30" s="69"/>
      <c r="P30" s="69"/>
      <c r="Q30" s="69"/>
      <c r="R30" s="69"/>
      <c r="S30" s="69"/>
      <c r="T30" s="69"/>
      <c r="U30" s="70"/>
    </row>
    <row r="31" spans="2:26" ht="15" customHeight="1" x14ac:dyDescent="0.25">
      <c r="B31" s="71"/>
      <c r="C31" s="69"/>
      <c r="D31" s="69"/>
      <c r="E31" s="69"/>
      <c r="F31" s="69"/>
      <c r="G31" s="69"/>
      <c r="H31" s="69"/>
      <c r="I31" s="69"/>
      <c r="J31" s="69"/>
      <c r="K31" s="69"/>
      <c r="L31" s="69"/>
      <c r="M31" s="69"/>
      <c r="N31" s="69"/>
      <c r="O31" s="69"/>
      <c r="P31" s="69"/>
      <c r="Q31" s="69"/>
      <c r="R31" s="69"/>
      <c r="S31" s="69"/>
      <c r="T31" s="69"/>
      <c r="U31" s="70"/>
    </row>
    <row r="32" spans="2:26" ht="15" customHeight="1" x14ac:dyDescent="0.25">
      <c r="B32" s="71"/>
      <c r="C32" s="69"/>
      <c r="D32" s="69"/>
      <c r="E32" s="69"/>
      <c r="F32" s="69"/>
      <c r="G32" s="69"/>
      <c r="H32" s="69"/>
      <c r="I32" s="69"/>
      <c r="J32" s="69"/>
      <c r="K32" s="69"/>
      <c r="L32" s="69"/>
      <c r="M32" s="69"/>
      <c r="N32" s="69"/>
      <c r="O32" s="69"/>
      <c r="P32" s="69"/>
      <c r="Q32" s="69"/>
      <c r="R32" s="69"/>
      <c r="S32" s="69"/>
      <c r="T32" s="69"/>
      <c r="U32" s="70"/>
    </row>
    <row r="33" spans="2:21" ht="15" customHeight="1" x14ac:dyDescent="0.25">
      <c r="B33" s="71"/>
      <c r="C33" s="69"/>
      <c r="D33" s="69"/>
      <c r="E33" s="69"/>
      <c r="F33" s="69"/>
      <c r="G33" s="69"/>
      <c r="H33" s="69"/>
      <c r="I33" s="69"/>
      <c r="J33" s="69"/>
      <c r="K33" s="69"/>
      <c r="L33" s="69"/>
      <c r="M33" s="69"/>
      <c r="N33" s="69"/>
      <c r="O33" s="69"/>
      <c r="P33" s="69"/>
      <c r="Q33" s="69"/>
      <c r="R33" s="69"/>
      <c r="S33" s="69"/>
      <c r="T33" s="69"/>
      <c r="U33" s="70"/>
    </row>
    <row r="34" spans="2:21" ht="15" customHeight="1" x14ac:dyDescent="0.25">
      <c r="B34" s="71"/>
      <c r="C34" s="69"/>
      <c r="D34" s="69"/>
      <c r="E34" s="69"/>
      <c r="F34" s="69"/>
      <c r="G34" s="69"/>
      <c r="H34" s="69"/>
      <c r="I34" s="69"/>
      <c r="J34" s="69"/>
      <c r="K34" s="69"/>
      <c r="L34" s="69"/>
      <c r="M34" s="69"/>
      <c r="N34" s="69"/>
      <c r="O34" s="69"/>
      <c r="P34" s="69"/>
      <c r="Q34" s="69"/>
      <c r="R34" s="69"/>
      <c r="S34" s="69"/>
      <c r="T34" s="69"/>
      <c r="U34" s="70"/>
    </row>
    <row r="35" spans="2:21" ht="15.75" customHeight="1" thickBot="1" x14ac:dyDescent="0.3">
      <c r="B35" s="72"/>
      <c r="C35" s="73"/>
      <c r="D35" s="73"/>
      <c r="E35" s="73"/>
      <c r="F35" s="73"/>
      <c r="G35" s="73"/>
      <c r="H35" s="73"/>
      <c r="I35" s="73"/>
      <c r="J35" s="73"/>
      <c r="K35" s="73"/>
      <c r="L35" s="73"/>
      <c r="M35" s="73"/>
      <c r="N35" s="73"/>
      <c r="O35" s="73"/>
      <c r="P35" s="73"/>
      <c r="Q35" s="73"/>
      <c r="R35" s="73"/>
      <c r="S35" s="73"/>
      <c r="T35" s="73"/>
      <c r="U35" s="74"/>
    </row>
    <row r="36" spans="2:21" ht="15.75" thickTop="1" x14ac:dyDescent="0.25"/>
  </sheetData>
  <mergeCells count="15">
    <mergeCell ref="B2:U5"/>
    <mergeCell ref="B6:U6"/>
    <mergeCell ref="B7:U8"/>
    <mergeCell ref="B9:U21"/>
    <mergeCell ref="B22:U35"/>
    <mergeCell ref="W18:Z20"/>
    <mergeCell ref="W11:Z11"/>
    <mergeCell ref="W16:Z16"/>
    <mergeCell ref="W21:Z21"/>
    <mergeCell ref="W4:Z5"/>
    <mergeCell ref="W7:Z7"/>
    <mergeCell ref="W12:Z12"/>
    <mergeCell ref="W8:Z10"/>
    <mergeCell ref="W13:Z15"/>
    <mergeCell ref="W17:Z17"/>
  </mergeCells>
  <hyperlinks>
    <hyperlink ref="W8" r:id="rId1" xr:uid="{B730DDD3-B9D1-499E-BAFE-309077F49754}"/>
    <hyperlink ref="W13" r:id="rId2" xr:uid="{65BA415A-E945-40DA-8FC9-38659B928D8C}"/>
    <hyperlink ref="W18" r:id="rId3" xr:uid="{9E243556-4EC0-49E8-AEC8-E01404946696}"/>
  </hyperlinks>
  <pageMargins left="0.7" right="0.7" top="0.75" bottom="0.75" header="0.3" footer="0.3"/>
  <pageSetup orientation="portrait" verticalDpi="0"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9F527-C197-43EB-B7A0-11B24B758B53}">
  <sheetPr codeName="Sheet3"/>
  <dimension ref="B1:G42"/>
  <sheetViews>
    <sheetView tabSelected="1" topLeftCell="A7" zoomScaleNormal="100" workbookViewId="0">
      <selection activeCell="F30" sqref="F30"/>
    </sheetView>
  </sheetViews>
  <sheetFormatPr defaultRowHeight="15" x14ac:dyDescent="0.25"/>
  <cols>
    <col min="2" max="2" width="48.42578125" customWidth="1"/>
    <col min="3" max="3" width="21" customWidth="1"/>
    <col min="4" max="4" width="5.7109375" style="42" customWidth="1"/>
    <col min="5" max="5" width="26" customWidth="1"/>
    <col min="6" max="6" width="47.42578125" customWidth="1"/>
    <col min="7" max="7" width="74.28515625" customWidth="1"/>
  </cols>
  <sheetData>
    <row r="1" spans="2:7" ht="15.75" thickTop="1" x14ac:dyDescent="0.25">
      <c r="B1" s="80"/>
      <c r="C1" s="81"/>
      <c r="D1" s="81"/>
      <c r="E1" s="81"/>
      <c r="F1" s="81"/>
      <c r="G1" s="82"/>
    </row>
    <row r="2" spans="2:7" x14ac:dyDescent="0.25">
      <c r="B2" s="89"/>
      <c r="C2" s="90"/>
      <c r="D2" s="90"/>
      <c r="E2" s="90"/>
      <c r="F2" s="90"/>
      <c r="G2" s="91"/>
    </row>
    <row r="3" spans="2:7" x14ac:dyDescent="0.25">
      <c r="B3" s="89"/>
      <c r="C3" s="90"/>
      <c r="D3" s="90"/>
      <c r="E3" s="90"/>
      <c r="F3" s="90"/>
      <c r="G3" s="91"/>
    </row>
    <row r="4" spans="2:7" x14ac:dyDescent="0.25">
      <c r="B4" s="89"/>
      <c r="C4" s="90"/>
      <c r="D4" s="90"/>
      <c r="E4" s="90"/>
      <c r="F4" s="90"/>
      <c r="G4" s="91"/>
    </row>
    <row r="5" spans="2:7" x14ac:dyDescent="0.25">
      <c r="B5" s="89"/>
      <c r="C5" s="90"/>
      <c r="D5" s="90"/>
      <c r="E5" s="90"/>
      <c r="F5" s="90"/>
      <c r="G5" s="91"/>
    </row>
    <row r="6" spans="2:7" x14ac:dyDescent="0.25">
      <c r="B6" s="77"/>
      <c r="C6" s="78"/>
      <c r="D6" s="78"/>
      <c r="E6" s="78"/>
      <c r="F6" s="78"/>
      <c r="G6" s="79"/>
    </row>
    <row r="7" spans="2:7" x14ac:dyDescent="0.25">
      <c r="B7" s="85" t="s">
        <v>130</v>
      </c>
      <c r="C7" s="86"/>
      <c r="D7" s="86"/>
      <c r="E7" s="86"/>
      <c r="F7" s="86"/>
      <c r="G7" s="87"/>
    </row>
    <row r="8" spans="2:7" ht="33" customHeight="1" x14ac:dyDescent="0.25">
      <c r="B8" s="88"/>
      <c r="C8" s="86"/>
      <c r="D8" s="86"/>
      <c r="E8" s="86"/>
      <c r="F8" s="86"/>
      <c r="G8" s="87"/>
    </row>
    <row r="9" spans="2:7" x14ac:dyDescent="0.25">
      <c r="B9" s="23"/>
      <c r="C9" s="24"/>
      <c r="D9" s="43"/>
      <c r="E9" s="24"/>
      <c r="F9" s="24"/>
      <c r="G9" s="25"/>
    </row>
    <row r="10" spans="2:7" ht="24" thickBot="1" x14ac:dyDescent="0.4">
      <c r="B10" s="26" t="s">
        <v>58</v>
      </c>
      <c r="C10" s="39" t="s">
        <v>78</v>
      </c>
      <c r="D10" s="44"/>
      <c r="E10" s="83" t="s">
        <v>66</v>
      </c>
      <c r="F10" s="83"/>
      <c r="G10" s="20"/>
    </row>
    <row r="11" spans="2:7" ht="20.25" thickTop="1" thickBot="1" x14ac:dyDescent="0.35">
      <c r="B11" s="31" t="s">
        <v>68</v>
      </c>
      <c r="C11" s="40" t="str">
        <f>_xlfn.IFNA(IF(VLOOKUP(B11, Alert_Query[], 1, 0)=B11,"ALERT FOUND","NONE"),"")</f>
        <v>ALERT FOUND</v>
      </c>
      <c r="D11" s="43"/>
      <c r="E11" s="27" t="s">
        <v>74</v>
      </c>
      <c r="F11" s="35">
        <v>90</v>
      </c>
      <c r="G11" s="41" t="s">
        <v>95</v>
      </c>
    </row>
    <row r="12" spans="2:7" ht="20.25" thickTop="1" thickBot="1" x14ac:dyDescent="0.35">
      <c r="B12" s="31" t="s">
        <v>88</v>
      </c>
      <c r="C12" s="40" t="str">
        <f>_xlfn.IFNA(IF(VLOOKUP(B12, Alert_Query[], 1, 0)=B12,"ALERT FOUND","NONE"),"")</f>
        <v/>
      </c>
      <c r="D12" s="43"/>
      <c r="E12" s="27" t="s">
        <v>75</v>
      </c>
      <c r="F12" s="35">
        <v>20</v>
      </c>
      <c r="G12" s="41" t="s">
        <v>96</v>
      </c>
    </row>
    <row r="13" spans="2:7" ht="20.25" thickTop="1" thickBot="1" x14ac:dyDescent="0.35">
      <c r="B13" s="31" t="s">
        <v>40</v>
      </c>
      <c r="C13" s="40" t="str">
        <f>_xlfn.IFNA(IF(VLOOKUP(B13, Alert_Query[], 1, 0)=B13,"ALERT FOUND","NONE"),"")</f>
        <v>ALERT FOUND</v>
      </c>
      <c r="D13" s="43"/>
      <c r="E13" s="27" t="s">
        <v>73</v>
      </c>
      <c r="F13" s="35">
        <v>99</v>
      </c>
      <c r="G13" s="92" t="s">
        <v>125</v>
      </c>
    </row>
    <row r="14" spans="2:7" ht="20.25" thickTop="1" thickBot="1" x14ac:dyDescent="0.35">
      <c r="B14" s="31" t="s">
        <v>63</v>
      </c>
      <c r="C14" s="40" t="str">
        <f>_xlfn.IFNA(IF(VLOOKUP(B14, Alert_Query[], 1, 0)=B14,"ALERT FOUND","NONE"),"")</f>
        <v/>
      </c>
      <c r="D14" s="43"/>
      <c r="E14" s="27" t="s">
        <v>79</v>
      </c>
      <c r="F14" s="35">
        <v>3</v>
      </c>
      <c r="G14" s="93"/>
    </row>
    <row r="15" spans="2:7" ht="20.25" thickTop="1" thickBot="1" x14ac:dyDescent="0.35">
      <c r="B15" s="31" t="s">
        <v>67</v>
      </c>
      <c r="C15" s="40" t="str">
        <f>_xlfn.IFNA(IF(VLOOKUP(B15, Alert_Query[], 1, 0)=B15,"ALERT FOUND","NONE"),"")</f>
        <v>ALERT FOUND</v>
      </c>
      <c r="D15" s="43"/>
      <c r="E15" s="27" t="s">
        <v>76</v>
      </c>
      <c r="F15" s="35">
        <v>50</v>
      </c>
      <c r="G15" s="41" t="s">
        <v>94</v>
      </c>
    </row>
    <row r="16" spans="2:7" ht="20.25" thickTop="1" thickBot="1" x14ac:dyDescent="0.35">
      <c r="B16" s="31" t="s">
        <v>80</v>
      </c>
      <c r="C16" s="40" t="str">
        <f>_xlfn.IFNA(IF(VLOOKUP(B16, Alert_Query[], 1, 0)=B16,"ALERT FOUND","NONE"),"")</f>
        <v/>
      </c>
      <c r="D16" s="43"/>
      <c r="E16" s="27" t="s">
        <v>77</v>
      </c>
      <c r="F16" s="35">
        <v>4</v>
      </c>
      <c r="G16" s="41" t="s">
        <v>93</v>
      </c>
    </row>
    <row r="17" spans="2:7" ht="20.25" thickTop="1" thickBot="1" x14ac:dyDescent="0.35">
      <c r="B17" s="31" t="s">
        <v>81</v>
      </c>
      <c r="C17" s="40" t="str">
        <f>_xlfn.IFNA(IF(VLOOKUP(B17, Alert_Query[], 1, 0)=B17,"ALERT FOUND","NONE"),"")</f>
        <v/>
      </c>
      <c r="D17" s="43"/>
      <c r="E17" s="27"/>
      <c r="F17" s="35"/>
      <c r="G17" s="29"/>
    </row>
    <row r="18" spans="2:7" ht="20.25" thickTop="1" thickBot="1" x14ac:dyDescent="0.35">
      <c r="B18" s="31" t="s">
        <v>82</v>
      </c>
      <c r="C18" s="40" t="str">
        <f>_xlfn.IFNA(IF(VLOOKUP(B18, Alert_Query[], 1, 0)=B18,"ALERT FOUND","NONE"),"")</f>
        <v>ALERT FOUND</v>
      </c>
      <c r="D18" s="43"/>
      <c r="E18" s="18"/>
      <c r="F18" s="18"/>
      <c r="G18" s="19"/>
    </row>
    <row r="19" spans="2:7" ht="20.25" thickTop="1" thickBot="1" x14ac:dyDescent="0.35">
      <c r="B19" s="31" t="s">
        <v>85</v>
      </c>
      <c r="C19" s="40" t="str">
        <f>_xlfn.IFNA(IF(VLOOKUP(B19, Alert_Query[], 1, 0)=B19,"ALERT FOUND","NONE"),"")</f>
        <v>ALERT FOUND</v>
      </c>
      <c r="D19" s="43"/>
      <c r="E19" s="83" t="s">
        <v>59</v>
      </c>
      <c r="F19" s="83"/>
      <c r="G19" s="75"/>
    </row>
    <row r="20" spans="2:7" ht="20.25" thickTop="1" thickBot="1" x14ac:dyDescent="0.35">
      <c r="B20" s="31" t="s">
        <v>84</v>
      </c>
      <c r="C20" s="40" t="str">
        <f>_xlfn.IFNA(IF(VLOOKUP(B20, Alert_Query[], 1, 0)=B20,"ALERT FOUND","NONE"),"")</f>
        <v/>
      </c>
      <c r="D20" s="43"/>
      <c r="E20" s="84"/>
      <c r="F20" s="84"/>
      <c r="G20" s="76"/>
    </row>
    <row r="21" spans="2:7" ht="20.25" thickTop="1" thickBot="1" x14ac:dyDescent="0.35">
      <c r="B21" s="31" t="s">
        <v>86</v>
      </c>
      <c r="C21" s="40" t="str">
        <f>_xlfn.IFNA(IF(VLOOKUP(B21, Alert_Query[], 1, 0)=B21,"ALERT FOUND","NONE"),"")</f>
        <v/>
      </c>
      <c r="D21" s="43"/>
      <c r="E21" s="27" t="s">
        <v>29</v>
      </c>
      <c r="F21" s="28"/>
      <c r="G21" s="29" t="s">
        <v>50</v>
      </c>
    </row>
    <row r="22" spans="2:7" ht="20.25" thickTop="1" thickBot="1" x14ac:dyDescent="0.35">
      <c r="B22" s="31" t="s">
        <v>87</v>
      </c>
      <c r="C22" s="40" t="str">
        <f>_xlfn.IFNA(IF(VLOOKUP(B22, Alert_Query[], 1, 0)=B22,"ALERT FOUND","NONE"),"")</f>
        <v/>
      </c>
      <c r="D22" s="43"/>
      <c r="E22" s="27" t="s">
        <v>35</v>
      </c>
      <c r="F22" s="28" t="s">
        <v>36</v>
      </c>
      <c r="G22" s="29" t="s">
        <v>49</v>
      </c>
    </row>
    <row r="23" spans="2:7" ht="20.25" thickTop="1" thickBot="1" x14ac:dyDescent="0.35">
      <c r="B23" s="31" t="s">
        <v>89</v>
      </c>
      <c r="C23" s="40" t="str">
        <f>_xlfn.IFNA(IF(VLOOKUP(B23, Alert_Query[], 1, 0)=B23,"ALERT FOUND","NONE"),"")</f>
        <v/>
      </c>
      <c r="D23" s="43"/>
      <c r="E23" s="27" t="s">
        <v>48</v>
      </c>
      <c r="F23" s="36" t="s">
        <v>37</v>
      </c>
      <c r="G23" s="29" t="s">
        <v>64</v>
      </c>
    </row>
    <row r="24" spans="2:7" ht="20.25" thickTop="1" thickBot="1" x14ac:dyDescent="0.35">
      <c r="B24" s="31" t="s">
        <v>126</v>
      </c>
      <c r="C24" s="40" t="str">
        <f>_xlfn.IFNA(IF(VLOOKUP(B24, Alert_Query[], 1, 0)=B24,"ALERT FOUND","NONE"),"")</f>
        <v/>
      </c>
      <c r="D24" s="43"/>
      <c r="E24" s="27"/>
      <c r="F24" s="30"/>
      <c r="G24" s="29"/>
    </row>
    <row r="25" spans="2:7" ht="20.25" thickTop="1" thickBot="1" x14ac:dyDescent="0.35">
      <c r="B25" s="31" t="s">
        <v>127</v>
      </c>
      <c r="C25" s="40" t="str">
        <f>_xlfn.IFNA(IF(VLOOKUP(B25, Alert_Query[], 1, 0)=B25,"ALERT FOUND","NONE"),"")</f>
        <v/>
      </c>
      <c r="D25" s="43"/>
      <c r="E25" s="27"/>
      <c r="F25" s="30"/>
      <c r="G25" s="29"/>
    </row>
    <row r="26" spans="2:7" ht="20.25" thickTop="1" thickBot="1" x14ac:dyDescent="0.35">
      <c r="B26" s="31"/>
      <c r="C26" s="40" t="str">
        <f>_xlfn.IFNA(IF(VLOOKUP(B26, Alert_Query[], 1, 0)=B26,"ALERT FOUND","NONE"),"")</f>
        <v/>
      </c>
      <c r="D26" s="43"/>
      <c r="E26" s="18"/>
      <c r="F26" s="18"/>
      <c r="G26" s="19"/>
    </row>
    <row r="27" spans="2:7" ht="20.25" thickTop="1" thickBot="1" x14ac:dyDescent="0.35">
      <c r="B27" s="31"/>
      <c r="C27" s="40" t="str">
        <f>_xlfn.IFNA(IF(VLOOKUP(B27, Alert_Query[], 1, 0)=B27,"ALERT FOUND","NONE"),"")</f>
        <v/>
      </c>
      <c r="D27" s="43"/>
      <c r="E27" s="18"/>
      <c r="F27" s="18"/>
      <c r="G27" s="19"/>
    </row>
    <row r="28" spans="2:7" ht="20.25" thickTop="1" thickBot="1" x14ac:dyDescent="0.35">
      <c r="B28" s="31"/>
      <c r="C28" s="40" t="str">
        <f>_xlfn.IFNA(IF(VLOOKUP(B28, Alert_Query[], 1, 0)=B28,"ALERT FOUND","NONE"),"")</f>
        <v/>
      </c>
      <c r="D28" s="43"/>
      <c r="E28" s="18"/>
      <c r="F28" s="18"/>
      <c r="G28" s="19"/>
    </row>
    <row r="29" spans="2:7" ht="20.25" thickTop="1" thickBot="1" x14ac:dyDescent="0.35">
      <c r="B29" s="31"/>
      <c r="C29" s="40" t="str">
        <f>_xlfn.IFNA(IF(VLOOKUP(B29, Alert_Query[], 1, 0)=B29,"ALERT FOUND","NONE"),"")</f>
        <v/>
      </c>
      <c r="D29" s="43"/>
      <c r="E29" s="18"/>
      <c r="F29" s="18"/>
      <c r="G29" s="19"/>
    </row>
    <row r="30" spans="2:7" ht="20.25" thickTop="1" thickBot="1" x14ac:dyDescent="0.35">
      <c r="B30" s="31"/>
      <c r="C30" s="40" t="str">
        <f>_xlfn.IFNA(IF(VLOOKUP(B30, Alert_Query[], 1, 0)=B30,"ALERT FOUND","NONE"),"")</f>
        <v/>
      </c>
      <c r="D30" s="43"/>
      <c r="E30" s="18"/>
      <c r="F30" s="18"/>
      <c r="G30" s="19"/>
    </row>
    <row r="31" spans="2:7" ht="20.25" thickTop="1" thickBot="1" x14ac:dyDescent="0.35">
      <c r="B31" s="31"/>
      <c r="C31" s="40" t="str">
        <f>_xlfn.IFNA(IF(VLOOKUP(B31, Alert_Query[], 1, 0)=B31,"ALERT FOUND","NONE"),"")</f>
        <v/>
      </c>
      <c r="D31" s="43"/>
      <c r="E31" s="18"/>
      <c r="F31" s="18"/>
      <c r="G31" s="19"/>
    </row>
    <row r="32" spans="2:7" ht="20.25" thickTop="1" thickBot="1" x14ac:dyDescent="0.35">
      <c r="B32" s="31"/>
      <c r="C32" s="40" t="str">
        <f>_xlfn.IFNA(IF(VLOOKUP(B32, Alert_Query[], 1, 0)=B32,"ALERT FOUND","NONE"),"")</f>
        <v/>
      </c>
      <c r="D32" s="43"/>
      <c r="E32" s="18"/>
      <c r="F32" s="18"/>
      <c r="G32" s="19"/>
    </row>
    <row r="33" spans="2:7" ht="20.25" thickTop="1" thickBot="1" x14ac:dyDescent="0.35">
      <c r="B33" s="31"/>
      <c r="C33" s="40" t="str">
        <f>_xlfn.IFNA(IF(VLOOKUP(B33, Alert_Query[], 1, 0)=B33,"ALERT FOUND","NONE"),"")</f>
        <v/>
      </c>
      <c r="D33" s="43"/>
      <c r="E33" s="18"/>
      <c r="F33" s="45"/>
      <c r="G33" s="19"/>
    </row>
    <row r="34" spans="2:7" ht="20.25" thickTop="1" thickBot="1" x14ac:dyDescent="0.35">
      <c r="B34" s="31"/>
      <c r="C34" s="40" t="str">
        <f>_xlfn.IFNA(IF(VLOOKUP(B34, Alert_Query[], 1, 0)=B34,"ALERT FOUND","NONE"),"")</f>
        <v/>
      </c>
      <c r="D34" s="43"/>
      <c r="E34" s="18"/>
      <c r="F34" s="18"/>
      <c r="G34" s="19"/>
    </row>
    <row r="35" spans="2:7" ht="20.25" thickTop="1" thickBot="1" x14ac:dyDescent="0.35">
      <c r="B35" s="31"/>
      <c r="C35" s="40" t="str">
        <f>_xlfn.IFNA(IF(VLOOKUP(B35, Alert_Query[], 1, 0)=B35,"ALERT FOUND","NONE"),"")</f>
        <v/>
      </c>
      <c r="D35" s="43"/>
      <c r="E35" s="18"/>
      <c r="F35" s="18"/>
      <c r="G35" s="19"/>
    </row>
    <row r="36" spans="2:7" ht="20.25" thickTop="1" thickBot="1" x14ac:dyDescent="0.35">
      <c r="B36" s="31"/>
      <c r="C36" s="40" t="str">
        <f>_xlfn.IFNA(IF(VLOOKUP(B36, Alert_Query[], 1, 0)=B36,"ALERT FOUND","NONE"),"")</f>
        <v/>
      </c>
      <c r="D36" s="43"/>
      <c r="E36" s="18"/>
      <c r="F36" s="18"/>
      <c r="G36" s="19"/>
    </row>
    <row r="37" spans="2:7" ht="20.25" thickTop="1" thickBot="1" x14ac:dyDescent="0.35">
      <c r="B37" s="31"/>
      <c r="C37" s="40" t="str">
        <f>_xlfn.IFNA(IF(VLOOKUP(B37, Alert_Query[], 1, 0)=B37,"ALERT FOUND","NONE"),"")</f>
        <v/>
      </c>
      <c r="D37" s="43"/>
      <c r="E37" s="18"/>
      <c r="F37" s="18"/>
      <c r="G37" s="19"/>
    </row>
    <row r="38" spans="2:7" ht="20.25" thickTop="1" thickBot="1" x14ac:dyDescent="0.35">
      <c r="B38" s="31"/>
      <c r="C38" s="40" t="str">
        <f>_xlfn.IFNA(IF(VLOOKUP(B38, Alert_Query[], 1, 0)=B38,"ALERT FOUND","NONE"),"")</f>
        <v/>
      </c>
      <c r="D38" s="43"/>
      <c r="E38" s="18"/>
      <c r="F38" s="18"/>
      <c r="G38" s="19"/>
    </row>
    <row r="39" spans="2:7" ht="20.25" thickTop="1" thickBot="1" x14ac:dyDescent="0.35">
      <c r="B39" s="31"/>
      <c r="C39" s="40" t="str">
        <f>_xlfn.IFNA(IF(VLOOKUP(B39, Alert_Query[], 1, 0)=B39,"ALERT FOUND","NONE"),"")</f>
        <v/>
      </c>
      <c r="D39" s="43"/>
      <c r="E39" s="18"/>
      <c r="F39" s="18"/>
      <c r="G39" s="19"/>
    </row>
    <row r="40" spans="2:7" ht="20.25" thickTop="1" thickBot="1" x14ac:dyDescent="0.35">
      <c r="B40" s="31"/>
      <c r="C40" s="40" t="str">
        <f>_xlfn.IFNA(IF(VLOOKUP(B40, Alert_Query[], 1, 0)=B40,"ALERT FOUND","NONE"),"")</f>
        <v/>
      </c>
      <c r="D40" s="43"/>
      <c r="E40" s="18"/>
      <c r="F40" s="18"/>
      <c r="G40" s="19"/>
    </row>
    <row r="41" spans="2:7" ht="20.25" thickTop="1" thickBot="1" x14ac:dyDescent="0.35">
      <c r="B41" s="31"/>
      <c r="C41" s="40" t="str">
        <f>_xlfn.IFNA(IF(VLOOKUP(B41, Alert_Query[], 1, 0)=B41,"ALERT FOUND","NONE"),"")</f>
        <v/>
      </c>
      <c r="D41" s="43"/>
      <c r="E41" s="21"/>
      <c r="F41" s="21"/>
      <c r="G41" s="22"/>
    </row>
    <row r="42" spans="2:7" ht="15.75" thickTop="1" x14ac:dyDescent="0.25"/>
  </sheetData>
  <mergeCells count="8">
    <mergeCell ref="G19:G20"/>
    <mergeCell ref="B6:G6"/>
    <mergeCell ref="B1:G1"/>
    <mergeCell ref="E10:F10"/>
    <mergeCell ref="E19:F20"/>
    <mergeCell ref="B7:G8"/>
    <mergeCell ref="B2:G5"/>
    <mergeCell ref="G13:G14"/>
  </mergeCells>
  <dataValidations count="2">
    <dataValidation type="list" showInputMessage="1" showErrorMessage="1" promptTitle="Units of Measure" prompt="Please choose us, uk or metric as your standards of measure for returned weather data." sqref="F22" xr:uid="{0C4466CC-922A-44AB-BD52-67CC3D3B5703}">
      <formula1>UOMLIST</formula1>
    </dataValidation>
    <dataValidation type="list" showInputMessage="1" showErrorMessage="1" promptTitle="Hourly Aggregation Level" prompt="You must enter 1 for hourly, 12 for day night or 24 for daily aggregation." sqref="F23" xr:uid="{7ADAA11B-10E9-4786-B6FB-F27FE01AB3AE}">
      <formula1>AGGLIST</formula1>
    </dataValidation>
  </dataValidations>
  <pageMargins left="0.7" right="0.7" top="0.75" bottom="0.75" header="0.3" footer="0.3"/>
  <pageSetup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40AD4-E83A-4F97-8C4B-638A82A8588A}">
  <dimension ref="A3:H11"/>
  <sheetViews>
    <sheetView workbookViewId="0">
      <selection activeCell="C14" sqref="C14"/>
    </sheetView>
  </sheetViews>
  <sheetFormatPr defaultRowHeight="15" x14ac:dyDescent="0.25"/>
  <cols>
    <col min="1" max="1" width="16" bestFit="1" customWidth="1"/>
    <col min="2" max="2" width="7.140625" bestFit="1" customWidth="1"/>
    <col min="3" max="3" width="9.5703125" bestFit="1" customWidth="1"/>
    <col min="4" max="4" width="9.85546875" bestFit="1" customWidth="1"/>
    <col min="5" max="5" width="6.5703125" bestFit="1" customWidth="1"/>
    <col min="6" max="6" width="15.28515625" bestFit="1" customWidth="1"/>
    <col min="7" max="7" width="10" bestFit="1" customWidth="1"/>
    <col min="8" max="8" width="11.140625" bestFit="1" customWidth="1"/>
    <col min="9" max="9" width="29.140625" bestFit="1" customWidth="1"/>
    <col min="10" max="10" width="19.28515625" bestFit="1" customWidth="1"/>
    <col min="11" max="11" width="30" bestFit="1" customWidth="1"/>
    <col min="12" max="12" width="17.28515625" bestFit="1" customWidth="1"/>
    <col min="13" max="13" width="12.42578125" bestFit="1" customWidth="1"/>
    <col min="14" max="14" width="28.85546875" bestFit="1" customWidth="1"/>
    <col min="15" max="15" width="29.140625" bestFit="1" customWidth="1"/>
    <col min="16" max="16" width="19.28515625" bestFit="1" customWidth="1"/>
    <col min="17" max="17" width="30" bestFit="1" customWidth="1"/>
    <col min="18" max="18" width="17.28515625" bestFit="1" customWidth="1"/>
    <col min="19" max="19" width="12.42578125" bestFit="1" customWidth="1"/>
    <col min="20" max="20" width="28.85546875" bestFit="1" customWidth="1"/>
    <col min="21" max="21" width="29.140625" bestFit="1" customWidth="1"/>
    <col min="22" max="22" width="19.28515625" bestFit="1" customWidth="1"/>
    <col min="23" max="23" width="30" bestFit="1" customWidth="1"/>
    <col min="24" max="24" width="17.28515625" bestFit="1" customWidth="1"/>
    <col min="25" max="25" width="12.42578125" bestFit="1" customWidth="1"/>
    <col min="26" max="26" width="28.85546875" bestFit="1" customWidth="1"/>
    <col min="27" max="27" width="29.140625" bestFit="1" customWidth="1"/>
    <col min="28" max="28" width="19.28515625" bestFit="1" customWidth="1"/>
    <col min="29" max="29" width="30" bestFit="1" customWidth="1"/>
    <col min="30" max="30" width="17.28515625" bestFit="1" customWidth="1"/>
    <col min="31" max="31" width="12.42578125" bestFit="1" customWidth="1"/>
    <col min="32" max="32" width="28.85546875" bestFit="1" customWidth="1"/>
    <col min="33" max="33" width="29.140625" bestFit="1" customWidth="1"/>
    <col min="34" max="34" width="19.28515625" bestFit="1" customWidth="1"/>
    <col min="35" max="35" width="30" bestFit="1" customWidth="1"/>
    <col min="36" max="36" width="17.28515625" bestFit="1" customWidth="1"/>
    <col min="37" max="37" width="12.42578125" bestFit="1" customWidth="1"/>
    <col min="38" max="38" width="28.85546875" bestFit="1" customWidth="1"/>
    <col min="39" max="39" width="29.140625" bestFit="1" customWidth="1"/>
    <col min="40" max="40" width="19.28515625" bestFit="1" customWidth="1"/>
    <col min="41" max="41" width="30" bestFit="1" customWidth="1"/>
    <col min="42" max="42" width="17.28515625" bestFit="1" customWidth="1"/>
    <col min="43" max="43" width="12.42578125" bestFit="1" customWidth="1"/>
    <col min="44" max="44" width="28.85546875" bestFit="1" customWidth="1"/>
    <col min="45" max="45" width="29.140625" bestFit="1" customWidth="1"/>
    <col min="46" max="46" width="19.28515625" bestFit="1" customWidth="1"/>
    <col min="47" max="47" width="30" bestFit="1" customWidth="1"/>
    <col min="48" max="48" width="17.28515625" bestFit="1" customWidth="1"/>
    <col min="49" max="49" width="12.42578125" bestFit="1" customWidth="1"/>
    <col min="50" max="50" width="34" bestFit="1" customWidth="1"/>
    <col min="51" max="51" width="34.28515625" bestFit="1" customWidth="1"/>
    <col min="52" max="52" width="24.28515625" bestFit="1" customWidth="1"/>
    <col min="53" max="53" width="35" bestFit="1" customWidth="1"/>
    <col min="54" max="54" width="22.28515625" bestFit="1" customWidth="1"/>
    <col min="55" max="55" width="17.5703125" bestFit="1" customWidth="1"/>
  </cols>
  <sheetData>
    <row r="3" spans="1:8" x14ac:dyDescent="0.25">
      <c r="C3" t="s">
        <v>102</v>
      </c>
      <c r="D3" t="s">
        <v>103</v>
      </c>
      <c r="E3" t="s">
        <v>104</v>
      </c>
      <c r="F3" t="s">
        <v>108</v>
      </c>
      <c r="G3" t="s">
        <v>105</v>
      </c>
      <c r="H3" t="s">
        <v>109</v>
      </c>
    </row>
    <row r="4" spans="1:8" x14ac:dyDescent="0.25">
      <c r="A4" t="s">
        <v>68</v>
      </c>
      <c r="B4" s="106" t="s">
        <v>100</v>
      </c>
      <c r="C4" s="1">
        <v>19.100000000000001</v>
      </c>
      <c r="D4" s="1">
        <v>35</v>
      </c>
      <c r="E4" s="1">
        <v>0</v>
      </c>
      <c r="F4" s="1"/>
      <c r="G4" s="1">
        <v>25.9</v>
      </c>
      <c r="H4" s="1">
        <v>0</v>
      </c>
    </row>
    <row r="5" spans="1:8" x14ac:dyDescent="0.25">
      <c r="B5" s="106" t="s">
        <v>107</v>
      </c>
      <c r="C5" s="1">
        <v>31.5</v>
      </c>
      <c r="D5" s="1">
        <v>33.700000000000003</v>
      </c>
      <c r="E5" s="1">
        <v>1.3</v>
      </c>
      <c r="F5" s="1"/>
      <c r="G5" s="1">
        <v>28.9</v>
      </c>
      <c r="H5" s="1">
        <v>5.5</v>
      </c>
    </row>
    <row r="6" spans="1:8" x14ac:dyDescent="0.25">
      <c r="A6" t="s">
        <v>85</v>
      </c>
      <c r="B6" s="106" t="s">
        <v>98</v>
      </c>
      <c r="C6" s="1">
        <v>4.5</v>
      </c>
      <c r="D6" s="1">
        <v>10.8</v>
      </c>
      <c r="E6" s="1">
        <v>0</v>
      </c>
      <c r="F6" s="1"/>
      <c r="G6" s="1"/>
      <c r="H6" s="1">
        <v>0</v>
      </c>
    </row>
    <row r="7" spans="1:8" x14ac:dyDescent="0.25">
      <c r="B7" s="106" t="s">
        <v>100</v>
      </c>
      <c r="C7" s="1">
        <v>9.9</v>
      </c>
      <c r="D7" s="1">
        <v>23.8</v>
      </c>
      <c r="E7" s="1">
        <v>0.7</v>
      </c>
      <c r="F7" s="1"/>
      <c r="G7" s="1">
        <v>9.8000000000000007</v>
      </c>
      <c r="H7" s="1">
        <v>7.1</v>
      </c>
    </row>
    <row r="8" spans="1:8" x14ac:dyDescent="0.25">
      <c r="A8" t="s">
        <v>40</v>
      </c>
      <c r="B8" s="106" t="s">
        <v>99</v>
      </c>
      <c r="C8" s="1">
        <v>42</v>
      </c>
      <c r="D8" s="1">
        <v>47</v>
      </c>
      <c r="E8" s="1">
        <v>0.6</v>
      </c>
      <c r="F8" s="1">
        <v>99</v>
      </c>
      <c r="G8" s="1">
        <v>18.3</v>
      </c>
      <c r="H8" s="1">
        <v>0</v>
      </c>
    </row>
    <row r="9" spans="1:8" x14ac:dyDescent="0.25">
      <c r="B9" s="106" t="s">
        <v>97</v>
      </c>
      <c r="C9" s="1">
        <v>36.9</v>
      </c>
      <c r="D9" s="1">
        <v>58.9</v>
      </c>
      <c r="E9" s="1">
        <v>0</v>
      </c>
      <c r="F9" s="1">
        <v>99</v>
      </c>
      <c r="G9" s="1">
        <v>15</v>
      </c>
      <c r="H9" s="1">
        <v>0</v>
      </c>
    </row>
    <row r="10" spans="1:8" x14ac:dyDescent="0.25">
      <c r="A10" t="s">
        <v>67</v>
      </c>
      <c r="B10" s="106" t="s">
        <v>107</v>
      </c>
      <c r="C10" s="1">
        <v>19.8</v>
      </c>
      <c r="D10" s="1">
        <v>37.299999999999997</v>
      </c>
      <c r="E10" s="1">
        <v>0</v>
      </c>
      <c r="F10" s="1"/>
      <c r="G10" s="1">
        <v>22.1</v>
      </c>
      <c r="H10" s="1">
        <v>0</v>
      </c>
    </row>
    <row r="11" spans="1:8" x14ac:dyDescent="0.25">
      <c r="A11" t="s">
        <v>82</v>
      </c>
      <c r="B11" s="106" t="s">
        <v>101</v>
      </c>
      <c r="C11" s="1">
        <v>18.899999999999999</v>
      </c>
      <c r="D11" s="1">
        <v>36.4</v>
      </c>
      <c r="E11" s="1">
        <v>0</v>
      </c>
      <c r="F11" s="1"/>
      <c r="G11" s="1">
        <v>34.4</v>
      </c>
      <c r="H11" s="1">
        <v>0</v>
      </c>
    </row>
  </sheetData>
  <conditionalFormatting pivot="1" sqref="C4:C11">
    <cfRule type="expression" dxfId="17" priority="6">
      <formula>IF(ISBLANK(MINTEMP),FALSE,IF(C4&lt;=MINTEMP, TRUE, FALSE))</formula>
    </cfRule>
  </conditionalFormatting>
  <conditionalFormatting pivot="1" sqref="D4:D11">
    <cfRule type="expression" dxfId="16" priority="5">
      <formula>IF(ISBLANK(MAXTEMP),FALSE,IF(D4&gt;=MAXTEMP, TRUE, FALSE))</formula>
    </cfRule>
  </conditionalFormatting>
  <conditionalFormatting pivot="1" sqref="E4:E11">
    <cfRule type="expression" dxfId="15" priority="4">
      <formula>IF(ISBLANK(MAXPRECIP),FALSE,IF(E4&gt;=MAXPRECIP, TRUE, FALSE))</formula>
    </cfRule>
  </conditionalFormatting>
  <conditionalFormatting pivot="1" sqref="F4:F11">
    <cfRule type="expression" dxfId="14" priority="3">
      <formula>IF(ISBLANK(CHANCEPRECIP),FALSE,IF(F4&gt;=CHANCEPRECIP, TRUE, FALSE))</formula>
    </cfRule>
  </conditionalFormatting>
  <conditionalFormatting pivot="1" sqref="G4:G11">
    <cfRule type="expression" dxfId="13" priority="2">
      <formula>IF(ISBLANK(GUST),FALSE,IF(G4&gt;=GUST, TRUE, FALSE))</formula>
    </cfRule>
  </conditionalFormatting>
  <conditionalFormatting pivot="1" sqref="H4:H11">
    <cfRule type="expression" dxfId="12" priority="1">
      <formula>IF(ISBLANK(MAXSNOW),FALSE,IF(H4&gt;=MAXSNOW, TRUE, FALSE))</formula>
    </cfRule>
  </conditionalFormatting>
  <pageMargins left="0.7" right="0.7" top="0.75" bottom="0.75" header="0.3" footer="0.3"/>
  <pageSetup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6826-CB14-4954-80EE-D014080D593B}">
  <dimension ref="A1:V9"/>
  <sheetViews>
    <sheetView workbookViewId="0">
      <selection activeCell="E33" sqref="E33"/>
    </sheetView>
  </sheetViews>
  <sheetFormatPr defaultRowHeight="15" x14ac:dyDescent="0.25"/>
  <cols>
    <col min="1" max="1" width="14.140625" bestFit="1" customWidth="1"/>
    <col min="2" max="2" width="12" bestFit="1" customWidth="1"/>
    <col min="3" max="3" width="10.5703125" bestFit="1" customWidth="1"/>
    <col min="4" max="4" width="12.140625" bestFit="1" customWidth="1"/>
    <col min="5" max="5" width="47.7109375" bestFit="1" customWidth="1"/>
    <col min="6" max="6" width="14.140625" bestFit="1" customWidth="1"/>
    <col min="7" max="7" width="24.42578125" bestFit="1" customWidth="1"/>
    <col min="8" max="8" width="24.7109375" bestFit="1" customWidth="1"/>
    <col min="9" max="9" width="14.85546875" bestFit="1" customWidth="1"/>
    <col min="10" max="10" width="14.140625" bestFit="1" customWidth="1"/>
    <col min="11" max="11" width="12.7109375" bestFit="1" customWidth="1"/>
    <col min="12" max="12" width="16.85546875" bestFit="1" customWidth="1"/>
    <col min="13" max="13" width="20" bestFit="1" customWidth="1"/>
    <col min="14" max="14" width="25.42578125" bestFit="1" customWidth="1"/>
    <col min="15" max="15" width="14.7109375" bestFit="1" customWidth="1"/>
    <col min="16" max="16" width="14" bestFit="1" customWidth="1"/>
    <col min="17" max="17" width="8.140625" bestFit="1" customWidth="1"/>
    <col min="18" max="18" width="14" bestFit="1" customWidth="1"/>
    <col min="19" max="19" width="19.28515625" bestFit="1" customWidth="1"/>
    <col min="20" max="20" width="12.85546875" bestFit="1" customWidth="1"/>
    <col min="21" max="21" width="12.5703125" bestFit="1" customWidth="1"/>
    <col min="22" max="22" width="14.7109375" bestFit="1" customWidth="1"/>
  </cols>
  <sheetData>
    <row r="1" spans="1:2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spans="1:22" x14ac:dyDescent="0.25">
      <c r="A2" s="1" t="s">
        <v>68</v>
      </c>
      <c r="B2" s="2">
        <v>43922</v>
      </c>
      <c r="C2">
        <v>46.787970000000001</v>
      </c>
      <c r="D2">
        <v>-92.099850000000004</v>
      </c>
      <c r="E2" s="1" t="s">
        <v>69</v>
      </c>
      <c r="F2" s="1" t="s">
        <v>68</v>
      </c>
      <c r="G2">
        <v>19.100000000000001</v>
      </c>
      <c r="H2">
        <v>35</v>
      </c>
      <c r="I2">
        <v>26.8</v>
      </c>
      <c r="J2">
        <v>12.3</v>
      </c>
      <c r="K2">
        <v>25.9</v>
      </c>
      <c r="L2">
        <v>16.399999999999999</v>
      </c>
      <c r="M2">
        <v>1021.5</v>
      </c>
      <c r="O2">
        <v>0</v>
      </c>
      <c r="P2">
        <v>51.4</v>
      </c>
      <c r="Q2">
        <v>0</v>
      </c>
      <c r="R2">
        <v>0</v>
      </c>
      <c r="S2">
        <v>53.6</v>
      </c>
      <c r="T2" s="1" t="s">
        <v>22</v>
      </c>
      <c r="U2">
        <v>5.0999999999999996</v>
      </c>
      <c r="V2" s="1" t="s">
        <v>26</v>
      </c>
    </row>
    <row r="3" spans="1:22" x14ac:dyDescent="0.25">
      <c r="A3" s="1" t="s">
        <v>68</v>
      </c>
      <c r="B3" s="2">
        <v>43925</v>
      </c>
      <c r="C3">
        <v>46.787970000000001</v>
      </c>
      <c r="D3">
        <v>-92.099850000000004</v>
      </c>
      <c r="E3" s="1" t="s">
        <v>69</v>
      </c>
      <c r="F3" s="1" t="s">
        <v>68</v>
      </c>
      <c r="G3">
        <v>31.5</v>
      </c>
      <c r="H3">
        <v>33.700000000000003</v>
      </c>
      <c r="I3">
        <v>32.299999999999997</v>
      </c>
      <c r="J3">
        <v>16.8</v>
      </c>
      <c r="K3">
        <v>28.9</v>
      </c>
      <c r="L3">
        <v>59.9</v>
      </c>
      <c r="M3">
        <v>1012.1</v>
      </c>
      <c r="O3">
        <v>1.3</v>
      </c>
      <c r="P3">
        <v>99.8</v>
      </c>
      <c r="Q3">
        <v>5.5</v>
      </c>
      <c r="R3">
        <v>1.6</v>
      </c>
      <c r="S3">
        <v>90.4</v>
      </c>
      <c r="T3" s="1" t="s">
        <v>22</v>
      </c>
      <c r="U3">
        <v>19</v>
      </c>
      <c r="V3" s="1" t="s">
        <v>72</v>
      </c>
    </row>
    <row r="4" spans="1:22" x14ac:dyDescent="0.25">
      <c r="A4" s="1" t="s">
        <v>40</v>
      </c>
      <c r="B4" s="2">
        <v>43915</v>
      </c>
      <c r="C4">
        <v>38.969720000000002</v>
      </c>
      <c r="D4">
        <v>-77.385189999999994</v>
      </c>
      <c r="E4" s="1" t="s">
        <v>40</v>
      </c>
      <c r="F4" s="1" t="s">
        <v>40</v>
      </c>
      <c r="G4">
        <v>42</v>
      </c>
      <c r="H4">
        <v>47</v>
      </c>
      <c r="I4">
        <v>45.1</v>
      </c>
      <c r="J4">
        <v>9.3000000000000007</v>
      </c>
      <c r="K4">
        <v>18.3</v>
      </c>
      <c r="L4">
        <v>12.7</v>
      </c>
      <c r="M4">
        <v>1015</v>
      </c>
      <c r="N4">
        <v>99</v>
      </c>
      <c r="O4">
        <v>0.6</v>
      </c>
      <c r="P4">
        <v>98.9</v>
      </c>
      <c r="Q4">
        <v>0</v>
      </c>
      <c r="R4">
        <v>0</v>
      </c>
      <c r="S4">
        <v>81.900000000000006</v>
      </c>
      <c r="T4" s="1" t="s">
        <v>22</v>
      </c>
      <c r="U4">
        <v>35.6</v>
      </c>
      <c r="V4" s="1" t="s">
        <v>24</v>
      </c>
    </row>
    <row r="5" spans="1:22" x14ac:dyDescent="0.25">
      <c r="A5" s="1" t="s">
        <v>40</v>
      </c>
      <c r="B5" s="2">
        <v>43916</v>
      </c>
      <c r="C5">
        <v>38.969720000000002</v>
      </c>
      <c r="D5">
        <v>-77.385189999999994</v>
      </c>
      <c r="E5" s="1" t="s">
        <v>40</v>
      </c>
      <c r="F5" s="1" t="s">
        <v>40</v>
      </c>
      <c r="G5">
        <v>36.9</v>
      </c>
      <c r="H5">
        <v>58.9</v>
      </c>
      <c r="I5">
        <v>47.9</v>
      </c>
      <c r="J5">
        <v>5.6</v>
      </c>
      <c r="K5">
        <v>15</v>
      </c>
      <c r="L5">
        <v>142.1</v>
      </c>
      <c r="M5">
        <v>1015.9</v>
      </c>
      <c r="N5">
        <v>99</v>
      </c>
      <c r="O5">
        <v>0</v>
      </c>
      <c r="P5">
        <v>60.1</v>
      </c>
      <c r="Q5">
        <v>0</v>
      </c>
      <c r="R5">
        <v>0</v>
      </c>
      <c r="S5">
        <v>71.599999999999994</v>
      </c>
      <c r="T5" s="1" t="s">
        <v>22</v>
      </c>
      <c r="U5">
        <v>34.5</v>
      </c>
      <c r="V5" s="1" t="s">
        <v>26</v>
      </c>
    </row>
    <row r="6" spans="1:22" x14ac:dyDescent="0.25">
      <c r="A6" s="1" t="s">
        <v>67</v>
      </c>
      <c r="B6" s="2">
        <v>43925</v>
      </c>
      <c r="C6">
        <v>45.930959999999999</v>
      </c>
      <c r="D6">
        <v>-72.423680000000004</v>
      </c>
      <c r="E6" s="1" t="s">
        <v>70</v>
      </c>
      <c r="F6" s="1" t="s">
        <v>67</v>
      </c>
      <c r="G6">
        <v>19.8</v>
      </c>
      <c r="H6">
        <v>37.299999999999997</v>
      </c>
      <c r="I6">
        <v>27.2</v>
      </c>
      <c r="J6">
        <v>11.1</v>
      </c>
      <c r="K6">
        <v>22.1</v>
      </c>
      <c r="L6">
        <v>50.8</v>
      </c>
      <c r="M6">
        <v>1021.9</v>
      </c>
      <c r="O6">
        <v>0</v>
      </c>
      <c r="P6">
        <v>12.1</v>
      </c>
      <c r="Q6">
        <v>0</v>
      </c>
      <c r="R6">
        <v>0.2</v>
      </c>
      <c r="S6">
        <v>62.5</v>
      </c>
      <c r="T6" s="1" t="s">
        <v>22</v>
      </c>
      <c r="U6">
        <v>7.4</v>
      </c>
      <c r="V6" s="1" t="s">
        <v>27</v>
      </c>
    </row>
    <row r="7" spans="1:22" x14ac:dyDescent="0.25">
      <c r="A7" s="1" t="s">
        <v>82</v>
      </c>
      <c r="B7" s="2">
        <v>43924</v>
      </c>
      <c r="C7">
        <v>45.441989999999997</v>
      </c>
      <c r="D7">
        <v>-75.644210000000001</v>
      </c>
      <c r="E7" s="1" t="s">
        <v>83</v>
      </c>
      <c r="F7" s="1" t="s">
        <v>82</v>
      </c>
      <c r="G7">
        <v>18.899999999999999</v>
      </c>
      <c r="H7">
        <v>36.4</v>
      </c>
      <c r="I7">
        <v>26.7</v>
      </c>
      <c r="J7">
        <v>14</v>
      </c>
      <c r="K7">
        <v>34.4</v>
      </c>
      <c r="L7">
        <v>41.5</v>
      </c>
      <c r="M7">
        <v>1013.8</v>
      </c>
      <c r="O7">
        <v>0</v>
      </c>
      <c r="P7">
        <v>30.6</v>
      </c>
      <c r="Q7">
        <v>0</v>
      </c>
      <c r="R7">
        <v>0</v>
      </c>
      <c r="S7">
        <v>59.4</v>
      </c>
      <c r="T7" s="1" t="s">
        <v>22</v>
      </c>
      <c r="U7">
        <v>4.7</v>
      </c>
      <c r="V7" s="1" t="s">
        <v>26</v>
      </c>
    </row>
    <row r="8" spans="1:22" x14ac:dyDescent="0.25">
      <c r="A8" s="1" t="s">
        <v>85</v>
      </c>
      <c r="B8" s="2">
        <v>43921</v>
      </c>
      <c r="C8">
        <v>58.299729999999997</v>
      </c>
      <c r="D8">
        <v>-134.40679</v>
      </c>
      <c r="E8" s="1" t="s">
        <v>91</v>
      </c>
      <c r="F8" s="1" t="s">
        <v>85</v>
      </c>
      <c r="G8">
        <v>4.5</v>
      </c>
      <c r="H8">
        <v>10.8</v>
      </c>
      <c r="I8">
        <v>7.9</v>
      </c>
      <c r="J8">
        <v>12.4</v>
      </c>
      <c r="L8">
        <v>73.099999999999994</v>
      </c>
      <c r="M8">
        <v>1010.3</v>
      </c>
      <c r="O8">
        <v>0</v>
      </c>
      <c r="P8">
        <v>100</v>
      </c>
      <c r="Q8">
        <v>0</v>
      </c>
      <c r="R8">
        <v>23.3</v>
      </c>
      <c r="S8">
        <v>92.8</v>
      </c>
      <c r="T8" s="1" t="s">
        <v>22</v>
      </c>
      <c r="V8" s="1" t="s">
        <v>23</v>
      </c>
    </row>
    <row r="9" spans="1:22" x14ac:dyDescent="0.25">
      <c r="A9" s="1" t="s">
        <v>85</v>
      </c>
      <c r="B9" s="2">
        <v>43922</v>
      </c>
      <c r="C9">
        <v>58.299729999999997</v>
      </c>
      <c r="D9">
        <v>-134.40679</v>
      </c>
      <c r="E9" s="1" t="s">
        <v>91</v>
      </c>
      <c r="F9" s="1" t="s">
        <v>85</v>
      </c>
      <c r="G9">
        <v>9.9</v>
      </c>
      <c r="H9">
        <v>23.8</v>
      </c>
      <c r="I9">
        <v>16.5</v>
      </c>
      <c r="J9">
        <v>5.5</v>
      </c>
      <c r="K9">
        <v>9.8000000000000007</v>
      </c>
      <c r="L9">
        <v>76.900000000000006</v>
      </c>
      <c r="M9">
        <v>1005.3</v>
      </c>
      <c r="O9">
        <v>0.7</v>
      </c>
      <c r="P9">
        <v>100</v>
      </c>
      <c r="Q9">
        <v>7.1</v>
      </c>
      <c r="R9">
        <v>34.6</v>
      </c>
      <c r="S9">
        <v>95.3</v>
      </c>
      <c r="T9" s="1" t="s">
        <v>22</v>
      </c>
      <c r="U9">
        <v>-1.2</v>
      </c>
      <c r="V9" s="1" t="s">
        <v>72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48D62-2FA8-4268-9294-8D359DC33120}">
  <sheetPr codeName="Sheet2"/>
  <dimension ref="A1:V241"/>
  <sheetViews>
    <sheetView topLeftCell="A112" workbookViewId="0">
      <selection activeCell="F145" sqref="F145"/>
    </sheetView>
  </sheetViews>
  <sheetFormatPr defaultRowHeight="15" x14ac:dyDescent="0.25"/>
  <cols>
    <col min="1" max="1" width="16" bestFit="1" customWidth="1"/>
    <col min="2" max="2" width="12" bestFit="1" customWidth="1"/>
    <col min="3" max="3" width="10.5703125" bestFit="1" customWidth="1"/>
    <col min="4" max="4" width="12.140625" bestFit="1" customWidth="1"/>
    <col min="5" max="5" width="47.7109375" bestFit="1" customWidth="1"/>
    <col min="6" max="6" width="16" bestFit="1" customWidth="1"/>
    <col min="7" max="7" width="24.42578125" bestFit="1" customWidth="1"/>
    <col min="8" max="8" width="24.7109375" bestFit="1" customWidth="1"/>
    <col min="9" max="9" width="14.85546875" bestFit="1" customWidth="1"/>
    <col min="10" max="10" width="14.140625" bestFit="1" customWidth="1"/>
    <col min="11" max="11" width="12.7109375" bestFit="1" customWidth="1"/>
    <col min="12" max="12" width="16.85546875" bestFit="1" customWidth="1"/>
    <col min="13" max="13" width="20" bestFit="1" customWidth="1"/>
    <col min="14" max="14" width="25.42578125" bestFit="1" customWidth="1"/>
    <col min="15" max="15" width="14.7109375" bestFit="1" customWidth="1"/>
    <col min="16" max="16" width="14" bestFit="1" customWidth="1"/>
    <col min="17" max="17" width="8.140625" bestFit="1" customWidth="1"/>
    <col min="18" max="18" width="14" bestFit="1" customWidth="1"/>
    <col min="19" max="19" width="19.28515625" bestFit="1" customWidth="1"/>
    <col min="20" max="20" width="12.85546875" bestFit="1" customWidth="1"/>
    <col min="21" max="21" width="12.5703125" bestFit="1" customWidth="1"/>
    <col min="22" max="22" width="19.7109375" bestFit="1" customWidth="1"/>
  </cols>
  <sheetData>
    <row r="1" spans="1:2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spans="1:22" x14ac:dyDescent="0.25">
      <c r="A2" s="1" t="s">
        <v>68</v>
      </c>
      <c r="B2" s="2">
        <v>43915</v>
      </c>
      <c r="C2">
        <v>46.787970000000001</v>
      </c>
      <c r="D2">
        <v>-92.099850000000004</v>
      </c>
      <c r="E2" s="1" t="s">
        <v>69</v>
      </c>
      <c r="F2" s="1" t="s">
        <v>68</v>
      </c>
      <c r="G2">
        <v>35.299999999999997</v>
      </c>
      <c r="H2">
        <v>40.4</v>
      </c>
      <c r="I2">
        <v>38.1</v>
      </c>
      <c r="J2">
        <v>5.0999999999999996</v>
      </c>
      <c r="K2">
        <v>11.9</v>
      </c>
      <c r="L2">
        <v>264.60000000000002</v>
      </c>
      <c r="M2">
        <v>1009.9</v>
      </c>
      <c r="N2">
        <v>12</v>
      </c>
      <c r="O2">
        <v>0</v>
      </c>
      <c r="P2">
        <v>99.8</v>
      </c>
      <c r="Q2">
        <v>0</v>
      </c>
      <c r="R2">
        <v>0</v>
      </c>
      <c r="S2">
        <v>72.5</v>
      </c>
      <c r="T2" s="1" t="s">
        <v>22</v>
      </c>
      <c r="U2">
        <v>28.9</v>
      </c>
      <c r="V2" s="1" t="s">
        <v>23</v>
      </c>
    </row>
    <row r="3" spans="1:22" x14ac:dyDescent="0.25">
      <c r="A3" s="1" t="s">
        <v>68</v>
      </c>
      <c r="B3" s="2">
        <v>43916</v>
      </c>
      <c r="C3">
        <v>46.787970000000001</v>
      </c>
      <c r="D3">
        <v>-92.099850000000004</v>
      </c>
      <c r="E3" s="1" t="s">
        <v>69</v>
      </c>
      <c r="F3" s="1" t="s">
        <v>68</v>
      </c>
      <c r="G3">
        <v>30.3</v>
      </c>
      <c r="H3">
        <v>34.6</v>
      </c>
      <c r="I3">
        <v>31.9</v>
      </c>
      <c r="J3">
        <v>8</v>
      </c>
      <c r="K3">
        <v>15.9</v>
      </c>
      <c r="L3">
        <v>221</v>
      </c>
      <c r="M3">
        <v>1012.7</v>
      </c>
      <c r="N3">
        <v>13</v>
      </c>
      <c r="O3">
        <v>0</v>
      </c>
      <c r="P3">
        <v>88.4</v>
      </c>
      <c r="Q3">
        <v>0</v>
      </c>
      <c r="R3">
        <v>0</v>
      </c>
      <c r="S3">
        <v>77.8</v>
      </c>
      <c r="T3" s="1" t="s">
        <v>22</v>
      </c>
      <c r="U3">
        <v>22.4</v>
      </c>
      <c r="V3" s="1" t="s">
        <v>23</v>
      </c>
    </row>
    <row r="4" spans="1:22" x14ac:dyDescent="0.25">
      <c r="A4" s="1" t="s">
        <v>68</v>
      </c>
      <c r="B4" s="2">
        <v>43917</v>
      </c>
      <c r="C4">
        <v>46.787970000000001</v>
      </c>
      <c r="D4">
        <v>-92.099850000000004</v>
      </c>
      <c r="E4" s="1" t="s">
        <v>69</v>
      </c>
      <c r="F4" s="1" t="s">
        <v>68</v>
      </c>
      <c r="G4">
        <v>30.1</v>
      </c>
      <c r="H4">
        <v>42.7</v>
      </c>
      <c r="I4">
        <v>34.700000000000003</v>
      </c>
      <c r="J4">
        <v>3.1</v>
      </c>
      <c r="K4">
        <v>9.4</v>
      </c>
      <c r="L4">
        <v>153.1</v>
      </c>
      <c r="M4">
        <v>1012.2</v>
      </c>
      <c r="N4">
        <v>10</v>
      </c>
      <c r="O4">
        <v>0</v>
      </c>
      <c r="P4">
        <v>63.1</v>
      </c>
      <c r="Q4">
        <v>0</v>
      </c>
      <c r="R4">
        <v>0</v>
      </c>
      <c r="S4">
        <v>81.599999999999994</v>
      </c>
      <c r="T4" s="1" t="s">
        <v>22</v>
      </c>
      <c r="U4">
        <v>24.4</v>
      </c>
      <c r="V4" s="1" t="s">
        <v>26</v>
      </c>
    </row>
    <row r="5" spans="1:22" x14ac:dyDescent="0.25">
      <c r="A5" s="1" t="s">
        <v>68</v>
      </c>
      <c r="B5" s="2">
        <v>43918</v>
      </c>
      <c r="C5">
        <v>46.787970000000001</v>
      </c>
      <c r="D5">
        <v>-92.099850000000004</v>
      </c>
      <c r="E5" s="1" t="s">
        <v>69</v>
      </c>
      <c r="F5" s="1" t="s">
        <v>68</v>
      </c>
      <c r="G5">
        <v>33.9</v>
      </c>
      <c r="H5">
        <v>40.9</v>
      </c>
      <c r="I5">
        <v>37.4</v>
      </c>
      <c r="J5">
        <v>9.6999999999999993</v>
      </c>
      <c r="K5">
        <v>26.2</v>
      </c>
      <c r="L5">
        <v>203.4</v>
      </c>
      <c r="M5">
        <v>1009.8</v>
      </c>
      <c r="N5">
        <v>42</v>
      </c>
      <c r="O5">
        <v>0</v>
      </c>
      <c r="P5">
        <v>69</v>
      </c>
      <c r="Q5">
        <v>0</v>
      </c>
      <c r="R5">
        <v>0</v>
      </c>
      <c r="S5">
        <v>81.8</v>
      </c>
      <c r="T5" s="1" t="s">
        <v>22</v>
      </c>
      <c r="U5">
        <v>24.7</v>
      </c>
      <c r="V5" s="1" t="s">
        <v>26</v>
      </c>
    </row>
    <row r="6" spans="1:22" x14ac:dyDescent="0.25">
      <c r="A6" s="1" t="s">
        <v>68</v>
      </c>
      <c r="B6" s="2">
        <v>43919</v>
      </c>
      <c r="C6">
        <v>46.787970000000001</v>
      </c>
      <c r="D6">
        <v>-92.099850000000004</v>
      </c>
      <c r="E6" s="1" t="s">
        <v>69</v>
      </c>
      <c r="F6" s="1" t="s">
        <v>68</v>
      </c>
      <c r="G6">
        <v>33.5</v>
      </c>
      <c r="H6">
        <v>45</v>
      </c>
      <c r="I6">
        <v>38</v>
      </c>
      <c r="J6">
        <v>20.6</v>
      </c>
      <c r="K6">
        <v>37.1</v>
      </c>
      <c r="L6">
        <v>230.6</v>
      </c>
      <c r="M6">
        <v>1011.7</v>
      </c>
      <c r="N6">
        <v>42</v>
      </c>
      <c r="O6">
        <v>0.8</v>
      </c>
      <c r="P6">
        <v>63.1</v>
      </c>
      <c r="Q6">
        <v>0</v>
      </c>
      <c r="R6">
        <v>0</v>
      </c>
      <c r="S6">
        <v>72.8</v>
      </c>
      <c r="T6" s="1" t="s">
        <v>22</v>
      </c>
      <c r="U6">
        <v>21.1</v>
      </c>
      <c r="V6" s="1" t="s">
        <v>25</v>
      </c>
    </row>
    <row r="7" spans="1:22" x14ac:dyDescent="0.25">
      <c r="A7" s="1" t="s">
        <v>68</v>
      </c>
      <c r="B7" s="2">
        <v>43920</v>
      </c>
      <c r="C7">
        <v>46.787970000000001</v>
      </c>
      <c r="D7">
        <v>-92.099850000000004</v>
      </c>
      <c r="E7" s="1" t="s">
        <v>69</v>
      </c>
      <c r="F7" s="1" t="s">
        <v>68</v>
      </c>
      <c r="G7">
        <v>34.1</v>
      </c>
      <c r="H7">
        <v>49</v>
      </c>
      <c r="I7">
        <v>41.4</v>
      </c>
      <c r="J7">
        <v>7.2</v>
      </c>
      <c r="K7">
        <v>21.9</v>
      </c>
      <c r="L7">
        <v>101.9</v>
      </c>
      <c r="M7">
        <v>1021.9</v>
      </c>
      <c r="N7">
        <v>12</v>
      </c>
      <c r="O7">
        <v>0</v>
      </c>
      <c r="P7">
        <v>34.6</v>
      </c>
      <c r="Q7">
        <v>0</v>
      </c>
      <c r="R7">
        <v>0</v>
      </c>
      <c r="S7">
        <v>67.400000000000006</v>
      </c>
      <c r="T7" s="1" t="s">
        <v>22</v>
      </c>
      <c r="U7">
        <v>25.2</v>
      </c>
      <c r="V7" s="1" t="s">
        <v>26</v>
      </c>
    </row>
    <row r="8" spans="1:22" x14ac:dyDescent="0.25">
      <c r="A8" s="1" t="s">
        <v>68</v>
      </c>
      <c r="B8" s="2">
        <v>43921</v>
      </c>
      <c r="C8">
        <v>46.787970000000001</v>
      </c>
      <c r="D8">
        <v>-92.099850000000004</v>
      </c>
      <c r="E8" s="1" t="s">
        <v>69</v>
      </c>
      <c r="F8" s="1" t="s">
        <v>68</v>
      </c>
      <c r="G8">
        <v>30.1</v>
      </c>
      <c r="H8">
        <v>38.9</v>
      </c>
      <c r="I8">
        <v>34.4</v>
      </c>
      <c r="J8">
        <v>8.4</v>
      </c>
      <c r="K8">
        <v>15</v>
      </c>
      <c r="L8">
        <v>25.3</v>
      </c>
      <c r="M8">
        <v>1014.1</v>
      </c>
      <c r="N8">
        <v>20</v>
      </c>
      <c r="O8">
        <v>0</v>
      </c>
      <c r="P8">
        <v>52.4</v>
      </c>
      <c r="Q8">
        <v>0</v>
      </c>
      <c r="R8">
        <v>0</v>
      </c>
      <c r="S8">
        <v>66.5</v>
      </c>
      <c r="T8" s="1" t="s">
        <v>22</v>
      </c>
      <c r="V8" s="1" t="s">
        <v>26</v>
      </c>
    </row>
    <row r="9" spans="1:22" x14ac:dyDescent="0.25">
      <c r="A9" s="1" t="s">
        <v>68</v>
      </c>
      <c r="B9" s="2">
        <v>43922</v>
      </c>
      <c r="C9">
        <v>46.787970000000001</v>
      </c>
      <c r="D9">
        <v>-92.099850000000004</v>
      </c>
      <c r="E9" s="1" t="s">
        <v>69</v>
      </c>
      <c r="F9" s="1" t="s">
        <v>68</v>
      </c>
      <c r="G9">
        <v>19.100000000000001</v>
      </c>
      <c r="H9">
        <v>35</v>
      </c>
      <c r="I9">
        <v>26.8</v>
      </c>
      <c r="J9">
        <v>12.3</v>
      </c>
      <c r="K9">
        <v>25.9</v>
      </c>
      <c r="L9">
        <v>16.399999999999999</v>
      </c>
      <c r="M9">
        <v>1021.5</v>
      </c>
      <c r="O9">
        <v>0</v>
      </c>
      <c r="P9">
        <v>51.4</v>
      </c>
      <c r="Q9">
        <v>0</v>
      </c>
      <c r="R9">
        <v>0</v>
      </c>
      <c r="S9">
        <v>53.6</v>
      </c>
      <c r="T9" s="1" t="s">
        <v>22</v>
      </c>
      <c r="U9">
        <v>5.0999999999999996</v>
      </c>
      <c r="V9" s="1" t="s">
        <v>26</v>
      </c>
    </row>
    <row r="10" spans="1:22" x14ac:dyDescent="0.25">
      <c r="A10" s="1" t="s">
        <v>68</v>
      </c>
      <c r="B10" s="2">
        <v>43923</v>
      </c>
      <c r="C10">
        <v>46.787970000000001</v>
      </c>
      <c r="D10">
        <v>-92.099850000000004</v>
      </c>
      <c r="E10" s="1" t="s">
        <v>69</v>
      </c>
      <c r="F10" s="1" t="s">
        <v>68</v>
      </c>
      <c r="G10">
        <v>22.7</v>
      </c>
      <c r="H10">
        <v>27.2</v>
      </c>
      <c r="I10">
        <v>25.2</v>
      </c>
      <c r="J10">
        <v>14.2</v>
      </c>
      <c r="K10">
        <v>22.6</v>
      </c>
      <c r="L10">
        <v>57</v>
      </c>
      <c r="M10">
        <v>1023.1</v>
      </c>
      <c r="O10">
        <v>0</v>
      </c>
      <c r="P10">
        <v>63.1</v>
      </c>
      <c r="Q10">
        <v>0</v>
      </c>
      <c r="R10">
        <v>0</v>
      </c>
      <c r="S10">
        <v>57.4</v>
      </c>
      <c r="T10" s="1" t="s">
        <v>22</v>
      </c>
      <c r="U10">
        <v>11.3</v>
      </c>
      <c r="V10" s="1" t="s">
        <v>26</v>
      </c>
    </row>
    <row r="11" spans="1:22" x14ac:dyDescent="0.25">
      <c r="A11" s="1" t="s">
        <v>68</v>
      </c>
      <c r="B11" s="2">
        <v>43924</v>
      </c>
      <c r="C11">
        <v>46.787970000000001</v>
      </c>
      <c r="D11">
        <v>-92.099850000000004</v>
      </c>
      <c r="E11" s="1" t="s">
        <v>69</v>
      </c>
      <c r="F11" s="1" t="s">
        <v>68</v>
      </c>
      <c r="G11">
        <v>26.9</v>
      </c>
      <c r="H11">
        <v>35.700000000000003</v>
      </c>
      <c r="I11">
        <v>31</v>
      </c>
      <c r="J11">
        <v>15.1</v>
      </c>
      <c r="K11">
        <v>28</v>
      </c>
      <c r="L11">
        <v>65.7</v>
      </c>
      <c r="M11">
        <v>1019.9</v>
      </c>
      <c r="O11">
        <v>0</v>
      </c>
      <c r="P11">
        <v>91.3</v>
      </c>
      <c r="Q11">
        <v>0</v>
      </c>
      <c r="R11">
        <v>0</v>
      </c>
      <c r="S11">
        <v>69.8</v>
      </c>
      <c r="T11" s="1" t="s">
        <v>22</v>
      </c>
      <c r="U11">
        <v>16.2</v>
      </c>
      <c r="V11" s="1" t="s">
        <v>23</v>
      </c>
    </row>
    <row r="12" spans="1:22" x14ac:dyDescent="0.25">
      <c r="A12" s="1" t="s">
        <v>68</v>
      </c>
      <c r="B12" s="2">
        <v>43925</v>
      </c>
      <c r="C12">
        <v>46.787970000000001</v>
      </c>
      <c r="D12">
        <v>-92.099850000000004</v>
      </c>
      <c r="E12" s="1" t="s">
        <v>69</v>
      </c>
      <c r="F12" s="1" t="s">
        <v>68</v>
      </c>
      <c r="G12">
        <v>31.5</v>
      </c>
      <c r="H12">
        <v>33.700000000000003</v>
      </c>
      <c r="I12">
        <v>32.299999999999997</v>
      </c>
      <c r="J12">
        <v>16.8</v>
      </c>
      <c r="K12">
        <v>28.9</v>
      </c>
      <c r="L12">
        <v>59.9</v>
      </c>
      <c r="M12">
        <v>1012.1</v>
      </c>
      <c r="O12">
        <v>1.3</v>
      </c>
      <c r="P12">
        <v>99.8</v>
      </c>
      <c r="Q12">
        <v>5.5</v>
      </c>
      <c r="R12">
        <v>1.6</v>
      </c>
      <c r="S12">
        <v>90.4</v>
      </c>
      <c r="T12" s="1" t="s">
        <v>22</v>
      </c>
      <c r="U12">
        <v>19</v>
      </c>
      <c r="V12" s="1" t="s">
        <v>72</v>
      </c>
    </row>
    <row r="13" spans="1:22" x14ac:dyDescent="0.25">
      <c r="A13" s="1" t="s">
        <v>68</v>
      </c>
      <c r="B13" s="2">
        <v>43926</v>
      </c>
      <c r="C13">
        <v>46.787970000000001</v>
      </c>
      <c r="D13">
        <v>-92.099850000000004</v>
      </c>
      <c r="E13" s="1" t="s">
        <v>69</v>
      </c>
      <c r="F13" s="1" t="s">
        <v>68</v>
      </c>
      <c r="G13">
        <v>31</v>
      </c>
      <c r="H13">
        <v>33.9</v>
      </c>
      <c r="I13">
        <v>32.6</v>
      </c>
      <c r="J13">
        <v>13.8</v>
      </c>
      <c r="K13">
        <v>32</v>
      </c>
      <c r="L13">
        <v>36.200000000000003</v>
      </c>
      <c r="M13">
        <v>1002</v>
      </c>
      <c r="O13">
        <v>0.6</v>
      </c>
      <c r="P13">
        <v>100</v>
      </c>
      <c r="Q13">
        <v>1.6</v>
      </c>
      <c r="R13">
        <v>4.9000000000000004</v>
      </c>
      <c r="S13">
        <v>92.4</v>
      </c>
      <c r="T13" s="1" t="s">
        <v>22</v>
      </c>
      <c r="U13">
        <v>21</v>
      </c>
      <c r="V13" s="1" t="s">
        <v>72</v>
      </c>
    </row>
    <row r="14" spans="1:22" x14ac:dyDescent="0.25">
      <c r="A14" s="1" t="s">
        <v>68</v>
      </c>
      <c r="B14" s="2">
        <v>43927</v>
      </c>
      <c r="C14">
        <v>46.787970000000001</v>
      </c>
      <c r="D14">
        <v>-92.099850000000004</v>
      </c>
      <c r="E14" s="1" t="s">
        <v>69</v>
      </c>
      <c r="F14" s="1" t="s">
        <v>68</v>
      </c>
      <c r="G14">
        <v>25.4</v>
      </c>
      <c r="H14">
        <v>34.4</v>
      </c>
      <c r="I14">
        <v>29.4</v>
      </c>
      <c r="J14">
        <v>11</v>
      </c>
      <c r="K14">
        <v>30.2</v>
      </c>
      <c r="L14">
        <v>30.5</v>
      </c>
      <c r="M14">
        <v>1020.9</v>
      </c>
      <c r="O14">
        <v>0</v>
      </c>
      <c r="P14">
        <v>74.900000000000006</v>
      </c>
      <c r="Q14">
        <v>0</v>
      </c>
      <c r="R14">
        <v>2.2999999999999998</v>
      </c>
      <c r="S14">
        <v>82.6</v>
      </c>
      <c r="T14" s="1" t="s">
        <v>22</v>
      </c>
      <c r="U14">
        <v>14.5</v>
      </c>
      <c r="V14" s="1" t="s">
        <v>26</v>
      </c>
    </row>
    <row r="15" spans="1:22" x14ac:dyDescent="0.25">
      <c r="A15" s="1" t="s">
        <v>68</v>
      </c>
      <c r="B15" s="2">
        <v>43928</v>
      </c>
      <c r="C15">
        <v>46.787970000000001</v>
      </c>
      <c r="D15">
        <v>-92.099850000000004</v>
      </c>
      <c r="E15" s="1" t="s">
        <v>69</v>
      </c>
      <c r="F15" s="1" t="s">
        <v>68</v>
      </c>
      <c r="G15">
        <v>26</v>
      </c>
      <c r="H15">
        <v>45.2</v>
      </c>
      <c r="I15">
        <v>34.799999999999997</v>
      </c>
      <c r="J15">
        <v>9.5</v>
      </c>
      <c r="K15">
        <v>24.4</v>
      </c>
      <c r="L15">
        <v>66.599999999999994</v>
      </c>
      <c r="M15">
        <v>1022</v>
      </c>
      <c r="O15">
        <v>0</v>
      </c>
      <c r="P15">
        <v>12.8</v>
      </c>
      <c r="Q15">
        <v>0</v>
      </c>
      <c r="R15">
        <v>0.8</v>
      </c>
      <c r="S15">
        <v>74.599999999999994</v>
      </c>
      <c r="T15" s="1" t="s">
        <v>22</v>
      </c>
      <c r="U15">
        <v>18.7</v>
      </c>
      <c r="V15" s="1" t="s">
        <v>27</v>
      </c>
    </row>
    <row r="16" spans="1:22" x14ac:dyDescent="0.25">
      <c r="A16" s="1" t="s">
        <v>68</v>
      </c>
      <c r="B16" s="2">
        <v>43929</v>
      </c>
      <c r="C16">
        <v>46.787970000000001</v>
      </c>
      <c r="D16">
        <v>-92.099850000000004</v>
      </c>
      <c r="E16" s="1" t="s">
        <v>69</v>
      </c>
      <c r="F16" s="1" t="s">
        <v>68</v>
      </c>
      <c r="G16">
        <v>32.299999999999997</v>
      </c>
      <c r="H16">
        <v>49.7</v>
      </c>
      <c r="I16">
        <v>40.1</v>
      </c>
      <c r="J16">
        <v>5.8</v>
      </c>
      <c r="K16">
        <v>16.3</v>
      </c>
      <c r="L16">
        <v>47</v>
      </c>
      <c r="M16">
        <v>1012.8</v>
      </c>
      <c r="O16">
        <v>0</v>
      </c>
      <c r="P16">
        <v>11</v>
      </c>
      <c r="Q16">
        <v>0</v>
      </c>
      <c r="R16">
        <v>0.2</v>
      </c>
      <c r="S16">
        <v>84.6</v>
      </c>
      <c r="T16" s="1" t="s">
        <v>22</v>
      </c>
      <c r="U16">
        <v>27</v>
      </c>
      <c r="V16" s="1" t="s">
        <v>27</v>
      </c>
    </row>
    <row r="17" spans="1:22" x14ac:dyDescent="0.25">
      <c r="A17" s="1" t="s">
        <v>68</v>
      </c>
      <c r="B17" s="2">
        <v>43930</v>
      </c>
      <c r="C17">
        <v>46.787970000000001</v>
      </c>
      <c r="D17">
        <v>-92.099850000000004</v>
      </c>
      <c r="E17" s="1" t="s">
        <v>69</v>
      </c>
      <c r="F17" s="1" t="s">
        <v>68</v>
      </c>
      <c r="G17">
        <v>33.299999999999997</v>
      </c>
      <c r="H17">
        <v>45.8</v>
      </c>
      <c r="I17">
        <v>39.4</v>
      </c>
      <c r="J17">
        <v>4.0999999999999996</v>
      </c>
      <c r="K17">
        <v>13.9</v>
      </c>
      <c r="L17">
        <v>60</v>
      </c>
      <c r="M17">
        <v>1013.5</v>
      </c>
      <c r="O17">
        <v>0</v>
      </c>
      <c r="P17">
        <v>15.9</v>
      </c>
      <c r="Q17">
        <v>0</v>
      </c>
      <c r="R17">
        <v>0</v>
      </c>
      <c r="S17">
        <v>87.5</v>
      </c>
      <c r="T17" s="1" t="s">
        <v>22</v>
      </c>
      <c r="U17">
        <v>27.8</v>
      </c>
      <c r="V17" s="1" t="s">
        <v>27</v>
      </c>
    </row>
    <row r="18" spans="1:22" x14ac:dyDescent="0.25">
      <c r="A18" s="1" t="s">
        <v>88</v>
      </c>
      <c r="B18" s="2">
        <v>43915</v>
      </c>
      <c r="C18">
        <v>35.22287</v>
      </c>
      <c r="D18">
        <v>-80.837959999999995</v>
      </c>
      <c r="E18" s="1" t="s">
        <v>88</v>
      </c>
      <c r="F18" s="1" t="s">
        <v>88</v>
      </c>
      <c r="G18">
        <v>54.9</v>
      </c>
      <c r="H18">
        <v>69</v>
      </c>
      <c r="I18">
        <v>63.7</v>
      </c>
      <c r="J18">
        <v>7.8</v>
      </c>
      <c r="K18">
        <v>13.9</v>
      </c>
      <c r="L18">
        <v>200</v>
      </c>
      <c r="M18">
        <v>1011.7</v>
      </c>
      <c r="N18">
        <v>10</v>
      </c>
      <c r="O18">
        <v>0.1</v>
      </c>
      <c r="P18">
        <v>32</v>
      </c>
      <c r="Q18">
        <v>0</v>
      </c>
      <c r="R18">
        <v>0</v>
      </c>
      <c r="S18">
        <v>59.2</v>
      </c>
      <c r="T18" s="1" t="s">
        <v>22</v>
      </c>
      <c r="V18" s="1" t="s">
        <v>25</v>
      </c>
    </row>
    <row r="19" spans="1:22" x14ac:dyDescent="0.25">
      <c r="A19" s="1" t="s">
        <v>88</v>
      </c>
      <c r="B19" s="2">
        <v>43916</v>
      </c>
      <c r="C19">
        <v>35.22287</v>
      </c>
      <c r="D19">
        <v>-80.837959999999995</v>
      </c>
      <c r="E19" s="1" t="s">
        <v>88</v>
      </c>
      <c r="F19" s="1" t="s">
        <v>88</v>
      </c>
      <c r="G19">
        <v>45</v>
      </c>
      <c r="H19">
        <v>65.900000000000006</v>
      </c>
      <c r="I19">
        <v>55.2</v>
      </c>
      <c r="J19">
        <v>4.0999999999999996</v>
      </c>
      <c r="K19">
        <v>10.3</v>
      </c>
      <c r="L19">
        <v>134.6</v>
      </c>
      <c r="M19">
        <v>1016.8</v>
      </c>
      <c r="N19">
        <v>10</v>
      </c>
      <c r="O19">
        <v>0</v>
      </c>
      <c r="P19">
        <v>34.200000000000003</v>
      </c>
      <c r="Q19">
        <v>0</v>
      </c>
      <c r="R19">
        <v>0</v>
      </c>
      <c r="S19">
        <v>74</v>
      </c>
      <c r="T19" s="1" t="s">
        <v>22</v>
      </c>
      <c r="U19">
        <v>43.7</v>
      </c>
      <c r="V19" s="1" t="s">
        <v>26</v>
      </c>
    </row>
    <row r="20" spans="1:22" x14ac:dyDescent="0.25">
      <c r="A20" s="1" t="s">
        <v>88</v>
      </c>
      <c r="B20" s="2">
        <v>43917</v>
      </c>
      <c r="C20">
        <v>35.22287</v>
      </c>
      <c r="D20">
        <v>-80.837959999999995</v>
      </c>
      <c r="E20" s="1" t="s">
        <v>88</v>
      </c>
      <c r="F20" s="1" t="s">
        <v>88</v>
      </c>
      <c r="G20">
        <v>54.9</v>
      </c>
      <c r="H20">
        <v>80</v>
      </c>
      <c r="I20">
        <v>67.099999999999994</v>
      </c>
      <c r="J20">
        <v>6.5</v>
      </c>
      <c r="K20">
        <v>16.100000000000001</v>
      </c>
      <c r="L20">
        <v>219.2</v>
      </c>
      <c r="M20">
        <v>1012.4</v>
      </c>
      <c r="N20">
        <v>2</v>
      </c>
      <c r="O20">
        <v>0</v>
      </c>
      <c r="P20">
        <v>56.8</v>
      </c>
      <c r="Q20">
        <v>0</v>
      </c>
      <c r="R20">
        <v>0</v>
      </c>
      <c r="S20">
        <v>74</v>
      </c>
      <c r="T20" s="1" t="s">
        <v>22</v>
      </c>
      <c r="V20" s="1" t="s">
        <v>26</v>
      </c>
    </row>
    <row r="21" spans="1:22" x14ac:dyDescent="0.25">
      <c r="A21" s="1" t="s">
        <v>88</v>
      </c>
      <c r="B21" s="2">
        <v>43918</v>
      </c>
      <c r="C21">
        <v>35.22287</v>
      </c>
      <c r="D21">
        <v>-80.837959999999995</v>
      </c>
      <c r="E21" s="1" t="s">
        <v>88</v>
      </c>
      <c r="F21" s="1" t="s">
        <v>88</v>
      </c>
      <c r="G21">
        <v>65.900000000000006</v>
      </c>
      <c r="H21">
        <v>81.099999999999994</v>
      </c>
      <c r="I21">
        <v>72.5</v>
      </c>
      <c r="J21">
        <v>3.9</v>
      </c>
      <c r="K21">
        <v>13.9</v>
      </c>
      <c r="L21">
        <v>219.8</v>
      </c>
      <c r="M21">
        <v>1012</v>
      </c>
      <c r="N21">
        <v>9</v>
      </c>
      <c r="O21">
        <v>0</v>
      </c>
      <c r="P21">
        <v>55.6</v>
      </c>
      <c r="Q21">
        <v>0</v>
      </c>
      <c r="R21">
        <v>0</v>
      </c>
      <c r="S21">
        <v>72.3</v>
      </c>
      <c r="T21" s="1" t="s">
        <v>115</v>
      </c>
      <c r="V21" s="1" t="s">
        <v>26</v>
      </c>
    </row>
    <row r="22" spans="1:22" x14ac:dyDescent="0.25">
      <c r="A22" s="1" t="s">
        <v>88</v>
      </c>
      <c r="B22" s="2">
        <v>43919</v>
      </c>
      <c r="C22">
        <v>35.22287</v>
      </c>
      <c r="D22">
        <v>-80.837959999999995</v>
      </c>
      <c r="E22" s="1" t="s">
        <v>88</v>
      </c>
      <c r="F22" s="1" t="s">
        <v>88</v>
      </c>
      <c r="G22">
        <v>60.5</v>
      </c>
      <c r="H22">
        <v>76</v>
      </c>
      <c r="I22">
        <v>68.400000000000006</v>
      </c>
      <c r="J22">
        <v>7.4</v>
      </c>
      <c r="K22">
        <v>26.4</v>
      </c>
      <c r="L22">
        <v>232.7</v>
      </c>
      <c r="M22">
        <v>1012.5</v>
      </c>
      <c r="N22">
        <v>29</v>
      </c>
      <c r="O22">
        <v>0</v>
      </c>
      <c r="P22">
        <v>52.7</v>
      </c>
      <c r="Q22">
        <v>0</v>
      </c>
      <c r="R22">
        <v>0</v>
      </c>
      <c r="S22">
        <v>67.599999999999994</v>
      </c>
      <c r="T22" s="1" t="s">
        <v>22</v>
      </c>
      <c r="V22" s="1" t="s">
        <v>26</v>
      </c>
    </row>
    <row r="23" spans="1:22" x14ac:dyDescent="0.25">
      <c r="A23" s="1" t="s">
        <v>88</v>
      </c>
      <c r="B23" s="2">
        <v>43920</v>
      </c>
      <c r="C23">
        <v>35.22287</v>
      </c>
      <c r="D23">
        <v>-80.837959999999995</v>
      </c>
      <c r="E23" s="1" t="s">
        <v>88</v>
      </c>
      <c r="F23" s="1" t="s">
        <v>88</v>
      </c>
      <c r="G23">
        <v>51</v>
      </c>
      <c r="H23">
        <v>67</v>
      </c>
      <c r="I23">
        <v>58.4</v>
      </c>
      <c r="J23">
        <v>3.1</v>
      </c>
      <c r="K23">
        <v>13.9</v>
      </c>
      <c r="L23">
        <v>284</v>
      </c>
      <c r="M23">
        <v>1019.5</v>
      </c>
      <c r="N23">
        <v>29</v>
      </c>
      <c r="O23">
        <v>0</v>
      </c>
      <c r="P23">
        <v>38.299999999999997</v>
      </c>
      <c r="Q23">
        <v>0</v>
      </c>
      <c r="R23">
        <v>0</v>
      </c>
      <c r="S23">
        <v>51</v>
      </c>
      <c r="T23" s="1" t="s">
        <v>22</v>
      </c>
      <c r="V23" s="1" t="s">
        <v>26</v>
      </c>
    </row>
    <row r="24" spans="1:22" x14ac:dyDescent="0.25">
      <c r="A24" s="1" t="s">
        <v>88</v>
      </c>
      <c r="B24" s="2">
        <v>43921</v>
      </c>
      <c r="C24">
        <v>35.22287</v>
      </c>
      <c r="D24">
        <v>-80.837959999999995</v>
      </c>
      <c r="E24" s="1" t="s">
        <v>88</v>
      </c>
      <c r="F24" s="1" t="s">
        <v>88</v>
      </c>
      <c r="G24">
        <v>55.5</v>
      </c>
      <c r="H24">
        <v>64.7</v>
      </c>
      <c r="I24">
        <v>59.4</v>
      </c>
      <c r="J24">
        <v>2.8</v>
      </c>
      <c r="K24">
        <v>15</v>
      </c>
      <c r="L24">
        <v>169.5</v>
      </c>
      <c r="M24">
        <v>1013.8</v>
      </c>
      <c r="N24">
        <v>25</v>
      </c>
      <c r="O24">
        <v>0</v>
      </c>
      <c r="P24">
        <v>57.8</v>
      </c>
      <c r="Q24">
        <v>0</v>
      </c>
      <c r="R24">
        <v>0</v>
      </c>
      <c r="S24">
        <v>58</v>
      </c>
      <c r="T24" s="1" t="s">
        <v>22</v>
      </c>
      <c r="V24" s="1" t="s">
        <v>26</v>
      </c>
    </row>
    <row r="25" spans="1:22" x14ac:dyDescent="0.25">
      <c r="A25" s="1" t="s">
        <v>88</v>
      </c>
      <c r="B25" s="2">
        <v>43922</v>
      </c>
      <c r="C25">
        <v>35.22287</v>
      </c>
      <c r="D25">
        <v>-80.837959999999995</v>
      </c>
      <c r="E25" s="1" t="s">
        <v>88</v>
      </c>
      <c r="F25" s="1" t="s">
        <v>88</v>
      </c>
      <c r="G25">
        <v>47.6</v>
      </c>
      <c r="H25">
        <v>65.900000000000006</v>
      </c>
      <c r="I25">
        <v>58.2</v>
      </c>
      <c r="J25">
        <v>12.4</v>
      </c>
      <c r="K25">
        <v>29.3</v>
      </c>
      <c r="L25">
        <v>57.5</v>
      </c>
      <c r="M25">
        <v>996.6</v>
      </c>
      <c r="O25">
        <v>1</v>
      </c>
      <c r="P25">
        <v>71.099999999999994</v>
      </c>
      <c r="Q25">
        <v>0</v>
      </c>
      <c r="R25">
        <v>0</v>
      </c>
      <c r="S25">
        <v>72.5</v>
      </c>
      <c r="T25" s="1" t="s">
        <v>22</v>
      </c>
      <c r="U25">
        <v>41.2</v>
      </c>
      <c r="V25" s="1" t="s">
        <v>25</v>
      </c>
    </row>
    <row r="26" spans="1:22" x14ac:dyDescent="0.25">
      <c r="A26" s="1" t="s">
        <v>88</v>
      </c>
      <c r="B26" s="2">
        <v>43923</v>
      </c>
      <c r="C26">
        <v>35.22287</v>
      </c>
      <c r="D26">
        <v>-80.837959999999995</v>
      </c>
      <c r="E26" s="1" t="s">
        <v>88</v>
      </c>
      <c r="F26" s="1" t="s">
        <v>88</v>
      </c>
      <c r="G26">
        <v>42.5</v>
      </c>
      <c r="H26">
        <v>58.2</v>
      </c>
      <c r="I26">
        <v>49.4</v>
      </c>
      <c r="J26">
        <v>11.3</v>
      </c>
      <c r="K26">
        <v>28.4</v>
      </c>
      <c r="L26">
        <v>52.4</v>
      </c>
      <c r="M26">
        <v>1008.3</v>
      </c>
      <c r="O26">
        <v>0</v>
      </c>
      <c r="P26">
        <v>2</v>
      </c>
      <c r="Q26">
        <v>0</v>
      </c>
      <c r="R26">
        <v>0</v>
      </c>
      <c r="S26">
        <v>45.4</v>
      </c>
      <c r="T26" s="1" t="s">
        <v>22</v>
      </c>
      <c r="U26">
        <v>35.6</v>
      </c>
      <c r="V26" s="1" t="s">
        <v>27</v>
      </c>
    </row>
    <row r="27" spans="1:22" x14ac:dyDescent="0.25">
      <c r="A27" s="1" t="s">
        <v>88</v>
      </c>
      <c r="B27" s="2">
        <v>43924</v>
      </c>
      <c r="C27">
        <v>35.22287</v>
      </c>
      <c r="D27">
        <v>-80.837959999999995</v>
      </c>
      <c r="E27" s="1" t="s">
        <v>88</v>
      </c>
      <c r="F27" s="1" t="s">
        <v>88</v>
      </c>
      <c r="G27">
        <v>41.3</v>
      </c>
      <c r="H27">
        <v>64.7</v>
      </c>
      <c r="I27">
        <v>52.2</v>
      </c>
      <c r="J27">
        <v>4.4000000000000004</v>
      </c>
      <c r="K27">
        <v>21.3</v>
      </c>
      <c r="L27">
        <v>45.7</v>
      </c>
      <c r="M27">
        <v>1018</v>
      </c>
      <c r="O27">
        <v>0</v>
      </c>
      <c r="P27">
        <v>13</v>
      </c>
      <c r="Q27">
        <v>0</v>
      </c>
      <c r="R27">
        <v>0</v>
      </c>
      <c r="S27">
        <v>43</v>
      </c>
      <c r="T27" s="1" t="s">
        <v>22</v>
      </c>
      <c r="U27">
        <v>37.1</v>
      </c>
      <c r="V27" s="1" t="s">
        <v>27</v>
      </c>
    </row>
    <row r="28" spans="1:22" x14ac:dyDescent="0.25">
      <c r="A28" s="1" t="s">
        <v>88</v>
      </c>
      <c r="B28" s="2">
        <v>43925</v>
      </c>
      <c r="C28">
        <v>35.22287</v>
      </c>
      <c r="D28">
        <v>-80.837959999999995</v>
      </c>
      <c r="E28" s="1" t="s">
        <v>88</v>
      </c>
      <c r="F28" s="1" t="s">
        <v>88</v>
      </c>
      <c r="G28">
        <v>47.2</v>
      </c>
      <c r="H28">
        <v>67.2</v>
      </c>
      <c r="I28">
        <v>57.2</v>
      </c>
      <c r="J28">
        <v>5.4</v>
      </c>
      <c r="K28">
        <v>20.6</v>
      </c>
      <c r="L28">
        <v>51.1</v>
      </c>
      <c r="M28">
        <v>1023.1</v>
      </c>
      <c r="O28">
        <v>0</v>
      </c>
      <c r="P28">
        <v>23.9</v>
      </c>
      <c r="Q28">
        <v>0</v>
      </c>
      <c r="R28">
        <v>0</v>
      </c>
      <c r="S28">
        <v>49.6</v>
      </c>
      <c r="T28" s="1" t="s">
        <v>22</v>
      </c>
      <c r="U28">
        <v>45.5</v>
      </c>
      <c r="V28" s="1" t="s">
        <v>27</v>
      </c>
    </row>
    <row r="29" spans="1:22" x14ac:dyDescent="0.25">
      <c r="A29" s="1" t="s">
        <v>88</v>
      </c>
      <c r="B29" s="2">
        <v>43926</v>
      </c>
      <c r="C29">
        <v>35.22287</v>
      </c>
      <c r="D29">
        <v>-80.837959999999995</v>
      </c>
      <c r="E29" s="1" t="s">
        <v>88</v>
      </c>
      <c r="F29" s="1" t="s">
        <v>88</v>
      </c>
      <c r="G29">
        <v>51.9</v>
      </c>
      <c r="H29">
        <v>69.7</v>
      </c>
      <c r="I29">
        <v>60.4</v>
      </c>
      <c r="J29">
        <v>9.1</v>
      </c>
      <c r="K29">
        <v>26.4</v>
      </c>
      <c r="L29">
        <v>6.3</v>
      </c>
      <c r="M29">
        <v>1020.1</v>
      </c>
      <c r="O29">
        <v>0.1</v>
      </c>
      <c r="P29">
        <v>94.5</v>
      </c>
      <c r="Q29">
        <v>0</v>
      </c>
      <c r="R29">
        <v>0</v>
      </c>
      <c r="S29">
        <v>67.2</v>
      </c>
      <c r="T29" s="1" t="s">
        <v>22</v>
      </c>
      <c r="V29" s="1" t="s">
        <v>24</v>
      </c>
    </row>
    <row r="30" spans="1:22" x14ac:dyDescent="0.25">
      <c r="A30" s="1" t="s">
        <v>88</v>
      </c>
      <c r="B30" s="2">
        <v>43927</v>
      </c>
      <c r="C30">
        <v>35.22287</v>
      </c>
      <c r="D30">
        <v>-80.837959999999995</v>
      </c>
      <c r="E30" s="1" t="s">
        <v>88</v>
      </c>
      <c r="F30" s="1" t="s">
        <v>88</v>
      </c>
      <c r="G30">
        <v>54.6</v>
      </c>
      <c r="H30">
        <v>64.7</v>
      </c>
      <c r="I30">
        <v>59.6</v>
      </c>
      <c r="J30">
        <v>9.8000000000000007</v>
      </c>
      <c r="K30">
        <v>31.8</v>
      </c>
      <c r="L30">
        <v>34.299999999999997</v>
      </c>
      <c r="M30">
        <v>1014</v>
      </c>
      <c r="O30">
        <v>0.7</v>
      </c>
      <c r="P30">
        <v>85.9</v>
      </c>
      <c r="Q30">
        <v>0</v>
      </c>
      <c r="R30">
        <v>0</v>
      </c>
      <c r="S30">
        <v>69.900000000000006</v>
      </c>
      <c r="T30" s="1" t="s">
        <v>22</v>
      </c>
      <c r="V30" s="1" t="s">
        <v>24</v>
      </c>
    </row>
    <row r="31" spans="1:22" x14ac:dyDescent="0.25">
      <c r="A31" s="1" t="s">
        <v>88</v>
      </c>
      <c r="B31" s="2">
        <v>43928</v>
      </c>
      <c r="C31">
        <v>35.22287</v>
      </c>
      <c r="D31">
        <v>-80.837959999999995</v>
      </c>
      <c r="E31" s="1" t="s">
        <v>88</v>
      </c>
      <c r="F31" s="1" t="s">
        <v>88</v>
      </c>
      <c r="G31">
        <v>45.6</v>
      </c>
      <c r="H31">
        <v>61.8</v>
      </c>
      <c r="I31">
        <v>52.9</v>
      </c>
      <c r="J31">
        <v>6.9</v>
      </c>
      <c r="K31">
        <v>23</v>
      </c>
      <c r="L31">
        <v>16.100000000000001</v>
      </c>
      <c r="M31">
        <v>1019.5</v>
      </c>
      <c r="O31">
        <v>0</v>
      </c>
      <c r="P31">
        <v>34.799999999999997</v>
      </c>
      <c r="Q31">
        <v>0</v>
      </c>
      <c r="R31">
        <v>0</v>
      </c>
      <c r="S31">
        <v>39.9</v>
      </c>
      <c r="T31" s="1" t="s">
        <v>22</v>
      </c>
      <c r="U31">
        <v>42.4</v>
      </c>
      <c r="V31" s="1" t="s">
        <v>26</v>
      </c>
    </row>
    <row r="32" spans="1:22" x14ac:dyDescent="0.25">
      <c r="A32" s="1" t="s">
        <v>88</v>
      </c>
      <c r="B32" s="2">
        <v>43929</v>
      </c>
      <c r="C32">
        <v>35.22287</v>
      </c>
      <c r="D32">
        <v>-80.837959999999995</v>
      </c>
      <c r="E32" s="1" t="s">
        <v>88</v>
      </c>
      <c r="F32" s="1" t="s">
        <v>88</v>
      </c>
      <c r="G32">
        <v>41.8</v>
      </c>
      <c r="H32">
        <v>59.4</v>
      </c>
      <c r="I32">
        <v>50.2</v>
      </c>
      <c r="J32">
        <v>6.9</v>
      </c>
      <c r="K32">
        <v>22.1</v>
      </c>
      <c r="L32">
        <v>18.3</v>
      </c>
      <c r="M32">
        <v>1022.9</v>
      </c>
      <c r="O32">
        <v>0</v>
      </c>
      <c r="P32">
        <v>31.5</v>
      </c>
      <c r="Q32">
        <v>0</v>
      </c>
      <c r="R32">
        <v>0</v>
      </c>
      <c r="S32">
        <v>39.5</v>
      </c>
      <c r="T32" s="1" t="s">
        <v>22</v>
      </c>
      <c r="U32">
        <v>36.200000000000003</v>
      </c>
      <c r="V32" s="1" t="s">
        <v>26</v>
      </c>
    </row>
    <row r="33" spans="1:22" x14ac:dyDescent="0.25">
      <c r="A33" s="1" t="s">
        <v>88</v>
      </c>
      <c r="B33" s="2">
        <v>43930</v>
      </c>
      <c r="C33">
        <v>35.22287</v>
      </c>
      <c r="D33">
        <v>-80.837959999999995</v>
      </c>
      <c r="E33" s="1" t="s">
        <v>88</v>
      </c>
      <c r="F33" s="1" t="s">
        <v>88</v>
      </c>
      <c r="G33">
        <v>47</v>
      </c>
      <c r="H33">
        <v>66.599999999999994</v>
      </c>
      <c r="I33">
        <v>56.7</v>
      </c>
      <c r="J33">
        <v>4.3</v>
      </c>
      <c r="K33">
        <v>11.6</v>
      </c>
      <c r="L33">
        <v>46.3</v>
      </c>
      <c r="M33">
        <v>1022.4</v>
      </c>
      <c r="O33">
        <v>0</v>
      </c>
      <c r="P33">
        <v>22.4</v>
      </c>
      <c r="Q33">
        <v>0</v>
      </c>
      <c r="R33">
        <v>0</v>
      </c>
      <c r="S33">
        <v>43.9</v>
      </c>
      <c r="T33" s="1" t="s">
        <v>22</v>
      </c>
      <c r="V33" s="1" t="s">
        <v>27</v>
      </c>
    </row>
    <row r="34" spans="1:22" x14ac:dyDescent="0.25">
      <c r="A34" s="1" t="s">
        <v>40</v>
      </c>
      <c r="B34" s="2">
        <v>43915</v>
      </c>
      <c r="C34">
        <v>38.969720000000002</v>
      </c>
      <c r="D34">
        <v>-77.385189999999994</v>
      </c>
      <c r="E34" s="1" t="s">
        <v>40</v>
      </c>
      <c r="F34" s="1" t="s">
        <v>40</v>
      </c>
      <c r="G34">
        <v>42</v>
      </c>
      <c r="H34">
        <v>47</v>
      </c>
      <c r="I34">
        <v>45.1</v>
      </c>
      <c r="J34">
        <v>9.3000000000000007</v>
      </c>
      <c r="K34">
        <v>18.3</v>
      </c>
      <c r="L34">
        <v>12.7</v>
      </c>
      <c r="M34">
        <v>1015</v>
      </c>
      <c r="N34">
        <v>99</v>
      </c>
      <c r="O34">
        <v>0.6</v>
      </c>
      <c r="P34">
        <v>98.9</v>
      </c>
      <c r="Q34">
        <v>0</v>
      </c>
      <c r="R34">
        <v>0</v>
      </c>
      <c r="S34">
        <v>81.900000000000006</v>
      </c>
      <c r="T34" s="1" t="s">
        <v>22</v>
      </c>
      <c r="U34">
        <v>35.6</v>
      </c>
      <c r="V34" s="1" t="s">
        <v>24</v>
      </c>
    </row>
    <row r="35" spans="1:22" x14ac:dyDescent="0.25">
      <c r="A35" s="1" t="s">
        <v>40</v>
      </c>
      <c r="B35" s="2">
        <v>43916</v>
      </c>
      <c r="C35">
        <v>38.969720000000002</v>
      </c>
      <c r="D35">
        <v>-77.385189999999994</v>
      </c>
      <c r="E35" s="1" t="s">
        <v>40</v>
      </c>
      <c r="F35" s="1" t="s">
        <v>40</v>
      </c>
      <c r="G35">
        <v>36.9</v>
      </c>
      <c r="H35">
        <v>58.9</v>
      </c>
      <c r="I35">
        <v>47.9</v>
      </c>
      <c r="J35">
        <v>5.6</v>
      </c>
      <c r="K35">
        <v>15</v>
      </c>
      <c r="L35">
        <v>142.1</v>
      </c>
      <c r="M35">
        <v>1015.9</v>
      </c>
      <c r="N35">
        <v>99</v>
      </c>
      <c r="O35">
        <v>0</v>
      </c>
      <c r="P35">
        <v>60.1</v>
      </c>
      <c r="Q35">
        <v>0</v>
      </c>
      <c r="R35">
        <v>0</v>
      </c>
      <c r="S35">
        <v>71.599999999999994</v>
      </c>
      <c r="T35" s="1" t="s">
        <v>22</v>
      </c>
      <c r="U35">
        <v>34.5</v>
      </c>
      <c r="V35" s="1" t="s">
        <v>26</v>
      </c>
    </row>
    <row r="36" spans="1:22" x14ac:dyDescent="0.25">
      <c r="A36" s="1" t="s">
        <v>40</v>
      </c>
      <c r="B36" s="2">
        <v>43917</v>
      </c>
      <c r="C36">
        <v>38.969720000000002</v>
      </c>
      <c r="D36">
        <v>-77.385189999999994</v>
      </c>
      <c r="E36" s="1" t="s">
        <v>40</v>
      </c>
      <c r="F36" s="1" t="s">
        <v>40</v>
      </c>
      <c r="G36">
        <v>47.9</v>
      </c>
      <c r="H36">
        <v>65.900000000000006</v>
      </c>
      <c r="I36">
        <v>56.2</v>
      </c>
      <c r="J36">
        <v>5.8</v>
      </c>
      <c r="K36">
        <v>11.4</v>
      </c>
      <c r="L36">
        <v>210</v>
      </c>
      <c r="M36">
        <v>1008.3</v>
      </c>
      <c r="N36">
        <v>57</v>
      </c>
      <c r="O36">
        <v>0</v>
      </c>
      <c r="P36">
        <v>75.8</v>
      </c>
      <c r="Q36">
        <v>0</v>
      </c>
      <c r="R36">
        <v>0</v>
      </c>
      <c r="S36">
        <v>75</v>
      </c>
      <c r="T36" s="1" t="s">
        <v>22</v>
      </c>
      <c r="U36">
        <v>46</v>
      </c>
      <c r="V36" s="1" t="s">
        <v>23</v>
      </c>
    </row>
    <row r="37" spans="1:22" x14ac:dyDescent="0.25">
      <c r="A37" s="1" t="s">
        <v>40</v>
      </c>
      <c r="B37" s="2">
        <v>43918</v>
      </c>
      <c r="C37">
        <v>38.969720000000002</v>
      </c>
      <c r="D37">
        <v>-77.385189999999994</v>
      </c>
      <c r="E37" s="1" t="s">
        <v>40</v>
      </c>
      <c r="F37" s="1" t="s">
        <v>40</v>
      </c>
      <c r="G37">
        <v>52.1</v>
      </c>
      <c r="H37">
        <v>60</v>
      </c>
      <c r="I37">
        <v>56.5</v>
      </c>
      <c r="J37">
        <v>6.4</v>
      </c>
      <c r="K37">
        <v>12.8</v>
      </c>
      <c r="L37">
        <v>99.8</v>
      </c>
      <c r="M37">
        <v>1013</v>
      </c>
      <c r="N37">
        <v>59</v>
      </c>
      <c r="O37">
        <v>0</v>
      </c>
      <c r="P37">
        <v>88.6</v>
      </c>
      <c r="Q37">
        <v>0</v>
      </c>
      <c r="R37">
        <v>0</v>
      </c>
      <c r="S37">
        <v>80.7</v>
      </c>
      <c r="T37" s="1" t="s">
        <v>22</v>
      </c>
      <c r="V37" s="1" t="s">
        <v>23</v>
      </c>
    </row>
    <row r="38" spans="1:22" x14ac:dyDescent="0.25">
      <c r="A38" s="1" t="s">
        <v>40</v>
      </c>
      <c r="B38" s="2">
        <v>43919</v>
      </c>
      <c r="C38">
        <v>38.969720000000002</v>
      </c>
      <c r="D38">
        <v>-77.385189999999994</v>
      </c>
      <c r="E38" s="1" t="s">
        <v>40</v>
      </c>
      <c r="F38" s="1" t="s">
        <v>40</v>
      </c>
      <c r="G38">
        <v>54.1</v>
      </c>
      <c r="H38">
        <v>65</v>
      </c>
      <c r="I38">
        <v>58</v>
      </c>
      <c r="J38">
        <v>6.7</v>
      </c>
      <c r="K38">
        <v>17.2</v>
      </c>
      <c r="L38">
        <v>194</v>
      </c>
      <c r="M38">
        <v>1007.4</v>
      </c>
      <c r="N38">
        <v>55</v>
      </c>
      <c r="O38">
        <v>0</v>
      </c>
      <c r="P38">
        <v>62.9</v>
      </c>
      <c r="Q38">
        <v>0</v>
      </c>
      <c r="R38">
        <v>0</v>
      </c>
      <c r="S38">
        <v>76.900000000000006</v>
      </c>
      <c r="T38" s="1" t="s">
        <v>22</v>
      </c>
      <c r="V38" s="1" t="s">
        <v>26</v>
      </c>
    </row>
    <row r="39" spans="1:22" x14ac:dyDescent="0.25">
      <c r="A39" s="1" t="s">
        <v>40</v>
      </c>
      <c r="B39" s="2">
        <v>43920</v>
      </c>
      <c r="C39">
        <v>38.969720000000002</v>
      </c>
      <c r="D39">
        <v>-77.385189999999994</v>
      </c>
      <c r="E39" s="1" t="s">
        <v>40</v>
      </c>
      <c r="F39" s="1" t="s">
        <v>40</v>
      </c>
      <c r="G39">
        <v>45</v>
      </c>
      <c r="H39">
        <v>56</v>
      </c>
      <c r="I39">
        <v>50.6</v>
      </c>
      <c r="J39">
        <v>9.9</v>
      </c>
      <c r="K39">
        <v>26.4</v>
      </c>
      <c r="L39">
        <v>297.7</v>
      </c>
      <c r="M39">
        <v>1015.7</v>
      </c>
      <c r="N39">
        <v>29</v>
      </c>
      <c r="O39">
        <v>0</v>
      </c>
      <c r="P39">
        <v>28.3</v>
      </c>
      <c r="Q39">
        <v>0</v>
      </c>
      <c r="R39">
        <v>0</v>
      </c>
      <c r="S39">
        <v>55</v>
      </c>
      <c r="T39" s="1" t="s">
        <v>22</v>
      </c>
      <c r="U39">
        <v>40.200000000000003</v>
      </c>
      <c r="V39" s="1" t="s">
        <v>26</v>
      </c>
    </row>
    <row r="40" spans="1:22" x14ac:dyDescent="0.25">
      <c r="A40" s="1" t="s">
        <v>40</v>
      </c>
      <c r="B40" s="2">
        <v>43921</v>
      </c>
      <c r="C40">
        <v>38.969720000000002</v>
      </c>
      <c r="D40">
        <v>-77.385189999999994</v>
      </c>
      <c r="E40" s="1" t="s">
        <v>40</v>
      </c>
      <c r="F40" s="1" t="s">
        <v>40</v>
      </c>
      <c r="G40">
        <v>39.1</v>
      </c>
      <c r="H40">
        <v>58.9</v>
      </c>
      <c r="I40">
        <v>47.6</v>
      </c>
      <c r="J40">
        <v>6</v>
      </c>
      <c r="K40">
        <v>16.100000000000001</v>
      </c>
      <c r="L40">
        <v>267.10000000000002</v>
      </c>
      <c r="M40">
        <v>1017.4</v>
      </c>
      <c r="N40">
        <v>9</v>
      </c>
      <c r="O40">
        <v>0</v>
      </c>
      <c r="P40">
        <v>37.799999999999997</v>
      </c>
      <c r="Q40">
        <v>0</v>
      </c>
      <c r="R40">
        <v>0</v>
      </c>
      <c r="S40">
        <v>57.2</v>
      </c>
      <c r="T40" s="1" t="s">
        <v>22</v>
      </c>
      <c r="V40" s="1" t="s">
        <v>26</v>
      </c>
    </row>
    <row r="41" spans="1:22" x14ac:dyDescent="0.25">
      <c r="A41" s="1" t="s">
        <v>40</v>
      </c>
      <c r="B41" s="2">
        <v>43922</v>
      </c>
      <c r="C41">
        <v>38.969720000000002</v>
      </c>
      <c r="D41">
        <v>-77.385189999999994</v>
      </c>
      <c r="E41" s="1" t="s">
        <v>40</v>
      </c>
      <c r="F41" s="1" t="s">
        <v>40</v>
      </c>
      <c r="G41">
        <v>45.8</v>
      </c>
      <c r="H41">
        <v>61.8</v>
      </c>
      <c r="I41">
        <v>52</v>
      </c>
      <c r="J41">
        <v>7.4</v>
      </c>
      <c r="K41">
        <v>29.3</v>
      </c>
      <c r="L41">
        <v>49.4</v>
      </c>
      <c r="M41">
        <v>994</v>
      </c>
      <c r="O41">
        <v>0.8</v>
      </c>
      <c r="P41">
        <v>87.1</v>
      </c>
      <c r="Q41">
        <v>0</v>
      </c>
      <c r="R41">
        <v>0</v>
      </c>
      <c r="S41">
        <v>88.1</v>
      </c>
      <c r="T41" s="1" t="s">
        <v>22</v>
      </c>
      <c r="U41">
        <v>39.9</v>
      </c>
      <c r="V41" s="1" t="s">
        <v>24</v>
      </c>
    </row>
    <row r="42" spans="1:22" x14ac:dyDescent="0.25">
      <c r="A42" s="1" t="s">
        <v>40</v>
      </c>
      <c r="B42" s="2">
        <v>43923</v>
      </c>
      <c r="C42">
        <v>38.969720000000002</v>
      </c>
      <c r="D42">
        <v>-77.385189999999994</v>
      </c>
      <c r="E42" s="1" t="s">
        <v>40</v>
      </c>
      <c r="F42" s="1" t="s">
        <v>40</v>
      </c>
      <c r="G42">
        <v>36.6</v>
      </c>
      <c r="H42">
        <v>49.9</v>
      </c>
      <c r="I42">
        <v>45.9</v>
      </c>
      <c r="J42">
        <v>16.5</v>
      </c>
      <c r="K42">
        <v>36.700000000000003</v>
      </c>
      <c r="L42">
        <v>53</v>
      </c>
      <c r="M42">
        <v>998.3</v>
      </c>
      <c r="O42">
        <v>0.3</v>
      </c>
      <c r="P42">
        <v>87.8</v>
      </c>
      <c r="Q42">
        <v>0</v>
      </c>
      <c r="R42">
        <v>0</v>
      </c>
      <c r="S42">
        <v>72.599999999999994</v>
      </c>
      <c r="T42" s="1" t="s">
        <v>22</v>
      </c>
      <c r="U42">
        <v>29.3</v>
      </c>
      <c r="V42" s="1" t="s">
        <v>24</v>
      </c>
    </row>
    <row r="43" spans="1:22" x14ac:dyDescent="0.25">
      <c r="A43" s="1" t="s">
        <v>40</v>
      </c>
      <c r="B43" s="2">
        <v>43924</v>
      </c>
      <c r="C43">
        <v>38.969720000000002</v>
      </c>
      <c r="D43">
        <v>-77.385189999999994</v>
      </c>
      <c r="E43" s="1" t="s">
        <v>40</v>
      </c>
      <c r="F43" s="1" t="s">
        <v>40</v>
      </c>
      <c r="G43">
        <v>33</v>
      </c>
      <c r="H43">
        <v>52.1</v>
      </c>
      <c r="I43">
        <v>41</v>
      </c>
      <c r="J43">
        <v>11.4</v>
      </c>
      <c r="K43">
        <v>30</v>
      </c>
      <c r="L43">
        <v>47</v>
      </c>
      <c r="M43">
        <v>1016.1</v>
      </c>
      <c r="O43">
        <v>0</v>
      </c>
      <c r="P43">
        <v>1.3</v>
      </c>
      <c r="Q43">
        <v>0</v>
      </c>
      <c r="R43">
        <v>0</v>
      </c>
      <c r="S43">
        <v>60.6</v>
      </c>
      <c r="T43" s="1" t="s">
        <v>22</v>
      </c>
      <c r="U43">
        <v>24</v>
      </c>
      <c r="V43" s="1" t="s">
        <v>27</v>
      </c>
    </row>
    <row r="44" spans="1:22" x14ac:dyDescent="0.25">
      <c r="A44" s="1" t="s">
        <v>40</v>
      </c>
      <c r="B44" s="2">
        <v>43925</v>
      </c>
      <c r="C44">
        <v>38.969720000000002</v>
      </c>
      <c r="D44">
        <v>-77.385189999999994</v>
      </c>
      <c r="E44" s="1" t="s">
        <v>40</v>
      </c>
      <c r="F44" s="1" t="s">
        <v>40</v>
      </c>
      <c r="G44">
        <v>31.7</v>
      </c>
      <c r="H44">
        <v>56.7</v>
      </c>
      <c r="I44">
        <v>44.3</v>
      </c>
      <c r="J44">
        <v>3.2</v>
      </c>
      <c r="K44">
        <v>11.2</v>
      </c>
      <c r="L44">
        <v>18.899999999999999</v>
      </c>
      <c r="M44">
        <v>1025.0999999999999</v>
      </c>
      <c r="O44">
        <v>0</v>
      </c>
      <c r="P44">
        <v>27</v>
      </c>
      <c r="Q44">
        <v>0</v>
      </c>
      <c r="R44">
        <v>0</v>
      </c>
      <c r="S44">
        <v>51.6</v>
      </c>
      <c r="T44" s="1" t="s">
        <v>22</v>
      </c>
      <c r="U44">
        <v>28.5</v>
      </c>
      <c r="V44" s="1" t="s">
        <v>26</v>
      </c>
    </row>
    <row r="45" spans="1:22" x14ac:dyDescent="0.25">
      <c r="A45" s="1" t="s">
        <v>40</v>
      </c>
      <c r="B45" s="2">
        <v>43926</v>
      </c>
      <c r="C45">
        <v>38.969720000000002</v>
      </c>
      <c r="D45">
        <v>-77.385189999999994</v>
      </c>
      <c r="E45" s="1" t="s">
        <v>40</v>
      </c>
      <c r="F45" s="1" t="s">
        <v>40</v>
      </c>
      <c r="G45">
        <v>40.700000000000003</v>
      </c>
      <c r="H45">
        <v>62.9</v>
      </c>
      <c r="I45">
        <v>52.5</v>
      </c>
      <c r="J45">
        <v>11.3</v>
      </c>
      <c r="K45">
        <v>31.1</v>
      </c>
      <c r="L45">
        <v>9.9</v>
      </c>
      <c r="M45">
        <v>1019.8</v>
      </c>
      <c r="O45">
        <v>0.1</v>
      </c>
      <c r="P45">
        <v>67.5</v>
      </c>
      <c r="Q45">
        <v>0</v>
      </c>
      <c r="R45">
        <v>0</v>
      </c>
      <c r="S45">
        <v>74.099999999999994</v>
      </c>
      <c r="T45" s="1" t="s">
        <v>22</v>
      </c>
      <c r="U45">
        <v>36.1</v>
      </c>
      <c r="V45" s="1" t="s">
        <v>25</v>
      </c>
    </row>
    <row r="46" spans="1:22" x14ac:dyDescent="0.25">
      <c r="A46" s="1" t="s">
        <v>40</v>
      </c>
      <c r="B46" s="2">
        <v>43927</v>
      </c>
      <c r="C46">
        <v>38.969720000000002</v>
      </c>
      <c r="D46">
        <v>-77.385189999999994</v>
      </c>
      <c r="E46" s="1" t="s">
        <v>40</v>
      </c>
      <c r="F46" s="1" t="s">
        <v>40</v>
      </c>
      <c r="G46">
        <v>45.4</v>
      </c>
      <c r="H46">
        <v>57.5</v>
      </c>
      <c r="I46">
        <v>53.8</v>
      </c>
      <c r="J46">
        <v>10.199999999999999</v>
      </c>
      <c r="K46">
        <v>31.3</v>
      </c>
      <c r="L46">
        <v>41.6</v>
      </c>
      <c r="M46">
        <v>1012.1</v>
      </c>
      <c r="O46">
        <v>0.8</v>
      </c>
      <c r="P46">
        <v>81.099999999999994</v>
      </c>
      <c r="Q46">
        <v>0</v>
      </c>
      <c r="R46">
        <v>0</v>
      </c>
      <c r="S46">
        <v>76.8</v>
      </c>
      <c r="T46" s="1" t="s">
        <v>22</v>
      </c>
      <c r="U46">
        <v>40.200000000000003</v>
      </c>
      <c r="V46" s="1" t="s">
        <v>24</v>
      </c>
    </row>
    <row r="47" spans="1:22" x14ac:dyDescent="0.25">
      <c r="A47" s="1" t="s">
        <v>40</v>
      </c>
      <c r="B47" s="2">
        <v>43928</v>
      </c>
      <c r="C47">
        <v>38.969720000000002</v>
      </c>
      <c r="D47">
        <v>-77.385189999999994</v>
      </c>
      <c r="E47" s="1" t="s">
        <v>40</v>
      </c>
      <c r="F47" s="1" t="s">
        <v>40</v>
      </c>
      <c r="G47">
        <v>37.5</v>
      </c>
      <c r="H47">
        <v>50.8</v>
      </c>
      <c r="I47">
        <v>43.3</v>
      </c>
      <c r="J47">
        <v>10.199999999999999</v>
      </c>
      <c r="K47">
        <v>23.9</v>
      </c>
      <c r="L47">
        <v>55.7</v>
      </c>
      <c r="M47">
        <v>1017.1</v>
      </c>
      <c r="O47">
        <v>0</v>
      </c>
      <c r="P47">
        <v>30.4</v>
      </c>
      <c r="Q47">
        <v>0</v>
      </c>
      <c r="R47">
        <v>0</v>
      </c>
      <c r="S47">
        <v>60.6</v>
      </c>
      <c r="T47" s="1" t="s">
        <v>22</v>
      </c>
      <c r="U47">
        <v>32.200000000000003</v>
      </c>
      <c r="V47" s="1" t="s">
        <v>26</v>
      </c>
    </row>
    <row r="48" spans="1:22" x14ac:dyDescent="0.25">
      <c r="A48" s="1" t="s">
        <v>40</v>
      </c>
      <c r="B48" s="2">
        <v>43929</v>
      </c>
      <c r="C48">
        <v>38.969720000000002</v>
      </c>
      <c r="D48">
        <v>-77.385189999999994</v>
      </c>
      <c r="E48" s="1" t="s">
        <v>40</v>
      </c>
      <c r="F48" s="1" t="s">
        <v>40</v>
      </c>
      <c r="G48">
        <v>31</v>
      </c>
      <c r="H48">
        <v>57.8</v>
      </c>
      <c r="I48">
        <v>44.2</v>
      </c>
      <c r="J48">
        <v>7.3</v>
      </c>
      <c r="K48">
        <v>23.7</v>
      </c>
      <c r="L48">
        <v>61</v>
      </c>
      <c r="M48">
        <v>1020.9</v>
      </c>
      <c r="O48">
        <v>0</v>
      </c>
      <c r="P48">
        <v>1.8</v>
      </c>
      <c r="Q48">
        <v>0</v>
      </c>
      <c r="R48">
        <v>0</v>
      </c>
      <c r="S48">
        <v>57.4</v>
      </c>
      <c r="T48" s="1" t="s">
        <v>22</v>
      </c>
      <c r="U48">
        <v>25</v>
      </c>
      <c r="V48" s="1" t="s">
        <v>27</v>
      </c>
    </row>
    <row r="49" spans="1:22" x14ac:dyDescent="0.25">
      <c r="A49" s="1" t="s">
        <v>40</v>
      </c>
      <c r="B49" s="2">
        <v>43930</v>
      </c>
      <c r="C49">
        <v>38.969720000000002</v>
      </c>
      <c r="D49">
        <v>-77.385189999999994</v>
      </c>
      <c r="E49" s="1" t="s">
        <v>40</v>
      </c>
      <c r="F49" s="1" t="s">
        <v>40</v>
      </c>
      <c r="G49">
        <v>39.1</v>
      </c>
      <c r="H49">
        <v>62.3</v>
      </c>
      <c r="I49">
        <v>50.6</v>
      </c>
      <c r="J49">
        <v>5.9</v>
      </c>
      <c r="K49">
        <v>16.3</v>
      </c>
      <c r="L49">
        <v>45</v>
      </c>
      <c r="M49">
        <v>1021</v>
      </c>
      <c r="O49">
        <v>0</v>
      </c>
      <c r="P49">
        <v>2</v>
      </c>
      <c r="Q49">
        <v>0</v>
      </c>
      <c r="R49">
        <v>0</v>
      </c>
      <c r="S49">
        <v>56.4</v>
      </c>
      <c r="T49" s="1" t="s">
        <v>22</v>
      </c>
      <c r="U49">
        <v>35.1</v>
      </c>
      <c r="V49" s="1" t="s">
        <v>27</v>
      </c>
    </row>
    <row r="50" spans="1:22" x14ac:dyDescent="0.25">
      <c r="A50" s="1" t="s">
        <v>63</v>
      </c>
      <c r="B50" s="2">
        <v>43915</v>
      </c>
      <c r="C50">
        <v>25.774809999999999</v>
      </c>
      <c r="D50">
        <v>-80.197730000000007</v>
      </c>
      <c r="E50" s="1" t="s">
        <v>63</v>
      </c>
      <c r="F50" s="1" t="s">
        <v>63</v>
      </c>
      <c r="G50">
        <v>74.900000000000006</v>
      </c>
      <c r="H50">
        <v>83.9</v>
      </c>
      <c r="I50">
        <v>80.3</v>
      </c>
      <c r="J50">
        <v>11.2</v>
      </c>
      <c r="K50">
        <v>19.5</v>
      </c>
      <c r="L50">
        <v>227.3</v>
      </c>
      <c r="M50">
        <v>1014.5</v>
      </c>
      <c r="N50">
        <v>10</v>
      </c>
      <c r="O50">
        <v>0</v>
      </c>
      <c r="P50">
        <v>8.3000000000000007</v>
      </c>
      <c r="Q50">
        <v>0</v>
      </c>
      <c r="R50">
        <v>0</v>
      </c>
      <c r="S50">
        <v>65.900000000000006</v>
      </c>
      <c r="T50" s="1" t="s">
        <v>116</v>
      </c>
      <c r="V50" s="1" t="s">
        <v>27</v>
      </c>
    </row>
    <row r="51" spans="1:22" x14ac:dyDescent="0.25">
      <c r="A51" s="1" t="s">
        <v>63</v>
      </c>
      <c r="B51" s="2">
        <v>43916</v>
      </c>
      <c r="C51">
        <v>25.774809999999999</v>
      </c>
      <c r="D51">
        <v>-80.197730000000007</v>
      </c>
      <c r="E51" s="1" t="s">
        <v>63</v>
      </c>
      <c r="F51" s="1" t="s">
        <v>63</v>
      </c>
      <c r="G51">
        <v>71</v>
      </c>
      <c r="H51">
        <v>81.099999999999994</v>
      </c>
      <c r="I51">
        <v>76</v>
      </c>
      <c r="J51">
        <v>7</v>
      </c>
      <c r="K51">
        <v>19.5</v>
      </c>
      <c r="L51">
        <v>208.8</v>
      </c>
      <c r="M51">
        <v>1014.8</v>
      </c>
      <c r="N51">
        <v>10</v>
      </c>
      <c r="O51">
        <v>0</v>
      </c>
      <c r="P51">
        <v>22.9</v>
      </c>
      <c r="Q51">
        <v>0</v>
      </c>
      <c r="R51">
        <v>0</v>
      </c>
      <c r="S51">
        <v>78</v>
      </c>
      <c r="T51" s="1" t="s">
        <v>90</v>
      </c>
      <c r="V51" s="1" t="s">
        <v>27</v>
      </c>
    </row>
    <row r="52" spans="1:22" x14ac:dyDescent="0.25">
      <c r="A52" s="1" t="s">
        <v>63</v>
      </c>
      <c r="B52" s="2">
        <v>43917</v>
      </c>
      <c r="C52">
        <v>25.774809999999999</v>
      </c>
      <c r="D52">
        <v>-80.197730000000007</v>
      </c>
      <c r="E52" s="1" t="s">
        <v>63</v>
      </c>
      <c r="F52" s="1" t="s">
        <v>63</v>
      </c>
      <c r="G52">
        <v>74</v>
      </c>
      <c r="H52">
        <v>81.099999999999994</v>
      </c>
      <c r="I52">
        <v>76.900000000000006</v>
      </c>
      <c r="J52">
        <v>7.5</v>
      </c>
      <c r="K52">
        <v>18.3</v>
      </c>
      <c r="L52">
        <v>95.8</v>
      </c>
      <c r="M52">
        <v>1015.8</v>
      </c>
      <c r="N52">
        <v>10</v>
      </c>
      <c r="O52">
        <v>0</v>
      </c>
      <c r="P52">
        <v>14.6</v>
      </c>
      <c r="Q52">
        <v>0</v>
      </c>
      <c r="R52">
        <v>0</v>
      </c>
      <c r="S52">
        <v>77</v>
      </c>
      <c r="T52" s="1" t="s">
        <v>117</v>
      </c>
      <c r="V52" s="1" t="s">
        <v>27</v>
      </c>
    </row>
    <row r="53" spans="1:22" x14ac:dyDescent="0.25">
      <c r="A53" s="1" t="s">
        <v>63</v>
      </c>
      <c r="B53" s="2">
        <v>43918</v>
      </c>
      <c r="C53">
        <v>25.774809999999999</v>
      </c>
      <c r="D53">
        <v>-80.197730000000007</v>
      </c>
      <c r="E53" s="1" t="s">
        <v>63</v>
      </c>
      <c r="F53" s="1" t="s">
        <v>63</v>
      </c>
      <c r="G53">
        <v>74.900000000000006</v>
      </c>
      <c r="H53">
        <v>81.099999999999994</v>
      </c>
      <c r="I53">
        <v>77.2</v>
      </c>
      <c r="J53">
        <v>10.9</v>
      </c>
      <c r="K53">
        <v>19.5</v>
      </c>
      <c r="L53">
        <v>119.8</v>
      </c>
      <c r="M53">
        <v>1016.8</v>
      </c>
      <c r="N53">
        <v>10</v>
      </c>
      <c r="O53">
        <v>0</v>
      </c>
      <c r="P53">
        <v>3.6</v>
      </c>
      <c r="Q53">
        <v>0</v>
      </c>
      <c r="R53">
        <v>0</v>
      </c>
      <c r="S53">
        <v>75.3</v>
      </c>
      <c r="T53" s="1" t="s">
        <v>118</v>
      </c>
      <c r="V53" s="1" t="s">
        <v>27</v>
      </c>
    </row>
    <row r="54" spans="1:22" x14ac:dyDescent="0.25">
      <c r="A54" s="1" t="s">
        <v>63</v>
      </c>
      <c r="B54" s="2">
        <v>43919</v>
      </c>
      <c r="C54">
        <v>25.774809999999999</v>
      </c>
      <c r="D54">
        <v>-80.197730000000007</v>
      </c>
      <c r="E54" s="1" t="s">
        <v>63</v>
      </c>
      <c r="F54" s="1" t="s">
        <v>63</v>
      </c>
      <c r="G54">
        <v>74.900000000000006</v>
      </c>
      <c r="H54">
        <v>81.099999999999994</v>
      </c>
      <c r="I54">
        <v>77.2</v>
      </c>
      <c r="J54">
        <v>10.5</v>
      </c>
      <c r="K54">
        <v>18.3</v>
      </c>
      <c r="L54">
        <v>129.80000000000001</v>
      </c>
      <c r="M54">
        <v>1018.6</v>
      </c>
      <c r="N54">
        <v>0</v>
      </c>
      <c r="O54">
        <v>0</v>
      </c>
      <c r="P54">
        <v>11.4</v>
      </c>
      <c r="Q54">
        <v>0</v>
      </c>
      <c r="R54">
        <v>0</v>
      </c>
      <c r="S54">
        <v>79.099999999999994</v>
      </c>
      <c r="T54" s="1" t="s">
        <v>117</v>
      </c>
      <c r="V54" s="1" t="s">
        <v>27</v>
      </c>
    </row>
    <row r="55" spans="1:22" x14ac:dyDescent="0.25">
      <c r="A55" s="1" t="s">
        <v>63</v>
      </c>
      <c r="B55" s="2">
        <v>43920</v>
      </c>
      <c r="C55">
        <v>25.774809999999999</v>
      </c>
      <c r="D55">
        <v>-80.197730000000007</v>
      </c>
      <c r="E55" s="1" t="s">
        <v>63</v>
      </c>
      <c r="F55" s="1" t="s">
        <v>63</v>
      </c>
      <c r="G55">
        <v>74.900000000000006</v>
      </c>
      <c r="H55">
        <v>80</v>
      </c>
      <c r="I55">
        <v>77</v>
      </c>
      <c r="J55">
        <v>8.3000000000000007</v>
      </c>
      <c r="K55">
        <v>15</v>
      </c>
      <c r="L55">
        <v>133.1</v>
      </c>
      <c r="M55">
        <v>1018.9</v>
      </c>
      <c r="N55">
        <v>7</v>
      </c>
      <c r="O55">
        <v>0</v>
      </c>
      <c r="P55">
        <v>19</v>
      </c>
      <c r="Q55">
        <v>0</v>
      </c>
      <c r="R55">
        <v>0</v>
      </c>
      <c r="S55">
        <v>79.8</v>
      </c>
      <c r="T55" s="1" t="s">
        <v>22</v>
      </c>
      <c r="V55" s="1" t="s">
        <v>27</v>
      </c>
    </row>
    <row r="56" spans="1:22" x14ac:dyDescent="0.25">
      <c r="A56" s="1" t="s">
        <v>63</v>
      </c>
      <c r="B56" s="2">
        <v>43921</v>
      </c>
      <c r="C56">
        <v>25.774809999999999</v>
      </c>
      <c r="D56">
        <v>-80.197730000000007</v>
      </c>
      <c r="E56" s="1" t="s">
        <v>63</v>
      </c>
      <c r="F56" s="1" t="s">
        <v>63</v>
      </c>
      <c r="G56">
        <v>75.599999999999994</v>
      </c>
      <c r="H56">
        <v>80.3</v>
      </c>
      <c r="I56">
        <v>77.599999999999994</v>
      </c>
      <c r="J56">
        <v>8.6</v>
      </c>
      <c r="K56">
        <v>18.3</v>
      </c>
      <c r="L56">
        <v>171.7</v>
      </c>
      <c r="M56">
        <v>1014.5</v>
      </c>
      <c r="N56">
        <v>23</v>
      </c>
      <c r="O56">
        <v>0</v>
      </c>
      <c r="P56">
        <v>43.1</v>
      </c>
      <c r="Q56">
        <v>0</v>
      </c>
      <c r="R56">
        <v>0</v>
      </c>
      <c r="S56">
        <v>76.7</v>
      </c>
      <c r="T56" s="1" t="s">
        <v>22</v>
      </c>
      <c r="V56" s="1" t="s">
        <v>26</v>
      </c>
    </row>
    <row r="57" spans="1:22" x14ac:dyDescent="0.25">
      <c r="A57" s="1" t="s">
        <v>63</v>
      </c>
      <c r="B57" s="2">
        <v>43922</v>
      </c>
      <c r="C57">
        <v>25.774809999999999</v>
      </c>
      <c r="D57">
        <v>-80.197730000000007</v>
      </c>
      <c r="E57" s="1" t="s">
        <v>63</v>
      </c>
      <c r="F57" s="1" t="s">
        <v>63</v>
      </c>
      <c r="G57">
        <v>73.5</v>
      </c>
      <c r="H57">
        <v>88.1</v>
      </c>
      <c r="I57">
        <v>79.599999999999994</v>
      </c>
      <c r="J57">
        <v>17.2</v>
      </c>
      <c r="K57">
        <v>29.3</v>
      </c>
      <c r="L57">
        <v>44.5</v>
      </c>
      <c r="M57">
        <v>1009.5</v>
      </c>
      <c r="O57">
        <v>0</v>
      </c>
      <c r="P57">
        <v>19.3</v>
      </c>
      <c r="Q57">
        <v>0</v>
      </c>
      <c r="R57">
        <v>0</v>
      </c>
      <c r="S57">
        <v>64.099999999999994</v>
      </c>
      <c r="T57" s="1" t="s">
        <v>110</v>
      </c>
      <c r="V57" s="1" t="s">
        <v>27</v>
      </c>
    </row>
    <row r="58" spans="1:22" x14ac:dyDescent="0.25">
      <c r="A58" s="1" t="s">
        <v>63</v>
      </c>
      <c r="B58" s="2">
        <v>43923</v>
      </c>
      <c r="C58">
        <v>25.774809999999999</v>
      </c>
      <c r="D58">
        <v>-80.197730000000007</v>
      </c>
      <c r="E58" s="1" t="s">
        <v>63</v>
      </c>
      <c r="F58" s="1" t="s">
        <v>63</v>
      </c>
      <c r="G58">
        <v>65</v>
      </c>
      <c r="H58">
        <v>77.099999999999994</v>
      </c>
      <c r="I58">
        <v>70.400000000000006</v>
      </c>
      <c r="J58">
        <v>12.4</v>
      </c>
      <c r="K58">
        <v>22.6</v>
      </c>
      <c r="L58">
        <v>48.9</v>
      </c>
      <c r="M58">
        <v>1013.3</v>
      </c>
      <c r="O58">
        <v>0</v>
      </c>
      <c r="P58">
        <v>22.1</v>
      </c>
      <c r="Q58">
        <v>0</v>
      </c>
      <c r="R58">
        <v>0</v>
      </c>
      <c r="S58">
        <v>44</v>
      </c>
      <c r="T58" s="1" t="s">
        <v>22</v>
      </c>
      <c r="V58" s="1" t="s">
        <v>27</v>
      </c>
    </row>
    <row r="59" spans="1:22" x14ac:dyDescent="0.25">
      <c r="A59" s="1" t="s">
        <v>63</v>
      </c>
      <c r="B59" s="2">
        <v>43924</v>
      </c>
      <c r="C59">
        <v>25.774809999999999</v>
      </c>
      <c r="D59">
        <v>-80.197730000000007</v>
      </c>
      <c r="E59" s="1" t="s">
        <v>63</v>
      </c>
      <c r="F59" s="1" t="s">
        <v>63</v>
      </c>
      <c r="G59">
        <v>62.3</v>
      </c>
      <c r="H59">
        <v>72.900000000000006</v>
      </c>
      <c r="I59">
        <v>68.3</v>
      </c>
      <c r="J59">
        <v>8.5</v>
      </c>
      <c r="K59">
        <v>17.7</v>
      </c>
      <c r="L59">
        <v>36.6</v>
      </c>
      <c r="M59">
        <v>1016.3</v>
      </c>
      <c r="O59">
        <v>0</v>
      </c>
      <c r="P59">
        <v>25.8</v>
      </c>
      <c r="Q59">
        <v>0</v>
      </c>
      <c r="R59">
        <v>0</v>
      </c>
      <c r="S59">
        <v>50.1</v>
      </c>
      <c r="T59" s="1" t="s">
        <v>22</v>
      </c>
      <c r="V59" s="1" t="s">
        <v>26</v>
      </c>
    </row>
    <row r="60" spans="1:22" x14ac:dyDescent="0.25">
      <c r="A60" s="1" t="s">
        <v>63</v>
      </c>
      <c r="B60" s="2">
        <v>43925</v>
      </c>
      <c r="C60">
        <v>25.774809999999999</v>
      </c>
      <c r="D60">
        <v>-80.197730000000007</v>
      </c>
      <c r="E60" s="1" t="s">
        <v>63</v>
      </c>
      <c r="F60" s="1" t="s">
        <v>63</v>
      </c>
      <c r="G60">
        <v>71.7</v>
      </c>
      <c r="H60">
        <v>75.8</v>
      </c>
      <c r="I60">
        <v>73.3</v>
      </c>
      <c r="J60">
        <v>12.6</v>
      </c>
      <c r="K60">
        <v>18.3</v>
      </c>
      <c r="L60">
        <v>77.5</v>
      </c>
      <c r="M60">
        <v>1018.5</v>
      </c>
      <c r="O60">
        <v>0</v>
      </c>
      <c r="P60">
        <v>63</v>
      </c>
      <c r="Q60">
        <v>0</v>
      </c>
      <c r="R60">
        <v>0</v>
      </c>
      <c r="S60">
        <v>52.5</v>
      </c>
      <c r="T60" s="1" t="s">
        <v>22</v>
      </c>
      <c r="V60" s="1" t="s">
        <v>26</v>
      </c>
    </row>
    <row r="61" spans="1:22" x14ac:dyDescent="0.25">
      <c r="A61" s="1" t="s">
        <v>63</v>
      </c>
      <c r="B61" s="2">
        <v>43926</v>
      </c>
      <c r="C61">
        <v>25.774809999999999</v>
      </c>
      <c r="D61">
        <v>-80.197730000000007</v>
      </c>
      <c r="E61" s="1" t="s">
        <v>63</v>
      </c>
      <c r="F61" s="1" t="s">
        <v>63</v>
      </c>
      <c r="G61">
        <v>71.7</v>
      </c>
      <c r="H61">
        <v>76.2</v>
      </c>
      <c r="I61">
        <v>74.099999999999994</v>
      </c>
      <c r="J61">
        <v>15.2</v>
      </c>
      <c r="K61">
        <v>20.6</v>
      </c>
      <c r="L61">
        <v>82.8</v>
      </c>
      <c r="M61">
        <v>1018.3</v>
      </c>
      <c r="O61">
        <v>0</v>
      </c>
      <c r="P61">
        <v>24</v>
      </c>
      <c r="Q61">
        <v>0</v>
      </c>
      <c r="R61">
        <v>0</v>
      </c>
      <c r="S61">
        <v>65</v>
      </c>
      <c r="T61" s="1" t="s">
        <v>22</v>
      </c>
      <c r="V61" s="1" t="s">
        <v>27</v>
      </c>
    </row>
    <row r="62" spans="1:22" x14ac:dyDescent="0.25">
      <c r="A62" s="1" t="s">
        <v>63</v>
      </c>
      <c r="B62" s="2">
        <v>43927</v>
      </c>
      <c r="C62">
        <v>25.774809999999999</v>
      </c>
      <c r="D62">
        <v>-80.197730000000007</v>
      </c>
      <c r="E62" s="1" t="s">
        <v>63</v>
      </c>
      <c r="F62" s="1" t="s">
        <v>63</v>
      </c>
      <c r="G62">
        <v>74.2</v>
      </c>
      <c r="H62">
        <v>81.599999999999994</v>
      </c>
      <c r="I62">
        <v>77.3</v>
      </c>
      <c r="J62">
        <v>12.5</v>
      </c>
      <c r="K62">
        <v>17</v>
      </c>
      <c r="L62">
        <v>40.700000000000003</v>
      </c>
      <c r="M62">
        <v>1015.9</v>
      </c>
      <c r="O62">
        <v>0</v>
      </c>
      <c r="P62">
        <v>66.5</v>
      </c>
      <c r="Q62">
        <v>0</v>
      </c>
      <c r="R62">
        <v>0</v>
      </c>
      <c r="S62">
        <v>62</v>
      </c>
      <c r="T62" s="1" t="s">
        <v>119</v>
      </c>
      <c r="V62" s="1" t="s">
        <v>26</v>
      </c>
    </row>
    <row r="63" spans="1:22" x14ac:dyDescent="0.25">
      <c r="A63" s="1" t="s">
        <v>63</v>
      </c>
      <c r="B63" s="2">
        <v>43928</v>
      </c>
      <c r="C63">
        <v>25.774809999999999</v>
      </c>
      <c r="D63">
        <v>-80.197730000000007</v>
      </c>
      <c r="E63" s="1" t="s">
        <v>63</v>
      </c>
      <c r="F63" s="1" t="s">
        <v>63</v>
      </c>
      <c r="G63">
        <v>74.599999999999994</v>
      </c>
      <c r="H63">
        <v>81.400000000000006</v>
      </c>
      <c r="I63">
        <v>77.599999999999994</v>
      </c>
      <c r="J63">
        <v>7.1</v>
      </c>
      <c r="K63">
        <v>14.5</v>
      </c>
      <c r="L63">
        <v>70</v>
      </c>
      <c r="M63">
        <v>1015</v>
      </c>
      <c r="O63">
        <v>0</v>
      </c>
      <c r="P63">
        <v>46.1</v>
      </c>
      <c r="Q63">
        <v>0</v>
      </c>
      <c r="R63">
        <v>0</v>
      </c>
      <c r="S63">
        <v>61.8</v>
      </c>
      <c r="T63" s="1" t="s">
        <v>120</v>
      </c>
      <c r="V63" s="1" t="s">
        <v>26</v>
      </c>
    </row>
    <row r="64" spans="1:22" x14ac:dyDescent="0.25">
      <c r="A64" s="1" t="s">
        <v>63</v>
      </c>
      <c r="B64" s="2">
        <v>43929</v>
      </c>
      <c r="C64">
        <v>25.774809999999999</v>
      </c>
      <c r="D64">
        <v>-80.197730000000007</v>
      </c>
      <c r="E64" s="1" t="s">
        <v>63</v>
      </c>
      <c r="F64" s="1" t="s">
        <v>63</v>
      </c>
      <c r="G64">
        <v>66.8</v>
      </c>
      <c r="H64">
        <v>73.7</v>
      </c>
      <c r="I64">
        <v>69.5</v>
      </c>
      <c r="J64">
        <v>16.600000000000001</v>
      </c>
      <c r="K64">
        <v>25.7</v>
      </c>
      <c r="L64">
        <v>7.9</v>
      </c>
      <c r="M64">
        <v>1016.5</v>
      </c>
      <c r="O64">
        <v>0.1</v>
      </c>
      <c r="P64">
        <v>99.8</v>
      </c>
      <c r="Q64">
        <v>0</v>
      </c>
      <c r="R64">
        <v>0</v>
      </c>
      <c r="S64">
        <v>72</v>
      </c>
      <c r="T64" s="1" t="s">
        <v>22</v>
      </c>
      <c r="V64" s="1" t="s">
        <v>24</v>
      </c>
    </row>
    <row r="65" spans="1:22" x14ac:dyDescent="0.25">
      <c r="A65" s="1" t="s">
        <v>63</v>
      </c>
      <c r="B65" s="2">
        <v>43930</v>
      </c>
      <c r="C65">
        <v>25.774809999999999</v>
      </c>
      <c r="D65">
        <v>-80.197730000000007</v>
      </c>
      <c r="E65" s="1" t="s">
        <v>63</v>
      </c>
      <c r="F65" s="1" t="s">
        <v>63</v>
      </c>
      <c r="G65">
        <v>70.099999999999994</v>
      </c>
      <c r="H65">
        <v>76</v>
      </c>
      <c r="I65">
        <v>72.8</v>
      </c>
      <c r="J65">
        <v>16.399999999999999</v>
      </c>
      <c r="K65">
        <v>20.399999999999999</v>
      </c>
      <c r="L65">
        <v>42.8</v>
      </c>
      <c r="M65">
        <v>1017.1</v>
      </c>
      <c r="O65">
        <v>0.1</v>
      </c>
      <c r="P65">
        <v>61.6</v>
      </c>
      <c r="Q65">
        <v>0</v>
      </c>
      <c r="R65">
        <v>0</v>
      </c>
      <c r="S65">
        <v>66.900000000000006</v>
      </c>
      <c r="T65" s="1" t="s">
        <v>22</v>
      </c>
      <c r="V65" s="1" t="s">
        <v>25</v>
      </c>
    </row>
    <row r="66" spans="1:22" x14ac:dyDescent="0.25">
      <c r="A66" s="1" t="s">
        <v>67</v>
      </c>
      <c r="B66" s="2">
        <v>43915</v>
      </c>
      <c r="C66">
        <v>45.930959999999999</v>
      </c>
      <c r="D66">
        <v>-72.423680000000004</v>
      </c>
      <c r="E66" s="1" t="s">
        <v>70</v>
      </c>
      <c r="F66" s="1" t="s">
        <v>67</v>
      </c>
      <c r="G66">
        <v>35.299999999999997</v>
      </c>
      <c r="H66">
        <v>44.1</v>
      </c>
      <c r="I66">
        <v>40.799999999999997</v>
      </c>
      <c r="J66">
        <v>6.6</v>
      </c>
      <c r="K66">
        <v>19.7</v>
      </c>
      <c r="L66">
        <v>107.7</v>
      </c>
      <c r="M66">
        <v>1019.1</v>
      </c>
      <c r="O66">
        <v>0</v>
      </c>
      <c r="P66">
        <v>88.1</v>
      </c>
      <c r="Q66">
        <v>0</v>
      </c>
      <c r="R66">
        <v>0</v>
      </c>
      <c r="S66">
        <v>52.3</v>
      </c>
      <c r="T66" s="1" t="s">
        <v>22</v>
      </c>
      <c r="U66">
        <v>31.1</v>
      </c>
      <c r="V66" s="1" t="s">
        <v>23</v>
      </c>
    </row>
    <row r="67" spans="1:22" x14ac:dyDescent="0.25">
      <c r="A67" s="1" t="s">
        <v>67</v>
      </c>
      <c r="B67" s="2">
        <v>43916</v>
      </c>
      <c r="C67">
        <v>45.930959999999999</v>
      </c>
      <c r="D67">
        <v>-72.423680000000004</v>
      </c>
      <c r="E67" s="1" t="s">
        <v>70</v>
      </c>
      <c r="F67" s="1" t="s">
        <v>67</v>
      </c>
      <c r="G67">
        <v>32.1</v>
      </c>
      <c r="H67">
        <v>46.3</v>
      </c>
      <c r="I67">
        <v>39.5</v>
      </c>
      <c r="J67">
        <v>7.1</v>
      </c>
      <c r="K67">
        <v>19.5</v>
      </c>
      <c r="L67">
        <v>117.8</v>
      </c>
      <c r="M67">
        <v>1012.8</v>
      </c>
      <c r="O67">
        <v>0.2</v>
      </c>
      <c r="P67">
        <v>83.3</v>
      </c>
      <c r="Q67">
        <v>0</v>
      </c>
      <c r="R67">
        <v>0</v>
      </c>
      <c r="S67">
        <v>71.3</v>
      </c>
      <c r="T67" s="1" t="s">
        <v>22</v>
      </c>
      <c r="U67">
        <v>27.3</v>
      </c>
      <c r="V67" s="1" t="s">
        <v>24</v>
      </c>
    </row>
    <row r="68" spans="1:22" x14ac:dyDescent="0.25">
      <c r="A68" s="1" t="s">
        <v>67</v>
      </c>
      <c r="B68" s="2">
        <v>43917</v>
      </c>
      <c r="C68">
        <v>45.930959999999999</v>
      </c>
      <c r="D68">
        <v>-72.423680000000004</v>
      </c>
      <c r="E68" s="1" t="s">
        <v>70</v>
      </c>
      <c r="F68" s="1" t="s">
        <v>67</v>
      </c>
      <c r="G68">
        <v>32.4</v>
      </c>
      <c r="H68">
        <v>43.1</v>
      </c>
      <c r="I68">
        <v>37.5</v>
      </c>
      <c r="J68">
        <v>8</v>
      </c>
      <c r="K68">
        <v>22.1</v>
      </c>
      <c r="L68">
        <v>302.7</v>
      </c>
      <c r="M68">
        <v>1010</v>
      </c>
      <c r="O68">
        <v>0</v>
      </c>
      <c r="P68">
        <v>35.700000000000003</v>
      </c>
      <c r="Q68">
        <v>0</v>
      </c>
      <c r="R68">
        <v>0</v>
      </c>
      <c r="S68">
        <v>61.6</v>
      </c>
      <c r="T68" s="1" t="s">
        <v>22</v>
      </c>
      <c r="U68">
        <v>24.9</v>
      </c>
      <c r="V68" s="1" t="s">
        <v>26</v>
      </c>
    </row>
    <row r="69" spans="1:22" x14ac:dyDescent="0.25">
      <c r="A69" s="1" t="s">
        <v>67</v>
      </c>
      <c r="B69" s="2">
        <v>43918</v>
      </c>
      <c r="C69">
        <v>45.930959999999999</v>
      </c>
      <c r="D69">
        <v>-72.423680000000004</v>
      </c>
      <c r="E69" s="1" t="s">
        <v>70</v>
      </c>
      <c r="F69" s="1" t="s">
        <v>67</v>
      </c>
      <c r="G69">
        <v>27.9</v>
      </c>
      <c r="H69">
        <v>49</v>
      </c>
      <c r="I69">
        <v>37.5</v>
      </c>
      <c r="J69">
        <v>2.5</v>
      </c>
      <c r="K69">
        <v>8.5</v>
      </c>
      <c r="L69">
        <v>149.4</v>
      </c>
      <c r="M69">
        <v>1018.2</v>
      </c>
      <c r="O69">
        <v>0</v>
      </c>
      <c r="P69">
        <v>1</v>
      </c>
      <c r="Q69">
        <v>0</v>
      </c>
      <c r="R69">
        <v>0</v>
      </c>
      <c r="S69">
        <v>52.6</v>
      </c>
      <c r="T69" s="1" t="s">
        <v>22</v>
      </c>
      <c r="U69">
        <v>28.2</v>
      </c>
      <c r="V69" s="1" t="s">
        <v>27</v>
      </c>
    </row>
    <row r="70" spans="1:22" x14ac:dyDescent="0.25">
      <c r="A70" s="1" t="s">
        <v>67</v>
      </c>
      <c r="B70" s="2">
        <v>43919</v>
      </c>
      <c r="C70">
        <v>45.930959999999999</v>
      </c>
      <c r="D70">
        <v>-72.423680000000004</v>
      </c>
      <c r="E70" s="1" t="s">
        <v>70</v>
      </c>
      <c r="F70" s="1" t="s">
        <v>67</v>
      </c>
      <c r="G70">
        <v>33</v>
      </c>
      <c r="H70">
        <v>43.1</v>
      </c>
      <c r="I70">
        <v>38.1</v>
      </c>
      <c r="J70">
        <v>7.7</v>
      </c>
      <c r="K70">
        <v>28.6</v>
      </c>
      <c r="L70">
        <v>184</v>
      </c>
      <c r="M70">
        <v>1012</v>
      </c>
      <c r="O70">
        <v>1.1000000000000001</v>
      </c>
      <c r="P70">
        <v>79.599999999999994</v>
      </c>
      <c r="Q70">
        <v>0</v>
      </c>
      <c r="R70">
        <v>0</v>
      </c>
      <c r="S70">
        <v>72.099999999999994</v>
      </c>
      <c r="T70" s="1" t="s">
        <v>22</v>
      </c>
      <c r="U70">
        <v>29.8</v>
      </c>
      <c r="V70" s="1" t="s">
        <v>24</v>
      </c>
    </row>
    <row r="71" spans="1:22" x14ac:dyDescent="0.25">
      <c r="A71" s="1" t="s">
        <v>67</v>
      </c>
      <c r="B71" s="2">
        <v>43920</v>
      </c>
      <c r="C71">
        <v>45.930959999999999</v>
      </c>
      <c r="D71">
        <v>-72.423680000000004</v>
      </c>
      <c r="E71" s="1" t="s">
        <v>70</v>
      </c>
      <c r="F71" s="1" t="s">
        <v>67</v>
      </c>
      <c r="G71">
        <v>38.200000000000003</v>
      </c>
      <c r="H71">
        <v>38.4</v>
      </c>
      <c r="I71">
        <v>38.299999999999997</v>
      </c>
      <c r="J71">
        <v>13.6</v>
      </c>
      <c r="K71">
        <v>26.6</v>
      </c>
      <c r="L71">
        <v>153.19999999999999</v>
      </c>
      <c r="M71">
        <v>1007.8</v>
      </c>
      <c r="O71">
        <v>0</v>
      </c>
      <c r="P71">
        <v>100</v>
      </c>
      <c r="Q71">
        <v>0</v>
      </c>
      <c r="R71">
        <v>0</v>
      </c>
      <c r="S71">
        <v>83</v>
      </c>
      <c r="T71" s="1" t="s">
        <v>22</v>
      </c>
      <c r="U71">
        <v>29.8</v>
      </c>
      <c r="V71" s="1" t="s">
        <v>23</v>
      </c>
    </row>
    <row r="72" spans="1:22" x14ac:dyDescent="0.25">
      <c r="A72" s="1" t="s">
        <v>67</v>
      </c>
      <c r="B72" s="2">
        <v>43921</v>
      </c>
      <c r="C72">
        <v>45.930959999999999</v>
      </c>
      <c r="D72">
        <v>-72.423680000000004</v>
      </c>
      <c r="E72" s="1" t="s">
        <v>70</v>
      </c>
      <c r="F72" s="1" t="s">
        <v>67</v>
      </c>
      <c r="G72">
        <v>30.3</v>
      </c>
      <c r="H72">
        <v>40</v>
      </c>
      <c r="I72">
        <v>34.4</v>
      </c>
      <c r="J72">
        <v>8.4</v>
      </c>
      <c r="L72">
        <v>43.9</v>
      </c>
      <c r="M72">
        <v>1019</v>
      </c>
      <c r="O72">
        <v>0</v>
      </c>
      <c r="P72">
        <v>85.9</v>
      </c>
      <c r="Q72">
        <v>0</v>
      </c>
      <c r="R72">
        <v>0</v>
      </c>
      <c r="S72">
        <v>73.5</v>
      </c>
      <c r="T72" s="1" t="s">
        <v>22</v>
      </c>
      <c r="V72" s="1" t="s">
        <v>23</v>
      </c>
    </row>
    <row r="73" spans="1:22" x14ac:dyDescent="0.25">
      <c r="A73" s="1" t="s">
        <v>67</v>
      </c>
      <c r="B73" s="2">
        <v>43922</v>
      </c>
      <c r="C73">
        <v>45.930959999999999</v>
      </c>
      <c r="D73">
        <v>-72.423680000000004</v>
      </c>
      <c r="E73" s="1" t="s">
        <v>70</v>
      </c>
      <c r="F73" s="1" t="s">
        <v>67</v>
      </c>
      <c r="G73">
        <v>31.9</v>
      </c>
      <c r="H73">
        <v>44.5</v>
      </c>
      <c r="I73">
        <v>37.1</v>
      </c>
      <c r="J73">
        <v>12.6</v>
      </c>
      <c r="K73">
        <v>24.6</v>
      </c>
      <c r="L73">
        <v>81.3</v>
      </c>
      <c r="M73">
        <v>1010.4</v>
      </c>
      <c r="O73">
        <v>0.2</v>
      </c>
      <c r="P73">
        <v>98</v>
      </c>
      <c r="Q73">
        <v>0</v>
      </c>
      <c r="R73">
        <v>0</v>
      </c>
      <c r="S73">
        <v>77.8</v>
      </c>
      <c r="T73" s="1" t="s">
        <v>22</v>
      </c>
      <c r="U73">
        <v>23.5</v>
      </c>
      <c r="V73" s="1" t="s">
        <v>24</v>
      </c>
    </row>
    <row r="74" spans="1:22" x14ac:dyDescent="0.25">
      <c r="A74" s="1" t="s">
        <v>67</v>
      </c>
      <c r="B74" s="2">
        <v>43923</v>
      </c>
      <c r="C74">
        <v>45.930959999999999</v>
      </c>
      <c r="D74">
        <v>-72.423680000000004</v>
      </c>
      <c r="E74" s="1" t="s">
        <v>70</v>
      </c>
      <c r="F74" s="1" t="s">
        <v>67</v>
      </c>
      <c r="G74">
        <v>33.700000000000003</v>
      </c>
      <c r="H74">
        <v>36.6</v>
      </c>
      <c r="I74">
        <v>35</v>
      </c>
      <c r="J74">
        <v>15.3</v>
      </c>
      <c r="K74">
        <v>33.799999999999997</v>
      </c>
      <c r="L74">
        <v>35.6</v>
      </c>
      <c r="M74">
        <v>996</v>
      </c>
      <c r="O74">
        <v>1.2</v>
      </c>
      <c r="P74">
        <v>100</v>
      </c>
      <c r="Q74">
        <v>0.7</v>
      </c>
      <c r="R74">
        <v>0.4</v>
      </c>
      <c r="S74">
        <v>97.6</v>
      </c>
      <c r="T74" s="1" t="s">
        <v>22</v>
      </c>
      <c r="U74">
        <v>23.1</v>
      </c>
      <c r="V74" s="1" t="s">
        <v>72</v>
      </c>
    </row>
    <row r="75" spans="1:22" x14ac:dyDescent="0.25">
      <c r="A75" s="1" t="s">
        <v>67</v>
      </c>
      <c r="B75" s="2">
        <v>43924</v>
      </c>
      <c r="C75">
        <v>45.930959999999999</v>
      </c>
      <c r="D75">
        <v>-72.423680000000004</v>
      </c>
      <c r="E75" s="1" t="s">
        <v>70</v>
      </c>
      <c r="F75" s="1" t="s">
        <v>67</v>
      </c>
      <c r="G75">
        <v>24.7</v>
      </c>
      <c r="H75">
        <v>33.9</v>
      </c>
      <c r="I75">
        <v>28.9</v>
      </c>
      <c r="J75">
        <v>14.6</v>
      </c>
      <c r="K75">
        <v>37.799999999999997</v>
      </c>
      <c r="L75">
        <v>49.7</v>
      </c>
      <c r="M75">
        <v>1005.5</v>
      </c>
      <c r="O75">
        <v>0.1</v>
      </c>
      <c r="P75">
        <v>89.3</v>
      </c>
      <c r="Q75">
        <v>0.8</v>
      </c>
      <c r="R75">
        <v>0.6</v>
      </c>
      <c r="S75">
        <v>81.2</v>
      </c>
      <c r="T75" s="1" t="s">
        <v>22</v>
      </c>
      <c r="U75">
        <v>12.2</v>
      </c>
      <c r="V75" s="1" t="s">
        <v>72</v>
      </c>
    </row>
    <row r="76" spans="1:22" x14ac:dyDescent="0.25">
      <c r="A76" s="1" t="s">
        <v>67</v>
      </c>
      <c r="B76" s="2">
        <v>43925</v>
      </c>
      <c r="C76">
        <v>45.930959999999999</v>
      </c>
      <c r="D76">
        <v>-72.423680000000004</v>
      </c>
      <c r="E76" s="1" t="s">
        <v>70</v>
      </c>
      <c r="F76" s="1" t="s">
        <v>67</v>
      </c>
      <c r="G76">
        <v>19.8</v>
      </c>
      <c r="H76">
        <v>37.299999999999997</v>
      </c>
      <c r="I76">
        <v>27.2</v>
      </c>
      <c r="J76">
        <v>11.1</v>
      </c>
      <c r="K76">
        <v>22.1</v>
      </c>
      <c r="L76">
        <v>50.8</v>
      </c>
      <c r="M76">
        <v>1021.9</v>
      </c>
      <c r="O76">
        <v>0</v>
      </c>
      <c r="P76">
        <v>12.1</v>
      </c>
      <c r="Q76">
        <v>0</v>
      </c>
      <c r="R76">
        <v>0.2</v>
      </c>
      <c r="S76">
        <v>62.5</v>
      </c>
      <c r="T76" s="1" t="s">
        <v>22</v>
      </c>
      <c r="U76">
        <v>7.4</v>
      </c>
      <c r="V76" s="1" t="s">
        <v>27</v>
      </c>
    </row>
    <row r="77" spans="1:22" x14ac:dyDescent="0.25">
      <c r="A77" s="1" t="s">
        <v>67</v>
      </c>
      <c r="B77" s="2">
        <v>43926</v>
      </c>
      <c r="C77">
        <v>45.930959999999999</v>
      </c>
      <c r="D77">
        <v>-72.423680000000004</v>
      </c>
      <c r="E77" s="1" t="s">
        <v>70</v>
      </c>
      <c r="F77" s="1" t="s">
        <v>67</v>
      </c>
      <c r="G77">
        <v>24.2</v>
      </c>
      <c r="H77">
        <v>51.5</v>
      </c>
      <c r="I77">
        <v>37.6</v>
      </c>
      <c r="J77">
        <v>7.3</v>
      </c>
      <c r="K77">
        <v>32.4</v>
      </c>
      <c r="L77">
        <v>39.9</v>
      </c>
      <c r="M77">
        <v>1021.3</v>
      </c>
      <c r="O77">
        <v>0.1</v>
      </c>
      <c r="P77">
        <v>32.799999999999997</v>
      </c>
      <c r="Q77">
        <v>0</v>
      </c>
      <c r="R77">
        <v>0</v>
      </c>
      <c r="S77">
        <v>63.9</v>
      </c>
      <c r="T77" s="1" t="s">
        <v>22</v>
      </c>
      <c r="U77">
        <v>20.2</v>
      </c>
      <c r="V77" s="1" t="s">
        <v>25</v>
      </c>
    </row>
    <row r="78" spans="1:22" x14ac:dyDescent="0.25">
      <c r="A78" s="1" t="s">
        <v>67</v>
      </c>
      <c r="B78" s="2">
        <v>43927</v>
      </c>
      <c r="C78">
        <v>45.930959999999999</v>
      </c>
      <c r="D78">
        <v>-72.423680000000004</v>
      </c>
      <c r="E78" s="1" t="s">
        <v>70</v>
      </c>
      <c r="F78" s="1" t="s">
        <v>67</v>
      </c>
      <c r="G78">
        <v>39.799999999999997</v>
      </c>
      <c r="H78">
        <v>49.9</v>
      </c>
      <c r="I78">
        <v>44</v>
      </c>
      <c r="J78">
        <v>10.5</v>
      </c>
      <c r="K78">
        <v>36</v>
      </c>
      <c r="L78">
        <v>35.200000000000003</v>
      </c>
      <c r="M78">
        <v>1007.6</v>
      </c>
      <c r="O78">
        <v>0.2</v>
      </c>
      <c r="P78">
        <v>93.8</v>
      </c>
      <c r="Q78">
        <v>0</v>
      </c>
      <c r="R78">
        <v>0</v>
      </c>
      <c r="S78">
        <v>81.7</v>
      </c>
      <c r="T78" s="1" t="s">
        <v>22</v>
      </c>
      <c r="U78">
        <v>32.799999999999997</v>
      </c>
      <c r="V78" s="1" t="s">
        <v>24</v>
      </c>
    </row>
    <row r="79" spans="1:22" x14ac:dyDescent="0.25">
      <c r="A79" s="1" t="s">
        <v>67</v>
      </c>
      <c r="B79" s="2">
        <v>43928</v>
      </c>
      <c r="C79">
        <v>45.930959999999999</v>
      </c>
      <c r="D79">
        <v>-72.423680000000004</v>
      </c>
      <c r="E79" s="1" t="s">
        <v>70</v>
      </c>
      <c r="F79" s="1" t="s">
        <v>67</v>
      </c>
      <c r="G79">
        <v>31</v>
      </c>
      <c r="H79">
        <v>40.200000000000003</v>
      </c>
      <c r="I79">
        <v>36.4</v>
      </c>
      <c r="J79">
        <v>11.6</v>
      </c>
      <c r="K79">
        <v>28</v>
      </c>
      <c r="L79">
        <v>65</v>
      </c>
      <c r="M79">
        <v>1006.8</v>
      </c>
      <c r="O79">
        <v>0</v>
      </c>
      <c r="P79">
        <v>82.5</v>
      </c>
      <c r="Q79">
        <v>0</v>
      </c>
      <c r="R79">
        <v>0</v>
      </c>
      <c r="S79">
        <v>72</v>
      </c>
      <c r="T79" s="1" t="s">
        <v>22</v>
      </c>
      <c r="U79">
        <v>24.2</v>
      </c>
      <c r="V79" s="1" t="s">
        <v>23</v>
      </c>
    </row>
    <row r="80" spans="1:22" x14ac:dyDescent="0.25">
      <c r="A80" s="1" t="s">
        <v>67</v>
      </c>
      <c r="B80" s="2">
        <v>43929</v>
      </c>
      <c r="C80">
        <v>45.930959999999999</v>
      </c>
      <c r="D80">
        <v>-72.423680000000004</v>
      </c>
      <c r="E80" s="1" t="s">
        <v>70</v>
      </c>
      <c r="F80" s="1" t="s">
        <v>67</v>
      </c>
      <c r="G80">
        <v>29.6</v>
      </c>
      <c r="H80">
        <v>44</v>
      </c>
      <c r="I80">
        <v>36.299999999999997</v>
      </c>
      <c r="J80">
        <v>11.2</v>
      </c>
      <c r="K80">
        <v>23.9</v>
      </c>
      <c r="L80">
        <v>59.4</v>
      </c>
      <c r="M80">
        <v>1011.5</v>
      </c>
      <c r="O80">
        <v>0</v>
      </c>
      <c r="P80">
        <v>50.6</v>
      </c>
      <c r="Q80">
        <v>0</v>
      </c>
      <c r="R80">
        <v>0</v>
      </c>
      <c r="S80">
        <v>71.400000000000006</v>
      </c>
      <c r="T80" s="1" t="s">
        <v>22</v>
      </c>
      <c r="U80">
        <v>22.3</v>
      </c>
      <c r="V80" s="1" t="s">
        <v>26</v>
      </c>
    </row>
    <row r="81" spans="1:22" x14ac:dyDescent="0.25">
      <c r="A81" s="1" t="s">
        <v>67</v>
      </c>
      <c r="B81" s="2">
        <v>43930</v>
      </c>
      <c r="C81">
        <v>45.930959999999999</v>
      </c>
      <c r="D81">
        <v>-72.423680000000004</v>
      </c>
      <c r="E81" s="1" t="s">
        <v>70</v>
      </c>
      <c r="F81" s="1" t="s">
        <v>67</v>
      </c>
      <c r="G81">
        <v>32.799999999999997</v>
      </c>
      <c r="H81">
        <v>50.6</v>
      </c>
      <c r="I81">
        <v>41.5</v>
      </c>
      <c r="J81">
        <v>7</v>
      </c>
      <c r="K81">
        <v>17.399999999999999</v>
      </c>
      <c r="L81">
        <v>58.8</v>
      </c>
      <c r="M81">
        <v>1014.8</v>
      </c>
      <c r="O81">
        <v>0</v>
      </c>
      <c r="P81">
        <v>74.400000000000006</v>
      </c>
      <c r="Q81">
        <v>0</v>
      </c>
      <c r="R81">
        <v>0</v>
      </c>
      <c r="S81">
        <v>78.2</v>
      </c>
      <c r="T81" s="1" t="s">
        <v>22</v>
      </c>
      <c r="U81">
        <v>27.3</v>
      </c>
      <c r="V81" s="1" t="s">
        <v>26</v>
      </c>
    </row>
    <row r="82" spans="1:22" x14ac:dyDescent="0.25">
      <c r="A82" s="1" t="s">
        <v>80</v>
      </c>
      <c r="B82" s="2">
        <v>43915</v>
      </c>
      <c r="C82">
        <v>41.884250000000002</v>
      </c>
      <c r="D82">
        <v>-87.632450000000006</v>
      </c>
      <c r="E82" s="1" t="s">
        <v>80</v>
      </c>
      <c r="F82" s="1" t="s">
        <v>80</v>
      </c>
      <c r="G82">
        <v>38.200000000000003</v>
      </c>
      <c r="H82">
        <v>45.6</v>
      </c>
      <c r="I82">
        <v>42.8</v>
      </c>
      <c r="J82">
        <v>11.1</v>
      </c>
      <c r="K82">
        <v>21.5</v>
      </c>
      <c r="L82">
        <v>101.6</v>
      </c>
      <c r="M82">
        <v>1010.6</v>
      </c>
      <c r="N82">
        <v>2</v>
      </c>
      <c r="O82">
        <v>0</v>
      </c>
      <c r="P82">
        <v>66.400000000000006</v>
      </c>
      <c r="Q82">
        <v>0</v>
      </c>
      <c r="R82">
        <v>0</v>
      </c>
      <c r="S82">
        <v>85.8</v>
      </c>
      <c r="T82" s="1" t="s">
        <v>22</v>
      </c>
      <c r="U82">
        <v>33.200000000000003</v>
      </c>
      <c r="V82" s="1" t="s">
        <v>26</v>
      </c>
    </row>
    <row r="83" spans="1:22" x14ac:dyDescent="0.25">
      <c r="A83" s="1" t="s">
        <v>80</v>
      </c>
      <c r="B83" s="2">
        <v>43916</v>
      </c>
      <c r="C83">
        <v>41.884250000000002</v>
      </c>
      <c r="D83">
        <v>-87.632450000000006</v>
      </c>
      <c r="E83" s="1" t="s">
        <v>80</v>
      </c>
      <c r="F83" s="1" t="s">
        <v>80</v>
      </c>
      <c r="G83">
        <v>35.700000000000003</v>
      </c>
      <c r="H83">
        <v>44</v>
      </c>
      <c r="I83">
        <v>40</v>
      </c>
      <c r="J83">
        <v>11.4</v>
      </c>
      <c r="K83">
        <v>21.3</v>
      </c>
      <c r="L83">
        <v>168.1</v>
      </c>
      <c r="M83">
        <v>1007.7</v>
      </c>
      <c r="N83">
        <v>41</v>
      </c>
      <c r="O83">
        <v>0.2</v>
      </c>
      <c r="P83">
        <v>95.1</v>
      </c>
      <c r="Q83">
        <v>0</v>
      </c>
      <c r="R83">
        <v>0</v>
      </c>
      <c r="S83">
        <v>95.5</v>
      </c>
      <c r="T83" s="1" t="s">
        <v>22</v>
      </c>
      <c r="U83">
        <v>26.5</v>
      </c>
      <c r="V83" s="1" t="s">
        <v>24</v>
      </c>
    </row>
    <row r="84" spans="1:22" x14ac:dyDescent="0.25">
      <c r="A84" s="1" t="s">
        <v>80</v>
      </c>
      <c r="B84" s="2">
        <v>43917</v>
      </c>
      <c r="C84">
        <v>41.884250000000002</v>
      </c>
      <c r="D84">
        <v>-87.632450000000006</v>
      </c>
      <c r="E84" s="1" t="s">
        <v>80</v>
      </c>
      <c r="F84" s="1" t="s">
        <v>80</v>
      </c>
      <c r="G84">
        <v>37.700000000000003</v>
      </c>
      <c r="H84">
        <v>41.1</v>
      </c>
      <c r="I84">
        <v>38.700000000000003</v>
      </c>
      <c r="J84">
        <v>10.6</v>
      </c>
      <c r="K84">
        <v>19.899999999999999</v>
      </c>
      <c r="L84">
        <v>243.4</v>
      </c>
      <c r="M84">
        <v>1010.8</v>
      </c>
      <c r="N84">
        <v>53</v>
      </c>
      <c r="O84">
        <v>0</v>
      </c>
      <c r="P84">
        <v>99.2</v>
      </c>
      <c r="Q84">
        <v>0</v>
      </c>
      <c r="R84">
        <v>0</v>
      </c>
      <c r="S84">
        <v>97.5</v>
      </c>
      <c r="T84" s="1" t="s">
        <v>22</v>
      </c>
      <c r="U84">
        <v>29.5</v>
      </c>
      <c r="V84" s="1" t="s">
        <v>23</v>
      </c>
    </row>
    <row r="85" spans="1:22" x14ac:dyDescent="0.25">
      <c r="A85" s="1" t="s">
        <v>80</v>
      </c>
      <c r="B85" s="2">
        <v>43918</v>
      </c>
      <c r="C85">
        <v>41.884250000000002</v>
      </c>
      <c r="D85">
        <v>-87.632450000000006</v>
      </c>
      <c r="E85" s="1" t="s">
        <v>80</v>
      </c>
      <c r="F85" s="1" t="s">
        <v>80</v>
      </c>
      <c r="G85">
        <v>39.299999999999997</v>
      </c>
      <c r="H85">
        <v>58.2</v>
      </c>
      <c r="I85">
        <v>46.4</v>
      </c>
      <c r="J85">
        <v>12.3</v>
      </c>
      <c r="K85">
        <v>23.5</v>
      </c>
      <c r="L85">
        <v>199.9</v>
      </c>
      <c r="M85">
        <v>1002.3</v>
      </c>
      <c r="N85">
        <v>91</v>
      </c>
      <c r="O85">
        <v>0.5</v>
      </c>
      <c r="P85">
        <v>91.8</v>
      </c>
      <c r="Q85">
        <v>0</v>
      </c>
      <c r="R85">
        <v>0</v>
      </c>
      <c r="S85">
        <v>96.2</v>
      </c>
      <c r="T85" s="1" t="s">
        <v>22</v>
      </c>
      <c r="U85">
        <v>31</v>
      </c>
      <c r="V85" s="1" t="s">
        <v>24</v>
      </c>
    </row>
    <row r="86" spans="1:22" x14ac:dyDescent="0.25">
      <c r="A86" s="1" t="s">
        <v>80</v>
      </c>
      <c r="B86" s="2">
        <v>43919</v>
      </c>
      <c r="C86">
        <v>41.884250000000002</v>
      </c>
      <c r="D86">
        <v>-87.632450000000006</v>
      </c>
      <c r="E86" s="1" t="s">
        <v>80</v>
      </c>
      <c r="F86" s="1" t="s">
        <v>80</v>
      </c>
      <c r="G86">
        <v>40.200000000000003</v>
      </c>
      <c r="H86">
        <v>53.5</v>
      </c>
      <c r="I86">
        <v>46.3</v>
      </c>
      <c r="J86">
        <v>18.399999999999999</v>
      </c>
      <c r="K86">
        <v>33.799999999999997</v>
      </c>
      <c r="L86">
        <v>65</v>
      </c>
      <c r="M86">
        <v>1000.5</v>
      </c>
      <c r="N86">
        <v>85</v>
      </c>
      <c r="O86">
        <v>0.3</v>
      </c>
      <c r="P86">
        <v>66.8</v>
      </c>
      <c r="Q86">
        <v>0</v>
      </c>
      <c r="R86">
        <v>0</v>
      </c>
      <c r="S86">
        <v>80.900000000000006</v>
      </c>
      <c r="T86" s="1" t="s">
        <v>22</v>
      </c>
      <c r="U86">
        <v>32.9</v>
      </c>
      <c r="V86" s="1" t="s">
        <v>25</v>
      </c>
    </row>
    <row r="87" spans="1:22" x14ac:dyDescent="0.25">
      <c r="A87" s="1" t="s">
        <v>80</v>
      </c>
      <c r="B87" s="2">
        <v>43920</v>
      </c>
      <c r="C87">
        <v>41.884250000000002</v>
      </c>
      <c r="D87">
        <v>-87.632450000000006</v>
      </c>
      <c r="E87" s="1" t="s">
        <v>80</v>
      </c>
      <c r="F87" s="1" t="s">
        <v>80</v>
      </c>
      <c r="G87">
        <v>36.9</v>
      </c>
      <c r="H87">
        <v>52.1</v>
      </c>
      <c r="I87">
        <v>45.1</v>
      </c>
      <c r="J87">
        <v>11.3</v>
      </c>
      <c r="K87">
        <v>27.5</v>
      </c>
      <c r="L87">
        <v>224.1</v>
      </c>
      <c r="M87">
        <v>1022.8</v>
      </c>
      <c r="N87">
        <v>15</v>
      </c>
      <c r="O87">
        <v>0</v>
      </c>
      <c r="P87">
        <v>37.799999999999997</v>
      </c>
      <c r="Q87">
        <v>0</v>
      </c>
      <c r="R87">
        <v>0</v>
      </c>
      <c r="S87">
        <v>72.5</v>
      </c>
      <c r="T87" s="1" t="s">
        <v>22</v>
      </c>
      <c r="U87">
        <v>29.7</v>
      </c>
      <c r="V87" s="1" t="s">
        <v>26</v>
      </c>
    </row>
    <row r="88" spans="1:22" x14ac:dyDescent="0.25">
      <c r="A88" s="1" t="s">
        <v>80</v>
      </c>
      <c r="B88" s="2">
        <v>43921</v>
      </c>
      <c r="C88">
        <v>41.884250000000002</v>
      </c>
      <c r="D88">
        <v>-87.632450000000006</v>
      </c>
      <c r="E88" s="1" t="s">
        <v>80</v>
      </c>
      <c r="F88" s="1" t="s">
        <v>80</v>
      </c>
      <c r="G88">
        <v>39.299999999999997</v>
      </c>
      <c r="H88">
        <v>45.6</v>
      </c>
      <c r="I88">
        <v>41.5</v>
      </c>
      <c r="J88">
        <v>10.5</v>
      </c>
      <c r="K88">
        <v>16.100000000000001</v>
      </c>
      <c r="L88">
        <v>182.8</v>
      </c>
      <c r="M88">
        <v>1012</v>
      </c>
      <c r="N88">
        <v>16</v>
      </c>
      <c r="O88">
        <v>0</v>
      </c>
      <c r="P88">
        <v>37.5</v>
      </c>
      <c r="Q88">
        <v>0</v>
      </c>
      <c r="R88">
        <v>0</v>
      </c>
      <c r="S88">
        <v>74.900000000000006</v>
      </c>
      <c r="T88" s="1" t="s">
        <v>22</v>
      </c>
      <c r="V88" s="1" t="s">
        <v>26</v>
      </c>
    </row>
    <row r="89" spans="1:22" x14ac:dyDescent="0.25">
      <c r="A89" s="1" t="s">
        <v>80</v>
      </c>
      <c r="B89" s="2">
        <v>43922</v>
      </c>
      <c r="C89">
        <v>41.884250000000002</v>
      </c>
      <c r="D89">
        <v>-87.632450000000006</v>
      </c>
      <c r="E89" s="1" t="s">
        <v>80</v>
      </c>
      <c r="F89" s="1" t="s">
        <v>80</v>
      </c>
      <c r="G89">
        <v>36.799999999999997</v>
      </c>
      <c r="H89">
        <v>42.3</v>
      </c>
      <c r="I89">
        <v>39.9</v>
      </c>
      <c r="J89">
        <v>13.9</v>
      </c>
      <c r="K89">
        <v>28.4</v>
      </c>
      <c r="L89">
        <v>12.6</v>
      </c>
      <c r="M89">
        <v>1008.1</v>
      </c>
      <c r="O89">
        <v>0</v>
      </c>
      <c r="P89">
        <v>100</v>
      </c>
      <c r="Q89">
        <v>0</v>
      </c>
      <c r="R89">
        <v>0</v>
      </c>
      <c r="S89">
        <v>69.2</v>
      </c>
      <c r="T89" s="1" t="s">
        <v>22</v>
      </c>
      <c r="U89">
        <v>27.4</v>
      </c>
      <c r="V89" s="1" t="s">
        <v>23</v>
      </c>
    </row>
    <row r="90" spans="1:22" x14ac:dyDescent="0.25">
      <c r="A90" s="1" t="s">
        <v>80</v>
      </c>
      <c r="B90" s="2">
        <v>43923</v>
      </c>
      <c r="C90">
        <v>41.884250000000002</v>
      </c>
      <c r="D90">
        <v>-87.632450000000006</v>
      </c>
      <c r="E90" s="1" t="s">
        <v>80</v>
      </c>
      <c r="F90" s="1" t="s">
        <v>80</v>
      </c>
      <c r="G90">
        <v>27.8</v>
      </c>
      <c r="H90">
        <v>34.6</v>
      </c>
      <c r="I90">
        <v>31.5</v>
      </c>
      <c r="J90">
        <v>11.1</v>
      </c>
      <c r="K90">
        <v>21.3</v>
      </c>
      <c r="L90">
        <v>16.399999999999999</v>
      </c>
      <c r="M90">
        <v>1018.5</v>
      </c>
      <c r="O90">
        <v>0</v>
      </c>
      <c r="P90">
        <v>48.3</v>
      </c>
      <c r="Q90">
        <v>0</v>
      </c>
      <c r="R90">
        <v>0</v>
      </c>
      <c r="S90">
        <v>56.8</v>
      </c>
      <c r="T90" s="1" t="s">
        <v>22</v>
      </c>
      <c r="U90">
        <v>17.899999999999999</v>
      </c>
      <c r="V90" s="1" t="s">
        <v>26</v>
      </c>
    </row>
    <row r="91" spans="1:22" x14ac:dyDescent="0.25">
      <c r="A91" s="1" t="s">
        <v>80</v>
      </c>
      <c r="B91" s="2">
        <v>43924</v>
      </c>
      <c r="C91">
        <v>41.884250000000002</v>
      </c>
      <c r="D91">
        <v>-87.632450000000006</v>
      </c>
      <c r="E91" s="1" t="s">
        <v>80</v>
      </c>
      <c r="F91" s="1" t="s">
        <v>80</v>
      </c>
      <c r="G91">
        <v>32.1</v>
      </c>
      <c r="H91">
        <v>43.4</v>
      </c>
      <c r="I91">
        <v>37.5</v>
      </c>
      <c r="J91">
        <v>6.8</v>
      </c>
      <c r="K91">
        <v>16.100000000000001</v>
      </c>
      <c r="L91">
        <v>65.2</v>
      </c>
      <c r="M91">
        <v>1020.8</v>
      </c>
      <c r="O91">
        <v>0</v>
      </c>
      <c r="P91">
        <v>49.3</v>
      </c>
      <c r="Q91">
        <v>0</v>
      </c>
      <c r="R91">
        <v>0</v>
      </c>
      <c r="S91">
        <v>52.8</v>
      </c>
      <c r="T91" s="1" t="s">
        <v>22</v>
      </c>
      <c r="U91">
        <v>26.1</v>
      </c>
      <c r="V91" s="1" t="s">
        <v>26</v>
      </c>
    </row>
    <row r="92" spans="1:22" x14ac:dyDescent="0.25">
      <c r="A92" s="1" t="s">
        <v>80</v>
      </c>
      <c r="B92" s="2">
        <v>43925</v>
      </c>
      <c r="C92">
        <v>41.884250000000002</v>
      </c>
      <c r="D92">
        <v>-87.632450000000006</v>
      </c>
      <c r="E92" s="1" t="s">
        <v>80</v>
      </c>
      <c r="F92" s="1" t="s">
        <v>80</v>
      </c>
      <c r="G92">
        <v>40.200000000000003</v>
      </c>
      <c r="H92">
        <v>56.7</v>
      </c>
      <c r="I92">
        <v>45.7</v>
      </c>
      <c r="J92">
        <v>12.7</v>
      </c>
      <c r="K92">
        <v>46.3</v>
      </c>
      <c r="L92">
        <v>41.3</v>
      </c>
      <c r="M92">
        <v>1013.6</v>
      </c>
      <c r="O92">
        <v>0.2</v>
      </c>
      <c r="P92">
        <v>95.8</v>
      </c>
      <c r="Q92">
        <v>0</v>
      </c>
      <c r="R92">
        <v>0</v>
      </c>
      <c r="S92">
        <v>69.099999999999994</v>
      </c>
      <c r="T92" s="1" t="s">
        <v>22</v>
      </c>
      <c r="U92">
        <v>33.5</v>
      </c>
      <c r="V92" s="1" t="s">
        <v>24</v>
      </c>
    </row>
    <row r="93" spans="1:22" x14ac:dyDescent="0.25">
      <c r="A93" s="1" t="s">
        <v>80</v>
      </c>
      <c r="B93" s="2">
        <v>43926</v>
      </c>
      <c r="C93">
        <v>41.884250000000002</v>
      </c>
      <c r="D93">
        <v>-87.632450000000006</v>
      </c>
      <c r="E93" s="1" t="s">
        <v>80</v>
      </c>
      <c r="F93" s="1" t="s">
        <v>80</v>
      </c>
      <c r="G93">
        <v>39.6</v>
      </c>
      <c r="H93">
        <v>51.2</v>
      </c>
      <c r="I93">
        <v>46</v>
      </c>
      <c r="J93">
        <v>15.9</v>
      </c>
      <c r="K93">
        <v>33.6</v>
      </c>
      <c r="L93">
        <v>57.6</v>
      </c>
      <c r="M93">
        <v>1003.6</v>
      </c>
      <c r="O93">
        <v>0.4</v>
      </c>
      <c r="P93">
        <v>87.4</v>
      </c>
      <c r="Q93">
        <v>0</v>
      </c>
      <c r="R93">
        <v>0</v>
      </c>
      <c r="S93">
        <v>67.3</v>
      </c>
      <c r="T93" s="1" t="s">
        <v>22</v>
      </c>
      <c r="U93">
        <v>31.7</v>
      </c>
      <c r="V93" s="1" t="s">
        <v>24</v>
      </c>
    </row>
    <row r="94" spans="1:22" x14ac:dyDescent="0.25">
      <c r="A94" s="1" t="s">
        <v>80</v>
      </c>
      <c r="B94" s="2">
        <v>43927</v>
      </c>
      <c r="C94">
        <v>41.884250000000002</v>
      </c>
      <c r="D94">
        <v>-87.632450000000006</v>
      </c>
      <c r="E94" s="1" t="s">
        <v>80</v>
      </c>
      <c r="F94" s="1" t="s">
        <v>80</v>
      </c>
      <c r="G94">
        <v>33.700000000000003</v>
      </c>
      <c r="H94">
        <v>42.9</v>
      </c>
      <c r="I94">
        <v>38.299999999999997</v>
      </c>
      <c r="J94">
        <v>11.8</v>
      </c>
      <c r="K94">
        <v>24.2</v>
      </c>
      <c r="L94">
        <v>61.7</v>
      </c>
      <c r="M94">
        <v>1016.3</v>
      </c>
      <c r="O94">
        <v>0</v>
      </c>
      <c r="P94">
        <v>76.599999999999994</v>
      </c>
      <c r="Q94">
        <v>0</v>
      </c>
      <c r="R94">
        <v>0</v>
      </c>
      <c r="S94">
        <v>59.1</v>
      </c>
      <c r="T94" s="1" t="s">
        <v>22</v>
      </c>
      <c r="U94">
        <v>24.7</v>
      </c>
      <c r="V94" s="1" t="s">
        <v>23</v>
      </c>
    </row>
    <row r="95" spans="1:22" x14ac:dyDescent="0.25">
      <c r="A95" s="1" t="s">
        <v>80</v>
      </c>
      <c r="B95" s="2">
        <v>43928</v>
      </c>
      <c r="C95">
        <v>41.884250000000002</v>
      </c>
      <c r="D95">
        <v>-87.632450000000006</v>
      </c>
      <c r="E95" s="1" t="s">
        <v>80</v>
      </c>
      <c r="F95" s="1" t="s">
        <v>80</v>
      </c>
      <c r="G95">
        <v>31</v>
      </c>
      <c r="H95">
        <v>50.6</v>
      </c>
      <c r="I95">
        <v>40.799999999999997</v>
      </c>
      <c r="J95">
        <v>7.6</v>
      </c>
      <c r="K95">
        <v>17.7</v>
      </c>
      <c r="L95">
        <v>43.4</v>
      </c>
      <c r="M95">
        <v>1024.8</v>
      </c>
      <c r="O95">
        <v>0</v>
      </c>
      <c r="P95">
        <v>31.9</v>
      </c>
      <c r="Q95">
        <v>0</v>
      </c>
      <c r="R95">
        <v>0</v>
      </c>
      <c r="S95">
        <v>46</v>
      </c>
      <c r="T95" s="1" t="s">
        <v>22</v>
      </c>
      <c r="U95">
        <v>23.3</v>
      </c>
      <c r="V95" s="1" t="s">
        <v>26</v>
      </c>
    </row>
    <row r="96" spans="1:22" x14ac:dyDescent="0.25">
      <c r="A96" s="1" t="s">
        <v>80</v>
      </c>
      <c r="B96" s="2">
        <v>43929</v>
      </c>
      <c r="C96">
        <v>41.884250000000002</v>
      </c>
      <c r="D96">
        <v>-87.632450000000006</v>
      </c>
      <c r="E96" s="1" t="s">
        <v>80</v>
      </c>
      <c r="F96" s="1" t="s">
        <v>80</v>
      </c>
      <c r="G96">
        <v>39.5</v>
      </c>
      <c r="H96">
        <v>60.5</v>
      </c>
      <c r="I96">
        <v>50</v>
      </c>
      <c r="J96">
        <v>10.7</v>
      </c>
      <c r="K96">
        <v>27.1</v>
      </c>
      <c r="L96">
        <v>52</v>
      </c>
      <c r="M96">
        <v>1019.3</v>
      </c>
      <c r="O96">
        <v>0</v>
      </c>
      <c r="P96">
        <v>33.9</v>
      </c>
      <c r="Q96">
        <v>0</v>
      </c>
      <c r="R96">
        <v>0</v>
      </c>
      <c r="S96">
        <v>48.2</v>
      </c>
      <c r="T96" s="1" t="s">
        <v>22</v>
      </c>
      <c r="U96">
        <v>33.6</v>
      </c>
      <c r="V96" s="1" t="s">
        <v>26</v>
      </c>
    </row>
    <row r="97" spans="1:22" x14ac:dyDescent="0.25">
      <c r="A97" s="1" t="s">
        <v>80</v>
      </c>
      <c r="B97" s="2">
        <v>43930</v>
      </c>
      <c r="C97">
        <v>41.884250000000002</v>
      </c>
      <c r="D97">
        <v>-87.632450000000006</v>
      </c>
      <c r="E97" s="1" t="s">
        <v>80</v>
      </c>
      <c r="F97" s="1" t="s">
        <v>80</v>
      </c>
      <c r="G97">
        <v>51.5</v>
      </c>
      <c r="H97">
        <v>60.2</v>
      </c>
      <c r="I97">
        <v>55.1</v>
      </c>
      <c r="J97">
        <v>5.9</v>
      </c>
      <c r="K97">
        <v>25.9</v>
      </c>
      <c r="L97">
        <v>42.1</v>
      </c>
      <c r="M97">
        <v>1013.4</v>
      </c>
      <c r="O97">
        <v>0.1</v>
      </c>
      <c r="P97">
        <v>88.3</v>
      </c>
      <c r="Q97">
        <v>0</v>
      </c>
      <c r="R97">
        <v>0</v>
      </c>
      <c r="S97">
        <v>78.3</v>
      </c>
      <c r="T97" s="1" t="s">
        <v>22</v>
      </c>
      <c r="V97" s="1" t="s">
        <v>24</v>
      </c>
    </row>
    <row r="98" spans="1:22" x14ac:dyDescent="0.25">
      <c r="A98" s="1" t="s">
        <v>81</v>
      </c>
      <c r="B98" s="2">
        <v>43915</v>
      </c>
      <c r="C98">
        <v>40.714550000000003</v>
      </c>
      <c r="D98">
        <v>-74.007140000000007</v>
      </c>
      <c r="E98" s="1" t="s">
        <v>81</v>
      </c>
      <c r="F98" s="1" t="s">
        <v>81</v>
      </c>
      <c r="G98">
        <v>42</v>
      </c>
      <c r="H98">
        <v>45.9</v>
      </c>
      <c r="I98">
        <v>43.8</v>
      </c>
      <c r="J98">
        <v>12.2</v>
      </c>
      <c r="K98">
        <v>20.8</v>
      </c>
      <c r="L98">
        <v>46.4</v>
      </c>
      <c r="M98">
        <v>1017.2</v>
      </c>
      <c r="N98">
        <v>56</v>
      </c>
      <c r="O98">
        <v>0.2</v>
      </c>
      <c r="P98">
        <v>79.2</v>
      </c>
      <c r="Q98">
        <v>0</v>
      </c>
      <c r="R98">
        <v>0</v>
      </c>
      <c r="S98">
        <v>69.7</v>
      </c>
      <c r="T98" s="1" t="s">
        <v>22</v>
      </c>
      <c r="U98">
        <v>36</v>
      </c>
      <c r="V98" s="1" t="s">
        <v>24</v>
      </c>
    </row>
    <row r="99" spans="1:22" x14ac:dyDescent="0.25">
      <c r="A99" s="1" t="s">
        <v>81</v>
      </c>
      <c r="B99" s="2">
        <v>43916</v>
      </c>
      <c r="C99">
        <v>40.714550000000003</v>
      </c>
      <c r="D99">
        <v>-74.007140000000007</v>
      </c>
      <c r="E99" s="1" t="s">
        <v>81</v>
      </c>
      <c r="F99" s="1" t="s">
        <v>81</v>
      </c>
      <c r="G99">
        <v>36</v>
      </c>
      <c r="H99">
        <v>54.1</v>
      </c>
      <c r="I99">
        <v>44.3</v>
      </c>
      <c r="J99">
        <v>7.3</v>
      </c>
      <c r="K99">
        <v>15</v>
      </c>
      <c r="L99">
        <v>112.5</v>
      </c>
      <c r="M99">
        <v>1015.8</v>
      </c>
      <c r="N99">
        <v>56</v>
      </c>
      <c r="O99">
        <v>0</v>
      </c>
      <c r="P99">
        <v>23.2</v>
      </c>
      <c r="Q99">
        <v>0</v>
      </c>
      <c r="R99">
        <v>0</v>
      </c>
      <c r="S99">
        <v>64.7</v>
      </c>
      <c r="T99" s="1" t="s">
        <v>22</v>
      </c>
      <c r="U99">
        <v>29.2</v>
      </c>
      <c r="V99" s="1" t="s">
        <v>27</v>
      </c>
    </row>
    <row r="100" spans="1:22" x14ac:dyDescent="0.25">
      <c r="A100" s="1" t="s">
        <v>81</v>
      </c>
      <c r="B100" s="2">
        <v>43917</v>
      </c>
      <c r="C100">
        <v>40.714550000000003</v>
      </c>
      <c r="D100">
        <v>-74.007140000000007</v>
      </c>
      <c r="E100" s="1" t="s">
        <v>81</v>
      </c>
      <c r="F100" s="1" t="s">
        <v>81</v>
      </c>
      <c r="G100">
        <v>43.1</v>
      </c>
      <c r="H100">
        <v>58.9</v>
      </c>
      <c r="I100">
        <v>50.3</v>
      </c>
      <c r="J100">
        <v>6</v>
      </c>
      <c r="K100">
        <v>13.9</v>
      </c>
      <c r="L100">
        <v>287.10000000000002</v>
      </c>
      <c r="M100">
        <v>1008.7</v>
      </c>
      <c r="N100">
        <v>42</v>
      </c>
      <c r="O100">
        <v>0.1</v>
      </c>
      <c r="P100">
        <v>68.8</v>
      </c>
      <c r="Q100">
        <v>0</v>
      </c>
      <c r="R100">
        <v>0</v>
      </c>
      <c r="S100">
        <v>66.8</v>
      </c>
      <c r="T100" s="1" t="s">
        <v>22</v>
      </c>
      <c r="U100">
        <v>40.299999999999997</v>
      </c>
      <c r="V100" s="1" t="s">
        <v>25</v>
      </c>
    </row>
    <row r="101" spans="1:22" x14ac:dyDescent="0.25">
      <c r="A101" s="1" t="s">
        <v>81</v>
      </c>
      <c r="B101" s="2">
        <v>43918</v>
      </c>
      <c r="C101">
        <v>40.714550000000003</v>
      </c>
      <c r="D101">
        <v>-74.007140000000007</v>
      </c>
      <c r="E101" s="1" t="s">
        <v>81</v>
      </c>
      <c r="F101" s="1" t="s">
        <v>81</v>
      </c>
      <c r="G101">
        <v>40.9</v>
      </c>
      <c r="H101">
        <v>49</v>
      </c>
      <c r="I101">
        <v>45.9</v>
      </c>
      <c r="J101">
        <v>5.6</v>
      </c>
      <c r="K101">
        <v>9.1999999999999993</v>
      </c>
      <c r="L101">
        <v>79.8</v>
      </c>
      <c r="M101">
        <v>1017.4</v>
      </c>
      <c r="N101">
        <v>68</v>
      </c>
      <c r="O101">
        <v>0</v>
      </c>
      <c r="P101">
        <v>75.099999999999994</v>
      </c>
      <c r="Q101">
        <v>0</v>
      </c>
      <c r="R101">
        <v>0</v>
      </c>
      <c r="S101">
        <v>52.3</v>
      </c>
      <c r="T101" s="1" t="s">
        <v>22</v>
      </c>
      <c r="U101">
        <v>36.299999999999997</v>
      </c>
      <c r="V101" s="1" t="s">
        <v>23</v>
      </c>
    </row>
    <row r="102" spans="1:22" x14ac:dyDescent="0.25">
      <c r="A102" s="1" t="s">
        <v>81</v>
      </c>
      <c r="B102" s="2">
        <v>43919</v>
      </c>
      <c r="C102">
        <v>40.714550000000003</v>
      </c>
      <c r="D102">
        <v>-74.007140000000007</v>
      </c>
      <c r="E102" s="1" t="s">
        <v>81</v>
      </c>
      <c r="F102" s="1" t="s">
        <v>81</v>
      </c>
      <c r="G102">
        <v>45.9</v>
      </c>
      <c r="H102">
        <v>63.9</v>
      </c>
      <c r="I102">
        <v>54.8</v>
      </c>
      <c r="J102">
        <v>7.6</v>
      </c>
      <c r="K102">
        <v>13.9</v>
      </c>
      <c r="L102">
        <v>109.6</v>
      </c>
      <c r="M102">
        <v>1009</v>
      </c>
      <c r="N102">
        <v>68</v>
      </c>
      <c r="O102">
        <v>0</v>
      </c>
      <c r="P102">
        <v>74.099999999999994</v>
      </c>
      <c r="Q102">
        <v>0</v>
      </c>
      <c r="R102">
        <v>0</v>
      </c>
      <c r="S102">
        <v>64.3</v>
      </c>
      <c r="T102" s="1" t="s">
        <v>22</v>
      </c>
      <c r="U102">
        <v>41.8</v>
      </c>
      <c r="V102" s="1" t="s">
        <v>26</v>
      </c>
    </row>
    <row r="103" spans="1:22" x14ac:dyDescent="0.25">
      <c r="A103" s="1" t="s">
        <v>81</v>
      </c>
      <c r="B103" s="2">
        <v>43920</v>
      </c>
      <c r="C103">
        <v>40.714550000000003</v>
      </c>
      <c r="D103">
        <v>-74.007140000000007</v>
      </c>
      <c r="E103" s="1" t="s">
        <v>81</v>
      </c>
      <c r="F103" s="1" t="s">
        <v>81</v>
      </c>
      <c r="G103">
        <v>44</v>
      </c>
      <c r="H103">
        <v>54.9</v>
      </c>
      <c r="I103">
        <v>50.1</v>
      </c>
      <c r="J103">
        <v>15.1</v>
      </c>
      <c r="K103">
        <v>27.5</v>
      </c>
      <c r="L103">
        <v>297.7</v>
      </c>
      <c r="M103">
        <v>1010.5</v>
      </c>
      <c r="N103">
        <v>57</v>
      </c>
      <c r="O103">
        <v>0</v>
      </c>
      <c r="P103">
        <v>34.799999999999997</v>
      </c>
      <c r="Q103">
        <v>0</v>
      </c>
      <c r="R103">
        <v>0</v>
      </c>
      <c r="S103">
        <v>62.2</v>
      </c>
      <c r="T103" s="1" t="s">
        <v>22</v>
      </c>
      <c r="U103">
        <v>37.200000000000003</v>
      </c>
      <c r="V103" s="1" t="s">
        <v>26</v>
      </c>
    </row>
    <row r="104" spans="1:22" x14ac:dyDescent="0.25">
      <c r="A104" s="1" t="s">
        <v>81</v>
      </c>
      <c r="B104" s="2">
        <v>43921</v>
      </c>
      <c r="C104">
        <v>40.714550000000003</v>
      </c>
      <c r="D104">
        <v>-74.007140000000007</v>
      </c>
      <c r="E104" s="1" t="s">
        <v>81</v>
      </c>
      <c r="F104" s="1" t="s">
        <v>81</v>
      </c>
      <c r="G104">
        <v>46.3</v>
      </c>
      <c r="H104">
        <v>59.4</v>
      </c>
      <c r="I104">
        <v>52.1</v>
      </c>
      <c r="J104">
        <v>11.9</v>
      </c>
      <c r="K104">
        <v>23</v>
      </c>
      <c r="L104">
        <v>313.60000000000002</v>
      </c>
      <c r="M104">
        <v>1015.9</v>
      </c>
      <c r="N104">
        <v>14</v>
      </c>
      <c r="O104">
        <v>0</v>
      </c>
      <c r="P104">
        <v>33.5</v>
      </c>
      <c r="Q104">
        <v>0</v>
      </c>
      <c r="R104">
        <v>0</v>
      </c>
      <c r="S104">
        <v>55.6</v>
      </c>
      <c r="T104" s="1" t="s">
        <v>22</v>
      </c>
      <c r="V104" s="1" t="s">
        <v>26</v>
      </c>
    </row>
    <row r="105" spans="1:22" x14ac:dyDescent="0.25">
      <c r="A105" s="1" t="s">
        <v>81</v>
      </c>
      <c r="B105" s="2">
        <v>43922</v>
      </c>
      <c r="C105">
        <v>40.714550000000003</v>
      </c>
      <c r="D105">
        <v>-74.007140000000007</v>
      </c>
      <c r="E105" s="1" t="s">
        <v>81</v>
      </c>
      <c r="F105" s="1" t="s">
        <v>81</v>
      </c>
      <c r="G105">
        <v>44</v>
      </c>
      <c r="H105">
        <v>49.2</v>
      </c>
      <c r="I105">
        <v>46</v>
      </c>
      <c r="J105">
        <v>16.399999999999999</v>
      </c>
      <c r="K105">
        <v>38.299999999999997</v>
      </c>
      <c r="L105">
        <v>62.2</v>
      </c>
      <c r="M105">
        <v>1000.5</v>
      </c>
      <c r="O105">
        <v>1</v>
      </c>
      <c r="P105">
        <v>98.9</v>
      </c>
      <c r="Q105">
        <v>0</v>
      </c>
      <c r="R105">
        <v>0</v>
      </c>
      <c r="S105">
        <v>80</v>
      </c>
      <c r="T105" s="1" t="s">
        <v>22</v>
      </c>
      <c r="U105">
        <v>35</v>
      </c>
      <c r="V105" s="1" t="s">
        <v>24</v>
      </c>
    </row>
    <row r="106" spans="1:22" x14ac:dyDescent="0.25">
      <c r="A106" s="1" t="s">
        <v>81</v>
      </c>
      <c r="B106" s="2">
        <v>43923</v>
      </c>
      <c r="C106">
        <v>40.714550000000003</v>
      </c>
      <c r="D106">
        <v>-74.007140000000007</v>
      </c>
      <c r="E106" s="1" t="s">
        <v>81</v>
      </c>
      <c r="F106" s="1" t="s">
        <v>81</v>
      </c>
      <c r="G106">
        <v>42.9</v>
      </c>
      <c r="H106">
        <v>50.8</v>
      </c>
      <c r="I106">
        <v>46.5</v>
      </c>
      <c r="J106">
        <v>15.3</v>
      </c>
      <c r="K106">
        <v>32</v>
      </c>
      <c r="L106">
        <v>41.6</v>
      </c>
      <c r="M106">
        <v>990.5</v>
      </c>
      <c r="O106">
        <v>0.6</v>
      </c>
      <c r="P106">
        <v>98.3</v>
      </c>
      <c r="Q106">
        <v>0</v>
      </c>
      <c r="R106">
        <v>0</v>
      </c>
      <c r="S106">
        <v>71.3</v>
      </c>
      <c r="T106" s="1" t="s">
        <v>22</v>
      </c>
      <c r="U106">
        <v>34.9</v>
      </c>
      <c r="V106" s="1" t="s">
        <v>24</v>
      </c>
    </row>
    <row r="107" spans="1:22" x14ac:dyDescent="0.25">
      <c r="A107" s="1" t="s">
        <v>81</v>
      </c>
      <c r="B107" s="2">
        <v>43924</v>
      </c>
      <c r="C107">
        <v>40.714550000000003</v>
      </c>
      <c r="D107">
        <v>-74.007140000000007</v>
      </c>
      <c r="E107" s="1" t="s">
        <v>81</v>
      </c>
      <c r="F107" s="1" t="s">
        <v>81</v>
      </c>
      <c r="G107">
        <v>36.4</v>
      </c>
      <c r="H107">
        <v>49.7</v>
      </c>
      <c r="I107">
        <v>42.2</v>
      </c>
      <c r="J107">
        <v>16.5</v>
      </c>
      <c r="K107">
        <v>30.4</v>
      </c>
      <c r="L107">
        <v>47.5</v>
      </c>
      <c r="M107">
        <v>1010.3</v>
      </c>
      <c r="O107">
        <v>0</v>
      </c>
      <c r="P107">
        <v>27.6</v>
      </c>
      <c r="Q107">
        <v>0</v>
      </c>
      <c r="R107">
        <v>0</v>
      </c>
      <c r="S107">
        <v>43.9</v>
      </c>
      <c r="T107" s="1" t="s">
        <v>22</v>
      </c>
      <c r="U107">
        <v>26.5</v>
      </c>
      <c r="V107" s="1" t="s">
        <v>26</v>
      </c>
    </row>
    <row r="108" spans="1:22" x14ac:dyDescent="0.25">
      <c r="A108" s="1" t="s">
        <v>81</v>
      </c>
      <c r="B108" s="2">
        <v>43925</v>
      </c>
      <c r="C108">
        <v>40.714550000000003</v>
      </c>
      <c r="D108">
        <v>-74.007140000000007</v>
      </c>
      <c r="E108" s="1" t="s">
        <v>81</v>
      </c>
      <c r="F108" s="1" t="s">
        <v>81</v>
      </c>
      <c r="G108">
        <v>36</v>
      </c>
      <c r="H108">
        <v>56</v>
      </c>
      <c r="I108">
        <v>45.6</v>
      </c>
      <c r="J108">
        <v>8.8000000000000007</v>
      </c>
      <c r="K108">
        <v>23.5</v>
      </c>
      <c r="L108">
        <v>39.799999999999997</v>
      </c>
      <c r="M108">
        <v>1023.5</v>
      </c>
      <c r="O108">
        <v>0</v>
      </c>
      <c r="P108">
        <v>4.8</v>
      </c>
      <c r="Q108">
        <v>0</v>
      </c>
      <c r="R108">
        <v>0</v>
      </c>
      <c r="S108">
        <v>32.200000000000003</v>
      </c>
      <c r="T108" s="1" t="s">
        <v>22</v>
      </c>
      <c r="U108">
        <v>28.3</v>
      </c>
      <c r="V108" s="1" t="s">
        <v>27</v>
      </c>
    </row>
    <row r="109" spans="1:22" x14ac:dyDescent="0.25">
      <c r="A109" s="1" t="s">
        <v>81</v>
      </c>
      <c r="B109" s="2">
        <v>43926</v>
      </c>
      <c r="C109">
        <v>40.714550000000003</v>
      </c>
      <c r="D109">
        <v>-74.007140000000007</v>
      </c>
      <c r="E109" s="1" t="s">
        <v>81</v>
      </c>
      <c r="F109" s="1" t="s">
        <v>81</v>
      </c>
      <c r="G109">
        <v>43.1</v>
      </c>
      <c r="H109">
        <v>54.9</v>
      </c>
      <c r="I109">
        <v>49.5</v>
      </c>
      <c r="J109">
        <v>11.2</v>
      </c>
      <c r="K109">
        <v>28.6</v>
      </c>
      <c r="L109">
        <v>35.200000000000003</v>
      </c>
      <c r="M109">
        <v>1023.1</v>
      </c>
      <c r="O109">
        <v>0.1</v>
      </c>
      <c r="P109">
        <v>48.4</v>
      </c>
      <c r="Q109">
        <v>0</v>
      </c>
      <c r="R109">
        <v>0</v>
      </c>
      <c r="S109">
        <v>51</v>
      </c>
      <c r="T109" s="1" t="s">
        <v>22</v>
      </c>
      <c r="U109">
        <v>40.200000000000003</v>
      </c>
      <c r="V109" s="1" t="s">
        <v>25</v>
      </c>
    </row>
    <row r="110" spans="1:22" x14ac:dyDescent="0.25">
      <c r="A110" s="1" t="s">
        <v>81</v>
      </c>
      <c r="B110" s="2">
        <v>43927</v>
      </c>
      <c r="C110">
        <v>40.714550000000003</v>
      </c>
      <c r="D110">
        <v>-74.007140000000007</v>
      </c>
      <c r="E110" s="1" t="s">
        <v>81</v>
      </c>
      <c r="F110" s="1" t="s">
        <v>81</v>
      </c>
      <c r="G110">
        <v>51.5</v>
      </c>
      <c r="H110">
        <v>55.7</v>
      </c>
      <c r="I110">
        <v>54.3</v>
      </c>
      <c r="J110">
        <v>11.1</v>
      </c>
      <c r="K110">
        <v>32.200000000000003</v>
      </c>
      <c r="L110">
        <v>38.4</v>
      </c>
      <c r="M110">
        <v>1011</v>
      </c>
      <c r="O110">
        <v>1.8</v>
      </c>
      <c r="P110">
        <v>86.6</v>
      </c>
      <c r="Q110">
        <v>0</v>
      </c>
      <c r="R110">
        <v>0</v>
      </c>
      <c r="S110">
        <v>81.5</v>
      </c>
      <c r="T110" s="1" t="s">
        <v>22</v>
      </c>
      <c r="V110" s="1" t="s">
        <v>24</v>
      </c>
    </row>
    <row r="111" spans="1:22" x14ac:dyDescent="0.25">
      <c r="A111" s="1" t="s">
        <v>81</v>
      </c>
      <c r="B111" s="2">
        <v>43928</v>
      </c>
      <c r="C111">
        <v>40.714550000000003</v>
      </c>
      <c r="D111">
        <v>-74.007140000000007</v>
      </c>
      <c r="E111" s="1" t="s">
        <v>81</v>
      </c>
      <c r="F111" s="1" t="s">
        <v>81</v>
      </c>
      <c r="G111">
        <v>43.6</v>
      </c>
      <c r="H111">
        <v>52.8</v>
      </c>
      <c r="I111">
        <v>47.6</v>
      </c>
      <c r="J111">
        <v>11</v>
      </c>
      <c r="K111">
        <v>20.8</v>
      </c>
      <c r="L111">
        <v>56.3</v>
      </c>
      <c r="M111">
        <v>1013.3</v>
      </c>
      <c r="O111">
        <v>0</v>
      </c>
      <c r="P111">
        <v>28</v>
      </c>
      <c r="Q111">
        <v>0</v>
      </c>
      <c r="R111">
        <v>0</v>
      </c>
      <c r="S111">
        <v>47.1</v>
      </c>
      <c r="T111" s="1" t="s">
        <v>22</v>
      </c>
      <c r="U111">
        <v>38</v>
      </c>
      <c r="V111" s="1" t="s">
        <v>26</v>
      </c>
    </row>
    <row r="112" spans="1:22" x14ac:dyDescent="0.25">
      <c r="A112" s="1" t="s">
        <v>81</v>
      </c>
      <c r="B112" s="2">
        <v>43929</v>
      </c>
      <c r="C112">
        <v>40.714550000000003</v>
      </c>
      <c r="D112">
        <v>-74.007140000000007</v>
      </c>
      <c r="E112" s="1" t="s">
        <v>81</v>
      </c>
      <c r="F112" s="1" t="s">
        <v>81</v>
      </c>
      <c r="G112">
        <v>39.299999999999997</v>
      </c>
      <c r="H112">
        <v>59.1</v>
      </c>
      <c r="I112">
        <v>49.1</v>
      </c>
      <c r="J112">
        <v>9.1</v>
      </c>
      <c r="K112">
        <v>21.9</v>
      </c>
      <c r="L112">
        <v>70.8</v>
      </c>
      <c r="M112">
        <v>1017.6</v>
      </c>
      <c r="O112">
        <v>0</v>
      </c>
      <c r="P112">
        <v>0</v>
      </c>
      <c r="Q112">
        <v>0</v>
      </c>
      <c r="R112">
        <v>0</v>
      </c>
      <c r="S112">
        <v>37.200000000000003</v>
      </c>
      <c r="T112" s="1" t="s">
        <v>22</v>
      </c>
      <c r="U112">
        <v>33.5</v>
      </c>
      <c r="V112" s="1" t="s">
        <v>27</v>
      </c>
    </row>
    <row r="113" spans="1:22" x14ac:dyDescent="0.25">
      <c r="A113" s="1" t="s">
        <v>81</v>
      </c>
      <c r="B113" s="2">
        <v>43930</v>
      </c>
      <c r="C113">
        <v>40.714550000000003</v>
      </c>
      <c r="D113">
        <v>-74.007140000000007</v>
      </c>
      <c r="E113" s="1" t="s">
        <v>81</v>
      </c>
      <c r="F113" s="1" t="s">
        <v>81</v>
      </c>
      <c r="G113">
        <v>47</v>
      </c>
      <c r="H113">
        <v>64.099999999999994</v>
      </c>
      <c r="I113">
        <v>55.6</v>
      </c>
      <c r="J113">
        <v>8</v>
      </c>
      <c r="K113">
        <v>20.100000000000001</v>
      </c>
      <c r="L113">
        <v>71.3</v>
      </c>
      <c r="M113">
        <v>1018.5</v>
      </c>
      <c r="O113">
        <v>0</v>
      </c>
      <c r="P113">
        <v>0</v>
      </c>
      <c r="Q113">
        <v>0</v>
      </c>
      <c r="R113">
        <v>0</v>
      </c>
      <c r="S113">
        <v>41.5</v>
      </c>
      <c r="T113" s="1" t="s">
        <v>22</v>
      </c>
      <c r="U113">
        <v>44.5</v>
      </c>
      <c r="V113" s="1" t="s">
        <v>27</v>
      </c>
    </row>
    <row r="114" spans="1:22" x14ac:dyDescent="0.25">
      <c r="A114" s="1" t="s">
        <v>82</v>
      </c>
      <c r="B114" s="2">
        <v>43915</v>
      </c>
      <c r="C114">
        <v>45.441989999999997</v>
      </c>
      <c r="D114">
        <v>-75.644210000000001</v>
      </c>
      <c r="E114" s="1" t="s">
        <v>83</v>
      </c>
      <c r="F114" s="1" t="s">
        <v>82</v>
      </c>
      <c r="G114">
        <v>37.799999999999997</v>
      </c>
      <c r="H114">
        <v>43.6</v>
      </c>
      <c r="I114">
        <v>41.3</v>
      </c>
      <c r="J114">
        <v>4.4000000000000004</v>
      </c>
      <c r="K114">
        <v>17</v>
      </c>
      <c r="L114">
        <v>140.19999999999999</v>
      </c>
      <c r="M114">
        <v>1016.5</v>
      </c>
      <c r="O114">
        <v>0</v>
      </c>
      <c r="P114">
        <v>89.2</v>
      </c>
      <c r="Q114">
        <v>0</v>
      </c>
      <c r="R114">
        <v>0</v>
      </c>
      <c r="S114">
        <v>70.900000000000006</v>
      </c>
      <c r="T114" s="1" t="s">
        <v>22</v>
      </c>
      <c r="U114">
        <v>35.700000000000003</v>
      </c>
      <c r="V114" s="1" t="s">
        <v>23</v>
      </c>
    </row>
    <row r="115" spans="1:22" x14ac:dyDescent="0.25">
      <c r="A115" s="1" t="s">
        <v>82</v>
      </c>
      <c r="B115" s="2">
        <v>43916</v>
      </c>
      <c r="C115">
        <v>45.441989999999997</v>
      </c>
      <c r="D115">
        <v>-75.644210000000001</v>
      </c>
      <c r="E115" s="1" t="s">
        <v>83</v>
      </c>
      <c r="F115" s="1" t="s">
        <v>82</v>
      </c>
      <c r="G115">
        <v>34.799999999999997</v>
      </c>
      <c r="H115">
        <v>51.9</v>
      </c>
      <c r="I115">
        <v>41.6</v>
      </c>
      <c r="J115">
        <v>6</v>
      </c>
      <c r="K115">
        <v>25.9</v>
      </c>
      <c r="L115">
        <v>140.4</v>
      </c>
      <c r="M115">
        <v>1010.5</v>
      </c>
      <c r="O115">
        <v>0.1</v>
      </c>
      <c r="P115">
        <v>93.9</v>
      </c>
      <c r="Q115">
        <v>0</v>
      </c>
      <c r="R115">
        <v>0</v>
      </c>
      <c r="S115">
        <v>83.9</v>
      </c>
      <c r="T115" s="1" t="s">
        <v>22</v>
      </c>
      <c r="U115">
        <v>32</v>
      </c>
      <c r="V115" s="1" t="s">
        <v>24</v>
      </c>
    </row>
    <row r="116" spans="1:22" x14ac:dyDescent="0.25">
      <c r="A116" s="1" t="s">
        <v>82</v>
      </c>
      <c r="B116" s="2">
        <v>43917</v>
      </c>
      <c r="C116">
        <v>45.441989999999997</v>
      </c>
      <c r="D116">
        <v>-75.644210000000001</v>
      </c>
      <c r="E116" s="1" t="s">
        <v>83</v>
      </c>
      <c r="F116" s="1" t="s">
        <v>82</v>
      </c>
      <c r="G116">
        <v>31</v>
      </c>
      <c r="H116">
        <v>44.3</v>
      </c>
      <c r="I116">
        <v>36.700000000000003</v>
      </c>
      <c r="J116">
        <v>6</v>
      </c>
      <c r="K116">
        <v>20.6</v>
      </c>
      <c r="L116">
        <v>285</v>
      </c>
      <c r="M116">
        <v>1012.5</v>
      </c>
      <c r="O116">
        <v>0</v>
      </c>
      <c r="P116">
        <v>44.3</v>
      </c>
      <c r="Q116">
        <v>0</v>
      </c>
      <c r="R116">
        <v>0</v>
      </c>
      <c r="S116">
        <v>60.7</v>
      </c>
      <c r="T116" s="1" t="s">
        <v>22</v>
      </c>
      <c r="U116">
        <v>24.5</v>
      </c>
      <c r="V116" s="1" t="s">
        <v>26</v>
      </c>
    </row>
    <row r="117" spans="1:22" x14ac:dyDescent="0.25">
      <c r="A117" s="1" t="s">
        <v>82</v>
      </c>
      <c r="B117" s="2">
        <v>43918</v>
      </c>
      <c r="C117">
        <v>45.441989999999997</v>
      </c>
      <c r="D117">
        <v>-75.644210000000001</v>
      </c>
      <c r="E117" s="1" t="s">
        <v>83</v>
      </c>
      <c r="F117" s="1" t="s">
        <v>82</v>
      </c>
      <c r="G117">
        <v>27</v>
      </c>
      <c r="H117">
        <v>52.1</v>
      </c>
      <c r="I117">
        <v>38.700000000000003</v>
      </c>
      <c r="J117">
        <v>2.4</v>
      </c>
      <c r="K117">
        <v>10.5</v>
      </c>
      <c r="L117">
        <v>232.6</v>
      </c>
      <c r="M117">
        <v>1017.4</v>
      </c>
      <c r="O117">
        <v>0</v>
      </c>
      <c r="P117">
        <v>20.100000000000001</v>
      </c>
      <c r="Q117">
        <v>0</v>
      </c>
      <c r="R117">
        <v>0</v>
      </c>
      <c r="S117">
        <v>58.1</v>
      </c>
      <c r="T117" s="1" t="s">
        <v>22</v>
      </c>
      <c r="U117">
        <v>46.8</v>
      </c>
      <c r="V117" s="1" t="s">
        <v>27</v>
      </c>
    </row>
    <row r="118" spans="1:22" x14ac:dyDescent="0.25">
      <c r="A118" s="1" t="s">
        <v>82</v>
      </c>
      <c r="B118" s="2">
        <v>43919</v>
      </c>
      <c r="C118">
        <v>45.441989999999997</v>
      </c>
      <c r="D118">
        <v>-75.644210000000001</v>
      </c>
      <c r="E118" s="1" t="s">
        <v>83</v>
      </c>
      <c r="F118" s="1" t="s">
        <v>82</v>
      </c>
      <c r="G118">
        <v>37.1</v>
      </c>
      <c r="H118">
        <v>40.9</v>
      </c>
      <c r="I118">
        <v>39.4</v>
      </c>
      <c r="J118">
        <v>8.8000000000000007</v>
      </c>
      <c r="K118">
        <v>28.2</v>
      </c>
      <c r="L118">
        <v>200.7</v>
      </c>
      <c r="M118">
        <v>1004.8</v>
      </c>
      <c r="O118">
        <v>1.2</v>
      </c>
      <c r="P118">
        <v>98</v>
      </c>
      <c r="Q118">
        <v>0</v>
      </c>
      <c r="R118">
        <v>0</v>
      </c>
      <c r="S118">
        <v>77</v>
      </c>
      <c r="T118" s="1" t="s">
        <v>22</v>
      </c>
      <c r="U118">
        <v>31.7</v>
      </c>
      <c r="V118" s="1" t="s">
        <v>24</v>
      </c>
    </row>
    <row r="119" spans="1:22" x14ac:dyDescent="0.25">
      <c r="A119" s="1" t="s">
        <v>82</v>
      </c>
      <c r="B119" s="2">
        <v>43920</v>
      </c>
      <c r="C119">
        <v>45.441989999999997</v>
      </c>
      <c r="D119">
        <v>-75.644210000000001</v>
      </c>
      <c r="E119" s="1" t="s">
        <v>83</v>
      </c>
      <c r="F119" s="1" t="s">
        <v>82</v>
      </c>
      <c r="G119">
        <v>40</v>
      </c>
      <c r="H119">
        <v>40.5</v>
      </c>
      <c r="I119">
        <v>40.299999999999997</v>
      </c>
      <c r="J119">
        <v>8.1</v>
      </c>
      <c r="K119">
        <v>20.6</v>
      </c>
      <c r="L119">
        <v>190.1</v>
      </c>
      <c r="M119">
        <v>1007.9</v>
      </c>
      <c r="O119">
        <v>0.2</v>
      </c>
      <c r="P119">
        <v>100</v>
      </c>
      <c r="Q119">
        <v>0</v>
      </c>
      <c r="R119">
        <v>0</v>
      </c>
      <c r="S119">
        <v>95</v>
      </c>
      <c r="T119" s="1" t="s">
        <v>22</v>
      </c>
      <c r="U119">
        <v>34.799999999999997</v>
      </c>
      <c r="V119" s="1" t="s">
        <v>24</v>
      </c>
    </row>
    <row r="120" spans="1:22" x14ac:dyDescent="0.25">
      <c r="A120" s="1" t="s">
        <v>82</v>
      </c>
      <c r="B120" s="2">
        <v>43921</v>
      </c>
      <c r="C120">
        <v>45.441989999999997</v>
      </c>
      <c r="D120">
        <v>-75.644210000000001</v>
      </c>
      <c r="E120" s="1" t="s">
        <v>83</v>
      </c>
      <c r="F120" s="1" t="s">
        <v>82</v>
      </c>
      <c r="G120">
        <v>31.9</v>
      </c>
      <c r="H120">
        <v>42</v>
      </c>
      <c r="I120">
        <v>36.9</v>
      </c>
      <c r="J120">
        <v>6.6</v>
      </c>
      <c r="L120">
        <v>55</v>
      </c>
      <c r="M120">
        <v>1018.9</v>
      </c>
      <c r="O120">
        <v>0</v>
      </c>
      <c r="P120">
        <v>57.9</v>
      </c>
      <c r="Q120">
        <v>0</v>
      </c>
      <c r="R120">
        <v>0</v>
      </c>
      <c r="S120">
        <v>82.4</v>
      </c>
      <c r="T120" s="1" t="s">
        <v>22</v>
      </c>
      <c r="V120" s="1" t="s">
        <v>26</v>
      </c>
    </row>
    <row r="121" spans="1:22" x14ac:dyDescent="0.25">
      <c r="A121" s="1" t="s">
        <v>82</v>
      </c>
      <c r="B121" s="2">
        <v>43922</v>
      </c>
      <c r="C121">
        <v>45.441989999999997</v>
      </c>
      <c r="D121">
        <v>-75.644210000000001</v>
      </c>
      <c r="E121" s="1" t="s">
        <v>83</v>
      </c>
      <c r="F121" s="1" t="s">
        <v>82</v>
      </c>
      <c r="G121">
        <v>31.2</v>
      </c>
      <c r="H121">
        <v>37.700000000000003</v>
      </c>
      <c r="I121">
        <v>34.5</v>
      </c>
      <c r="J121">
        <v>13.2</v>
      </c>
      <c r="K121">
        <v>29.5</v>
      </c>
      <c r="L121">
        <v>84.8</v>
      </c>
      <c r="M121">
        <v>1005.9</v>
      </c>
      <c r="O121">
        <v>0.5</v>
      </c>
      <c r="P121">
        <v>100</v>
      </c>
      <c r="Q121">
        <v>0.4</v>
      </c>
      <c r="R121">
        <v>0.1</v>
      </c>
      <c r="S121">
        <v>92.8</v>
      </c>
      <c r="T121" s="1" t="s">
        <v>22</v>
      </c>
      <c r="U121">
        <v>21.6</v>
      </c>
      <c r="V121" s="1" t="s">
        <v>72</v>
      </c>
    </row>
    <row r="122" spans="1:22" x14ac:dyDescent="0.25">
      <c r="A122" s="1" t="s">
        <v>82</v>
      </c>
      <c r="B122" s="2">
        <v>43923</v>
      </c>
      <c r="C122">
        <v>45.441989999999997</v>
      </c>
      <c r="D122">
        <v>-75.644210000000001</v>
      </c>
      <c r="E122" s="1" t="s">
        <v>83</v>
      </c>
      <c r="F122" s="1" t="s">
        <v>82</v>
      </c>
      <c r="G122">
        <v>28.1</v>
      </c>
      <c r="H122">
        <v>38</v>
      </c>
      <c r="I122">
        <v>34.299999999999997</v>
      </c>
      <c r="J122">
        <v>13.4</v>
      </c>
      <c r="K122">
        <v>33.1</v>
      </c>
      <c r="L122">
        <v>30.3</v>
      </c>
      <c r="M122">
        <v>999.6</v>
      </c>
      <c r="O122">
        <v>0.1</v>
      </c>
      <c r="P122">
        <v>100</v>
      </c>
      <c r="Q122">
        <v>0.4</v>
      </c>
      <c r="R122">
        <v>0</v>
      </c>
      <c r="S122">
        <v>89.9</v>
      </c>
      <c r="T122" s="1" t="s">
        <v>22</v>
      </c>
      <c r="U122">
        <v>15.7</v>
      </c>
      <c r="V122" s="1" t="s">
        <v>72</v>
      </c>
    </row>
    <row r="123" spans="1:22" x14ac:dyDescent="0.25">
      <c r="A123" s="1" t="s">
        <v>82</v>
      </c>
      <c r="B123" s="2">
        <v>43924</v>
      </c>
      <c r="C123">
        <v>45.441989999999997</v>
      </c>
      <c r="D123">
        <v>-75.644210000000001</v>
      </c>
      <c r="E123" s="1" t="s">
        <v>83</v>
      </c>
      <c r="F123" s="1" t="s">
        <v>82</v>
      </c>
      <c r="G123">
        <v>18.899999999999999</v>
      </c>
      <c r="H123">
        <v>36.4</v>
      </c>
      <c r="I123">
        <v>26.7</v>
      </c>
      <c r="J123">
        <v>14</v>
      </c>
      <c r="K123">
        <v>34.4</v>
      </c>
      <c r="L123">
        <v>41.5</v>
      </c>
      <c r="M123">
        <v>1013.8</v>
      </c>
      <c r="O123">
        <v>0</v>
      </c>
      <c r="P123">
        <v>30.6</v>
      </c>
      <c r="Q123">
        <v>0</v>
      </c>
      <c r="R123">
        <v>0</v>
      </c>
      <c r="S123">
        <v>59.4</v>
      </c>
      <c r="T123" s="1" t="s">
        <v>22</v>
      </c>
      <c r="U123">
        <v>4.7</v>
      </c>
      <c r="V123" s="1" t="s">
        <v>26</v>
      </c>
    </row>
    <row r="124" spans="1:22" x14ac:dyDescent="0.25">
      <c r="A124" s="1" t="s">
        <v>82</v>
      </c>
      <c r="B124" s="2">
        <v>43925</v>
      </c>
      <c r="C124">
        <v>45.441989999999997</v>
      </c>
      <c r="D124">
        <v>-75.644210000000001</v>
      </c>
      <c r="E124" s="1" t="s">
        <v>83</v>
      </c>
      <c r="F124" s="1" t="s">
        <v>82</v>
      </c>
      <c r="G124">
        <v>20.6</v>
      </c>
      <c r="H124">
        <v>41.6</v>
      </c>
      <c r="I124">
        <v>29.5</v>
      </c>
      <c r="J124">
        <v>7.5</v>
      </c>
      <c r="K124">
        <v>26.2</v>
      </c>
      <c r="L124">
        <v>34.1</v>
      </c>
      <c r="M124">
        <v>1025.8</v>
      </c>
      <c r="O124">
        <v>0</v>
      </c>
      <c r="P124">
        <v>0.3</v>
      </c>
      <c r="Q124">
        <v>0</v>
      </c>
      <c r="R124">
        <v>0</v>
      </c>
      <c r="S124">
        <v>38.6</v>
      </c>
      <c r="T124" s="1" t="s">
        <v>22</v>
      </c>
      <c r="U124">
        <v>9.8000000000000007</v>
      </c>
      <c r="V124" s="1" t="s">
        <v>27</v>
      </c>
    </row>
    <row r="125" spans="1:22" x14ac:dyDescent="0.25">
      <c r="A125" s="1" t="s">
        <v>82</v>
      </c>
      <c r="B125" s="2">
        <v>43926</v>
      </c>
      <c r="C125">
        <v>45.441989999999997</v>
      </c>
      <c r="D125">
        <v>-75.644210000000001</v>
      </c>
      <c r="E125" s="1" t="s">
        <v>83</v>
      </c>
      <c r="F125" s="1" t="s">
        <v>82</v>
      </c>
      <c r="G125">
        <v>26.5</v>
      </c>
      <c r="H125">
        <v>47.7</v>
      </c>
      <c r="I125">
        <v>38.299999999999997</v>
      </c>
      <c r="J125">
        <v>10.7</v>
      </c>
      <c r="K125">
        <v>34.9</v>
      </c>
      <c r="L125">
        <v>55.6</v>
      </c>
      <c r="M125">
        <v>1016.4</v>
      </c>
      <c r="O125">
        <v>0.3</v>
      </c>
      <c r="P125">
        <v>63</v>
      </c>
      <c r="Q125">
        <v>0</v>
      </c>
      <c r="R125">
        <v>0</v>
      </c>
      <c r="S125">
        <v>70.3</v>
      </c>
      <c r="T125" s="1" t="s">
        <v>22</v>
      </c>
      <c r="U125">
        <v>18.7</v>
      </c>
      <c r="V125" s="1" t="s">
        <v>25</v>
      </c>
    </row>
    <row r="126" spans="1:22" x14ac:dyDescent="0.25">
      <c r="A126" s="1" t="s">
        <v>82</v>
      </c>
      <c r="B126" s="2">
        <v>43927</v>
      </c>
      <c r="C126">
        <v>45.441989999999997</v>
      </c>
      <c r="D126">
        <v>-75.644210000000001</v>
      </c>
      <c r="E126" s="1" t="s">
        <v>83</v>
      </c>
      <c r="F126" s="1" t="s">
        <v>82</v>
      </c>
      <c r="G126">
        <v>36</v>
      </c>
      <c r="H126">
        <v>45.8</v>
      </c>
      <c r="I126">
        <v>42.7</v>
      </c>
      <c r="J126">
        <v>10.1</v>
      </c>
      <c r="K126">
        <v>28</v>
      </c>
      <c r="L126">
        <v>43.8</v>
      </c>
      <c r="M126">
        <v>1006.8</v>
      </c>
      <c r="O126">
        <v>0</v>
      </c>
      <c r="P126">
        <v>74.5</v>
      </c>
      <c r="Q126">
        <v>0</v>
      </c>
      <c r="R126">
        <v>0</v>
      </c>
      <c r="S126">
        <v>79.2</v>
      </c>
      <c r="T126" s="1" t="s">
        <v>22</v>
      </c>
      <c r="U126">
        <v>29.9</v>
      </c>
      <c r="V126" s="1" t="s">
        <v>26</v>
      </c>
    </row>
    <row r="127" spans="1:22" x14ac:dyDescent="0.25">
      <c r="A127" s="1" t="s">
        <v>82</v>
      </c>
      <c r="B127" s="2">
        <v>43928</v>
      </c>
      <c r="C127">
        <v>45.441989999999997</v>
      </c>
      <c r="D127">
        <v>-75.644210000000001</v>
      </c>
      <c r="E127" s="1" t="s">
        <v>83</v>
      </c>
      <c r="F127" s="1" t="s">
        <v>82</v>
      </c>
      <c r="G127">
        <v>29.4</v>
      </c>
      <c r="H127">
        <v>42.5</v>
      </c>
      <c r="I127">
        <v>35</v>
      </c>
      <c r="J127">
        <v>10.3</v>
      </c>
      <c r="K127">
        <v>21.7</v>
      </c>
      <c r="L127">
        <v>70.2</v>
      </c>
      <c r="M127">
        <v>1010.1</v>
      </c>
      <c r="O127">
        <v>0</v>
      </c>
      <c r="P127">
        <v>59.4</v>
      </c>
      <c r="Q127">
        <v>0</v>
      </c>
      <c r="R127">
        <v>0</v>
      </c>
      <c r="S127">
        <v>66</v>
      </c>
      <c r="T127" s="1" t="s">
        <v>22</v>
      </c>
      <c r="U127">
        <v>19.399999999999999</v>
      </c>
      <c r="V127" s="1" t="s">
        <v>26</v>
      </c>
    </row>
    <row r="128" spans="1:22" x14ac:dyDescent="0.25">
      <c r="A128" s="1" t="s">
        <v>82</v>
      </c>
      <c r="B128" s="2">
        <v>43929</v>
      </c>
      <c r="C128">
        <v>45.441989999999997</v>
      </c>
      <c r="D128">
        <v>-75.644210000000001</v>
      </c>
      <c r="E128" s="1" t="s">
        <v>83</v>
      </c>
      <c r="F128" s="1" t="s">
        <v>82</v>
      </c>
      <c r="G128">
        <v>30.6</v>
      </c>
      <c r="H128">
        <v>45.6</v>
      </c>
      <c r="I128">
        <v>38.5</v>
      </c>
      <c r="J128">
        <v>6.7</v>
      </c>
      <c r="K128">
        <v>22.6</v>
      </c>
      <c r="L128">
        <v>67.2</v>
      </c>
      <c r="M128">
        <v>1012.6</v>
      </c>
      <c r="O128">
        <v>0</v>
      </c>
      <c r="P128">
        <v>87.4</v>
      </c>
      <c r="Q128">
        <v>0</v>
      </c>
      <c r="R128">
        <v>0</v>
      </c>
      <c r="S128">
        <v>75</v>
      </c>
      <c r="T128" s="1" t="s">
        <v>22</v>
      </c>
      <c r="U128">
        <v>24.1</v>
      </c>
      <c r="V128" s="1" t="s">
        <v>23</v>
      </c>
    </row>
    <row r="129" spans="1:22" x14ac:dyDescent="0.25">
      <c r="A129" s="1" t="s">
        <v>82</v>
      </c>
      <c r="B129" s="2">
        <v>43930</v>
      </c>
      <c r="C129">
        <v>45.441989999999997</v>
      </c>
      <c r="D129">
        <v>-75.644210000000001</v>
      </c>
      <c r="E129" s="1" t="s">
        <v>83</v>
      </c>
      <c r="F129" s="1" t="s">
        <v>82</v>
      </c>
      <c r="G129">
        <v>34.799999999999997</v>
      </c>
      <c r="H129">
        <v>57.1</v>
      </c>
      <c r="I129">
        <v>46</v>
      </c>
      <c r="J129">
        <v>3.5</v>
      </c>
      <c r="K129">
        <v>16.3</v>
      </c>
      <c r="L129">
        <v>64.400000000000006</v>
      </c>
      <c r="M129">
        <v>1014.9</v>
      </c>
      <c r="O129">
        <v>0</v>
      </c>
      <c r="P129">
        <v>82.6</v>
      </c>
      <c r="Q129">
        <v>0</v>
      </c>
      <c r="R129">
        <v>0</v>
      </c>
      <c r="S129">
        <v>74.5</v>
      </c>
      <c r="T129" s="1" t="s">
        <v>22</v>
      </c>
      <c r="V129" s="1" t="s">
        <v>23</v>
      </c>
    </row>
    <row r="130" spans="1:22" x14ac:dyDescent="0.25">
      <c r="A130" s="1" t="s">
        <v>85</v>
      </c>
      <c r="B130" s="2">
        <v>43915</v>
      </c>
      <c r="C130">
        <v>58.299729999999997</v>
      </c>
      <c r="D130">
        <v>-134.40679</v>
      </c>
      <c r="E130" s="1" t="s">
        <v>91</v>
      </c>
      <c r="F130" s="1" t="s">
        <v>85</v>
      </c>
      <c r="G130">
        <v>29.7</v>
      </c>
      <c r="H130">
        <v>42</v>
      </c>
      <c r="I130">
        <v>38.299999999999997</v>
      </c>
      <c r="J130">
        <v>6.4</v>
      </c>
      <c r="K130">
        <v>13.9</v>
      </c>
      <c r="L130">
        <v>126</v>
      </c>
      <c r="M130">
        <v>1008.9</v>
      </c>
      <c r="N130">
        <v>40</v>
      </c>
      <c r="O130">
        <v>0</v>
      </c>
      <c r="P130">
        <v>84.4</v>
      </c>
      <c r="Q130">
        <v>0</v>
      </c>
      <c r="R130">
        <v>8.4</v>
      </c>
      <c r="S130">
        <v>75.7</v>
      </c>
      <c r="T130" s="1" t="s">
        <v>22</v>
      </c>
      <c r="U130">
        <v>23.3</v>
      </c>
      <c r="V130" s="1" t="s">
        <v>23</v>
      </c>
    </row>
    <row r="131" spans="1:22" x14ac:dyDescent="0.25">
      <c r="A131" s="1" t="s">
        <v>85</v>
      </c>
      <c r="B131" s="2">
        <v>43916</v>
      </c>
      <c r="C131">
        <v>58.299729999999997</v>
      </c>
      <c r="D131">
        <v>-134.40679</v>
      </c>
      <c r="E131" s="1" t="s">
        <v>91</v>
      </c>
      <c r="F131" s="1" t="s">
        <v>85</v>
      </c>
      <c r="G131">
        <v>36</v>
      </c>
      <c r="H131">
        <v>44</v>
      </c>
      <c r="I131">
        <v>39.6</v>
      </c>
      <c r="J131">
        <v>5.0999999999999996</v>
      </c>
      <c r="K131">
        <v>10.3</v>
      </c>
      <c r="L131">
        <v>101.5</v>
      </c>
      <c r="M131">
        <v>1002.8</v>
      </c>
      <c r="N131">
        <v>95</v>
      </c>
      <c r="O131">
        <v>0</v>
      </c>
      <c r="P131">
        <v>74.8</v>
      </c>
      <c r="Q131">
        <v>0</v>
      </c>
      <c r="R131">
        <v>9</v>
      </c>
      <c r="S131">
        <v>88.6</v>
      </c>
      <c r="T131" s="1" t="s">
        <v>22</v>
      </c>
      <c r="U131">
        <v>29.2</v>
      </c>
      <c r="V131" s="1" t="s">
        <v>26</v>
      </c>
    </row>
    <row r="132" spans="1:22" x14ac:dyDescent="0.25">
      <c r="A132" s="1" t="s">
        <v>85</v>
      </c>
      <c r="B132" s="2">
        <v>43917</v>
      </c>
      <c r="C132">
        <v>58.299729999999997</v>
      </c>
      <c r="D132">
        <v>-134.40679</v>
      </c>
      <c r="E132" s="1" t="s">
        <v>91</v>
      </c>
      <c r="F132" s="1" t="s">
        <v>85</v>
      </c>
      <c r="G132">
        <v>33</v>
      </c>
      <c r="H132">
        <v>38.9</v>
      </c>
      <c r="I132">
        <v>36.5</v>
      </c>
      <c r="J132">
        <v>7.9</v>
      </c>
      <c r="K132">
        <v>11.4</v>
      </c>
      <c r="L132">
        <v>101.5</v>
      </c>
      <c r="M132">
        <v>1005.1</v>
      </c>
      <c r="N132">
        <v>43</v>
      </c>
      <c r="O132">
        <v>0</v>
      </c>
      <c r="P132">
        <v>89.1</v>
      </c>
      <c r="Q132">
        <v>0</v>
      </c>
      <c r="R132">
        <v>5.8</v>
      </c>
      <c r="S132">
        <v>73.5</v>
      </c>
      <c r="T132" s="1" t="s">
        <v>22</v>
      </c>
      <c r="U132">
        <v>26.7</v>
      </c>
      <c r="V132" s="1" t="s">
        <v>23</v>
      </c>
    </row>
    <row r="133" spans="1:22" x14ac:dyDescent="0.25">
      <c r="A133" s="1" t="s">
        <v>85</v>
      </c>
      <c r="B133" s="2">
        <v>43918</v>
      </c>
      <c r="C133">
        <v>58.299729999999997</v>
      </c>
      <c r="D133">
        <v>-134.40679</v>
      </c>
      <c r="E133" s="1" t="s">
        <v>91</v>
      </c>
      <c r="F133" s="1" t="s">
        <v>85</v>
      </c>
      <c r="G133">
        <v>33</v>
      </c>
      <c r="H133">
        <v>38</v>
      </c>
      <c r="I133">
        <v>35.1</v>
      </c>
      <c r="J133">
        <v>12</v>
      </c>
      <c r="L133">
        <v>129.4</v>
      </c>
      <c r="M133">
        <v>995</v>
      </c>
      <c r="N133">
        <v>78</v>
      </c>
      <c r="O133">
        <v>0</v>
      </c>
      <c r="P133">
        <v>93.7</v>
      </c>
      <c r="Q133">
        <v>0</v>
      </c>
      <c r="R133">
        <v>10.4</v>
      </c>
      <c r="S133">
        <v>76.3</v>
      </c>
      <c r="T133" s="1" t="s">
        <v>22</v>
      </c>
      <c r="U133">
        <v>23.7</v>
      </c>
      <c r="V133" s="1" t="s">
        <v>23</v>
      </c>
    </row>
    <row r="134" spans="1:22" x14ac:dyDescent="0.25">
      <c r="A134" s="1" t="s">
        <v>85</v>
      </c>
      <c r="B134" s="2">
        <v>43919</v>
      </c>
      <c r="C134">
        <v>58.299729999999997</v>
      </c>
      <c r="D134">
        <v>-134.40679</v>
      </c>
      <c r="E134" s="1" t="s">
        <v>91</v>
      </c>
      <c r="F134" s="1" t="s">
        <v>85</v>
      </c>
      <c r="G134">
        <v>29.9</v>
      </c>
      <c r="H134">
        <v>35</v>
      </c>
      <c r="I134">
        <v>32.200000000000003</v>
      </c>
      <c r="J134">
        <v>13</v>
      </c>
      <c r="L134">
        <v>130</v>
      </c>
      <c r="M134">
        <v>1000.9</v>
      </c>
      <c r="N134">
        <v>78</v>
      </c>
      <c r="O134">
        <v>0</v>
      </c>
      <c r="P134">
        <v>85.4</v>
      </c>
      <c r="Q134">
        <v>0</v>
      </c>
      <c r="R134">
        <v>17.399999999999999</v>
      </c>
      <c r="S134">
        <v>72.5</v>
      </c>
      <c r="T134" s="1" t="s">
        <v>22</v>
      </c>
      <c r="U134">
        <v>20.5</v>
      </c>
      <c r="V134" s="1" t="s">
        <v>23</v>
      </c>
    </row>
    <row r="135" spans="1:22" x14ac:dyDescent="0.25">
      <c r="A135" s="1" t="s">
        <v>85</v>
      </c>
      <c r="B135" s="2">
        <v>43920</v>
      </c>
      <c r="C135">
        <v>58.299729999999997</v>
      </c>
      <c r="D135">
        <v>-134.40679</v>
      </c>
      <c r="E135" s="1" t="s">
        <v>91</v>
      </c>
      <c r="F135" s="1" t="s">
        <v>85</v>
      </c>
      <c r="G135">
        <v>27</v>
      </c>
      <c r="H135">
        <v>40</v>
      </c>
      <c r="I135">
        <v>31.2</v>
      </c>
      <c r="J135">
        <v>14</v>
      </c>
      <c r="L135">
        <v>130</v>
      </c>
      <c r="M135">
        <v>1015.9</v>
      </c>
      <c r="N135">
        <v>68</v>
      </c>
      <c r="O135">
        <v>0</v>
      </c>
      <c r="P135">
        <v>90.9</v>
      </c>
      <c r="Q135">
        <v>0</v>
      </c>
      <c r="R135">
        <v>19</v>
      </c>
      <c r="S135">
        <v>71.900000000000006</v>
      </c>
      <c r="T135" s="1" t="s">
        <v>22</v>
      </c>
      <c r="U135">
        <v>14.8</v>
      </c>
      <c r="V135" s="1" t="s">
        <v>23</v>
      </c>
    </row>
    <row r="136" spans="1:22" x14ac:dyDescent="0.25">
      <c r="A136" s="1" t="s">
        <v>85</v>
      </c>
      <c r="B136" s="2">
        <v>43921</v>
      </c>
      <c r="C136">
        <v>58.299729999999997</v>
      </c>
      <c r="D136">
        <v>-134.40679</v>
      </c>
      <c r="E136" s="1" t="s">
        <v>91</v>
      </c>
      <c r="F136" s="1" t="s">
        <v>85</v>
      </c>
      <c r="G136">
        <v>4.5</v>
      </c>
      <c r="H136">
        <v>10.8</v>
      </c>
      <c r="I136">
        <v>7.9</v>
      </c>
      <c r="J136">
        <v>12.4</v>
      </c>
      <c r="L136">
        <v>73.099999999999994</v>
      </c>
      <c r="M136">
        <v>1010.3</v>
      </c>
      <c r="O136">
        <v>0</v>
      </c>
      <c r="P136">
        <v>100</v>
      </c>
      <c r="Q136">
        <v>0</v>
      </c>
      <c r="R136">
        <v>23.3</v>
      </c>
      <c r="S136">
        <v>92.8</v>
      </c>
      <c r="T136" s="1" t="s">
        <v>22</v>
      </c>
      <c r="V136" s="1" t="s">
        <v>23</v>
      </c>
    </row>
    <row r="137" spans="1:22" x14ac:dyDescent="0.25">
      <c r="A137" s="1" t="s">
        <v>85</v>
      </c>
      <c r="B137" s="2">
        <v>43922</v>
      </c>
      <c r="C137">
        <v>58.299729999999997</v>
      </c>
      <c r="D137">
        <v>-134.40679</v>
      </c>
      <c r="E137" s="1" t="s">
        <v>91</v>
      </c>
      <c r="F137" s="1" t="s">
        <v>85</v>
      </c>
      <c r="G137">
        <v>9.9</v>
      </c>
      <c r="H137">
        <v>23.8</v>
      </c>
      <c r="I137">
        <v>16.5</v>
      </c>
      <c r="J137">
        <v>5.5</v>
      </c>
      <c r="K137">
        <v>9.8000000000000007</v>
      </c>
      <c r="L137">
        <v>76.900000000000006</v>
      </c>
      <c r="M137">
        <v>1005.3</v>
      </c>
      <c r="O137">
        <v>0.7</v>
      </c>
      <c r="P137">
        <v>100</v>
      </c>
      <c r="Q137">
        <v>7.1</v>
      </c>
      <c r="R137">
        <v>34.6</v>
      </c>
      <c r="S137">
        <v>95.3</v>
      </c>
      <c r="T137" s="1" t="s">
        <v>22</v>
      </c>
      <c r="U137">
        <v>-1.2</v>
      </c>
      <c r="V137" s="1" t="s">
        <v>72</v>
      </c>
    </row>
    <row r="138" spans="1:22" x14ac:dyDescent="0.25">
      <c r="A138" s="1" t="s">
        <v>85</v>
      </c>
      <c r="B138" s="2">
        <v>43923</v>
      </c>
      <c r="C138">
        <v>58.299729999999997</v>
      </c>
      <c r="D138">
        <v>-134.40679</v>
      </c>
      <c r="E138" s="1" t="s">
        <v>91</v>
      </c>
      <c r="F138" s="1" t="s">
        <v>85</v>
      </c>
      <c r="G138">
        <v>24.5</v>
      </c>
      <c r="H138">
        <v>31.2</v>
      </c>
      <c r="I138">
        <v>28.6</v>
      </c>
      <c r="J138">
        <v>4.2</v>
      </c>
      <c r="K138">
        <v>10.1</v>
      </c>
      <c r="L138">
        <v>51.1</v>
      </c>
      <c r="M138">
        <v>1022</v>
      </c>
      <c r="O138">
        <v>0.4</v>
      </c>
      <c r="P138">
        <v>99.8</v>
      </c>
      <c r="Q138">
        <v>0</v>
      </c>
      <c r="R138">
        <v>30.9</v>
      </c>
      <c r="S138">
        <v>98.6</v>
      </c>
      <c r="T138" s="1" t="s">
        <v>22</v>
      </c>
      <c r="U138">
        <v>20</v>
      </c>
      <c r="V138" s="1" t="s">
        <v>24</v>
      </c>
    </row>
    <row r="139" spans="1:22" x14ac:dyDescent="0.25">
      <c r="A139" s="1" t="s">
        <v>85</v>
      </c>
      <c r="B139" s="2">
        <v>43924</v>
      </c>
      <c r="C139">
        <v>58.299729999999997</v>
      </c>
      <c r="D139">
        <v>-134.40679</v>
      </c>
      <c r="E139" s="1" t="s">
        <v>91</v>
      </c>
      <c r="F139" s="1" t="s">
        <v>85</v>
      </c>
      <c r="G139">
        <v>28.7</v>
      </c>
      <c r="H139">
        <v>31.9</v>
      </c>
      <c r="I139">
        <v>30.4</v>
      </c>
      <c r="J139">
        <v>5.2</v>
      </c>
      <c r="K139">
        <v>12.3</v>
      </c>
      <c r="L139">
        <v>77.2</v>
      </c>
      <c r="M139">
        <v>1026</v>
      </c>
      <c r="O139">
        <v>0.3</v>
      </c>
      <c r="P139">
        <v>100</v>
      </c>
      <c r="Q139">
        <v>0.8</v>
      </c>
      <c r="R139">
        <v>22.1</v>
      </c>
      <c r="S139">
        <v>98.7</v>
      </c>
      <c r="T139" s="1" t="s">
        <v>22</v>
      </c>
      <c r="U139">
        <v>21.9</v>
      </c>
      <c r="V139" s="1" t="s">
        <v>72</v>
      </c>
    </row>
    <row r="140" spans="1:22" x14ac:dyDescent="0.25">
      <c r="A140" s="1" t="s">
        <v>85</v>
      </c>
      <c r="B140" s="2">
        <v>43925</v>
      </c>
      <c r="C140">
        <v>58.299729999999997</v>
      </c>
      <c r="D140">
        <v>-134.40679</v>
      </c>
      <c r="E140" s="1" t="s">
        <v>91</v>
      </c>
      <c r="F140" s="1" t="s">
        <v>85</v>
      </c>
      <c r="G140">
        <v>26.5</v>
      </c>
      <c r="H140">
        <v>34.6</v>
      </c>
      <c r="I140">
        <v>31.1</v>
      </c>
      <c r="J140">
        <v>4.4000000000000004</v>
      </c>
      <c r="K140">
        <v>5.8</v>
      </c>
      <c r="L140">
        <v>82.6</v>
      </c>
      <c r="M140">
        <v>1018.1</v>
      </c>
      <c r="O140">
        <v>0</v>
      </c>
      <c r="P140">
        <v>100</v>
      </c>
      <c r="Q140">
        <v>0</v>
      </c>
      <c r="R140">
        <v>17</v>
      </c>
      <c r="S140">
        <v>88.3</v>
      </c>
      <c r="T140" s="1" t="s">
        <v>22</v>
      </c>
      <c r="U140">
        <v>21.2</v>
      </c>
      <c r="V140" s="1" t="s">
        <v>23</v>
      </c>
    </row>
    <row r="141" spans="1:22" x14ac:dyDescent="0.25">
      <c r="A141" s="1" t="s">
        <v>85</v>
      </c>
      <c r="B141" s="2">
        <v>43926</v>
      </c>
      <c r="C141">
        <v>58.299729999999997</v>
      </c>
      <c r="D141">
        <v>-134.40679</v>
      </c>
      <c r="E141" s="1" t="s">
        <v>91</v>
      </c>
      <c r="F141" s="1" t="s">
        <v>85</v>
      </c>
      <c r="G141">
        <v>31.4</v>
      </c>
      <c r="H141">
        <v>34.799999999999997</v>
      </c>
      <c r="I141">
        <v>33.299999999999997</v>
      </c>
      <c r="J141">
        <v>4.4000000000000004</v>
      </c>
      <c r="K141">
        <v>6</v>
      </c>
      <c r="L141">
        <v>84.4</v>
      </c>
      <c r="M141">
        <v>1012.4</v>
      </c>
      <c r="O141">
        <v>0.1</v>
      </c>
      <c r="P141">
        <v>100</v>
      </c>
      <c r="Q141">
        <v>0</v>
      </c>
      <c r="R141">
        <v>12</v>
      </c>
      <c r="S141">
        <v>90.8</v>
      </c>
      <c r="T141" s="1" t="s">
        <v>22</v>
      </c>
      <c r="U141">
        <v>25.4</v>
      </c>
      <c r="V141" s="1" t="s">
        <v>24</v>
      </c>
    </row>
    <row r="142" spans="1:22" x14ac:dyDescent="0.25">
      <c r="A142" s="1" t="s">
        <v>85</v>
      </c>
      <c r="B142" s="2">
        <v>43927</v>
      </c>
      <c r="C142">
        <v>58.299729999999997</v>
      </c>
      <c r="D142">
        <v>-134.40679</v>
      </c>
      <c r="E142" s="1" t="s">
        <v>91</v>
      </c>
      <c r="F142" s="1" t="s">
        <v>85</v>
      </c>
      <c r="G142">
        <v>33.200000000000003</v>
      </c>
      <c r="H142">
        <v>33.5</v>
      </c>
      <c r="I142">
        <v>33.299999999999997</v>
      </c>
      <c r="J142">
        <v>5.5</v>
      </c>
      <c r="K142">
        <v>17</v>
      </c>
      <c r="L142">
        <v>62.6</v>
      </c>
      <c r="M142">
        <v>1013.1</v>
      </c>
      <c r="O142">
        <v>0.7</v>
      </c>
      <c r="P142">
        <v>100</v>
      </c>
      <c r="Q142">
        <v>0</v>
      </c>
      <c r="R142">
        <v>7.8</v>
      </c>
      <c r="S142">
        <v>99.7</v>
      </c>
      <c r="T142" s="1" t="s">
        <v>22</v>
      </c>
      <c r="U142">
        <v>27.3</v>
      </c>
      <c r="V142" s="1" t="s">
        <v>24</v>
      </c>
    </row>
    <row r="143" spans="1:22" x14ac:dyDescent="0.25">
      <c r="A143" s="1" t="s">
        <v>85</v>
      </c>
      <c r="B143" s="2">
        <v>43928</v>
      </c>
      <c r="C143">
        <v>58.299729999999997</v>
      </c>
      <c r="D143">
        <v>-134.40679</v>
      </c>
      <c r="E143" s="1" t="s">
        <v>91</v>
      </c>
      <c r="F143" s="1" t="s">
        <v>85</v>
      </c>
      <c r="G143">
        <v>32.4</v>
      </c>
      <c r="H143">
        <v>33</v>
      </c>
      <c r="I143">
        <v>32.700000000000003</v>
      </c>
      <c r="J143">
        <v>6.1</v>
      </c>
      <c r="K143">
        <v>14.5</v>
      </c>
      <c r="L143">
        <v>75.900000000000006</v>
      </c>
      <c r="M143">
        <v>1006.8</v>
      </c>
      <c r="O143">
        <v>1.1000000000000001</v>
      </c>
      <c r="P143">
        <v>100</v>
      </c>
      <c r="Q143">
        <v>1.6</v>
      </c>
      <c r="R143">
        <v>7.2</v>
      </c>
      <c r="S143">
        <v>99.7</v>
      </c>
      <c r="T143" s="1" t="s">
        <v>22</v>
      </c>
      <c r="U143">
        <v>25.9</v>
      </c>
      <c r="V143" s="1" t="s">
        <v>72</v>
      </c>
    </row>
    <row r="144" spans="1:22" x14ac:dyDescent="0.25">
      <c r="A144" s="1" t="s">
        <v>85</v>
      </c>
      <c r="B144" s="2">
        <v>43929</v>
      </c>
      <c r="C144">
        <v>58.299729999999997</v>
      </c>
      <c r="D144">
        <v>-134.40679</v>
      </c>
      <c r="E144" s="1" t="s">
        <v>91</v>
      </c>
      <c r="F144" s="1" t="s">
        <v>85</v>
      </c>
      <c r="G144">
        <v>32.6</v>
      </c>
      <c r="H144">
        <v>34.4</v>
      </c>
      <c r="I144">
        <v>33.299999999999997</v>
      </c>
      <c r="J144">
        <v>3.1</v>
      </c>
      <c r="K144">
        <v>5.4</v>
      </c>
      <c r="L144">
        <v>72.3</v>
      </c>
      <c r="M144">
        <v>999.8</v>
      </c>
      <c r="O144">
        <v>0.3</v>
      </c>
      <c r="P144">
        <v>100</v>
      </c>
      <c r="Q144">
        <v>0</v>
      </c>
      <c r="R144">
        <v>6.8</v>
      </c>
      <c r="S144">
        <v>99.9</v>
      </c>
      <c r="T144" s="1" t="s">
        <v>22</v>
      </c>
      <c r="U144">
        <v>28.1</v>
      </c>
      <c r="V144" s="1" t="s">
        <v>24</v>
      </c>
    </row>
    <row r="145" spans="1:22" x14ac:dyDescent="0.25">
      <c r="A145" s="1" t="s">
        <v>85</v>
      </c>
      <c r="B145" s="2">
        <v>43930</v>
      </c>
      <c r="C145">
        <v>58.299729999999997</v>
      </c>
      <c r="D145">
        <v>-134.40679</v>
      </c>
      <c r="E145" s="1" t="s">
        <v>91</v>
      </c>
      <c r="F145" s="1" t="s">
        <v>85</v>
      </c>
      <c r="G145">
        <v>29.2</v>
      </c>
      <c r="H145">
        <v>33.200000000000003</v>
      </c>
      <c r="I145">
        <v>32.200000000000003</v>
      </c>
      <c r="J145">
        <v>2.7</v>
      </c>
      <c r="K145">
        <v>9.8000000000000007</v>
      </c>
      <c r="L145">
        <v>69.400000000000006</v>
      </c>
      <c r="M145">
        <v>995</v>
      </c>
      <c r="O145">
        <v>0.7</v>
      </c>
      <c r="P145">
        <v>99.6</v>
      </c>
      <c r="Q145">
        <v>1.2</v>
      </c>
      <c r="R145">
        <v>6.4</v>
      </c>
      <c r="S145">
        <v>99.4</v>
      </c>
      <c r="T145" s="1" t="s">
        <v>22</v>
      </c>
      <c r="U145">
        <v>22.9</v>
      </c>
      <c r="V145" s="1" t="s">
        <v>72</v>
      </c>
    </row>
    <row r="146" spans="1:22" x14ac:dyDescent="0.25">
      <c r="A146" s="1" t="s">
        <v>84</v>
      </c>
      <c r="B146" s="2">
        <v>43915</v>
      </c>
      <c r="C146">
        <v>33.448259999999998</v>
      </c>
      <c r="D146">
        <v>-112.0758</v>
      </c>
      <c r="E146" s="1" t="s">
        <v>84</v>
      </c>
      <c r="F146" s="1" t="s">
        <v>84</v>
      </c>
      <c r="G146">
        <v>65</v>
      </c>
      <c r="H146">
        <v>76.900000000000006</v>
      </c>
      <c r="I146">
        <v>71.8</v>
      </c>
      <c r="J146">
        <v>8.1999999999999993</v>
      </c>
      <c r="K146">
        <v>10.3</v>
      </c>
      <c r="L146">
        <v>227.9</v>
      </c>
      <c r="M146">
        <v>1011.2</v>
      </c>
      <c r="N146">
        <v>3</v>
      </c>
      <c r="O146">
        <v>0</v>
      </c>
      <c r="P146">
        <v>76.599999999999994</v>
      </c>
      <c r="Q146">
        <v>0</v>
      </c>
      <c r="R146">
        <v>0</v>
      </c>
      <c r="S146">
        <v>30.3</v>
      </c>
      <c r="T146" s="1" t="s">
        <v>22</v>
      </c>
      <c r="V146" s="1" t="s">
        <v>23</v>
      </c>
    </row>
    <row r="147" spans="1:22" x14ac:dyDescent="0.25">
      <c r="A147" s="1" t="s">
        <v>84</v>
      </c>
      <c r="B147" s="2">
        <v>43916</v>
      </c>
      <c r="C147">
        <v>33.448259999999998</v>
      </c>
      <c r="D147">
        <v>-112.0758</v>
      </c>
      <c r="E147" s="1" t="s">
        <v>84</v>
      </c>
      <c r="F147" s="1" t="s">
        <v>84</v>
      </c>
      <c r="G147">
        <v>56</v>
      </c>
      <c r="H147">
        <v>69</v>
      </c>
      <c r="I147">
        <v>61.9</v>
      </c>
      <c r="J147">
        <v>9.8000000000000007</v>
      </c>
      <c r="K147">
        <v>17.2</v>
      </c>
      <c r="L147">
        <v>247.1</v>
      </c>
      <c r="M147">
        <v>1011.3</v>
      </c>
      <c r="N147">
        <v>9</v>
      </c>
      <c r="O147">
        <v>0</v>
      </c>
      <c r="P147">
        <v>52.4</v>
      </c>
      <c r="Q147">
        <v>0</v>
      </c>
      <c r="R147">
        <v>0</v>
      </c>
      <c r="S147">
        <v>36.700000000000003</v>
      </c>
      <c r="T147" s="1" t="s">
        <v>22</v>
      </c>
      <c r="V147" s="1" t="s">
        <v>26</v>
      </c>
    </row>
    <row r="148" spans="1:22" x14ac:dyDescent="0.25">
      <c r="A148" s="1" t="s">
        <v>84</v>
      </c>
      <c r="B148" s="2">
        <v>43917</v>
      </c>
      <c r="C148">
        <v>33.448259999999998</v>
      </c>
      <c r="D148">
        <v>-112.0758</v>
      </c>
      <c r="E148" s="1" t="s">
        <v>84</v>
      </c>
      <c r="F148" s="1" t="s">
        <v>84</v>
      </c>
      <c r="G148">
        <v>47</v>
      </c>
      <c r="H148">
        <v>65</v>
      </c>
      <c r="I148">
        <v>56.7</v>
      </c>
      <c r="J148">
        <v>8.9</v>
      </c>
      <c r="K148">
        <v>17.2</v>
      </c>
      <c r="L148">
        <v>263.10000000000002</v>
      </c>
      <c r="M148">
        <v>1015</v>
      </c>
      <c r="N148">
        <v>11</v>
      </c>
      <c r="O148">
        <v>0</v>
      </c>
      <c r="P148">
        <v>26.1</v>
      </c>
      <c r="Q148">
        <v>0</v>
      </c>
      <c r="R148">
        <v>0</v>
      </c>
      <c r="S148">
        <v>37</v>
      </c>
      <c r="T148" s="1" t="s">
        <v>22</v>
      </c>
      <c r="U148">
        <v>43.1</v>
      </c>
      <c r="V148" s="1" t="s">
        <v>26</v>
      </c>
    </row>
    <row r="149" spans="1:22" x14ac:dyDescent="0.25">
      <c r="A149" s="1" t="s">
        <v>84</v>
      </c>
      <c r="B149" s="2">
        <v>43918</v>
      </c>
      <c r="C149">
        <v>33.448259999999998</v>
      </c>
      <c r="D149">
        <v>-112.0758</v>
      </c>
      <c r="E149" s="1" t="s">
        <v>84</v>
      </c>
      <c r="F149" s="1" t="s">
        <v>84</v>
      </c>
      <c r="G149">
        <v>45.9</v>
      </c>
      <c r="H149">
        <v>71</v>
      </c>
      <c r="I149">
        <v>59.7</v>
      </c>
      <c r="J149">
        <v>2.5</v>
      </c>
      <c r="K149">
        <v>3.4</v>
      </c>
      <c r="L149">
        <v>136.69999999999999</v>
      </c>
      <c r="M149">
        <v>1018.2</v>
      </c>
      <c r="N149">
        <v>11</v>
      </c>
      <c r="O149">
        <v>0</v>
      </c>
      <c r="P149">
        <v>20.7</v>
      </c>
      <c r="Q149">
        <v>0</v>
      </c>
      <c r="R149">
        <v>0</v>
      </c>
      <c r="S149">
        <v>34.4</v>
      </c>
      <c r="T149" s="1" t="s">
        <v>22</v>
      </c>
      <c r="V149" s="1" t="s">
        <v>27</v>
      </c>
    </row>
    <row r="150" spans="1:22" x14ac:dyDescent="0.25">
      <c r="A150" s="1" t="s">
        <v>84</v>
      </c>
      <c r="B150" s="2">
        <v>43919</v>
      </c>
      <c r="C150">
        <v>33.448259999999998</v>
      </c>
      <c r="D150">
        <v>-112.0758</v>
      </c>
      <c r="E150" s="1" t="s">
        <v>84</v>
      </c>
      <c r="F150" s="1" t="s">
        <v>84</v>
      </c>
      <c r="G150">
        <v>52.1</v>
      </c>
      <c r="H150">
        <v>78</v>
      </c>
      <c r="I150">
        <v>65.7</v>
      </c>
      <c r="J150">
        <v>4</v>
      </c>
      <c r="K150">
        <v>8.1</v>
      </c>
      <c r="L150">
        <v>163.30000000000001</v>
      </c>
      <c r="M150">
        <v>1012.5</v>
      </c>
      <c r="N150">
        <v>0</v>
      </c>
      <c r="O150">
        <v>0</v>
      </c>
      <c r="P150">
        <v>20.6</v>
      </c>
      <c r="Q150">
        <v>0</v>
      </c>
      <c r="R150">
        <v>0</v>
      </c>
      <c r="S150">
        <v>31.3</v>
      </c>
      <c r="T150" s="1" t="s">
        <v>22</v>
      </c>
      <c r="V150" s="1" t="s">
        <v>27</v>
      </c>
    </row>
    <row r="151" spans="1:22" x14ac:dyDescent="0.25">
      <c r="A151" s="1" t="s">
        <v>84</v>
      </c>
      <c r="B151" s="2">
        <v>43920</v>
      </c>
      <c r="C151">
        <v>33.448259999999998</v>
      </c>
      <c r="D151">
        <v>-112.0758</v>
      </c>
      <c r="E151" s="1" t="s">
        <v>84</v>
      </c>
      <c r="F151" s="1" t="s">
        <v>84</v>
      </c>
      <c r="G151">
        <v>54.9</v>
      </c>
      <c r="H151">
        <v>81.099999999999994</v>
      </c>
      <c r="I151">
        <v>67.900000000000006</v>
      </c>
      <c r="J151">
        <v>3.7</v>
      </c>
      <c r="K151">
        <v>5.8</v>
      </c>
      <c r="L151">
        <v>197.7</v>
      </c>
      <c r="M151">
        <v>1016.9</v>
      </c>
      <c r="N151">
        <v>0</v>
      </c>
      <c r="O151">
        <v>0</v>
      </c>
      <c r="P151">
        <v>20.399999999999999</v>
      </c>
      <c r="Q151">
        <v>0</v>
      </c>
      <c r="R151">
        <v>0</v>
      </c>
      <c r="S151">
        <v>30.4</v>
      </c>
      <c r="T151" s="1" t="s">
        <v>106</v>
      </c>
      <c r="V151" s="1" t="s">
        <v>27</v>
      </c>
    </row>
    <row r="152" spans="1:22" x14ac:dyDescent="0.25">
      <c r="A152" s="1" t="s">
        <v>84</v>
      </c>
      <c r="B152" s="2">
        <v>43921</v>
      </c>
      <c r="C152">
        <v>33.448259999999998</v>
      </c>
      <c r="D152">
        <v>-112.0758</v>
      </c>
      <c r="E152" s="1" t="s">
        <v>84</v>
      </c>
      <c r="F152" s="1" t="s">
        <v>84</v>
      </c>
      <c r="G152">
        <v>64.5</v>
      </c>
      <c r="H152">
        <v>82.1</v>
      </c>
      <c r="I152">
        <v>73.099999999999994</v>
      </c>
      <c r="J152">
        <v>4.3</v>
      </c>
      <c r="K152">
        <v>5.8</v>
      </c>
      <c r="L152">
        <v>93.1</v>
      </c>
      <c r="M152">
        <v>1018.3</v>
      </c>
      <c r="N152">
        <v>0</v>
      </c>
      <c r="O152">
        <v>0</v>
      </c>
      <c r="P152">
        <v>41.6</v>
      </c>
      <c r="Q152">
        <v>0</v>
      </c>
      <c r="R152">
        <v>0</v>
      </c>
      <c r="S152">
        <v>31.1</v>
      </c>
      <c r="T152" s="1" t="s">
        <v>22</v>
      </c>
      <c r="V152" s="1" t="s">
        <v>26</v>
      </c>
    </row>
    <row r="153" spans="1:22" x14ac:dyDescent="0.25">
      <c r="A153" s="1" t="s">
        <v>84</v>
      </c>
      <c r="B153" s="2">
        <v>43922</v>
      </c>
      <c r="C153">
        <v>33.448259999999998</v>
      </c>
      <c r="D153">
        <v>-112.0758</v>
      </c>
      <c r="E153" s="1" t="s">
        <v>84</v>
      </c>
      <c r="F153" s="1" t="s">
        <v>84</v>
      </c>
      <c r="G153">
        <v>69.3</v>
      </c>
      <c r="H153">
        <v>84.1</v>
      </c>
      <c r="I153">
        <v>76.8</v>
      </c>
      <c r="J153">
        <v>6.7</v>
      </c>
      <c r="K153">
        <v>22.8</v>
      </c>
      <c r="L153">
        <v>58.1</v>
      </c>
      <c r="M153">
        <v>1011.4</v>
      </c>
      <c r="O153">
        <v>0</v>
      </c>
      <c r="P153">
        <v>96.4</v>
      </c>
      <c r="Q153">
        <v>0</v>
      </c>
      <c r="R153">
        <v>0</v>
      </c>
      <c r="S153">
        <v>15</v>
      </c>
      <c r="T153" s="1" t="s">
        <v>121</v>
      </c>
      <c r="V153" s="1" t="s">
        <v>23</v>
      </c>
    </row>
    <row r="154" spans="1:22" x14ac:dyDescent="0.25">
      <c r="A154" s="1" t="s">
        <v>84</v>
      </c>
      <c r="B154" s="2">
        <v>43923</v>
      </c>
      <c r="C154">
        <v>33.448259999999998</v>
      </c>
      <c r="D154">
        <v>-112.0758</v>
      </c>
      <c r="E154" s="1" t="s">
        <v>84</v>
      </c>
      <c r="F154" s="1" t="s">
        <v>84</v>
      </c>
      <c r="G154">
        <v>69.900000000000006</v>
      </c>
      <c r="H154">
        <v>84.6</v>
      </c>
      <c r="I154">
        <v>77.099999999999994</v>
      </c>
      <c r="J154">
        <v>7.3</v>
      </c>
      <c r="K154">
        <v>21.9</v>
      </c>
      <c r="L154">
        <v>55.3</v>
      </c>
      <c r="M154">
        <v>1009.1</v>
      </c>
      <c r="O154">
        <v>0</v>
      </c>
      <c r="P154">
        <v>21.1</v>
      </c>
      <c r="Q154">
        <v>0</v>
      </c>
      <c r="R154">
        <v>0</v>
      </c>
      <c r="S154">
        <v>18.3</v>
      </c>
      <c r="T154" s="1" t="s">
        <v>122</v>
      </c>
      <c r="V154" s="1" t="s">
        <v>27</v>
      </c>
    </row>
    <row r="155" spans="1:22" x14ac:dyDescent="0.25">
      <c r="A155" s="1" t="s">
        <v>84</v>
      </c>
      <c r="B155" s="2">
        <v>43924</v>
      </c>
      <c r="C155">
        <v>33.448259999999998</v>
      </c>
      <c r="D155">
        <v>-112.0758</v>
      </c>
      <c r="E155" s="1" t="s">
        <v>84</v>
      </c>
      <c r="F155" s="1" t="s">
        <v>84</v>
      </c>
      <c r="G155">
        <v>68.599999999999994</v>
      </c>
      <c r="H155">
        <v>81.900000000000006</v>
      </c>
      <c r="I155">
        <v>74.900000000000006</v>
      </c>
      <c r="J155">
        <v>9.1999999999999993</v>
      </c>
      <c r="K155">
        <v>20.399999999999999</v>
      </c>
      <c r="L155">
        <v>64.900000000000006</v>
      </c>
      <c r="M155">
        <v>1008.3</v>
      </c>
      <c r="O155">
        <v>0</v>
      </c>
      <c r="P155">
        <v>0</v>
      </c>
      <c r="Q155">
        <v>0</v>
      </c>
      <c r="R155">
        <v>0</v>
      </c>
      <c r="S155">
        <v>20.7</v>
      </c>
      <c r="T155" s="1" t="s">
        <v>123</v>
      </c>
      <c r="V155" s="1" t="s">
        <v>27</v>
      </c>
    </row>
    <row r="156" spans="1:22" x14ac:dyDescent="0.25">
      <c r="A156" s="1" t="s">
        <v>84</v>
      </c>
      <c r="B156" s="2">
        <v>43925</v>
      </c>
      <c r="C156">
        <v>33.448259999999998</v>
      </c>
      <c r="D156">
        <v>-112.0758</v>
      </c>
      <c r="E156" s="1" t="s">
        <v>84</v>
      </c>
      <c r="F156" s="1" t="s">
        <v>84</v>
      </c>
      <c r="G156">
        <v>61.8</v>
      </c>
      <c r="H156">
        <v>76.2</v>
      </c>
      <c r="I156">
        <v>69.7</v>
      </c>
      <c r="J156">
        <v>6.9</v>
      </c>
      <c r="K156">
        <v>15</v>
      </c>
      <c r="L156">
        <v>52.9</v>
      </c>
      <c r="M156">
        <v>1011.4</v>
      </c>
      <c r="O156">
        <v>0</v>
      </c>
      <c r="P156">
        <v>0</v>
      </c>
      <c r="Q156">
        <v>0</v>
      </c>
      <c r="R156">
        <v>0</v>
      </c>
      <c r="S156">
        <v>9.5</v>
      </c>
      <c r="T156" s="1" t="s">
        <v>22</v>
      </c>
      <c r="V156" s="1" t="s">
        <v>27</v>
      </c>
    </row>
    <row r="157" spans="1:22" x14ac:dyDescent="0.25">
      <c r="A157" s="1" t="s">
        <v>84</v>
      </c>
      <c r="B157" s="2">
        <v>43926</v>
      </c>
      <c r="C157">
        <v>33.448259999999998</v>
      </c>
      <c r="D157">
        <v>-112.0758</v>
      </c>
      <c r="E157" s="1" t="s">
        <v>84</v>
      </c>
      <c r="F157" s="1" t="s">
        <v>84</v>
      </c>
      <c r="G157">
        <v>63.6</v>
      </c>
      <c r="H157">
        <v>79.2</v>
      </c>
      <c r="I157">
        <v>72.400000000000006</v>
      </c>
      <c r="J157">
        <v>6.1</v>
      </c>
      <c r="K157">
        <v>14.1</v>
      </c>
      <c r="L157">
        <v>52.4</v>
      </c>
      <c r="M157">
        <v>1013.6</v>
      </c>
      <c r="O157">
        <v>0</v>
      </c>
      <c r="P157">
        <v>0</v>
      </c>
      <c r="Q157">
        <v>0</v>
      </c>
      <c r="R157">
        <v>0</v>
      </c>
      <c r="S157">
        <v>11.7</v>
      </c>
      <c r="T157" s="1" t="s">
        <v>22</v>
      </c>
      <c r="V157" s="1" t="s">
        <v>27</v>
      </c>
    </row>
    <row r="158" spans="1:22" x14ac:dyDescent="0.25">
      <c r="A158" s="1" t="s">
        <v>84</v>
      </c>
      <c r="B158" s="2">
        <v>43927</v>
      </c>
      <c r="C158">
        <v>33.448259999999998</v>
      </c>
      <c r="D158">
        <v>-112.0758</v>
      </c>
      <c r="E158" s="1" t="s">
        <v>84</v>
      </c>
      <c r="F158" s="1" t="s">
        <v>84</v>
      </c>
      <c r="G158">
        <v>69.2</v>
      </c>
      <c r="H158">
        <v>81.8</v>
      </c>
      <c r="I158">
        <v>75.8</v>
      </c>
      <c r="J158">
        <v>4.3</v>
      </c>
      <c r="K158">
        <v>8.1</v>
      </c>
      <c r="L158">
        <v>67.8</v>
      </c>
      <c r="M158">
        <v>1014.6</v>
      </c>
      <c r="O158">
        <v>0</v>
      </c>
      <c r="P158">
        <v>78.8</v>
      </c>
      <c r="Q158">
        <v>0</v>
      </c>
      <c r="R158">
        <v>0</v>
      </c>
      <c r="S158">
        <v>13.9</v>
      </c>
      <c r="T158" s="1" t="s">
        <v>124</v>
      </c>
      <c r="V158" s="1" t="s">
        <v>23</v>
      </c>
    </row>
    <row r="159" spans="1:22" x14ac:dyDescent="0.25">
      <c r="A159" s="1" t="s">
        <v>84</v>
      </c>
      <c r="B159" s="2">
        <v>43928</v>
      </c>
      <c r="C159">
        <v>33.448259999999998</v>
      </c>
      <c r="D159">
        <v>-112.0758</v>
      </c>
      <c r="E159" s="1" t="s">
        <v>84</v>
      </c>
      <c r="F159" s="1" t="s">
        <v>84</v>
      </c>
      <c r="G159">
        <v>71.5</v>
      </c>
      <c r="H159">
        <v>85.4</v>
      </c>
      <c r="I159">
        <v>79.099999999999994</v>
      </c>
      <c r="J159">
        <v>2.4</v>
      </c>
      <c r="K159">
        <v>5.4</v>
      </c>
      <c r="L159">
        <v>51.8</v>
      </c>
      <c r="M159">
        <v>1017.3</v>
      </c>
      <c r="O159">
        <v>0</v>
      </c>
      <c r="P159">
        <v>0</v>
      </c>
      <c r="Q159">
        <v>0</v>
      </c>
      <c r="R159">
        <v>0</v>
      </c>
      <c r="S159">
        <v>15.4</v>
      </c>
      <c r="T159" s="1" t="s">
        <v>111</v>
      </c>
      <c r="V159" s="1" t="s">
        <v>27</v>
      </c>
    </row>
    <row r="160" spans="1:22" x14ac:dyDescent="0.25">
      <c r="A160" s="1" t="s">
        <v>84</v>
      </c>
      <c r="B160" s="2">
        <v>43929</v>
      </c>
      <c r="C160">
        <v>33.448259999999998</v>
      </c>
      <c r="D160">
        <v>-112.0758</v>
      </c>
      <c r="E160" s="1" t="s">
        <v>84</v>
      </c>
      <c r="F160" s="1" t="s">
        <v>84</v>
      </c>
      <c r="G160">
        <v>73.7</v>
      </c>
      <c r="H160">
        <v>89.3</v>
      </c>
      <c r="I160">
        <v>81</v>
      </c>
      <c r="J160">
        <v>11</v>
      </c>
      <c r="K160">
        <v>30.6</v>
      </c>
      <c r="L160">
        <v>61.3</v>
      </c>
      <c r="M160">
        <v>1013</v>
      </c>
      <c r="O160">
        <v>0</v>
      </c>
      <c r="P160">
        <v>77.599999999999994</v>
      </c>
      <c r="Q160">
        <v>0</v>
      </c>
      <c r="R160">
        <v>0</v>
      </c>
      <c r="S160">
        <v>21.1</v>
      </c>
      <c r="T160" s="1" t="s">
        <v>112</v>
      </c>
      <c r="V160" s="1" t="s">
        <v>23</v>
      </c>
    </row>
    <row r="161" spans="1:22" x14ac:dyDescent="0.25">
      <c r="A161" s="1" t="s">
        <v>84</v>
      </c>
      <c r="B161" s="2">
        <v>43930</v>
      </c>
      <c r="C161">
        <v>33.448259999999998</v>
      </c>
      <c r="D161">
        <v>-112.0758</v>
      </c>
      <c r="E161" s="1" t="s">
        <v>84</v>
      </c>
      <c r="F161" s="1" t="s">
        <v>84</v>
      </c>
      <c r="G161">
        <v>71.5</v>
      </c>
      <c r="H161">
        <v>81.099999999999994</v>
      </c>
      <c r="I161">
        <v>76</v>
      </c>
      <c r="J161">
        <v>5.8</v>
      </c>
      <c r="K161">
        <v>12.8</v>
      </c>
      <c r="L161">
        <v>46.8</v>
      </c>
      <c r="M161">
        <v>1013.4</v>
      </c>
      <c r="O161">
        <v>0</v>
      </c>
      <c r="P161">
        <v>56.4</v>
      </c>
      <c r="Q161">
        <v>0</v>
      </c>
      <c r="R161">
        <v>0</v>
      </c>
      <c r="S161">
        <v>32.1</v>
      </c>
      <c r="T161" s="1" t="s">
        <v>124</v>
      </c>
      <c r="V161" s="1" t="s">
        <v>26</v>
      </c>
    </row>
    <row r="162" spans="1:22" x14ac:dyDescent="0.25">
      <c r="A162" s="1" t="s">
        <v>86</v>
      </c>
      <c r="B162" s="2">
        <v>43915</v>
      </c>
      <c r="C162">
        <v>32.77816</v>
      </c>
      <c r="D162">
        <v>-96.795400000000001</v>
      </c>
      <c r="E162" s="1" t="s">
        <v>86</v>
      </c>
      <c r="F162" s="1" t="s">
        <v>86</v>
      </c>
      <c r="G162">
        <v>74</v>
      </c>
      <c r="H162">
        <v>87</v>
      </c>
      <c r="I162">
        <v>81</v>
      </c>
      <c r="J162">
        <v>9.4</v>
      </c>
      <c r="K162">
        <v>15</v>
      </c>
      <c r="L162">
        <v>173.3</v>
      </c>
      <c r="M162">
        <v>1009.6</v>
      </c>
      <c r="N162">
        <v>0</v>
      </c>
      <c r="O162">
        <v>0</v>
      </c>
      <c r="P162">
        <v>7.8</v>
      </c>
      <c r="Q162">
        <v>0</v>
      </c>
      <c r="R162">
        <v>0</v>
      </c>
      <c r="S162">
        <v>43.1</v>
      </c>
      <c r="T162" s="1" t="s">
        <v>113</v>
      </c>
      <c r="V162" s="1" t="s">
        <v>27</v>
      </c>
    </row>
    <row r="163" spans="1:22" x14ac:dyDescent="0.25">
      <c r="A163" s="1" t="s">
        <v>86</v>
      </c>
      <c r="B163" s="2">
        <v>43916</v>
      </c>
      <c r="C163">
        <v>32.77816</v>
      </c>
      <c r="D163">
        <v>-96.795400000000001</v>
      </c>
      <c r="E163" s="1" t="s">
        <v>86</v>
      </c>
      <c r="F163" s="1" t="s">
        <v>86</v>
      </c>
      <c r="G163">
        <v>67</v>
      </c>
      <c r="H163">
        <v>89</v>
      </c>
      <c r="I163">
        <v>76.3</v>
      </c>
      <c r="J163">
        <v>10.3</v>
      </c>
      <c r="K163">
        <v>18.3</v>
      </c>
      <c r="L163">
        <v>180.1</v>
      </c>
      <c r="M163">
        <v>1008.1</v>
      </c>
      <c r="N163">
        <v>0</v>
      </c>
      <c r="O163">
        <v>0</v>
      </c>
      <c r="P163">
        <v>27.3</v>
      </c>
      <c r="Q163">
        <v>0</v>
      </c>
      <c r="R163">
        <v>0</v>
      </c>
      <c r="S163">
        <v>65.099999999999994</v>
      </c>
      <c r="T163" s="1" t="s">
        <v>114</v>
      </c>
      <c r="V163" s="1" t="s">
        <v>26</v>
      </c>
    </row>
    <row r="164" spans="1:22" x14ac:dyDescent="0.25">
      <c r="A164" s="1" t="s">
        <v>86</v>
      </c>
      <c r="B164" s="2">
        <v>43917</v>
      </c>
      <c r="C164">
        <v>32.77816</v>
      </c>
      <c r="D164">
        <v>-96.795400000000001</v>
      </c>
      <c r="E164" s="1" t="s">
        <v>86</v>
      </c>
      <c r="F164" s="1" t="s">
        <v>86</v>
      </c>
      <c r="G164">
        <v>67.900000000000006</v>
      </c>
      <c r="H164">
        <v>85.9</v>
      </c>
      <c r="I164">
        <v>75.7</v>
      </c>
      <c r="J164">
        <v>12.5</v>
      </c>
      <c r="K164">
        <v>17.2</v>
      </c>
      <c r="L164">
        <v>186.1</v>
      </c>
      <c r="M164">
        <v>1005.7</v>
      </c>
      <c r="N164">
        <v>9</v>
      </c>
      <c r="O164">
        <v>0</v>
      </c>
      <c r="P164">
        <v>83.9</v>
      </c>
      <c r="Q164">
        <v>0</v>
      </c>
      <c r="R164">
        <v>0</v>
      </c>
      <c r="S164">
        <v>71.2</v>
      </c>
      <c r="T164" s="1" t="s">
        <v>110</v>
      </c>
      <c r="V164" s="1" t="s">
        <v>23</v>
      </c>
    </row>
    <row r="165" spans="1:22" x14ac:dyDescent="0.25">
      <c r="A165" s="1" t="s">
        <v>86</v>
      </c>
      <c r="B165" s="2">
        <v>43918</v>
      </c>
      <c r="C165">
        <v>32.77816</v>
      </c>
      <c r="D165">
        <v>-96.795400000000001</v>
      </c>
      <c r="E165" s="1" t="s">
        <v>86</v>
      </c>
      <c r="F165" s="1" t="s">
        <v>86</v>
      </c>
      <c r="G165">
        <v>60</v>
      </c>
      <c r="H165">
        <v>71.900000000000006</v>
      </c>
      <c r="I165">
        <v>65.8</v>
      </c>
      <c r="J165">
        <v>10</v>
      </c>
      <c r="K165">
        <v>15</v>
      </c>
      <c r="L165">
        <v>257.2</v>
      </c>
      <c r="M165">
        <v>1008.5</v>
      </c>
      <c r="N165">
        <v>47</v>
      </c>
      <c r="O165">
        <v>0</v>
      </c>
      <c r="P165">
        <v>60.4</v>
      </c>
      <c r="Q165">
        <v>0</v>
      </c>
      <c r="R165">
        <v>0</v>
      </c>
      <c r="S165">
        <v>61.3</v>
      </c>
      <c r="T165" s="1" t="s">
        <v>22</v>
      </c>
      <c r="V165" s="1" t="s">
        <v>26</v>
      </c>
    </row>
    <row r="166" spans="1:22" x14ac:dyDescent="0.25">
      <c r="A166" s="1" t="s">
        <v>86</v>
      </c>
      <c r="B166" s="2">
        <v>43919</v>
      </c>
      <c r="C166">
        <v>32.77816</v>
      </c>
      <c r="D166">
        <v>-96.795400000000001</v>
      </c>
      <c r="E166" s="1" t="s">
        <v>86</v>
      </c>
      <c r="F166" s="1" t="s">
        <v>86</v>
      </c>
      <c r="G166">
        <v>49</v>
      </c>
      <c r="H166">
        <v>70.099999999999994</v>
      </c>
      <c r="I166">
        <v>61.1</v>
      </c>
      <c r="J166">
        <v>3.9</v>
      </c>
      <c r="K166">
        <v>6.5</v>
      </c>
      <c r="L166">
        <v>120.2</v>
      </c>
      <c r="M166">
        <v>1018.3</v>
      </c>
      <c r="N166">
        <v>8</v>
      </c>
      <c r="O166">
        <v>0</v>
      </c>
      <c r="P166">
        <v>41.6</v>
      </c>
      <c r="Q166">
        <v>0</v>
      </c>
      <c r="R166">
        <v>0</v>
      </c>
      <c r="S166">
        <v>52.2</v>
      </c>
      <c r="T166" s="1" t="s">
        <v>22</v>
      </c>
      <c r="V166" s="1" t="s">
        <v>26</v>
      </c>
    </row>
    <row r="167" spans="1:22" x14ac:dyDescent="0.25">
      <c r="A167" s="1" t="s">
        <v>86</v>
      </c>
      <c r="B167" s="2">
        <v>43920</v>
      </c>
      <c r="C167">
        <v>32.77816</v>
      </c>
      <c r="D167">
        <v>-96.795400000000001</v>
      </c>
      <c r="E167" s="1" t="s">
        <v>86</v>
      </c>
      <c r="F167" s="1" t="s">
        <v>86</v>
      </c>
      <c r="G167">
        <v>52.1</v>
      </c>
      <c r="H167">
        <v>67</v>
      </c>
      <c r="I167">
        <v>60.2</v>
      </c>
      <c r="J167">
        <v>6.3</v>
      </c>
      <c r="K167">
        <v>10.3</v>
      </c>
      <c r="L167">
        <v>100.5</v>
      </c>
      <c r="M167">
        <v>1012.8</v>
      </c>
      <c r="N167">
        <v>40</v>
      </c>
      <c r="O167">
        <v>0</v>
      </c>
      <c r="P167">
        <v>74.3</v>
      </c>
      <c r="Q167">
        <v>0</v>
      </c>
      <c r="R167">
        <v>0</v>
      </c>
      <c r="S167">
        <v>69.599999999999994</v>
      </c>
      <c r="T167" s="1" t="s">
        <v>22</v>
      </c>
      <c r="V167" s="1" t="s">
        <v>26</v>
      </c>
    </row>
    <row r="168" spans="1:22" x14ac:dyDescent="0.25">
      <c r="A168" s="1" t="s">
        <v>86</v>
      </c>
      <c r="B168" s="2">
        <v>43921</v>
      </c>
      <c r="C168">
        <v>32.77816</v>
      </c>
      <c r="D168">
        <v>-96.795400000000001</v>
      </c>
      <c r="E168" s="1" t="s">
        <v>86</v>
      </c>
      <c r="F168" s="1" t="s">
        <v>86</v>
      </c>
      <c r="G168">
        <v>60</v>
      </c>
      <c r="H168">
        <v>66.5</v>
      </c>
      <c r="I168">
        <v>63.4</v>
      </c>
      <c r="J168">
        <v>3.8</v>
      </c>
      <c r="K168">
        <v>5.8</v>
      </c>
      <c r="L168">
        <v>35.799999999999997</v>
      </c>
      <c r="M168">
        <v>1012</v>
      </c>
      <c r="N168">
        <v>40</v>
      </c>
      <c r="O168">
        <v>0</v>
      </c>
      <c r="P168">
        <v>52.4</v>
      </c>
      <c r="Q168">
        <v>0</v>
      </c>
      <c r="R168">
        <v>0</v>
      </c>
      <c r="S168">
        <v>83.3</v>
      </c>
      <c r="T168" s="1" t="s">
        <v>22</v>
      </c>
      <c r="V168" s="1" t="s">
        <v>26</v>
      </c>
    </row>
    <row r="169" spans="1:22" x14ac:dyDescent="0.25">
      <c r="A169" s="1" t="s">
        <v>86</v>
      </c>
      <c r="B169" s="2">
        <v>43922</v>
      </c>
      <c r="C169">
        <v>32.77816</v>
      </c>
      <c r="D169">
        <v>-96.795400000000001</v>
      </c>
      <c r="E169" s="1" t="s">
        <v>86</v>
      </c>
      <c r="F169" s="1" t="s">
        <v>86</v>
      </c>
      <c r="G169">
        <v>52.4</v>
      </c>
      <c r="H169">
        <v>62.9</v>
      </c>
      <c r="I169">
        <v>57.7</v>
      </c>
      <c r="J169">
        <v>13.4</v>
      </c>
      <c r="K169">
        <v>36.700000000000003</v>
      </c>
      <c r="L169">
        <v>12.1</v>
      </c>
      <c r="M169">
        <v>1023.1</v>
      </c>
      <c r="O169">
        <v>0</v>
      </c>
      <c r="P169">
        <v>27.5</v>
      </c>
      <c r="Q169">
        <v>0</v>
      </c>
      <c r="R169">
        <v>0</v>
      </c>
      <c r="S169">
        <v>25.1</v>
      </c>
      <c r="T169" s="1" t="s">
        <v>22</v>
      </c>
      <c r="V169" s="1" t="s">
        <v>26</v>
      </c>
    </row>
    <row r="170" spans="1:22" x14ac:dyDescent="0.25">
      <c r="A170" s="1" t="s">
        <v>86</v>
      </c>
      <c r="B170" s="2">
        <v>43923</v>
      </c>
      <c r="C170">
        <v>32.77816</v>
      </c>
      <c r="D170">
        <v>-96.795400000000001</v>
      </c>
      <c r="E170" s="1" t="s">
        <v>86</v>
      </c>
      <c r="F170" s="1" t="s">
        <v>86</v>
      </c>
      <c r="G170">
        <v>50.1</v>
      </c>
      <c r="H170">
        <v>67.2</v>
      </c>
      <c r="I170">
        <v>58.6</v>
      </c>
      <c r="J170">
        <v>9.1</v>
      </c>
      <c r="K170">
        <v>23.7</v>
      </c>
      <c r="L170">
        <v>27.8</v>
      </c>
      <c r="M170">
        <v>1018.3</v>
      </c>
      <c r="O170">
        <v>0</v>
      </c>
      <c r="P170">
        <v>68.900000000000006</v>
      </c>
      <c r="Q170">
        <v>0</v>
      </c>
      <c r="R170">
        <v>0</v>
      </c>
      <c r="S170">
        <v>43.7</v>
      </c>
      <c r="T170" s="1" t="s">
        <v>22</v>
      </c>
      <c r="V170" s="1" t="s">
        <v>26</v>
      </c>
    </row>
    <row r="171" spans="1:22" x14ac:dyDescent="0.25">
      <c r="A171" s="1" t="s">
        <v>86</v>
      </c>
      <c r="B171" s="2">
        <v>43924</v>
      </c>
      <c r="C171">
        <v>32.77816</v>
      </c>
      <c r="D171">
        <v>-96.795400000000001</v>
      </c>
      <c r="E171" s="1" t="s">
        <v>86</v>
      </c>
      <c r="F171" s="1" t="s">
        <v>86</v>
      </c>
      <c r="G171">
        <v>55.5</v>
      </c>
      <c r="H171">
        <v>75.8</v>
      </c>
      <c r="I171">
        <v>64.900000000000006</v>
      </c>
      <c r="J171">
        <v>16.600000000000001</v>
      </c>
      <c r="K171">
        <v>34.200000000000003</v>
      </c>
      <c r="L171">
        <v>5.3</v>
      </c>
      <c r="M171">
        <v>1009.4</v>
      </c>
      <c r="O171">
        <v>0</v>
      </c>
      <c r="P171">
        <v>87</v>
      </c>
      <c r="Q171">
        <v>0</v>
      </c>
      <c r="R171">
        <v>0</v>
      </c>
      <c r="S171">
        <v>63.7</v>
      </c>
      <c r="T171" s="1" t="s">
        <v>22</v>
      </c>
      <c r="V171" s="1" t="s">
        <v>23</v>
      </c>
    </row>
    <row r="172" spans="1:22" x14ac:dyDescent="0.25">
      <c r="A172" s="1" t="s">
        <v>86</v>
      </c>
      <c r="B172" s="2">
        <v>43925</v>
      </c>
      <c r="C172">
        <v>32.77816</v>
      </c>
      <c r="D172">
        <v>-96.795400000000001</v>
      </c>
      <c r="E172" s="1" t="s">
        <v>86</v>
      </c>
      <c r="F172" s="1" t="s">
        <v>86</v>
      </c>
      <c r="G172">
        <v>64.7</v>
      </c>
      <c r="H172">
        <v>76.400000000000006</v>
      </c>
      <c r="I172">
        <v>70</v>
      </c>
      <c r="J172">
        <v>12.9</v>
      </c>
      <c r="K172">
        <v>34.700000000000003</v>
      </c>
      <c r="L172">
        <v>24.7</v>
      </c>
      <c r="M172">
        <v>1008.1</v>
      </c>
      <c r="O172">
        <v>0.1</v>
      </c>
      <c r="P172">
        <v>98</v>
      </c>
      <c r="Q172">
        <v>0</v>
      </c>
      <c r="R172">
        <v>0</v>
      </c>
      <c r="S172">
        <v>63.9</v>
      </c>
      <c r="T172" s="1" t="s">
        <v>22</v>
      </c>
      <c r="V172" s="1" t="s">
        <v>24</v>
      </c>
    </row>
    <row r="173" spans="1:22" x14ac:dyDescent="0.25">
      <c r="A173" s="1" t="s">
        <v>86</v>
      </c>
      <c r="B173" s="2">
        <v>43926</v>
      </c>
      <c r="C173">
        <v>32.77816</v>
      </c>
      <c r="D173">
        <v>-96.795400000000001</v>
      </c>
      <c r="E173" s="1" t="s">
        <v>86</v>
      </c>
      <c r="F173" s="1" t="s">
        <v>86</v>
      </c>
      <c r="G173">
        <v>54.6</v>
      </c>
      <c r="H173">
        <v>64.7</v>
      </c>
      <c r="I173">
        <v>60.8</v>
      </c>
      <c r="J173">
        <v>10.7</v>
      </c>
      <c r="K173">
        <v>25.7</v>
      </c>
      <c r="L173">
        <v>13.1</v>
      </c>
      <c r="M173">
        <v>1019.6</v>
      </c>
      <c r="O173">
        <v>0</v>
      </c>
      <c r="P173">
        <v>82.5</v>
      </c>
      <c r="Q173">
        <v>0</v>
      </c>
      <c r="R173">
        <v>0</v>
      </c>
      <c r="S173">
        <v>37.299999999999997</v>
      </c>
      <c r="T173" s="1" t="s">
        <v>22</v>
      </c>
      <c r="V173" s="1" t="s">
        <v>23</v>
      </c>
    </row>
    <row r="174" spans="1:22" x14ac:dyDescent="0.25">
      <c r="A174" s="1" t="s">
        <v>86</v>
      </c>
      <c r="B174" s="2">
        <v>43927</v>
      </c>
      <c r="C174">
        <v>32.77816</v>
      </c>
      <c r="D174">
        <v>-96.795400000000001</v>
      </c>
      <c r="E174" s="1" t="s">
        <v>86</v>
      </c>
      <c r="F174" s="1" t="s">
        <v>86</v>
      </c>
      <c r="G174">
        <v>53</v>
      </c>
      <c r="H174">
        <v>68.400000000000006</v>
      </c>
      <c r="I174">
        <v>60.7</v>
      </c>
      <c r="J174">
        <v>6.9</v>
      </c>
      <c r="K174">
        <v>13.6</v>
      </c>
      <c r="L174">
        <v>71.2</v>
      </c>
      <c r="M174">
        <v>1023.5</v>
      </c>
      <c r="O174">
        <v>0</v>
      </c>
      <c r="P174">
        <v>32.799999999999997</v>
      </c>
      <c r="Q174">
        <v>0</v>
      </c>
      <c r="R174">
        <v>0</v>
      </c>
      <c r="S174">
        <v>39.299999999999997</v>
      </c>
      <c r="T174" s="1" t="s">
        <v>22</v>
      </c>
      <c r="V174" s="1" t="s">
        <v>26</v>
      </c>
    </row>
    <row r="175" spans="1:22" x14ac:dyDescent="0.25">
      <c r="A175" s="1" t="s">
        <v>86</v>
      </c>
      <c r="B175" s="2">
        <v>43928</v>
      </c>
      <c r="C175">
        <v>32.77816</v>
      </c>
      <c r="D175">
        <v>-96.795400000000001</v>
      </c>
      <c r="E175" s="1" t="s">
        <v>86</v>
      </c>
      <c r="F175" s="1" t="s">
        <v>86</v>
      </c>
      <c r="G175">
        <v>53.1</v>
      </c>
      <c r="H175">
        <v>66.3</v>
      </c>
      <c r="I175">
        <v>59.8</v>
      </c>
      <c r="J175">
        <v>8.1</v>
      </c>
      <c r="K175">
        <v>25.7</v>
      </c>
      <c r="L175">
        <v>51.2</v>
      </c>
      <c r="M175">
        <v>1028</v>
      </c>
      <c r="O175">
        <v>0</v>
      </c>
      <c r="P175">
        <v>35.299999999999997</v>
      </c>
      <c r="Q175">
        <v>0</v>
      </c>
      <c r="R175">
        <v>0</v>
      </c>
      <c r="S175">
        <v>42.9</v>
      </c>
      <c r="T175" s="1" t="s">
        <v>22</v>
      </c>
      <c r="V175" s="1" t="s">
        <v>26</v>
      </c>
    </row>
    <row r="176" spans="1:22" x14ac:dyDescent="0.25">
      <c r="A176" s="1" t="s">
        <v>86</v>
      </c>
      <c r="B176" s="2">
        <v>43929</v>
      </c>
      <c r="C176">
        <v>32.77816</v>
      </c>
      <c r="D176">
        <v>-96.795400000000001</v>
      </c>
      <c r="E176" s="1" t="s">
        <v>86</v>
      </c>
      <c r="F176" s="1" t="s">
        <v>86</v>
      </c>
      <c r="G176">
        <v>51</v>
      </c>
      <c r="H176">
        <v>70.599999999999994</v>
      </c>
      <c r="I176">
        <v>60.7</v>
      </c>
      <c r="J176">
        <v>7</v>
      </c>
      <c r="K176">
        <v>19.2</v>
      </c>
      <c r="L176">
        <v>21.1</v>
      </c>
      <c r="M176">
        <v>1025.9000000000001</v>
      </c>
      <c r="O176">
        <v>0</v>
      </c>
      <c r="P176">
        <v>0</v>
      </c>
      <c r="Q176">
        <v>0</v>
      </c>
      <c r="R176">
        <v>0</v>
      </c>
      <c r="S176">
        <v>38</v>
      </c>
      <c r="T176" s="1" t="s">
        <v>22</v>
      </c>
      <c r="V176" s="1" t="s">
        <v>27</v>
      </c>
    </row>
    <row r="177" spans="1:22" x14ac:dyDescent="0.25">
      <c r="A177" s="1" t="s">
        <v>86</v>
      </c>
      <c r="B177" s="2">
        <v>43930</v>
      </c>
      <c r="C177">
        <v>32.77816</v>
      </c>
      <c r="D177">
        <v>-96.795400000000001</v>
      </c>
      <c r="E177" s="1" t="s">
        <v>86</v>
      </c>
      <c r="F177" s="1" t="s">
        <v>86</v>
      </c>
      <c r="G177">
        <v>55.3</v>
      </c>
      <c r="H177">
        <v>75.599999999999994</v>
      </c>
      <c r="I177">
        <v>65.2</v>
      </c>
      <c r="J177">
        <v>10.3</v>
      </c>
      <c r="K177">
        <v>23.3</v>
      </c>
      <c r="L177">
        <v>12.3</v>
      </c>
      <c r="M177">
        <v>1019.8</v>
      </c>
      <c r="O177">
        <v>0</v>
      </c>
      <c r="P177">
        <v>22</v>
      </c>
      <c r="Q177">
        <v>0</v>
      </c>
      <c r="R177">
        <v>0</v>
      </c>
      <c r="S177">
        <v>51</v>
      </c>
      <c r="T177" s="1" t="s">
        <v>22</v>
      </c>
      <c r="V177" s="1" t="s">
        <v>27</v>
      </c>
    </row>
    <row r="178" spans="1:22" x14ac:dyDescent="0.25">
      <c r="A178" s="1" t="s">
        <v>87</v>
      </c>
      <c r="B178" s="2">
        <v>43915</v>
      </c>
      <c r="C178">
        <v>42.966419999999999</v>
      </c>
      <c r="D178">
        <v>-85.671949999999995</v>
      </c>
      <c r="E178" s="1" t="s">
        <v>92</v>
      </c>
      <c r="F178" s="1" t="s">
        <v>87</v>
      </c>
      <c r="G178">
        <v>47.4</v>
      </c>
      <c r="H178">
        <v>53</v>
      </c>
      <c r="I178">
        <v>50.5</v>
      </c>
      <c r="J178">
        <v>6.4</v>
      </c>
      <c r="K178">
        <v>18.600000000000001</v>
      </c>
      <c r="L178">
        <v>64.5</v>
      </c>
      <c r="M178">
        <v>1011.4</v>
      </c>
      <c r="N178">
        <v>4</v>
      </c>
      <c r="O178">
        <v>0</v>
      </c>
      <c r="P178">
        <v>69.900000000000006</v>
      </c>
      <c r="Q178">
        <v>0</v>
      </c>
      <c r="R178">
        <v>0</v>
      </c>
      <c r="S178">
        <v>67.2</v>
      </c>
      <c r="T178" s="1" t="s">
        <v>22</v>
      </c>
      <c r="U178">
        <v>44</v>
      </c>
      <c r="V178" s="1" t="s">
        <v>26</v>
      </c>
    </row>
    <row r="179" spans="1:22" x14ac:dyDescent="0.25">
      <c r="A179" s="1" t="s">
        <v>87</v>
      </c>
      <c r="B179" s="2">
        <v>43916</v>
      </c>
      <c r="C179">
        <v>42.966419999999999</v>
      </c>
      <c r="D179">
        <v>-85.671949999999995</v>
      </c>
      <c r="E179" s="1" t="s">
        <v>92</v>
      </c>
      <c r="F179" s="1" t="s">
        <v>87</v>
      </c>
      <c r="G179">
        <v>45.9</v>
      </c>
      <c r="H179">
        <v>53.5</v>
      </c>
      <c r="I179">
        <v>48.9</v>
      </c>
      <c r="J179">
        <v>6</v>
      </c>
      <c r="K179">
        <v>16.600000000000001</v>
      </c>
      <c r="L179">
        <v>140.19999999999999</v>
      </c>
      <c r="M179">
        <v>1008.2</v>
      </c>
      <c r="N179">
        <v>41</v>
      </c>
      <c r="O179">
        <v>0.1</v>
      </c>
      <c r="P179">
        <v>95</v>
      </c>
      <c r="Q179">
        <v>0</v>
      </c>
      <c r="R179">
        <v>0</v>
      </c>
      <c r="S179">
        <v>85.5</v>
      </c>
      <c r="T179" s="1" t="s">
        <v>22</v>
      </c>
      <c r="U179">
        <v>42.9</v>
      </c>
      <c r="V179" s="1" t="s">
        <v>24</v>
      </c>
    </row>
    <row r="180" spans="1:22" x14ac:dyDescent="0.25">
      <c r="A180" s="1" t="s">
        <v>87</v>
      </c>
      <c r="B180" s="2">
        <v>43917</v>
      </c>
      <c r="C180">
        <v>42.966419999999999</v>
      </c>
      <c r="D180">
        <v>-85.671949999999995</v>
      </c>
      <c r="E180" s="1" t="s">
        <v>92</v>
      </c>
      <c r="F180" s="1" t="s">
        <v>87</v>
      </c>
      <c r="G180">
        <v>39.5</v>
      </c>
      <c r="H180">
        <v>50.8</v>
      </c>
      <c r="I180">
        <v>45.8</v>
      </c>
      <c r="J180">
        <v>6.6</v>
      </c>
      <c r="K180">
        <v>20.8</v>
      </c>
      <c r="L180">
        <v>170.8</v>
      </c>
      <c r="M180">
        <v>1011.9</v>
      </c>
      <c r="N180">
        <v>60</v>
      </c>
      <c r="O180">
        <v>0.1</v>
      </c>
      <c r="P180">
        <v>96.7</v>
      </c>
      <c r="Q180">
        <v>0</v>
      </c>
      <c r="R180">
        <v>0</v>
      </c>
      <c r="S180">
        <v>81</v>
      </c>
      <c r="T180" s="1" t="s">
        <v>22</v>
      </c>
      <c r="U180">
        <v>34.5</v>
      </c>
      <c r="V180" s="1" t="s">
        <v>24</v>
      </c>
    </row>
    <row r="181" spans="1:22" x14ac:dyDescent="0.25">
      <c r="A181" s="1" t="s">
        <v>87</v>
      </c>
      <c r="B181" s="2">
        <v>43918</v>
      </c>
      <c r="C181">
        <v>42.966419999999999</v>
      </c>
      <c r="D181">
        <v>-85.671949999999995</v>
      </c>
      <c r="E181" s="1" t="s">
        <v>92</v>
      </c>
      <c r="F181" s="1" t="s">
        <v>87</v>
      </c>
      <c r="G181">
        <v>43.2</v>
      </c>
      <c r="H181">
        <v>55.3</v>
      </c>
      <c r="I181">
        <v>47.9</v>
      </c>
      <c r="J181">
        <v>9.1</v>
      </c>
      <c r="K181">
        <v>28.6</v>
      </c>
      <c r="L181">
        <v>185</v>
      </c>
      <c r="M181">
        <v>1007.3</v>
      </c>
      <c r="N181">
        <v>89</v>
      </c>
      <c r="O181">
        <v>0.1</v>
      </c>
      <c r="P181">
        <v>95.7</v>
      </c>
      <c r="Q181">
        <v>0</v>
      </c>
      <c r="R181">
        <v>0</v>
      </c>
      <c r="S181">
        <v>81.5</v>
      </c>
      <c r="T181" s="1" t="s">
        <v>22</v>
      </c>
      <c r="U181">
        <v>38.299999999999997</v>
      </c>
      <c r="V181" s="1" t="s">
        <v>24</v>
      </c>
    </row>
    <row r="182" spans="1:22" x14ac:dyDescent="0.25">
      <c r="A182" s="1" t="s">
        <v>87</v>
      </c>
      <c r="B182" s="2">
        <v>43919</v>
      </c>
      <c r="C182">
        <v>42.966419999999999</v>
      </c>
      <c r="D182">
        <v>-85.671949999999995</v>
      </c>
      <c r="E182" s="1" t="s">
        <v>92</v>
      </c>
      <c r="F182" s="1" t="s">
        <v>87</v>
      </c>
      <c r="G182">
        <v>39.6</v>
      </c>
      <c r="H182">
        <v>68.8</v>
      </c>
      <c r="I182">
        <v>47.1</v>
      </c>
      <c r="J182">
        <v>10.9</v>
      </c>
      <c r="K182">
        <v>38.700000000000003</v>
      </c>
      <c r="L182">
        <v>86.6</v>
      </c>
      <c r="M182">
        <v>997.2</v>
      </c>
      <c r="N182">
        <v>89</v>
      </c>
      <c r="O182">
        <v>0.7</v>
      </c>
      <c r="P182">
        <v>73.099999999999994</v>
      </c>
      <c r="Q182">
        <v>0</v>
      </c>
      <c r="R182">
        <v>0</v>
      </c>
      <c r="S182">
        <v>81.8</v>
      </c>
      <c r="T182" s="1" t="s">
        <v>22</v>
      </c>
      <c r="U182">
        <v>33.4</v>
      </c>
      <c r="V182" s="1" t="s">
        <v>25</v>
      </c>
    </row>
    <row r="183" spans="1:22" x14ac:dyDescent="0.25">
      <c r="A183" s="1" t="s">
        <v>87</v>
      </c>
      <c r="B183" s="2">
        <v>43920</v>
      </c>
      <c r="C183">
        <v>42.966419999999999</v>
      </c>
      <c r="D183">
        <v>-85.671949999999995</v>
      </c>
      <c r="E183" s="1" t="s">
        <v>92</v>
      </c>
      <c r="F183" s="1" t="s">
        <v>87</v>
      </c>
      <c r="G183">
        <v>33</v>
      </c>
      <c r="H183">
        <v>49</v>
      </c>
      <c r="I183">
        <v>41.4</v>
      </c>
      <c r="J183">
        <v>9.3000000000000007</v>
      </c>
      <c r="K183">
        <v>35.299999999999997</v>
      </c>
      <c r="L183">
        <v>276.5</v>
      </c>
      <c r="M183">
        <v>1020.8</v>
      </c>
      <c r="N183">
        <v>29</v>
      </c>
      <c r="O183">
        <v>0</v>
      </c>
      <c r="P183">
        <v>49</v>
      </c>
      <c r="Q183">
        <v>0</v>
      </c>
      <c r="R183">
        <v>0</v>
      </c>
      <c r="S183">
        <v>73.3</v>
      </c>
      <c r="T183" s="1" t="s">
        <v>22</v>
      </c>
      <c r="U183">
        <v>26</v>
      </c>
      <c r="V183" s="1" t="s">
        <v>26</v>
      </c>
    </row>
    <row r="184" spans="1:22" x14ac:dyDescent="0.25">
      <c r="A184" s="1" t="s">
        <v>87</v>
      </c>
      <c r="B184" s="2">
        <v>43921</v>
      </c>
      <c r="C184">
        <v>42.966419999999999</v>
      </c>
      <c r="D184">
        <v>-85.671949999999995</v>
      </c>
      <c r="E184" s="1" t="s">
        <v>92</v>
      </c>
      <c r="F184" s="1" t="s">
        <v>87</v>
      </c>
      <c r="G184">
        <v>35</v>
      </c>
      <c r="H184">
        <v>49</v>
      </c>
      <c r="I184">
        <v>40.700000000000003</v>
      </c>
      <c r="J184">
        <v>6.1</v>
      </c>
      <c r="K184">
        <v>16.100000000000001</v>
      </c>
      <c r="L184">
        <v>319.5</v>
      </c>
      <c r="M184">
        <v>1014.3</v>
      </c>
      <c r="N184">
        <v>11</v>
      </c>
      <c r="O184">
        <v>0</v>
      </c>
      <c r="P184">
        <v>43.9</v>
      </c>
      <c r="Q184">
        <v>0</v>
      </c>
      <c r="R184">
        <v>0</v>
      </c>
      <c r="S184">
        <v>72</v>
      </c>
      <c r="T184" s="1" t="s">
        <v>22</v>
      </c>
      <c r="V184" s="1" t="s">
        <v>26</v>
      </c>
    </row>
    <row r="185" spans="1:22" x14ac:dyDescent="0.25">
      <c r="A185" s="1" t="s">
        <v>87</v>
      </c>
      <c r="B185" s="2">
        <v>43922</v>
      </c>
      <c r="C185">
        <v>42.966419999999999</v>
      </c>
      <c r="D185">
        <v>-85.671949999999995</v>
      </c>
      <c r="E185" s="1" t="s">
        <v>92</v>
      </c>
      <c r="F185" s="1" t="s">
        <v>87</v>
      </c>
      <c r="G185">
        <v>29.2</v>
      </c>
      <c r="H185">
        <v>42.9</v>
      </c>
      <c r="I185">
        <v>37.200000000000003</v>
      </c>
      <c r="J185">
        <v>16</v>
      </c>
      <c r="K185">
        <v>31.3</v>
      </c>
      <c r="L185">
        <v>12.6</v>
      </c>
      <c r="M185">
        <v>1005.4</v>
      </c>
      <c r="O185">
        <v>0.1</v>
      </c>
      <c r="P185">
        <v>93.4</v>
      </c>
      <c r="Q185">
        <v>0</v>
      </c>
      <c r="R185">
        <v>0</v>
      </c>
      <c r="S185">
        <v>82.1</v>
      </c>
      <c r="T185" s="1" t="s">
        <v>22</v>
      </c>
      <c r="U185">
        <v>17.399999999999999</v>
      </c>
      <c r="V185" s="1" t="s">
        <v>24</v>
      </c>
    </row>
    <row r="186" spans="1:22" x14ac:dyDescent="0.25">
      <c r="A186" s="1" t="s">
        <v>87</v>
      </c>
      <c r="B186" s="2">
        <v>43923</v>
      </c>
      <c r="C186">
        <v>42.966419999999999</v>
      </c>
      <c r="D186">
        <v>-85.671949999999995</v>
      </c>
      <c r="E186" s="1" t="s">
        <v>92</v>
      </c>
      <c r="F186" s="1" t="s">
        <v>87</v>
      </c>
      <c r="G186">
        <v>26.3</v>
      </c>
      <c r="H186">
        <v>40.9</v>
      </c>
      <c r="I186">
        <v>31.9</v>
      </c>
      <c r="J186">
        <v>12</v>
      </c>
      <c r="K186">
        <v>27.3</v>
      </c>
      <c r="L186">
        <v>15.4</v>
      </c>
      <c r="M186">
        <v>1016.3</v>
      </c>
      <c r="O186">
        <v>0</v>
      </c>
      <c r="P186">
        <v>42.4</v>
      </c>
      <c r="Q186">
        <v>0</v>
      </c>
      <c r="R186">
        <v>0</v>
      </c>
      <c r="S186">
        <v>57.3</v>
      </c>
      <c r="T186" s="1" t="s">
        <v>22</v>
      </c>
      <c r="U186">
        <v>15</v>
      </c>
      <c r="V186" s="1" t="s">
        <v>26</v>
      </c>
    </row>
    <row r="187" spans="1:22" x14ac:dyDescent="0.25">
      <c r="A187" s="1" t="s">
        <v>87</v>
      </c>
      <c r="B187" s="2">
        <v>43924</v>
      </c>
      <c r="C187">
        <v>42.966419999999999</v>
      </c>
      <c r="D187">
        <v>-85.671949999999995</v>
      </c>
      <c r="E187" s="1" t="s">
        <v>92</v>
      </c>
      <c r="F187" s="1" t="s">
        <v>87</v>
      </c>
      <c r="G187">
        <v>26.9</v>
      </c>
      <c r="H187">
        <v>46.8</v>
      </c>
      <c r="I187">
        <v>34.9</v>
      </c>
      <c r="J187">
        <v>6.2</v>
      </c>
      <c r="K187">
        <v>23.7</v>
      </c>
      <c r="L187">
        <v>59.1</v>
      </c>
      <c r="M187">
        <v>1022.3</v>
      </c>
      <c r="O187">
        <v>0</v>
      </c>
      <c r="P187">
        <v>37.9</v>
      </c>
      <c r="Q187">
        <v>0</v>
      </c>
      <c r="R187">
        <v>0</v>
      </c>
      <c r="S187">
        <v>48.7</v>
      </c>
      <c r="T187" s="1" t="s">
        <v>22</v>
      </c>
      <c r="U187">
        <v>20.7</v>
      </c>
      <c r="V187" s="1" t="s">
        <v>26</v>
      </c>
    </row>
    <row r="188" spans="1:22" x14ac:dyDescent="0.25">
      <c r="A188" s="1" t="s">
        <v>87</v>
      </c>
      <c r="B188" s="2">
        <v>43925</v>
      </c>
      <c r="C188">
        <v>42.966419999999999</v>
      </c>
      <c r="D188">
        <v>-85.671949999999995</v>
      </c>
      <c r="E188" s="1" t="s">
        <v>92</v>
      </c>
      <c r="F188" s="1" t="s">
        <v>87</v>
      </c>
      <c r="G188">
        <v>31</v>
      </c>
      <c r="H188">
        <v>46.1</v>
      </c>
      <c r="I188">
        <v>38.6</v>
      </c>
      <c r="J188">
        <v>14.2</v>
      </c>
      <c r="K188">
        <v>42.3</v>
      </c>
      <c r="L188">
        <v>59.8</v>
      </c>
      <c r="M188">
        <v>1018.8</v>
      </c>
      <c r="O188">
        <v>0.1</v>
      </c>
      <c r="P188">
        <v>89.6</v>
      </c>
      <c r="Q188">
        <v>0</v>
      </c>
      <c r="R188">
        <v>0</v>
      </c>
      <c r="S188">
        <v>65.400000000000006</v>
      </c>
      <c r="T188" s="1" t="s">
        <v>22</v>
      </c>
      <c r="U188">
        <v>22.4</v>
      </c>
      <c r="V188" s="1" t="s">
        <v>24</v>
      </c>
    </row>
    <row r="189" spans="1:22" x14ac:dyDescent="0.25">
      <c r="A189" s="1" t="s">
        <v>87</v>
      </c>
      <c r="B189" s="2">
        <v>43926</v>
      </c>
      <c r="C189">
        <v>42.966419999999999</v>
      </c>
      <c r="D189">
        <v>-85.671949999999995</v>
      </c>
      <c r="E189" s="1" t="s">
        <v>92</v>
      </c>
      <c r="F189" s="1" t="s">
        <v>87</v>
      </c>
      <c r="G189">
        <v>38.200000000000003</v>
      </c>
      <c r="H189">
        <v>50.8</v>
      </c>
      <c r="I189">
        <v>45.6</v>
      </c>
      <c r="J189">
        <v>21</v>
      </c>
      <c r="K189">
        <v>45</v>
      </c>
      <c r="L189">
        <v>48.5</v>
      </c>
      <c r="M189">
        <v>1001.8</v>
      </c>
      <c r="O189">
        <v>0.4</v>
      </c>
      <c r="P189">
        <v>89.4</v>
      </c>
      <c r="Q189">
        <v>0</v>
      </c>
      <c r="R189">
        <v>0</v>
      </c>
      <c r="S189">
        <v>79.099999999999994</v>
      </c>
      <c r="T189" s="1" t="s">
        <v>22</v>
      </c>
      <c r="U189">
        <v>28.4</v>
      </c>
      <c r="V189" s="1" t="s">
        <v>24</v>
      </c>
    </row>
    <row r="190" spans="1:22" x14ac:dyDescent="0.25">
      <c r="A190" s="1" t="s">
        <v>87</v>
      </c>
      <c r="B190" s="2">
        <v>43927</v>
      </c>
      <c r="C190">
        <v>42.966419999999999</v>
      </c>
      <c r="D190">
        <v>-85.671949999999995</v>
      </c>
      <c r="E190" s="1" t="s">
        <v>92</v>
      </c>
      <c r="F190" s="1" t="s">
        <v>87</v>
      </c>
      <c r="G190">
        <v>28.8</v>
      </c>
      <c r="H190">
        <v>39.5</v>
      </c>
      <c r="I190">
        <v>35.4</v>
      </c>
      <c r="J190">
        <v>15</v>
      </c>
      <c r="K190">
        <v>28</v>
      </c>
      <c r="L190">
        <v>65.8</v>
      </c>
      <c r="M190">
        <v>1013.3</v>
      </c>
      <c r="O190">
        <v>0</v>
      </c>
      <c r="P190">
        <v>86.5</v>
      </c>
      <c r="Q190">
        <v>0</v>
      </c>
      <c r="R190">
        <v>0</v>
      </c>
      <c r="S190">
        <v>69.2</v>
      </c>
      <c r="T190" s="1" t="s">
        <v>22</v>
      </c>
      <c r="U190">
        <v>20</v>
      </c>
      <c r="V190" s="1" t="s">
        <v>23</v>
      </c>
    </row>
    <row r="191" spans="1:22" x14ac:dyDescent="0.25">
      <c r="A191" s="1" t="s">
        <v>87</v>
      </c>
      <c r="B191" s="2">
        <v>43928</v>
      </c>
      <c r="C191">
        <v>42.966419999999999</v>
      </c>
      <c r="D191">
        <v>-85.671949999999995</v>
      </c>
      <c r="E191" s="1" t="s">
        <v>92</v>
      </c>
      <c r="F191" s="1" t="s">
        <v>87</v>
      </c>
      <c r="G191">
        <v>28.8</v>
      </c>
      <c r="H191">
        <v>43.8</v>
      </c>
      <c r="I191">
        <v>35.1</v>
      </c>
      <c r="J191">
        <v>10.4</v>
      </c>
      <c r="K191">
        <v>23.3</v>
      </c>
      <c r="L191">
        <v>50.9</v>
      </c>
      <c r="M191">
        <v>1022.4</v>
      </c>
      <c r="O191">
        <v>0</v>
      </c>
      <c r="P191">
        <v>18.600000000000001</v>
      </c>
      <c r="Q191">
        <v>0</v>
      </c>
      <c r="R191">
        <v>0</v>
      </c>
      <c r="S191">
        <v>63.6</v>
      </c>
      <c r="T191" s="1" t="s">
        <v>22</v>
      </c>
      <c r="U191">
        <v>18.899999999999999</v>
      </c>
      <c r="V191" s="1" t="s">
        <v>27</v>
      </c>
    </row>
    <row r="192" spans="1:22" x14ac:dyDescent="0.25">
      <c r="A192" s="1" t="s">
        <v>87</v>
      </c>
      <c r="B192" s="2">
        <v>43929</v>
      </c>
      <c r="C192">
        <v>42.966419999999999</v>
      </c>
      <c r="D192">
        <v>-85.671949999999995</v>
      </c>
      <c r="E192" s="1" t="s">
        <v>92</v>
      </c>
      <c r="F192" s="1" t="s">
        <v>87</v>
      </c>
      <c r="G192">
        <v>34.799999999999997</v>
      </c>
      <c r="H192">
        <v>53</v>
      </c>
      <c r="I192">
        <v>43.9</v>
      </c>
      <c r="J192">
        <v>11.2</v>
      </c>
      <c r="K192">
        <v>28</v>
      </c>
      <c r="L192">
        <v>56.7</v>
      </c>
      <c r="M192">
        <v>1018.1</v>
      </c>
      <c r="O192">
        <v>0</v>
      </c>
      <c r="P192">
        <v>39.299999999999997</v>
      </c>
      <c r="Q192">
        <v>0</v>
      </c>
      <c r="R192">
        <v>0</v>
      </c>
      <c r="S192">
        <v>66.599999999999994</v>
      </c>
      <c r="T192" s="1" t="s">
        <v>22</v>
      </c>
      <c r="U192">
        <v>27.7</v>
      </c>
      <c r="V192" s="1" t="s">
        <v>26</v>
      </c>
    </row>
    <row r="193" spans="1:22" x14ac:dyDescent="0.25">
      <c r="A193" s="1" t="s">
        <v>87</v>
      </c>
      <c r="B193" s="2">
        <v>43930</v>
      </c>
      <c r="C193">
        <v>42.966419999999999</v>
      </c>
      <c r="D193">
        <v>-85.671949999999995</v>
      </c>
      <c r="E193" s="1" t="s">
        <v>92</v>
      </c>
      <c r="F193" s="1" t="s">
        <v>87</v>
      </c>
      <c r="G193">
        <v>45.6</v>
      </c>
      <c r="H193">
        <v>56</v>
      </c>
      <c r="I193">
        <v>50.3</v>
      </c>
      <c r="J193">
        <v>6.2</v>
      </c>
      <c r="K193">
        <v>26.8</v>
      </c>
      <c r="L193">
        <v>32</v>
      </c>
      <c r="M193">
        <v>1014</v>
      </c>
      <c r="O193">
        <v>0</v>
      </c>
      <c r="P193">
        <v>90.3</v>
      </c>
      <c r="Q193">
        <v>0</v>
      </c>
      <c r="R193">
        <v>0</v>
      </c>
      <c r="S193">
        <v>83</v>
      </c>
      <c r="T193" s="1" t="s">
        <v>22</v>
      </c>
      <c r="U193">
        <v>42.3</v>
      </c>
      <c r="V193" s="1" t="s">
        <v>23</v>
      </c>
    </row>
    <row r="194" spans="1:22" x14ac:dyDescent="0.25">
      <c r="A194" s="1" t="s">
        <v>89</v>
      </c>
      <c r="B194" s="2">
        <v>43915</v>
      </c>
      <c r="C194">
        <v>47.603580000000001</v>
      </c>
      <c r="D194">
        <v>-122.32944999999999</v>
      </c>
      <c r="E194" s="1" t="s">
        <v>89</v>
      </c>
      <c r="F194" s="1" t="s">
        <v>89</v>
      </c>
      <c r="G194">
        <v>40.4</v>
      </c>
      <c r="H194">
        <v>48.3</v>
      </c>
      <c r="I194">
        <v>44.8</v>
      </c>
      <c r="J194">
        <v>2.2000000000000002</v>
      </c>
      <c r="K194">
        <v>9.8000000000000007</v>
      </c>
      <c r="L194">
        <v>161.19999999999999</v>
      </c>
      <c r="M194">
        <v>1016.7</v>
      </c>
      <c r="N194">
        <v>39</v>
      </c>
      <c r="O194">
        <v>0.1</v>
      </c>
      <c r="P194">
        <v>50.6</v>
      </c>
      <c r="Q194">
        <v>0</v>
      </c>
      <c r="R194">
        <v>0</v>
      </c>
      <c r="S194">
        <v>73</v>
      </c>
      <c r="T194" s="1" t="s">
        <v>22</v>
      </c>
      <c r="U194">
        <v>38.4</v>
      </c>
      <c r="V194" s="1" t="s">
        <v>25</v>
      </c>
    </row>
    <row r="195" spans="1:22" x14ac:dyDescent="0.25">
      <c r="A195" s="1" t="s">
        <v>89</v>
      </c>
      <c r="B195" s="2">
        <v>43916</v>
      </c>
      <c r="C195">
        <v>47.603580000000001</v>
      </c>
      <c r="D195">
        <v>-122.32944999999999</v>
      </c>
      <c r="E195" s="1" t="s">
        <v>89</v>
      </c>
      <c r="F195" s="1" t="s">
        <v>89</v>
      </c>
      <c r="G195">
        <v>39.299999999999997</v>
      </c>
      <c r="H195">
        <v>48.3</v>
      </c>
      <c r="I195">
        <v>43.4</v>
      </c>
      <c r="J195">
        <v>7.5</v>
      </c>
      <c r="K195">
        <v>23.5</v>
      </c>
      <c r="L195">
        <v>83.4</v>
      </c>
      <c r="M195">
        <v>1016.6</v>
      </c>
      <c r="N195">
        <v>39</v>
      </c>
      <c r="O195">
        <v>0.1</v>
      </c>
      <c r="P195">
        <v>75.099999999999994</v>
      </c>
      <c r="Q195">
        <v>0</v>
      </c>
      <c r="R195">
        <v>0</v>
      </c>
      <c r="S195">
        <v>78.599999999999994</v>
      </c>
      <c r="T195" s="1" t="s">
        <v>22</v>
      </c>
      <c r="U195">
        <v>34.5</v>
      </c>
      <c r="V195" s="1" t="s">
        <v>24</v>
      </c>
    </row>
    <row r="196" spans="1:22" x14ac:dyDescent="0.25">
      <c r="A196" s="1" t="s">
        <v>89</v>
      </c>
      <c r="B196" s="2">
        <v>43917</v>
      </c>
      <c r="C196">
        <v>47.603580000000001</v>
      </c>
      <c r="D196">
        <v>-122.32944999999999</v>
      </c>
      <c r="E196" s="1" t="s">
        <v>89</v>
      </c>
      <c r="F196" s="1" t="s">
        <v>89</v>
      </c>
      <c r="G196">
        <v>42.5</v>
      </c>
      <c r="H196">
        <v>49.4</v>
      </c>
      <c r="I196">
        <v>45.7</v>
      </c>
      <c r="J196">
        <v>6</v>
      </c>
      <c r="K196">
        <v>18.600000000000001</v>
      </c>
      <c r="L196">
        <v>82.3</v>
      </c>
      <c r="M196">
        <v>1015.5</v>
      </c>
      <c r="N196">
        <v>83</v>
      </c>
      <c r="O196">
        <v>0</v>
      </c>
      <c r="P196">
        <v>96.8</v>
      </c>
      <c r="Q196">
        <v>0</v>
      </c>
      <c r="R196">
        <v>0</v>
      </c>
      <c r="S196">
        <v>82.3</v>
      </c>
      <c r="T196" s="1" t="s">
        <v>22</v>
      </c>
      <c r="U196">
        <v>39.5</v>
      </c>
      <c r="V196" s="1" t="s">
        <v>23</v>
      </c>
    </row>
    <row r="197" spans="1:22" x14ac:dyDescent="0.25">
      <c r="A197" s="1" t="s">
        <v>89</v>
      </c>
      <c r="B197" s="2">
        <v>43918</v>
      </c>
      <c r="C197">
        <v>47.603580000000001</v>
      </c>
      <c r="D197">
        <v>-122.32944999999999</v>
      </c>
      <c r="E197" s="1" t="s">
        <v>89</v>
      </c>
      <c r="F197" s="1" t="s">
        <v>89</v>
      </c>
      <c r="G197">
        <v>44.7</v>
      </c>
      <c r="H197">
        <v>51.5</v>
      </c>
      <c r="I197">
        <v>48.2</v>
      </c>
      <c r="J197">
        <v>6.3</v>
      </c>
      <c r="K197">
        <v>20.6</v>
      </c>
      <c r="L197">
        <v>92.2</v>
      </c>
      <c r="M197">
        <v>1014.8</v>
      </c>
      <c r="N197">
        <v>83</v>
      </c>
      <c r="O197">
        <v>0.1</v>
      </c>
      <c r="P197">
        <v>92.7</v>
      </c>
      <c r="Q197">
        <v>0</v>
      </c>
      <c r="R197">
        <v>0</v>
      </c>
      <c r="S197">
        <v>86.5</v>
      </c>
      <c r="T197" s="1" t="s">
        <v>22</v>
      </c>
      <c r="U197">
        <v>42.4</v>
      </c>
      <c r="V197" s="1" t="s">
        <v>24</v>
      </c>
    </row>
    <row r="198" spans="1:22" x14ac:dyDescent="0.25">
      <c r="A198" s="1" t="s">
        <v>89</v>
      </c>
      <c r="B198" s="2">
        <v>43919</v>
      </c>
      <c r="C198">
        <v>47.603580000000001</v>
      </c>
      <c r="D198">
        <v>-122.32944999999999</v>
      </c>
      <c r="E198" s="1" t="s">
        <v>89</v>
      </c>
      <c r="F198" s="1" t="s">
        <v>89</v>
      </c>
      <c r="G198">
        <v>46.7</v>
      </c>
      <c r="H198">
        <v>52.4</v>
      </c>
      <c r="I198">
        <v>49.7</v>
      </c>
      <c r="J198">
        <v>10.4</v>
      </c>
      <c r="K198">
        <v>36.5</v>
      </c>
      <c r="L198">
        <v>79.5</v>
      </c>
      <c r="M198">
        <v>1012.2</v>
      </c>
      <c r="N198">
        <v>81</v>
      </c>
      <c r="O198">
        <v>0.4</v>
      </c>
      <c r="P198">
        <v>92.4</v>
      </c>
      <c r="Q198">
        <v>0</v>
      </c>
      <c r="R198">
        <v>0</v>
      </c>
      <c r="S198">
        <v>84.3</v>
      </c>
      <c r="T198" s="1" t="s">
        <v>22</v>
      </c>
      <c r="U198">
        <v>41.6</v>
      </c>
      <c r="V198" s="1" t="s">
        <v>24</v>
      </c>
    </row>
    <row r="199" spans="1:22" x14ac:dyDescent="0.25">
      <c r="A199" s="1" t="s">
        <v>89</v>
      </c>
      <c r="B199" s="2">
        <v>43920</v>
      </c>
      <c r="C199">
        <v>47.603580000000001</v>
      </c>
      <c r="D199">
        <v>-122.32944999999999</v>
      </c>
      <c r="E199" s="1" t="s">
        <v>89</v>
      </c>
      <c r="F199" s="1" t="s">
        <v>89</v>
      </c>
      <c r="G199">
        <v>49</v>
      </c>
      <c r="H199">
        <v>54.1</v>
      </c>
      <c r="I199">
        <v>50.8</v>
      </c>
      <c r="J199">
        <v>9.5</v>
      </c>
      <c r="K199">
        <v>18.3</v>
      </c>
      <c r="L199">
        <v>190</v>
      </c>
      <c r="M199">
        <v>1021.4</v>
      </c>
      <c r="N199">
        <v>81</v>
      </c>
      <c r="O199">
        <v>0</v>
      </c>
      <c r="P199">
        <v>81.3</v>
      </c>
      <c r="Q199">
        <v>0</v>
      </c>
      <c r="R199">
        <v>0</v>
      </c>
      <c r="S199">
        <v>79.7</v>
      </c>
      <c r="T199" s="1" t="s">
        <v>22</v>
      </c>
      <c r="U199">
        <v>44.7</v>
      </c>
      <c r="V199" s="1" t="s">
        <v>23</v>
      </c>
    </row>
    <row r="200" spans="1:22" x14ac:dyDescent="0.25">
      <c r="A200" s="1" t="s">
        <v>89</v>
      </c>
      <c r="B200" s="2">
        <v>43921</v>
      </c>
      <c r="C200">
        <v>47.603580000000001</v>
      </c>
      <c r="D200">
        <v>-122.32944999999999</v>
      </c>
      <c r="E200" s="1" t="s">
        <v>89</v>
      </c>
      <c r="F200" s="1" t="s">
        <v>89</v>
      </c>
      <c r="G200">
        <v>46.5</v>
      </c>
      <c r="H200">
        <v>60.9</v>
      </c>
      <c r="I200">
        <v>51.8</v>
      </c>
      <c r="J200">
        <v>6</v>
      </c>
      <c r="K200">
        <v>15</v>
      </c>
      <c r="L200">
        <v>195.8</v>
      </c>
      <c r="M200">
        <v>1021</v>
      </c>
      <c r="N200">
        <v>80</v>
      </c>
      <c r="O200">
        <v>0</v>
      </c>
      <c r="P200">
        <v>67.900000000000006</v>
      </c>
      <c r="Q200">
        <v>0</v>
      </c>
      <c r="R200">
        <v>0</v>
      </c>
      <c r="S200">
        <v>81.7</v>
      </c>
      <c r="T200" s="1" t="s">
        <v>22</v>
      </c>
      <c r="V200" s="1" t="s">
        <v>26</v>
      </c>
    </row>
    <row r="201" spans="1:22" x14ac:dyDescent="0.25">
      <c r="A201" s="1" t="s">
        <v>89</v>
      </c>
      <c r="B201" s="2">
        <v>43922</v>
      </c>
      <c r="C201">
        <v>47.603580000000001</v>
      </c>
      <c r="D201">
        <v>-122.32944999999999</v>
      </c>
      <c r="E201" s="1" t="s">
        <v>89</v>
      </c>
      <c r="F201" s="1" t="s">
        <v>89</v>
      </c>
      <c r="G201">
        <v>45.6</v>
      </c>
      <c r="H201">
        <v>57.8</v>
      </c>
      <c r="I201">
        <v>51</v>
      </c>
      <c r="J201">
        <v>9.6999999999999993</v>
      </c>
      <c r="K201">
        <v>22.8</v>
      </c>
      <c r="L201">
        <v>35.9</v>
      </c>
      <c r="M201">
        <v>1015.4</v>
      </c>
      <c r="O201">
        <v>0.1</v>
      </c>
      <c r="P201">
        <v>83.6</v>
      </c>
      <c r="Q201">
        <v>0</v>
      </c>
      <c r="R201">
        <v>0</v>
      </c>
      <c r="S201">
        <v>69.099999999999994</v>
      </c>
      <c r="T201" s="1" t="s">
        <v>22</v>
      </c>
      <c r="U201">
        <v>40.1</v>
      </c>
      <c r="V201" s="1" t="s">
        <v>24</v>
      </c>
    </row>
    <row r="202" spans="1:22" x14ac:dyDescent="0.25">
      <c r="A202" s="1" t="s">
        <v>89</v>
      </c>
      <c r="B202" s="2">
        <v>43923</v>
      </c>
      <c r="C202">
        <v>47.603580000000001</v>
      </c>
      <c r="D202">
        <v>-122.32944999999999</v>
      </c>
      <c r="E202" s="1" t="s">
        <v>89</v>
      </c>
      <c r="F202" s="1" t="s">
        <v>89</v>
      </c>
      <c r="G202">
        <v>38.200000000000003</v>
      </c>
      <c r="H202">
        <v>50.6</v>
      </c>
      <c r="I202">
        <v>44</v>
      </c>
      <c r="J202">
        <v>6.6</v>
      </c>
      <c r="K202">
        <v>18.600000000000001</v>
      </c>
      <c r="L202">
        <v>24.9</v>
      </c>
      <c r="M202">
        <v>1017.3</v>
      </c>
      <c r="O202">
        <v>0.1</v>
      </c>
      <c r="P202">
        <v>67.599999999999994</v>
      </c>
      <c r="Q202">
        <v>0</v>
      </c>
      <c r="R202">
        <v>0</v>
      </c>
      <c r="S202">
        <v>57.7</v>
      </c>
      <c r="T202" s="1" t="s">
        <v>22</v>
      </c>
      <c r="U202">
        <v>35</v>
      </c>
      <c r="V202" s="1" t="s">
        <v>25</v>
      </c>
    </row>
    <row r="203" spans="1:22" x14ac:dyDescent="0.25">
      <c r="A203" s="1" t="s">
        <v>89</v>
      </c>
      <c r="B203" s="2">
        <v>43924</v>
      </c>
      <c r="C203">
        <v>47.603580000000001</v>
      </c>
      <c r="D203">
        <v>-122.32944999999999</v>
      </c>
      <c r="E203" s="1" t="s">
        <v>89</v>
      </c>
      <c r="F203" s="1" t="s">
        <v>89</v>
      </c>
      <c r="G203">
        <v>39.299999999999997</v>
      </c>
      <c r="H203">
        <v>55.7</v>
      </c>
      <c r="I203">
        <v>46.5</v>
      </c>
      <c r="J203">
        <v>3.2</v>
      </c>
      <c r="K203">
        <v>9.1999999999999993</v>
      </c>
      <c r="L203">
        <v>17.399999999999999</v>
      </c>
      <c r="M203">
        <v>1026</v>
      </c>
      <c r="O203">
        <v>0</v>
      </c>
      <c r="P203">
        <v>30.9</v>
      </c>
      <c r="Q203">
        <v>0</v>
      </c>
      <c r="R203">
        <v>0</v>
      </c>
      <c r="S203">
        <v>57.2</v>
      </c>
      <c r="T203" s="1" t="s">
        <v>22</v>
      </c>
      <c r="U203">
        <v>42.1</v>
      </c>
      <c r="V203" s="1" t="s">
        <v>26</v>
      </c>
    </row>
    <row r="204" spans="1:22" x14ac:dyDescent="0.25">
      <c r="A204" s="1" t="s">
        <v>89</v>
      </c>
      <c r="B204" s="2">
        <v>43925</v>
      </c>
      <c r="C204">
        <v>47.603580000000001</v>
      </c>
      <c r="D204">
        <v>-122.32944999999999</v>
      </c>
      <c r="E204" s="1" t="s">
        <v>89</v>
      </c>
      <c r="F204" s="1" t="s">
        <v>89</v>
      </c>
      <c r="G204">
        <v>39.5</v>
      </c>
      <c r="H204">
        <v>63.9</v>
      </c>
      <c r="I204">
        <v>50.2</v>
      </c>
      <c r="J204">
        <v>5</v>
      </c>
      <c r="K204">
        <v>10.5</v>
      </c>
      <c r="L204">
        <v>17.100000000000001</v>
      </c>
      <c r="M204">
        <v>1019.8</v>
      </c>
      <c r="O204">
        <v>0</v>
      </c>
      <c r="P204">
        <v>6.4</v>
      </c>
      <c r="Q204">
        <v>0</v>
      </c>
      <c r="R204">
        <v>0</v>
      </c>
      <c r="S204">
        <v>56.3</v>
      </c>
      <c r="T204" s="1" t="s">
        <v>22</v>
      </c>
      <c r="U204">
        <v>36.799999999999997</v>
      </c>
      <c r="V204" s="1" t="s">
        <v>27</v>
      </c>
    </row>
    <row r="205" spans="1:22" x14ac:dyDescent="0.25">
      <c r="A205" s="1" t="s">
        <v>89</v>
      </c>
      <c r="B205" s="2">
        <v>43926</v>
      </c>
      <c r="C205">
        <v>47.603580000000001</v>
      </c>
      <c r="D205">
        <v>-122.32944999999999</v>
      </c>
      <c r="E205" s="1" t="s">
        <v>89</v>
      </c>
      <c r="F205" s="1" t="s">
        <v>89</v>
      </c>
      <c r="G205">
        <v>43.8</v>
      </c>
      <c r="H205">
        <v>70.2</v>
      </c>
      <c r="I205">
        <v>55.7</v>
      </c>
      <c r="J205">
        <v>2.5</v>
      </c>
      <c r="K205">
        <v>11.2</v>
      </c>
      <c r="L205">
        <v>32.4</v>
      </c>
      <c r="M205">
        <v>1016.8</v>
      </c>
      <c r="O205">
        <v>0</v>
      </c>
      <c r="P205">
        <v>6.8</v>
      </c>
      <c r="Q205">
        <v>0</v>
      </c>
      <c r="R205">
        <v>0</v>
      </c>
      <c r="S205">
        <v>46.2</v>
      </c>
      <c r="T205" s="1" t="s">
        <v>22</v>
      </c>
      <c r="V205" s="1" t="s">
        <v>27</v>
      </c>
    </row>
    <row r="206" spans="1:22" x14ac:dyDescent="0.25">
      <c r="A206" s="1" t="s">
        <v>89</v>
      </c>
      <c r="B206" s="2">
        <v>43927</v>
      </c>
      <c r="C206">
        <v>47.603580000000001</v>
      </c>
      <c r="D206">
        <v>-122.32944999999999</v>
      </c>
      <c r="E206" s="1" t="s">
        <v>89</v>
      </c>
      <c r="F206" s="1" t="s">
        <v>89</v>
      </c>
      <c r="G206">
        <v>47.6</v>
      </c>
      <c r="H206">
        <v>69.3</v>
      </c>
      <c r="I206">
        <v>57.6</v>
      </c>
      <c r="J206">
        <v>5.0999999999999996</v>
      </c>
      <c r="K206">
        <v>12.5</v>
      </c>
      <c r="L206">
        <v>12.4</v>
      </c>
      <c r="M206">
        <v>1016.3</v>
      </c>
      <c r="O206">
        <v>0</v>
      </c>
      <c r="P206">
        <v>6.9</v>
      </c>
      <c r="Q206">
        <v>0</v>
      </c>
      <c r="R206">
        <v>0</v>
      </c>
      <c r="S206">
        <v>54.9</v>
      </c>
      <c r="T206" s="1" t="s">
        <v>22</v>
      </c>
      <c r="U206">
        <v>46.4</v>
      </c>
      <c r="V206" s="1" t="s">
        <v>27</v>
      </c>
    </row>
    <row r="207" spans="1:22" x14ac:dyDescent="0.25">
      <c r="A207" s="1" t="s">
        <v>89</v>
      </c>
      <c r="B207" s="2">
        <v>43928</v>
      </c>
      <c r="C207">
        <v>47.603580000000001</v>
      </c>
      <c r="D207">
        <v>-122.32944999999999</v>
      </c>
      <c r="E207" s="1" t="s">
        <v>89</v>
      </c>
      <c r="F207" s="1" t="s">
        <v>89</v>
      </c>
      <c r="G207">
        <v>50.6</v>
      </c>
      <c r="H207">
        <v>73.8</v>
      </c>
      <c r="I207">
        <v>61</v>
      </c>
      <c r="J207">
        <v>3</v>
      </c>
      <c r="K207">
        <v>21</v>
      </c>
      <c r="L207">
        <v>29.3</v>
      </c>
      <c r="M207">
        <v>1012.8</v>
      </c>
      <c r="O207">
        <v>0</v>
      </c>
      <c r="P207">
        <v>76.3</v>
      </c>
      <c r="Q207">
        <v>0</v>
      </c>
      <c r="R207">
        <v>0</v>
      </c>
      <c r="S207">
        <v>56.7</v>
      </c>
      <c r="T207" s="1" t="s">
        <v>22</v>
      </c>
      <c r="V207" s="1" t="s">
        <v>23</v>
      </c>
    </row>
    <row r="208" spans="1:22" x14ac:dyDescent="0.25">
      <c r="A208" s="1" t="s">
        <v>89</v>
      </c>
      <c r="B208" s="2">
        <v>43929</v>
      </c>
      <c r="C208">
        <v>47.603580000000001</v>
      </c>
      <c r="D208">
        <v>-122.32944999999999</v>
      </c>
      <c r="E208" s="1" t="s">
        <v>89</v>
      </c>
      <c r="F208" s="1" t="s">
        <v>89</v>
      </c>
      <c r="G208">
        <v>52.2</v>
      </c>
      <c r="H208">
        <v>66.8</v>
      </c>
      <c r="I208">
        <v>58.4</v>
      </c>
      <c r="J208">
        <v>4.2</v>
      </c>
      <c r="K208">
        <v>18.100000000000001</v>
      </c>
      <c r="L208">
        <v>41.1</v>
      </c>
      <c r="M208">
        <v>1006.5</v>
      </c>
      <c r="O208">
        <v>0.1</v>
      </c>
      <c r="P208">
        <v>99.6</v>
      </c>
      <c r="Q208">
        <v>0</v>
      </c>
      <c r="R208">
        <v>0</v>
      </c>
      <c r="S208">
        <v>66.5</v>
      </c>
      <c r="T208" s="1" t="s">
        <v>22</v>
      </c>
      <c r="V208" s="1" t="s">
        <v>24</v>
      </c>
    </row>
    <row r="209" spans="1:22" x14ac:dyDescent="0.25">
      <c r="A209" s="1" t="s">
        <v>89</v>
      </c>
      <c r="B209" s="2">
        <v>43930</v>
      </c>
      <c r="C209">
        <v>47.603580000000001</v>
      </c>
      <c r="D209">
        <v>-122.32944999999999</v>
      </c>
      <c r="E209" s="1" t="s">
        <v>89</v>
      </c>
      <c r="F209" s="1" t="s">
        <v>89</v>
      </c>
      <c r="G209">
        <v>44</v>
      </c>
      <c r="H209">
        <v>55.8</v>
      </c>
      <c r="I209">
        <v>51.4</v>
      </c>
      <c r="J209">
        <v>11.2</v>
      </c>
      <c r="K209">
        <v>30</v>
      </c>
      <c r="L209">
        <v>34.700000000000003</v>
      </c>
      <c r="M209">
        <v>1005.4</v>
      </c>
      <c r="O209">
        <v>0.5</v>
      </c>
      <c r="P209">
        <v>88.9</v>
      </c>
      <c r="Q209">
        <v>0</v>
      </c>
      <c r="R209">
        <v>0</v>
      </c>
      <c r="S209">
        <v>70.900000000000006</v>
      </c>
      <c r="T209" s="1" t="s">
        <v>22</v>
      </c>
      <c r="U209">
        <v>38.5</v>
      </c>
      <c r="V209" s="1" t="s">
        <v>24</v>
      </c>
    </row>
    <row r="210" spans="1:22" x14ac:dyDescent="0.25">
      <c r="A210" s="1" t="s">
        <v>126</v>
      </c>
      <c r="B210" s="2">
        <v>43915</v>
      </c>
      <c r="C210">
        <v>40.81362</v>
      </c>
      <c r="D210">
        <v>-96.707300000000004</v>
      </c>
      <c r="E210" s="1" t="s">
        <v>126</v>
      </c>
      <c r="F210" s="1" t="s">
        <v>126</v>
      </c>
      <c r="G210">
        <v>47</v>
      </c>
      <c r="H210">
        <v>71</v>
      </c>
      <c r="I210">
        <v>60</v>
      </c>
      <c r="J210">
        <v>16</v>
      </c>
      <c r="K210">
        <v>28.9</v>
      </c>
      <c r="L210">
        <v>221.7</v>
      </c>
      <c r="M210">
        <v>1004.1</v>
      </c>
      <c r="N210">
        <v>6</v>
      </c>
      <c r="O210">
        <v>0</v>
      </c>
      <c r="P210">
        <v>43.1</v>
      </c>
      <c r="Q210">
        <v>0</v>
      </c>
      <c r="R210">
        <v>0</v>
      </c>
      <c r="S210">
        <v>60.3</v>
      </c>
      <c r="T210" s="1" t="s">
        <v>22</v>
      </c>
      <c r="U210">
        <v>40.799999999999997</v>
      </c>
      <c r="V210" s="1" t="s">
        <v>26</v>
      </c>
    </row>
    <row r="211" spans="1:22" x14ac:dyDescent="0.25">
      <c r="A211" s="1" t="s">
        <v>126</v>
      </c>
      <c r="B211" s="2">
        <v>43916</v>
      </c>
      <c r="C211">
        <v>40.81362</v>
      </c>
      <c r="D211">
        <v>-96.707300000000004</v>
      </c>
      <c r="E211" s="1" t="s">
        <v>126</v>
      </c>
      <c r="F211" s="1" t="s">
        <v>126</v>
      </c>
      <c r="G211">
        <v>36.9</v>
      </c>
      <c r="H211">
        <v>51</v>
      </c>
      <c r="I211">
        <v>43.5</v>
      </c>
      <c r="J211">
        <v>9.8000000000000007</v>
      </c>
      <c r="K211">
        <v>19.5</v>
      </c>
      <c r="L211">
        <v>33.1</v>
      </c>
      <c r="M211">
        <v>1007.6</v>
      </c>
      <c r="N211">
        <v>13</v>
      </c>
      <c r="O211">
        <v>0</v>
      </c>
      <c r="P211">
        <v>84.1</v>
      </c>
      <c r="Q211">
        <v>0</v>
      </c>
      <c r="R211">
        <v>0</v>
      </c>
      <c r="S211">
        <v>81.099999999999994</v>
      </c>
      <c r="T211" s="1" t="s">
        <v>22</v>
      </c>
      <c r="U211">
        <v>30.3</v>
      </c>
      <c r="V211" s="1" t="s">
        <v>23</v>
      </c>
    </row>
    <row r="212" spans="1:22" x14ac:dyDescent="0.25">
      <c r="A212" s="1" t="s">
        <v>126</v>
      </c>
      <c r="B212" s="2">
        <v>43917</v>
      </c>
      <c r="C212">
        <v>40.81362</v>
      </c>
      <c r="D212">
        <v>-96.707300000000004</v>
      </c>
      <c r="E212" s="1" t="s">
        <v>126</v>
      </c>
      <c r="F212" s="1" t="s">
        <v>126</v>
      </c>
      <c r="G212">
        <v>40</v>
      </c>
      <c r="H212">
        <v>54.1</v>
      </c>
      <c r="I212">
        <v>46</v>
      </c>
      <c r="J212">
        <v>8</v>
      </c>
      <c r="K212">
        <v>16.100000000000001</v>
      </c>
      <c r="L212">
        <v>42.4</v>
      </c>
      <c r="M212">
        <v>1006.7</v>
      </c>
      <c r="N212">
        <v>42</v>
      </c>
      <c r="O212">
        <v>0.1</v>
      </c>
      <c r="P212">
        <v>91</v>
      </c>
      <c r="Q212">
        <v>0</v>
      </c>
      <c r="R212">
        <v>0</v>
      </c>
      <c r="S212">
        <v>85.8</v>
      </c>
      <c r="T212" s="1" t="s">
        <v>22</v>
      </c>
      <c r="U212">
        <v>34.6</v>
      </c>
      <c r="V212" s="1" t="s">
        <v>24</v>
      </c>
    </row>
    <row r="213" spans="1:22" x14ac:dyDescent="0.25">
      <c r="A213" s="1" t="s">
        <v>126</v>
      </c>
      <c r="B213" s="2">
        <v>43918</v>
      </c>
      <c r="C213">
        <v>40.81362</v>
      </c>
      <c r="D213">
        <v>-96.707300000000004</v>
      </c>
      <c r="E213" s="1" t="s">
        <v>126</v>
      </c>
      <c r="F213" s="1" t="s">
        <v>126</v>
      </c>
      <c r="G213">
        <v>38</v>
      </c>
      <c r="H213">
        <v>51</v>
      </c>
      <c r="I213">
        <v>44.5</v>
      </c>
      <c r="J213">
        <v>15.5</v>
      </c>
      <c r="K213">
        <v>40.299999999999997</v>
      </c>
      <c r="L213">
        <v>211.8</v>
      </c>
      <c r="M213">
        <v>997.7</v>
      </c>
      <c r="N213">
        <v>83</v>
      </c>
      <c r="O213">
        <v>0</v>
      </c>
      <c r="P213">
        <v>72.5</v>
      </c>
      <c r="Q213">
        <v>0</v>
      </c>
      <c r="R213">
        <v>0</v>
      </c>
      <c r="S213">
        <v>85.3</v>
      </c>
      <c r="T213" s="1" t="s">
        <v>22</v>
      </c>
      <c r="U213">
        <v>31.1</v>
      </c>
      <c r="V213" s="1" t="s">
        <v>26</v>
      </c>
    </row>
    <row r="214" spans="1:22" x14ac:dyDescent="0.25">
      <c r="A214" s="1" t="s">
        <v>126</v>
      </c>
      <c r="B214" s="2">
        <v>43919</v>
      </c>
      <c r="C214">
        <v>40.81362</v>
      </c>
      <c r="D214">
        <v>-96.707300000000004</v>
      </c>
      <c r="E214" s="1" t="s">
        <v>126</v>
      </c>
      <c r="F214" s="1" t="s">
        <v>126</v>
      </c>
      <c r="G214">
        <v>33</v>
      </c>
      <c r="H214">
        <v>58</v>
      </c>
      <c r="I214">
        <v>46.8</v>
      </c>
      <c r="J214">
        <v>8.6</v>
      </c>
      <c r="K214">
        <v>28.6</v>
      </c>
      <c r="L214">
        <v>296.60000000000002</v>
      </c>
      <c r="M214">
        <v>1015</v>
      </c>
      <c r="N214">
        <v>52</v>
      </c>
      <c r="O214">
        <v>0</v>
      </c>
      <c r="P214">
        <v>23</v>
      </c>
      <c r="Q214">
        <v>0</v>
      </c>
      <c r="R214">
        <v>0</v>
      </c>
      <c r="S214">
        <v>66.400000000000006</v>
      </c>
      <c r="T214" s="1" t="s">
        <v>22</v>
      </c>
      <c r="U214">
        <v>24.8</v>
      </c>
      <c r="V214" s="1" t="s">
        <v>27</v>
      </c>
    </row>
    <row r="215" spans="1:22" x14ac:dyDescent="0.25">
      <c r="A215" s="1" t="s">
        <v>126</v>
      </c>
      <c r="B215" s="2">
        <v>43920</v>
      </c>
      <c r="C215">
        <v>40.81362</v>
      </c>
      <c r="D215">
        <v>-96.707300000000004</v>
      </c>
      <c r="E215" s="1" t="s">
        <v>126</v>
      </c>
      <c r="F215" s="1" t="s">
        <v>126</v>
      </c>
      <c r="G215">
        <v>40</v>
      </c>
      <c r="H215">
        <v>63.1</v>
      </c>
      <c r="I215">
        <v>51.1</v>
      </c>
      <c r="J215">
        <v>3.8</v>
      </c>
      <c r="K215">
        <v>9.1999999999999993</v>
      </c>
      <c r="L215">
        <v>167.8</v>
      </c>
      <c r="M215">
        <v>1016.2</v>
      </c>
      <c r="N215">
        <v>18</v>
      </c>
      <c r="O215">
        <v>0</v>
      </c>
      <c r="P215">
        <v>55.9</v>
      </c>
      <c r="Q215">
        <v>0</v>
      </c>
      <c r="R215">
        <v>0</v>
      </c>
      <c r="S215">
        <v>64.7</v>
      </c>
      <c r="T215" s="1" t="s">
        <v>22</v>
      </c>
      <c r="U215">
        <v>42.1</v>
      </c>
      <c r="V215" s="1" t="s">
        <v>26</v>
      </c>
    </row>
    <row r="216" spans="1:22" x14ac:dyDescent="0.25">
      <c r="A216" s="1" t="s">
        <v>126</v>
      </c>
      <c r="B216" s="2">
        <v>43921</v>
      </c>
      <c r="C216">
        <v>40.81362</v>
      </c>
      <c r="D216">
        <v>-96.707300000000004</v>
      </c>
      <c r="E216" s="1" t="s">
        <v>126</v>
      </c>
      <c r="F216" s="1" t="s">
        <v>126</v>
      </c>
      <c r="G216">
        <v>39.5</v>
      </c>
      <c r="H216">
        <v>51.3</v>
      </c>
      <c r="I216">
        <v>47.7</v>
      </c>
      <c r="J216">
        <v>3.4</v>
      </c>
      <c r="K216">
        <v>6.9</v>
      </c>
      <c r="L216">
        <v>200</v>
      </c>
      <c r="M216">
        <v>1015.4</v>
      </c>
      <c r="N216">
        <v>18</v>
      </c>
      <c r="O216">
        <v>0</v>
      </c>
      <c r="P216">
        <v>36.4</v>
      </c>
      <c r="Q216">
        <v>0</v>
      </c>
      <c r="R216">
        <v>0</v>
      </c>
      <c r="S216">
        <v>70.2</v>
      </c>
      <c r="T216" s="1" t="s">
        <v>22</v>
      </c>
      <c r="V216" s="1" t="s">
        <v>26</v>
      </c>
    </row>
    <row r="217" spans="1:22" x14ac:dyDescent="0.25">
      <c r="A217" s="1" t="s">
        <v>126</v>
      </c>
      <c r="B217" s="2">
        <v>43922</v>
      </c>
      <c r="C217">
        <v>40.81362</v>
      </c>
      <c r="D217">
        <v>-96.707300000000004</v>
      </c>
      <c r="E217" s="1" t="s">
        <v>126</v>
      </c>
      <c r="F217" s="1" t="s">
        <v>126</v>
      </c>
      <c r="G217">
        <v>30.1</v>
      </c>
      <c r="H217">
        <v>46.5</v>
      </c>
      <c r="I217">
        <v>38.1</v>
      </c>
      <c r="J217">
        <v>12.4</v>
      </c>
      <c r="K217">
        <v>36.200000000000003</v>
      </c>
      <c r="L217">
        <v>19</v>
      </c>
      <c r="M217">
        <v>1023</v>
      </c>
      <c r="O217">
        <v>0</v>
      </c>
      <c r="P217">
        <v>1.4</v>
      </c>
      <c r="Q217">
        <v>0</v>
      </c>
      <c r="R217">
        <v>0</v>
      </c>
      <c r="S217">
        <v>52.7</v>
      </c>
      <c r="T217" s="1" t="s">
        <v>22</v>
      </c>
      <c r="U217">
        <v>19.899999999999999</v>
      </c>
      <c r="V217" s="1" t="s">
        <v>27</v>
      </c>
    </row>
    <row r="218" spans="1:22" x14ac:dyDescent="0.25">
      <c r="A218" s="1" t="s">
        <v>126</v>
      </c>
      <c r="B218" s="2">
        <v>43923</v>
      </c>
      <c r="C218">
        <v>40.81362</v>
      </c>
      <c r="D218">
        <v>-96.707300000000004</v>
      </c>
      <c r="E218" s="1" t="s">
        <v>126</v>
      </c>
      <c r="F218" s="1" t="s">
        <v>126</v>
      </c>
      <c r="G218">
        <v>31.4</v>
      </c>
      <c r="H218">
        <v>54.6</v>
      </c>
      <c r="I218">
        <v>42.4</v>
      </c>
      <c r="J218">
        <v>10.5</v>
      </c>
      <c r="K218">
        <v>27.3</v>
      </c>
      <c r="L218">
        <v>39.5</v>
      </c>
      <c r="M218">
        <v>1016.4</v>
      </c>
      <c r="O218">
        <v>0</v>
      </c>
      <c r="P218">
        <v>28</v>
      </c>
      <c r="Q218">
        <v>0</v>
      </c>
      <c r="R218">
        <v>0</v>
      </c>
      <c r="S218">
        <v>64.3</v>
      </c>
      <c r="T218" s="1" t="s">
        <v>22</v>
      </c>
      <c r="U218">
        <v>23.8</v>
      </c>
      <c r="V218" s="1" t="s">
        <v>26</v>
      </c>
    </row>
    <row r="219" spans="1:22" x14ac:dyDescent="0.25">
      <c r="A219" s="1" t="s">
        <v>126</v>
      </c>
      <c r="B219" s="2">
        <v>43924</v>
      </c>
      <c r="C219">
        <v>40.81362</v>
      </c>
      <c r="D219">
        <v>-96.707300000000004</v>
      </c>
      <c r="E219" s="1" t="s">
        <v>126</v>
      </c>
      <c r="F219" s="1" t="s">
        <v>126</v>
      </c>
      <c r="G219">
        <v>40.9</v>
      </c>
      <c r="H219">
        <v>55.5</v>
      </c>
      <c r="I219">
        <v>49.1</v>
      </c>
      <c r="J219">
        <v>16.100000000000001</v>
      </c>
      <c r="K219">
        <v>38.700000000000003</v>
      </c>
      <c r="L219">
        <v>41.6</v>
      </c>
      <c r="M219">
        <v>1004.4</v>
      </c>
      <c r="O219">
        <v>0</v>
      </c>
      <c r="P219">
        <v>50.6</v>
      </c>
      <c r="Q219">
        <v>0</v>
      </c>
      <c r="R219">
        <v>0</v>
      </c>
      <c r="S219">
        <v>81.8</v>
      </c>
      <c r="T219" s="1" t="s">
        <v>22</v>
      </c>
      <c r="U219">
        <v>33.4</v>
      </c>
      <c r="V219" s="1" t="s">
        <v>26</v>
      </c>
    </row>
    <row r="220" spans="1:22" x14ac:dyDescent="0.25">
      <c r="A220" s="1" t="s">
        <v>126</v>
      </c>
      <c r="B220" s="2">
        <v>43925</v>
      </c>
      <c r="C220">
        <v>40.81362</v>
      </c>
      <c r="D220">
        <v>-96.707300000000004</v>
      </c>
      <c r="E220" s="1" t="s">
        <v>126</v>
      </c>
      <c r="F220" s="1" t="s">
        <v>126</v>
      </c>
      <c r="G220">
        <v>42.9</v>
      </c>
      <c r="H220">
        <v>56</v>
      </c>
      <c r="I220">
        <v>49.4</v>
      </c>
      <c r="J220">
        <v>18</v>
      </c>
      <c r="K220">
        <v>41.6</v>
      </c>
      <c r="L220">
        <v>52.3</v>
      </c>
      <c r="M220">
        <v>997.9</v>
      </c>
      <c r="O220">
        <v>0.1</v>
      </c>
      <c r="P220">
        <v>94.8</v>
      </c>
      <c r="Q220">
        <v>0</v>
      </c>
      <c r="R220">
        <v>0</v>
      </c>
      <c r="S220">
        <v>75</v>
      </c>
      <c r="T220" s="1" t="s">
        <v>22</v>
      </c>
      <c r="U220">
        <v>33</v>
      </c>
      <c r="V220" s="1" t="s">
        <v>24</v>
      </c>
    </row>
    <row r="221" spans="1:22" x14ac:dyDescent="0.25">
      <c r="A221" s="1" t="s">
        <v>126</v>
      </c>
      <c r="B221" s="2">
        <v>43926</v>
      </c>
      <c r="C221">
        <v>40.81362</v>
      </c>
      <c r="D221">
        <v>-96.707300000000004</v>
      </c>
      <c r="E221" s="1" t="s">
        <v>126</v>
      </c>
      <c r="F221" s="1" t="s">
        <v>126</v>
      </c>
      <c r="G221">
        <v>33.5</v>
      </c>
      <c r="H221">
        <v>50.8</v>
      </c>
      <c r="I221">
        <v>42.1</v>
      </c>
      <c r="J221">
        <v>16.899999999999999</v>
      </c>
      <c r="K221">
        <v>43.8</v>
      </c>
      <c r="L221">
        <v>41.7</v>
      </c>
      <c r="M221">
        <v>1016.1</v>
      </c>
      <c r="O221">
        <v>0</v>
      </c>
      <c r="P221">
        <v>42.5</v>
      </c>
      <c r="Q221">
        <v>0</v>
      </c>
      <c r="R221">
        <v>0</v>
      </c>
      <c r="S221">
        <v>62.1</v>
      </c>
      <c r="T221" s="1" t="s">
        <v>22</v>
      </c>
      <c r="U221">
        <v>23.2</v>
      </c>
      <c r="V221" s="1" t="s">
        <v>26</v>
      </c>
    </row>
    <row r="222" spans="1:22" x14ac:dyDescent="0.25">
      <c r="A222" s="1" t="s">
        <v>126</v>
      </c>
      <c r="B222" s="2">
        <v>43927</v>
      </c>
      <c r="C222">
        <v>40.81362</v>
      </c>
      <c r="D222">
        <v>-96.707300000000004</v>
      </c>
      <c r="E222" s="1" t="s">
        <v>126</v>
      </c>
      <c r="F222" s="1" t="s">
        <v>126</v>
      </c>
      <c r="G222">
        <v>30.8</v>
      </c>
      <c r="H222">
        <v>46.5</v>
      </c>
      <c r="I222">
        <v>39.1</v>
      </c>
      <c r="J222">
        <v>10.8</v>
      </c>
      <c r="K222">
        <v>25.9</v>
      </c>
      <c r="L222">
        <v>23.7</v>
      </c>
      <c r="M222">
        <v>1026.0999999999999</v>
      </c>
      <c r="O222">
        <v>0</v>
      </c>
      <c r="P222">
        <v>0</v>
      </c>
      <c r="Q222">
        <v>0</v>
      </c>
      <c r="R222">
        <v>0</v>
      </c>
      <c r="S222">
        <v>61.9</v>
      </c>
      <c r="T222" s="1" t="s">
        <v>22</v>
      </c>
      <c r="U222">
        <v>23.8</v>
      </c>
      <c r="V222" s="1" t="s">
        <v>27</v>
      </c>
    </row>
    <row r="223" spans="1:22" x14ac:dyDescent="0.25">
      <c r="A223" s="1" t="s">
        <v>126</v>
      </c>
      <c r="B223" s="2">
        <v>43928</v>
      </c>
      <c r="C223">
        <v>40.81362</v>
      </c>
      <c r="D223">
        <v>-96.707300000000004</v>
      </c>
      <c r="E223" s="1" t="s">
        <v>126</v>
      </c>
      <c r="F223" s="1" t="s">
        <v>126</v>
      </c>
      <c r="G223">
        <v>29.7</v>
      </c>
      <c r="H223">
        <v>56.4</v>
      </c>
      <c r="I223">
        <v>42.6</v>
      </c>
      <c r="J223">
        <v>6.7</v>
      </c>
      <c r="K223">
        <v>29.1</v>
      </c>
      <c r="L223">
        <v>28.3</v>
      </c>
      <c r="M223">
        <v>1028.3</v>
      </c>
      <c r="O223">
        <v>0</v>
      </c>
      <c r="P223">
        <v>0</v>
      </c>
      <c r="Q223">
        <v>0</v>
      </c>
      <c r="R223">
        <v>0</v>
      </c>
      <c r="S223">
        <v>59.3</v>
      </c>
      <c r="T223" s="1" t="s">
        <v>22</v>
      </c>
      <c r="U223">
        <v>28.8</v>
      </c>
      <c r="V223" s="1" t="s">
        <v>27</v>
      </c>
    </row>
    <row r="224" spans="1:22" x14ac:dyDescent="0.25">
      <c r="A224" s="1" t="s">
        <v>126</v>
      </c>
      <c r="B224" s="2">
        <v>43929</v>
      </c>
      <c r="C224">
        <v>40.81362</v>
      </c>
      <c r="D224">
        <v>-96.707300000000004</v>
      </c>
      <c r="E224" s="1" t="s">
        <v>126</v>
      </c>
      <c r="F224" s="1" t="s">
        <v>126</v>
      </c>
      <c r="G224">
        <v>45.6</v>
      </c>
      <c r="H224">
        <v>72.8</v>
      </c>
      <c r="I224">
        <v>57.8</v>
      </c>
      <c r="J224">
        <v>12.5</v>
      </c>
      <c r="K224">
        <v>40.299999999999997</v>
      </c>
      <c r="L224">
        <v>41.1</v>
      </c>
      <c r="M224">
        <v>1015.1</v>
      </c>
      <c r="O224">
        <v>0</v>
      </c>
      <c r="P224">
        <v>9.1</v>
      </c>
      <c r="Q224">
        <v>0</v>
      </c>
      <c r="R224">
        <v>0</v>
      </c>
      <c r="S224">
        <v>63.1</v>
      </c>
      <c r="T224" s="1" t="s">
        <v>22</v>
      </c>
      <c r="U224">
        <v>38.700000000000003</v>
      </c>
      <c r="V224" s="1" t="s">
        <v>27</v>
      </c>
    </row>
    <row r="225" spans="1:22" x14ac:dyDescent="0.25">
      <c r="A225" s="1" t="s">
        <v>126</v>
      </c>
      <c r="B225" s="2">
        <v>43930</v>
      </c>
      <c r="C225">
        <v>40.81362</v>
      </c>
      <c r="D225">
        <v>-96.707300000000004</v>
      </c>
      <c r="E225" s="1" t="s">
        <v>126</v>
      </c>
      <c r="F225" s="1" t="s">
        <v>126</v>
      </c>
      <c r="G225">
        <v>52.2</v>
      </c>
      <c r="H225">
        <v>77.3</v>
      </c>
      <c r="I225">
        <v>63.5</v>
      </c>
      <c r="J225">
        <v>5.5</v>
      </c>
      <c r="K225">
        <v>19</v>
      </c>
      <c r="L225">
        <v>48.4</v>
      </c>
      <c r="M225">
        <v>1011.4</v>
      </c>
      <c r="O225">
        <v>0</v>
      </c>
      <c r="P225">
        <v>17.899999999999999</v>
      </c>
      <c r="Q225">
        <v>0</v>
      </c>
      <c r="R225">
        <v>0</v>
      </c>
      <c r="S225">
        <v>54.5</v>
      </c>
      <c r="T225" s="1" t="s">
        <v>22</v>
      </c>
      <c r="V225" s="1" t="s">
        <v>27</v>
      </c>
    </row>
    <row r="226" spans="1:22" x14ac:dyDescent="0.25">
      <c r="A226" s="1" t="s">
        <v>127</v>
      </c>
      <c r="B226" s="2">
        <v>43915</v>
      </c>
      <c r="C226">
        <v>41.504730000000002</v>
      </c>
      <c r="D226">
        <v>-81.690749999999994</v>
      </c>
      <c r="E226" s="1" t="s">
        <v>127</v>
      </c>
      <c r="F226" s="1" t="s">
        <v>127</v>
      </c>
      <c r="G226">
        <v>37.799999999999997</v>
      </c>
      <c r="H226">
        <v>43.6</v>
      </c>
      <c r="I226">
        <v>40.700000000000003</v>
      </c>
      <c r="J226">
        <v>4.0999999999999996</v>
      </c>
      <c r="K226">
        <v>15.7</v>
      </c>
      <c r="L226">
        <v>224.6</v>
      </c>
      <c r="M226">
        <v>1013.9</v>
      </c>
      <c r="N226">
        <v>5</v>
      </c>
      <c r="O226">
        <v>0</v>
      </c>
      <c r="P226">
        <v>5.5</v>
      </c>
      <c r="Q226">
        <v>0</v>
      </c>
      <c r="R226">
        <v>0</v>
      </c>
      <c r="S226">
        <v>81.599999999999994</v>
      </c>
      <c r="T226" s="1" t="s">
        <v>22</v>
      </c>
      <c r="U226">
        <v>31.5</v>
      </c>
      <c r="V226" s="1" t="s">
        <v>27</v>
      </c>
    </row>
    <row r="227" spans="1:22" x14ac:dyDescent="0.25">
      <c r="A227" s="1" t="s">
        <v>127</v>
      </c>
      <c r="B227" s="2">
        <v>43916</v>
      </c>
      <c r="C227">
        <v>41.504730000000002</v>
      </c>
      <c r="D227">
        <v>-81.690749999999994</v>
      </c>
      <c r="E227" s="1" t="s">
        <v>127</v>
      </c>
      <c r="F227" s="1" t="s">
        <v>127</v>
      </c>
      <c r="G227">
        <v>43.4</v>
      </c>
      <c r="H227">
        <v>56</v>
      </c>
      <c r="I227">
        <v>47.9</v>
      </c>
      <c r="J227">
        <v>7.7</v>
      </c>
      <c r="K227">
        <v>19.2</v>
      </c>
      <c r="L227">
        <v>127.3</v>
      </c>
      <c r="M227">
        <v>1010.4</v>
      </c>
      <c r="N227">
        <v>23</v>
      </c>
      <c r="O227">
        <v>0</v>
      </c>
      <c r="P227">
        <v>73.400000000000006</v>
      </c>
      <c r="Q227">
        <v>0</v>
      </c>
      <c r="R227">
        <v>0</v>
      </c>
      <c r="S227">
        <v>81.3</v>
      </c>
      <c r="T227" s="1" t="s">
        <v>22</v>
      </c>
      <c r="U227">
        <v>39.700000000000003</v>
      </c>
      <c r="V227" s="1" t="s">
        <v>26</v>
      </c>
    </row>
    <row r="228" spans="1:22" x14ac:dyDescent="0.25">
      <c r="A228" s="1" t="s">
        <v>127</v>
      </c>
      <c r="B228" s="2">
        <v>43917</v>
      </c>
      <c r="C228">
        <v>41.504730000000002</v>
      </c>
      <c r="D228">
        <v>-81.690749999999994</v>
      </c>
      <c r="E228" s="1" t="s">
        <v>127</v>
      </c>
      <c r="F228" s="1" t="s">
        <v>127</v>
      </c>
      <c r="G228">
        <v>38.6</v>
      </c>
      <c r="H228">
        <v>45.6</v>
      </c>
      <c r="I228">
        <v>41.3</v>
      </c>
      <c r="J228">
        <v>8.6</v>
      </c>
      <c r="K228">
        <v>17.2</v>
      </c>
      <c r="L228">
        <v>232.3</v>
      </c>
      <c r="M228">
        <v>1010.7</v>
      </c>
      <c r="N228">
        <v>75</v>
      </c>
      <c r="O228">
        <v>0.2</v>
      </c>
      <c r="P228">
        <v>92.7</v>
      </c>
      <c r="Q228">
        <v>0</v>
      </c>
      <c r="R228">
        <v>0</v>
      </c>
      <c r="S228">
        <v>91.9</v>
      </c>
      <c r="T228" s="1" t="s">
        <v>22</v>
      </c>
      <c r="U228">
        <v>31.2</v>
      </c>
      <c r="V228" s="1" t="s">
        <v>24</v>
      </c>
    </row>
    <row r="229" spans="1:22" x14ac:dyDescent="0.25">
      <c r="A229" s="1" t="s">
        <v>127</v>
      </c>
      <c r="B229" s="2">
        <v>43918</v>
      </c>
      <c r="C229">
        <v>41.504730000000002</v>
      </c>
      <c r="D229">
        <v>-81.690749999999994</v>
      </c>
      <c r="E229" s="1" t="s">
        <v>127</v>
      </c>
      <c r="F229" s="1" t="s">
        <v>127</v>
      </c>
      <c r="G229">
        <v>39.799999999999997</v>
      </c>
      <c r="H229">
        <v>60.9</v>
      </c>
      <c r="I229">
        <v>48.4</v>
      </c>
      <c r="J229">
        <v>8</v>
      </c>
      <c r="K229">
        <v>17.899999999999999</v>
      </c>
      <c r="L229">
        <v>228.3</v>
      </c>
      <c r="M229">
        <v>1009</v>
      </c>
      <c r="N229">
        <v>95</v>
      </c>
      <c r="O229">
        <v>0.6</v>
      </c>
      <c r="P229">
        <v>99</v>
      </c>
      <c r="Q229">
        <v>0</v>
      </c>
      <c r="R229">
        <v>0</v>
      </c>
      <c r="S229">
        <v>85.9</v>
      </c>
      <c r="T229" s="1" t="s">
        <v>22</v>
      </c>
      <c r="U229">
        <v>33.9</v>
      </c>
      <c r="V229" s="1" t="s">
        <v>24</v>
      </c>
    </row>
    <row r="230" spans="1:22" x14ac:dyDescent="0.25">
      <c r="A230" s="1" t="s">
        <v>127</v>
      </c>
      <c r="B230" s="2">
        <v>43919</v>
      </c>
      <c r="C230">
        <v>41.504730000000002</v>
      </c>
      <c r="D230">
        <v>-81.690749999999994</v>
      </c>
      <c r="E230" s="1" t="s">
        <v>127</v>
      </c>
      <c r="F230" s="1" t="s">
        <v>127</v>
      </c>
      <c r="G230">
        <v>45</v>
      </c>
      <c r="H230">
        <v>65.7</v>
      </c>
      <c r="I230">
        <v>53</v>
      </c>
      <c r="J230">
        <v>13.2</v>
      </c>
      <c r="K230">
        <v>36.5</v>
      </c>
      <c r="L230">
        <v>74.400000000000006</v>
      </c>
      <c r="M230">
        <v>1001.3</v>
      </c>
      <c r="N230">
        <v>95</v>
      </c>
      <c r="O230">
        <v>0.3</v>
      </c>
      <c r="P230">
        <v>80.5</v>
      </c>
      <c r="Q230">
        <v>0</v>
      </c>
      <c r="R230">
        <v>0</v>
      </c>
      <c r="S230">
        <v>75.599999999999994</v>
      </c>
      <c r="T230" s="1" t="s">
        <v>22</v>
      </c>
      <c r="U230">
        <v>39.1</v>
      </c>
      <c r="V230" s="1" t="s">
        <v>24</v>
      </c>
    </row>
    <row r="231" spans="1:22" x14ac:dyDescent="0.25">
      <c r="A231" s="1" t="s">
        <v>127</v>
      </c>
      <c r="B231" s="2">
        <v>43920</v>
      </c>
      <c r="C231">
        <v>41.504730000000002</v>
      </c>
      <c r="D231">
        <v>-81.690749999999994</v>
      </c>
      <c r="E231" s="1" t="s">
        <v>127</v>
      </c>
      <c r="F231" s="1" t="s">
        <v>127</v>
      </c>
      <c r="G231">
        <v>38</v>
      </c>
      <c r="H231">
        <v>50.8</v>
      </c>
      <c r="I231">
        <v>43.4</v>
      </c>
      <c r="J231">
        <v>10.199999999999999</v>
      </c>
      <c r="K231">
        <v>21</v>
      </c>
      <c r="L231">
        <v>248.7</v>
      </c>
      <c r="M231">
        <v>1017.8</v>
      </c>
      <c r="N231">
        <v>33</v>
      </c>
      <c r="O231">
        <v>0</v>
      </c>
      <c r="P231">
        <v>47</v>
      </c>
      <c r="Q231">
        <v>0</v>
      </c>
      <c r="R231">
        <v>0</v>
      </c>
      <c r="S231">
        <v>73.900000000000006</v>
      </c>
      <c r="T231" s="1" t="s">
        <v>22</v>
      </c>
      <c r="U231">
        <v>30.1</v>
      </c>
      <c r="V231" s="1" t="s">
        <v>26</v>
      </c>
    </row>
    <row r="232" spans="1:22" x14ac:dyDescent="0.25">
      <c r="A232" s="1" t="s">
        <v>127</v>
      </c>
      <c r="B232" s="2">
        <v>43921</v>
      </c>
      <c r="C232">
        <v>41.504730000000002</v>
      </c>
      <c r="D232">
        <v>-81.690749999999994</v>
      </c>
      <c r="E232" s="1" t="s">
        <v>127</v>
      </c>
      <c r="F232" s="1" t="s">
        <v>127</v>
      </c>
      <c r="G232">
        <v>37.5</v>
      </c>
      <c r="H232">
        <v>46.8</v>
      </c>
      <c r="I232">
        <v>42.3</v>
      </c>
      <c r="J232">
        <v>4.9000000000000004</v>
      </c>
      <c r="K232">
        <v>6.9</v>
      </c>
      <c r="L232">
        <v>111.9</v>
      </c>
      <c r="M232">
        <v>1014.5</v>
      </c>
      <c r="N232">
        <v>13</v>
      </c>
      <c r="O232">
        <v>0</v>
      </c>
      <c r="P232">
        <v>37.6</v>
      </c>
      <c r="Q232">
        <v>0</v>
      </c>
      <c r="R232">
        <v>0</v>
      </c>
      <c r="S232">
        <v>73.900000000000006</v>
      </c>
      <c r="T232" s="1" t="s">
        <v>22</v>
      </c>
      <c r="V232" s="1" t="s">
        <v>26</v>
      </c>
    </row>
    <row r="233" spans="1:22" x14ac:dyDescent="0.25">
      <c r="A233" s="1" t="s">
        <v>127</v>
      </c>
      <c r="B233" s="2">
        <v>43922</v>
      </c>
      <c r="C233">
        <v>41.504730000000002</v>
      </c>
      <c r="D233">
        <v>-81.690749999999994</v>
      </c>
      <c r="E233" s="1" t="s">
        <v>127</v>
      </c>
      <c r="F233" s="1" t="s">
        <v>127</v>
      </c>
      <c r="G233">
        <v>37.799999999999997</v>
      </c>
      <c r="H233">
        <v>46.5</v>
      </c>
      <c r="I233">
        <v>42.1</v>
      </c>
      <c r="J233">
        <v>14.1</v>
      </c>
      <c r="K233">
        <v>39.6</v>
      </c>
      <c r="L233">
        <v>31.5</v>
      </c>
      <c r="M233">
        <v>994.6</v>
      </c>
      <c r="O233">
        <v>1.1000000000000001</v>
      </c>
      <c r="P233">
        <v>100</v>
      </c>
      <c r="Q233">
        <v>0</v>
      </c>
      <c r="R233">
        <v>0</v>
      </c>
      <c r="S233">
        <v>93.6</v>
      </c>
      <c r="T233" s="1" t="s">
        <v>22</v>
      </c>
      <c r="U233">
        <v>26.9</v>
      </c>
      <c r="V233" s="1" t="s">
        <v>24</v>
      </c>
    </row>
    <row r="234" spans="1:22" x14ac:dyDescent="0.25">
      <c r="A234" s="1" t="s">
        <v>127</v>
      </c>
      <c r="B234" s="2">
        <v>43923</v>
      </c>
      <c r="C234">
        <v>41.504730000000002</v>
      </c>
      <c r="D234">
        <v>-81.690749999999994</v>
      </c>
      <c r="E234" s="1" t="s">
        <v>127</v>
      </c>
      <c r="F234" s="1" t="s">
        <v>127</v>
      </c>
      <c r="G234">
        <v>31.2</v>
      </c>
      <c r="H234">
        <v>37.5</v>
      </c>
      <c r="I234">
        <v>33.299999999999997</v>
      </c>
      <c r="J234">
        <v>20.5</v>
      </c>
      <c r="K234">
        <v>40.9</v>
      </c>
      <c r="L234">
        <v>25.5</v>
      </c>
      <c r="M234">
        <v>1008.9</v>
      </c>
      <c r="O234">
        <v>0.1</v>
      </c>
      <c r="P234">
        <v>90.8</v>
      </c>
      <c r="Q234">
        <v>0.4</v>
      </c>
      <c r="R234">
        <v>0</v>
      </c>
      <c r="S234">
        <v>81.5</v>
      </c>
      <c r="T234" s="1" t="s">
        <v>22</v>
      </c>
      <c r="U234">
        <v>18.399999999999999</v>
      </c>
      <c r="V234" s="1" t="s">
        <v>72</v>
      </c>
    </row>
    <row r="235" spans="1:22" x14ac:dyDescent="0.25">
      <c r="A235" s="1" t="s">
        <v>127</v>
      </c>
      <c r="B235" s="2">
        <v>43924</v>
      </c>
      <c r="C235">
        <v>41.504730000000002</v>
      </c>
      <c r="D235">
        <v>-81.690749999999994</v>
      </c>
      <c r="E235" s="1" t="s">
        <v>127</v>
      </c>
      <c r="F235" s="1" t="s">
        <v>127</v>
      </c>
      <c r="G235">
        <v>30.5</v>
      </c>
      <c r="H235">
        <v>34.4</v>
      </c>
      <c r="I235">
        <v>32.4</v>
      </c>
      <c r="J235">
        <v>8.4</v>
      </c>
      <c r="K235">
        <v>16.8</v>
      </c>
      <c r="L235">
        <v>20.100000000000001</v>
      </c>
      <c r="M235">
        <v>1021.4</v>
      </c>
      <c r="O235">
        <v>0</v>
      </c>
      <c r="P235">
        <v>49.3</v>
      </c>
      <c r="Q235">
        <v>0</v>
      </c>
      <c r="R235">
        <v>0</v>
      </c>
      <c r="S235">
        <v>67.400000000000006</v>
      </c>
      <c r="T235" s="1" t="s">
        <v>22</v>
      </c>
      <c r="U235">
        <v>20.8</v>
      </c>
      <c r="V235" s="1" t="s">
        <v>26</v>
      </c>
    </row>
    <row r="236" spans="1:22" x14ac:dyDescent="0.25">
      <c r="A236" s="1" t="s">
        <v>127</v>
      </c>
      <c r="B236" s="2">
        <v>43925</v>
      </c>
      <c r="C236">
        <v>41.504730000000002</v>
      </c>
      <c r="D236">
        <v>-81.690749999999994</v>
      </c>
      <c r="E236" s="1" t="s">
        <v>127</v>
      </c>
      <c r="F236" s="1" t="s">
        <v>127</v>
      </c>
      <c r="G236">
        <v>33.200000000000003</v>
      </c>
      <c r="H236">
        <v>49.5</v>
      </c>
      <c r="I236">
        <v>41.5</v>
      </c>
      <c r="J236">
        <v>6.7</v>
      </c>
      <c r="K236">
        <v>23.3</v>
      </c>
      <c r="L236">
        <v>64.599999999999994</v>
      </c>
      <c r="M236">
        <v>1023.4</v>
      </c>
      <c r="O236">
        <v>0</v>
      </c>
      <c r="P236">
        <v>63.1</v>
      </c>
      <c r="Q236">
        <v>0</v>
      </c>
      <c r="R236">
        <v>0</v>
      </c>
      <c r="S236">
        <v>53.4</v>
      </c>
      <c r="T236" s="1" t="s">
        <v>22</v>
      </c>
      <c r="U236">
        <v>28.3</v>
      </c>
      <c r="V236" s="1" t="s">
        <v>26</v>
      </c>
    </row>
    <row r="237" spans="1:22" x14ac:dyDescent="0.25">
      <c r="A237" s="1" t="s">
        <v>127</v>
      </c>
      <c r="B237" s="2">
        <v>43926</v>
      </c>
      <c r="C237">
        <v>41.504730000000002</v>
      </c>
      <c r="D237">
        <v>-81.690749999999994</v>
      </c>
      <c r="E237" s="1" t="s">
        <v>127</v>
      </c>
      <c r="F237" s="1" t="s">
        <v>127</v>
      </c>
      <c r="G237">
        <v>44.9</v>
      </c>
      <c r="H237">
        <v>55.3</v>
      </c>
      <c r="I237">
        <v>50.1</v>
      </c>
      <c r="J237">
        <v>20.100000000000001</v>
      </c>
      <c r="K237">
        <v>47.6</v>
      </c>
      <c r="L237">
        <v>34.4</v>
      </c>
      <c r="M237">
        <v>1009.1</v>
      </c>
      <c r="O237">
        <v>0.2</v>
      </c>
      <c r="P237">
        <v>87.3</v>
      </c>
      <c r="Q237">
        <v>0</v>
      </c>
      <c r="R237">
        <v>0</v>
      </c>
      <c r="S237">
        <v>71.099999999999994</v>
      </c>
      <c r="T237" s="1" t="s">
        <v>22</v>
      </c>
      <c r="U237">
        <v>38</v>
      </c>
      <c r="V237" s="1" t="s">
        <v>24</v>
      </c>
    </row>
    <row r="238" spans="1:22" x14ac:dyDescent="0.25">
      <c r="A238" s="1" t="s">
        <v>127</v>
      </c>
      <c r="B238" s="2">
        <v>43927</v>
      </c>
      <c r="C238">
        <v>41.504730000000002</v>
      </c>
      <c r="D238">
        <v>-81.690749999999994</v>
      </c>
      <c r="E238" s="1" t="s">
        <v>127</v>
      </c>
      <c r="F238" s="1" t="s">
        <v>127</v>
      </c>
      <c r="G238">
        <v>38</v>
      </c>
      <c r="H238">
        <v>41.6</v>
      </c>
      <c r="I238">
        <v>39.700000000000003</v>
      </c>
      <c r="J238">
        <v>15.4</v>
      </c>
      <c r="K238">
        <v>26.8</v>
      </c>
      <c r="L238">
        <v>74.400000000000006</v>
      </c>
      <c r="M238">
        <v>1013.1</v>
      </c>
      <c r="O238">
        <v>0</v>
      </c>
      <c r="P238">
        <v>81.400000000000006</v>
      </c>
      <c r="Q238">
        <v>0</v>
      </c>
      <c r="R238">
        <v>0</v>
      </c>
      <c r="S238">
        <v>71.099999999999994</v>
      </c>
      <c r="T238" s="1" t="s">
        <v>22</v>
      </c>
      <c r="U238">
        <v>28.9</v>
      </c>
      <c r="V238" s="1" t="s">
        <v>23</v>
      </c>
    </row>
    <row r="239" spans="1:22" x14ac:dyDescent="0.25">
      <c r="A239" s="1" t="s">
        <v>127</v>
      </c>
      <c r="B239" s="2">
        <v>43928</v>
      </c>
      <c r="C239">
        <v>41.504730000000002</v>
      </c>
      <c r="D239">
        <v>-81.690749999999994</v>
      </c>
      <c r="E239" s="1" t="s">
        <v>127</v>
      </c>
      <c r="F239" s="1" t="s">
        <v>127</v>
      </c>
      <c r="G239">
        <v>32.4</v>
      </c>
      <c r="H239">
        <v>38.200000000000003</v>
      </c>
      <c r="I239">
        <v>35.200000000000003</v>
      </c>
      <c r="J239">
        <v>10.8</v>
      </c>
      <c r="K239">
        <v>17.399999999999999</v>
      </c>
      <c r="L239">
        <v>53.3</v>
      </c>
      <c r="M239">
        <v>1020.3</v>
      </c>
      <c r="O239">
        <v>0</v>
      </c>
      <c r="P239">
        <v>70.599999999999994</v>
      </c>
      <c r="Q239">
        <v>0</v>
      </c>
      <c r="R239">
        <v>0</v>
      </c>
      <c r="S239">
        <v>65.400000000000006</v>
      </c>
      <c r="T239" s="1" t="s">
        <v>22</v>
      </c>
      <c r="U239">
        <v>22.3</v>
      </c>
      <c r="V239" s="1" t="s">
        <v>26</v>
      </c>
    </row>
    <row r="240" spans="1:22" x14ac:dyDescent="0.25">
      <c r="A240" s="1" t="s">
        <v>127</v>
      </c>
      <c r="B240" s="2">
        <v>43929</v>
      </c>
      <c r="C240">
        <v>41.504730000000002</v>
      </c>
      <c r="D240">
        <v>-81.690749999999994</v>
      </c>
      <c r="E240" s="1" t="s">
        <v>127</v>
      </c>
      <c r="F240" s="1" t="s">
        <v>127</v>
      </c>
      <c r="G240">
        <v>34.799999999999997</v>
      </c>
      <c r="H240">
        <v>48.5</v>
      </c>
      <c r="I240">
        <v>42.2</v>
      </c>
      <c r="J240">
        <v>12.2</v>
      </c>
      <c r="K240">
        <v>22.1</v>
      </c>
      <c r="L240">
        <v>70.599999999999994</v>
      </c>
      <c r="M240">
        <v>1020.3</v>
      </c>
      <c r="O240">
        <v>0</v>
      </c>
      <c r="P240">
        <v>2.1</v>
      </c>
      <c r="Q240">
        <v>0</v>
      </c>
      <c r="R240">
        <v>0</v>
      </c>
      <c r="S240">
        <v>62.3</v>
      </c>
      <c r="T240" s="1" t="s">
        <v>22</v>
      </c>
      <c r="U240">
        <v>26</v>
      </c>
      <c r="V240" s="1" t="s">
        <v>27</v>
      </c>
    </row>
    <row r="241" spans="1:22" x14ac:dyDescent="0.25">
      <c r="A241" s="1" t="s">
        <v>127</v>
      </c>
      <c r="B241" s="2">
        <v>43930</v>
      </c>
      <c r="C241">
        <v>41.504730000000002</v>
      </c>
      <c r="D241">
        <v>-81.690749999999994</v>
      </c>
      <c r="E241" s="1" t="s">
        <v>127</v>
      </c>
      <c r="F241" s="1" t="s">
        <v>127</v>
      </c>
      <c r="G241">
        <v>42</v>
      </c>
      <c r="H241">
        <v>47</v>
      </c>
      <c r="I241">
        <v>44.3</v>
      </c>
      <c r="J241">
        <v>10.199999999999999</v>
      </c>
      <c r="K241">
        <v>19.899999999999999</v>
      </c>
      <c r="L241">
        <v>24.4</v>
      </c>
      <c r="M241">
        <v>1018.5</v>
      </c>
      <c r="O241">
        <v>0.1</v>
      </c>
      <c r="P241">
        <v>93.4</v>
      </c>
      <c r="Q241">
        <v>0</v>
      </c>
      <c r="R241">
        <v>0</v>
      </c>
      <c r="S241">
        <v>79.7</v>
      </c>
      <c r="T241" s="1" t="s">
        <v>22</v>
      </c>
      <c r="U241">
        <v>35.5</v>
      </c>
      <c r="V241" s="1" t="s">
        <v>24</v>
      </c>
    </row>
  </sheetData>
  <pageMargins left="0.7" right="0.7" top="0.75" bottom="0.75" header="0.3" footer="0.3"/>
  <pageSetup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493FD-7185-41A9-87F8-55258539CC5F}">
  <sheetPr codeName="Sheet4"/>
  <dimension ref="B1:L28"/>
  <sheetViews>
    <sheetView workbookViewId="0">
      <selection activeCell="F19" sqref="F19"/>
    </sheetView>
  </sheetViews>
  <sheetFormatPr defaultRowHeight="15" x14ac:dyDescent="0.25"/>
  <cols>
    <col min="2" max="2" width="45.5703125" customWidth="1"/>
    <col min="3" max="3" width="77.140625" style="4" customWidth="1"/>
    <col min="4" max="4" width="67.140625" style="3" customWidth="1"/>
  </cols>
  <sheetData>
    <row r="1" spans="2:11" ht="15.75" thickTop="1" x14ac:dyDescent="0.25">
      <c r="B1" s="94"/>
      <c r="C1" s="95"/>
      <c r="D1" s="96"/>
    </row>
    <row r="2" spans="2:11" ht="15" customHeight="1" x14ac:dyDescent="0.25">
      <c r="B2" s="97"/>
      <c r="C2" s="98"/>
      <c r="D2" s="99"/>
      <c r="F2" s="100" t="s">
        <v>42</v>
      </c>
      <c r="G2" s="100"/>
      <c r="H2" s="100"/>
      <c r="I2" s="100"/>
      <c r="J2" s="100"/>
      <c r="K2" s="100"/>
    </row>
    <row r="3" spans="2:11" x14ac:dyDescent="0.25">
      <c r="B3" s="97"/>
      <c r="C3" s="98"/>
      <c r="D3" s="99"/>
      <c r="F3" s="100"/>
      <c r="G3" s="100"/>
      <c r="H3" s="100"/>
      <c r="I3" s="100"/>
      <c r="J3" s="100"/>
      <c r="K3" s="100"/>
    </row>
    <row r="4" spans="2:11" x14ac:dyDescent="0.25">
      <c r="B4" s="97"/>
      <c r="C4" s="98"/>
      <c r="D4" s="99"/>
      <c r="F4" s="101" t="s">
        <v>44</v>
      </c>
      <c r="G4" s="101"/>
      <c r="H4" s="101"/>
      <c r="I4" s="101"/>
      <c r="J4" s="101"/>
      <c r="K4" s="101"/>
    </row>
    <row r="5" spans="2:11" x14ac:dyDescent="0.25">
      <c r="B5" s="97"/>
      <c r="C5" s="98"/>
      <c r="D5" s="99"/>
      <c r="F5" s="101"/>
      <c r="G5" s="101"/>
      <c r="H5" s="101"/>
      <c r="I5" s="101"/>
      <c r="J5" s="101"/>
      <c r="K5" s="101"/>
    </row>
    <row r="6" spans="2:11" ht="21" x14ac:dyDescent="0.35">
      <c r="B6" s="103" t="s">
        <v>41</v>
      </c>
      <c r="C6" s="104"/>
      <c r="D6" s="105"/>
      <c r="F6" s="101"/>
      <c r="G6" s="101"/>
      <c r="H6" s="101"/>
      <c r="I6" s="101"/>
      <c r="J6" s="101"/>
      <c r="K6" s="101"/>
    </row>
    <row r="7" spans="2:11" x14ac:dyDescent="0.25">
      <c r="B7" s="6"/>
      <c r="C7" s="5"/>
      <c r="D7" s="7"/>
      <c r="F7" s="101"/>
      <c r="G7" s="101"/>
      <c r="H7" s="101"/>
      <c r="I7" s="101"/>
      <c r="J7" s="101"/>
      <c r="K7" s="101"/>
    </row>
    <row r="8" spans="2:11" ht="21" x14ac:dyDescent="0.35">
      <c r="B8" s="12" t="s">
        <v>32</v>
      </c>
      <c r="C8" s="13" t="s">
        <v>30</v>
      </c>
      <c r="D8" s="14" t="s">
        <v>33</v>
      </c>
      <c r="F8" s="101"/>
      <c r="G8" s="101"/>
      <c r="H8" s="101"/>
      <c r="I8" s="101"/>
      <c r="J8" s="101"/>
      <c r="K8" s="101"/>
    </row>
    <row r="9" spans="2:11" ht="45" x14ac:dyDescent="0.25">
      <c r="B9" s="8" t="s">
        <v>28</v>
      </c>
      <c r="C9" s="10" t="s">
        <v>34</v>
      </c>
      <c r="D9" s="9" t="s">
        <v>31</v>
      </c>
      <c r="F9" s="101"/>
      <c r="G9" s="101"/>
      <c r="H9" s="101"/>
      <c r="I9" s="101"/>
      <c r="J9" s="101"/>
      <c r="K9" s="101"/>
    </row>
    <row r="10" spans="2:11" x14ac:dyDescent="0.25">
      <c r="F10" s="101"/>
      <c r="G10" s="101"/>
      <c r="H10" s="101"/>
      <c r="I10" s="101"/>
      <c r="J10" s="101"/>
      <c r="K10" s="101"/>
    </row>
    <row r="11" spans="2:11" x14ac:dyDescent="0.25">
      <c r="B11" s="6"/>
      <c r="C11" s="5"/>
      <c r="D11" s="7"/>
      <c r="F11" s="101"/>
      <c r="G11" s="101"/>
      <c r="H11" s="101"/>
      <c r="I11" s="101"/>
      <c r="J11" s="101"/>
      <c r="K11" s="101"/>
    </row>
    <row r="12" spans="2:11" ht="21" x14ac:dyDescent="0.35">
      <c r="B12" s="12" t="s">
        <v>38</v>
      </c>
      <c r="C12" s="13" t="s">
        <v>30</v>
      </c>
      <c r="D12" s="14" t="s">
        <v>33</v>
      </c>
      <c r="F12" s="101"/>
      <c r="G12" s="101"/>
      <c r="H12" s="101"/>
      <c r="I12" s="101"/>
      <c r="J12" s="101"/>
      <c r="K12" s="101"/>
    </row>
    <row r="13" spans="2:11" ht="60" x14ac:dyDescent="0.25">
      <c r="B13" s="8" t="s">
        <v>39</v>
      </c>
      <c r="C13" s="11" t="str">
        <f>_xlfn.TEXTJOIN("|", TRUE, MYLOCATIONSTABLE)</f>
        <v>Duluth, MN|Charlotte, NC|Herndon, VA|Miami, FL|Quebec, CN|Chicago, IL|New York, NY|Montreal, CN|Juneau, Alaska|Phoenix, AZ|Dallas, TX|Grand Rapids, MI|Seattle, WA|Lincoln, NE|Cleveland, OH</v>
      </c>
      <c r="D13" s="34" t="s">
        <v>43</v>
      </c>
      <c r="F13" s="101"/>
      <c r="G13" s="101"/>
      <c r="H13" s="101"/>
      <c r="I13" s="101"/>
      <c r="J13" s="101"/>
      <c r="K13" s="101"/>
    </row>
    <row r="14" spans="2:11" ht="120" customHeight="1" x14ac:dyDescent="0.25">
      <c r="B14" s="8" t="s">
        <v>60</v>
      </c>
      <c r="C14" s="38" t="str">
        <f>_xlfn.CONCAT(FORECASTBASE,"&amp;aggregateHours=",AGGHOURS, "&amp;unitGroup=",UOM,"&amp;locations=",WxLOCATIONS, "&amp;key=", VCKEY,"&amp;contentType=csv")</f>
        <v>https://weather.visualcrossing.com/VisualCrossingWebServices/rest/services/weatherdata/forecast?&amp;aggregateHours=24&amp;unitGroup=us&amp;locations=Duluth, MN|Charlotte, NC|Herndon, VA|Miami, FL|Quebec, CN|Chicago, IL|New York, NY|Montreal, CN|Juneau, Alaska|Phoenix, AZ|Dallas, TX|Grand Rapids, MI|Seattle, WA|Lincoln, NE|Cleveland, OH&amp;key=&amp;contentType=csv</v>
      </c>
      <c r="D14" s="34" t="s">
        <v>62</v>
      </c>
      <c r="F14" s="101"/>
      <c r="G14" s="101"/>
      <c r="H14" s="101"/>
      <c r="I14" s="101"/>
      <c r="J14" s="101"/>
      <c r="K14" s="101"/>
    </row>
    <row r="15" spans="2:11" x14ac:dyDescent="0.25">
      <c r="B15" s="6"/>
      <c r="C15" s="5"/>
      <c r="D15" s="7"/>
      <c r="F15" s="101"/>
      <c r="G15" s="101"/>
      <c r="H15" s="101"/>
      <c r="I15" s="101"/>
      <c r="J15" s="101"/>
      <c r="K15" s="101"/>
    </row>
    <row r="16" spans="2:11" ht="15.75" thickBot="1" x14ac:dyDescent="0.3">
      <c r="B16" s="15"/>
      <c r="C16" s="16"/>
      <c r="D16" s="17"/>
      <c r="F16" s="101"/>
      <c r="G16" s="101"/>
      <c r="H16" s="101"/>
      <c r="I16" s="101"/>
      <c r="J16" s="101"/>
      <c r="K16" s="101"/>
    </row>
    <row r="17" spans="2:12" ht="15.75" thickTop="1" x14ac:dyDescent="0.25"/>
    <row r="19" spans="2:12" ht="21" x14ac:dyDescent="0.25">
      <c r="B19" s="13" t="s">
        <v>61</v>
      </c>
      <c r="C19" s="13" t="s">
        <v>47</v>
      </c>
      <c r="D19" s="37" t="s">
        <v>65</v>
      </c>
    </row>
    <row r="20" spans="2:12" ht="18.75" x14ac:dyDescent="0.3">
      <c r="B20" s="32" t="s">
        <v>36</v>
      </c>
      <c r="C20" s="33"/>
    </row>
    <row r="21" spans="2:12" ht="18.75" x14ac:dyDescent="0.3">
      <c r="B21" s="32" t="s">
        <v>45</v>
      </c>
      <c r="C21" s="33"/>
    </row>
    <row r="22" spans="2:12" ht="18.75" x14ac:dyDescent="0.3">
      <c r="B22" s="32" t="s">
        <v>46</v>
      </c>
      <c r="C22" s="33" t="s">
        <v>37</v>
      </c>
    </row>
    <row r="28" spans="2:12" x14ac:dyDescent="0.25">
      <c r="G28" s="102"/>
      <c r="H28" s="102"/>
      <c r="I28" s="102"/>
      <c r="J28" s="102"/>
      <c r="K28" s="102"/>
      <c r="L28" s="102"/>
    </row>
  </sheetData>
  <mergeCells count="5">
    <mergeCell ref="B1:D5"/>
    <mergeCell ref="F2:K3"/>
    <mergeCell ref="F4:K16"/>
    <mergeCell ref="G28:L28"/>
    <mergeCell ref="B6:D6"/>
  </mergeCells>
  <pageMargins left="0.7" right="0.7" top="0.75" bottom="0.75" header="0.3" footer="0.3"/>
  <pageSetup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51A88-2217-469A-B569-A766A266B699}">
  <sheetPr codeName="Sheet5"/>
  <dimension ref="A1"/>
  <sheetViews>
    <sheetView workbookViewId="0"/>
  </sheetViews>
  <sheetFormatPr defaultRowHeight="15" x14ac:dyDescent="0.25"/>
  <sheetData/>
  <pageMargins left="0.7" right="0.7" top="0.75" bottom="0.75" header="0.3" footer="0.3"/>
  <pageSetup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8 c e 0 2 1 7 - 4 a 2 7 - 4 b 7 4 - 9 d 8 c - f c a 8 4 c 8 c a 6 2 1 "   x m l n s = " h t t p : / / s c h e m a s . m i c r o s o f t . c o m / D a t a M a s h u p " > A A A A A P A F A A B Q S w M E F A A C A A g A Z W 1 5 U F T B D G u m A A A A + A A A A B I A H A B D b 2 5 m a W c v U G F j a 2 F n Z S 5 4 b W w g o h g A K K A U A A A A A A A A A A A A A A A A A A A A A A A A A A A A h Y 8 x D o I w G E a v Q r r T l g p q y E 8 Z X C U x I R p X U i o 0 Q j G 0 W O 7 m 4 J G 8 g i S K u j l + L 2 9 4 3 + N 2 h 3 R s G + 8 q e 6 M 6 n a A A U + R J L b p S 6 S p B g z 3 5 a 5 R y 2 B X i X F T S m 2 R t 4 t G U C a q t v c S E O O e w W + C u r w i j N C D H b J u L W r Y F + s j q v + w r b W y h h U Q c D q 8 Y z v C K 4 S i K l j g M A y A z h k z p r 8 K m Y k y B / E D Y D I 0 d e s m l 9 v c 5 k H k C e b / g T 1 B L A w Q U A A I A C A B l b X l 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W 1 5 U P k / + j f o A g A A p R M A A B M A H A B G b 3 J t d W x h c y 9 T Z W N 0 a W 9 u M S 5 t I K I Y A C i g F A A A A A A A A A A A A A A A A A A A A A A A A A A A A O 1 V T W / a Q B C 9 I / E f V o 4 q g W R Z S d T m 0 r o S N e R D C i T B R L R C H B Z 7 G l Z Z 7 6 L d N R i h / P e O P 0 g h s Q O X 9 m Q u L P O G N 7 O e N 3 4 a A s O k I H 7 + f f a 1 2 W g 2 9 J w q C M m J d S k V B F Q b 8 h C D W l v E J R x M s 0 H w M 0 6 y m N t L A u C O F y s F w o y l e p 5 J + d x q b y Y D G o F r X d 4 N e 1 7 H H z 0 8 9 o a / r O n L x J P C Y O Z 0 c 5 q e e R y J s 6 m d U w 7 p q k s N d c c w c 4 o 0 3 S r q t I s c 4 s t Y B Y C d e H r p d G U Q R 5 j W K v 5 q T 7 r A W c Q M K N e y L Z v k F b R 7 f m 6 T n g h k y M S T e / H l 9 P T M x j t J A 7 5 Z c 3 D / H p 2 B F D D d V r t X M k I k v A Y a g t J Y 1 a g 1 G d E Z J h Z Y A b X y v m w y K e I d z v 2 A c q q 0 a 1 S M l E S a O a g V 0 1 D c o a j h z a l 4 g n C 0 X s A e / 0 h R o X 9 L F e V 3 S H H d e t O Q v d l Y n T B U o D V e 1 q Q U B h L z Y p O N h c 8 D f 7 E I t k i I g Q y 5 p Y a Z O H w F R B z N Q O W Q F E 9 V 2 B C 0 5 E v U R V X F d O L v g n 0 m W B R H Z A T R A h Q 1 s S r j 7 t P k i K y P 0 T E T I f E X A G E V e B V r U 4 V 1 m c p X o C T B B 0 p u Y Q k c B Y E X L y + f z h G F i R k B W z B D s 7 V q f W p j 6 o 0 w F 5 + d d I J Z 5 l 5 K G R O X c Y j S X Y I q a 0 b I V U W Y d G F h 5 q W j 4 1 h s C e Q 6 j l j I z L o k B y V l s N M Q k n c z z B 6 Q N 2 e c l 3 U r B T L i T f Y F 8 d I m O 4 o n o J R U O N 7 E O J e o 4 R 9 M U L V + X d s M 2 O 6 n 0 9 E B Y + 1 m g 4 l 3 G 1 L x e u p w U P / p J Y V 6 T m V 4 i L J / M x j 1 + v e H y G h y F F n n 5 x F k u Q B z c R 1 i 9 K 4 7 A 6 9 3 j 9 e + O a L H 4 z i x y 6 M I 0 y 0 8 x H X 1 6 I 8 O 9 5 V q / o i u / M H d + G O y 2 n l q 5 6 m d p 3 a e 3 H m K 9 U B / Y R z 3 G X U 3 l C u d G k u + H z 5 w H F g a a + 2 s k E 2 A B n N C J i W 6 m 5 J v 7 t Y 5 C H Y z K V H d l H x 3 t 4 a Q 5 b w K J 0 P S Q x Y + q Z 5 3 l r h r A 9 k f 9 v K 2 V X b w d H 7 b c H r e c d 6 3 j 2 D f f m v X r V 2 3 d t 3 a d W v X r V 2 3 d t 1 / 6 L p / A F B L A Q I t A B Q A A g A I A G V t e V B U w Q x r p g A A A P g A A A A S A A A A A A A A A A A A A A A A A A A A A A B D b 2 5 m a W c v U G F j a 2 F n Z S 5 4 b W x Q S w E C L Q A U A A I A C A B l b X l Q D 8 r p q 6 Q A A A D p A A A A E w A A A A A A A A A A A A A A A A D y A A A A W 0 N v b n R l b n R f V H l w Z X N d L n h t b F B L A Q I t A B Q A A g A I A G V t e V D 5 P / o 3 6 A I A A K U T A A A T A A A A A A A A A A A A A A A A A O M B A A B G b 3 J t d W x h c y 9 T Z W N 0 a W 9 u M S 5 t U E s F B g A A A A A D A A M A w g A A A B g F A A A A A B E 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m Z h b H N l P C 9 G a X J l d 2 F s b E V u Y W J s Z W Q + P C 9 Q Z X J t a X N z a W 9 u T G l z d D 5 + S w A A A A A A A F x 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b 3 J l Y 2 F z d C U y M F F 1 Z X J 5 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Z v c m V j Y X N 0 X 1 F 1 Z X J 5 I i A v P j x F b n R y e S B U e X B l P S J G a W x s Z W R D b 2 1 w b G V 0 Z V J l c 3 V s d F R v V 2 9 y a 3 N o Z W V 0 I i B W Y W x 1 Z T 0 i b D E i I C 8 + P E V u d H J 5 I F R 5 c G U 9 I k Z p b G x D b 2 x 1 b W 5 U e X B l c y I g V m F s d W U 9 I n N C Z 2 t G Q l F Z R 0 J R V U Z C U V V G Q l F N R k J R V U Z C U V l G Q m c 9 P S I g L z 4 8 R W 5 0 c n k g V H l w Z T 0 i R m l s b E x h c 3 R V c G R h d G V k I i B W Y W x 1 Z T 0 i Z D I w M j A t M D M t M j V U M T c 6 N D M 6 M T A u N T c 2 M z M 4 N F o i I C 8 + P E V u d H J 5 I F R 5 c G U 9 I l F 1 Z X J 5 S U Q i I F Z h b H V l P S J z O W R h M z V i Y T c t N G U 5 N C 0 0 Z G E w L T k 3 N W M t Y T h k Y T N h M 2 E 3 Y W N h I i A v P j x F b n R y e S B U e X B l P S J G a W x s R X J y b 3 J D b 3 V u d C I g V m F s d W U 9 I m w w I i A v P j x F b n R y e S B U e X B l P S J G a W x s Q 2 9 s d W 1 u T m F t Z X M i I F Z h b H V l P S J z W y Z x d W 9 0 O 0 F k Z H J l c 3 M m c X V v d D s s J n F 1 b 3 Q 7 R G F 0 Z S B 0 a W 1 l J n F 1 b 3 Q 7 L C Z x d W 9 0 O 0 x h d G l 0 d W R l J n F 1 b 3 Q 7 L C Z x d W 9 0 O 0 x v b m d p d H V k Z S Z x d W 9 0 O y w m c X V v d D t S Z X N v b H Z l Z C B B Z G R y Z X N z J n F 1 b 3 Q 7 L C Z x d W 9 0 O 0 5 h b W U m c X V v d D s s J n F 1 b 3 Q 7 T W l u a W 1 1 b S B U Z W 1 w Z X J h d H V y Z S Z x d W 9 0 O y w m c X V v d D t N Y X h p b X V t I F R l b X B l c m F 0 d X J l J n F 1 b 3 Q 7 L C Z x d W 9 0 O 1 R l b X B l c m F 0 d X J l J n F 1 b 3 Q 7 L C Z x d W 9 0 O 1 d p b m Q g U 3 B l Z W Q m c X V v d D s s J n F 1 b 3 Q 7 V 2 l u Z C B H d X N 0 J n F 1 b 3 Q 7 L C Z x d W 9 0 O 1 d p b m Q g R G l y Z W N 0 a W 9 u J n F 1 b 3 Q 7 L C Z x d W 9 0 O 1 N l Y S B M Z X Z l b C B Q c m V z c 3 V y Z S Z x d W 9 0 O y w m c X V v d D t D a G F u Y 2 U g U H J l Y 2 l w a X R h d G l v b i A o J S k m c X V v d D s s J n F 1 b 3 Q 7 U H J l Y 2 l w a X R h d G l v b i Z x d W 9 0 O y w m c X V v d D t D b G 9 1 Z C B D b 3 Z l c i Z x d W 9 0 O y w m c X V v d D t T b m 9 3 J n F 1 b 3 Q 7 L C Z x d W 9 0 O 1 N u b 3 c g R G V w d G g m c X V v d D s s J n F 1 b 3 Q 7 U m V s Y X R p d m U g S H V t a W R p d H k m c X V v d D s s J n F 1 b 3 Q 7 S G V h d C B J b m R l e C Z x d W 9 0 O y w m c X V v d D t X a W 5 k I E N o a W x s J n F 1 b 3 Q 7 L C Z x d W 9 0 O 0 N v b m R p d G l v b n M m c X V v d D t d I i A v P j x F b n R y e S B U e X B l P S J G a W x s U 3 R h d H V z I i B W Y W x 1 Z T 0 i c 0 N v b X B s Z X R l I i A v P j x F b n R y e S B U e X B l P S J G a W x s R X J y b 3 J D b 2 R l I i B W Y W x 1 Z T 0 i c 1 V u a 2 5 v d 2 4 i I C 8 + P E V u d H J 5 I F R 5 c G U 9 I k Z p b G x D b 3 V u d C I g V m F s d W U 9 I m w y N D A i I C 8 + P E V u d H J 5 I F R 5 c G U 9 I k F k Z G V k V G 9 E Y X R h T W 9 k Z W w i I F Z h b H V l P S J s M C I g L z 4 8 R W 5 0 c n k g V H l w Z T 0 i U m V s Y X R p b 2 5 z a G l w S W 5 m b 0 N v b n R h a W 5 l c i I g V m F s d W U 9 I n N 7 J n F 1 b 3 Q 7 Y 2 9 s d W 1 u Q 2 9 1 b n Q m c X V v d D s 6 M j I s J n F 1 b 3 Q 7 a 2 V 5 Q 2 9 s d W 1 u T m F t Z X M m c X V v d D s 6 W 1 0 s J n F 1 b 3 Q 7 c X V l c n l S Z W x h d G l v b n N o a X B z J n F 1 b 3 Q 7 O l t d L C Z x d W 9 0 O 2 N v b H V t b k l k Z W 5 0 a X R p Z X M m c X V v d D s 6 W y Z x d W 9 0 O 1 N l Y 3 R p b 2 4 x L 0 Z v c m V j Y X N 0 I F F 1 Z X J 5 L 0 N o Y W 5 n Z W R U e X B l L n t B Z G R y Z X N z L D B 9 J n F 1 b 3 Q 7 L C Z x d W 9 0 O 1 N l Y 3 R p b 2 4 x L 0 Z v c m V j Y X N 0 I F F 1 Z X J 5 L 0 N o Y W 5 n Z W R U e X B l L n t E Y X R l I H R p b W U s M X 0 m c X V v d D s s J n F 1 b 3 Q 7 U 2 V j d G l v b j E v R m 9 y Z W N h c 3 Q g U X V l c n k v Q 2 h h b m d l Z F R 5 c G U u e 0 x h d G l 0 d W R l L D J 9 J n F 1 b 3 Q 7 L C Z x d W 9 0 O 1 N l Y 3 R p b 2 4 x L 0 Z v c m V j Y X N 0 I F F 1 Z X J 5 L 0 N o Y W 5 n Z W R U e X B l L n t M b 2 5 n a X R 1 Z G U s M 3 0 m c X V v d D s s J n F 1 b 3 Q 7 U 2 V j d G l v b j E v R m 9 y Z W N h c 3 Q g U X V l c n k v Q 2 h h b m d l Z F R 5 c G U u e 1 J l c 2 9 s d m V k I E F k Z H J l c 3 M s N H 0 m c X V v d D s s J n F 1 b 3 Q 7 U 2 V j d G l v b j E v R m 9 y Z W N h c 3 Q g U X V l c n k v Q 2 h h b m d l Z F R 5 c G U u e 0 5 h b W U s N X 0 m c X V v d D s s J n F 1 b 3 Q 7 U 2 V j d G l v b j E v R m 9 y Z W N h c 3 Q g U X V l c n k v Q 2 h h b m d l Z F R 5 c G U u e 0 1 p b m l t d W 0 g V G V t c G V y Y X R 1 c m U s N n 0 m c X V v d D s s J n F 1 b 3 Q 7 U 2 V j d G l v b j E v R m 9 y Z W N h c 3 Q g U X V l c n k v Q 2 h h b m d l Z F R 5 c G U u e 0 1 h e G l t d W 0 g V G V t c G V y Y X R 1 c m U s N 3 0 m c X V v d D s s J n F 1 b 3 Q 7 U 2 V j d G l v b j E v R m 9 y Z W N h c 3 Q g U X V l c n k v Q 2 h h b m d l Z F R 5 c G U u e 1 R l b X B l c m F 0 d X J l L D h 9 J n F 1 b 3 Q 7 L C Z x d W 9 0 O 1 N l Y 3 R p b 2 4 x L 0 Z v c m V j Y X N 0 I F F 1 Z X J 5 L 0 N o Y W 5 n Z W R U e X B l L n t X a W 5 k I F N w Z W V k L D l 9 J n F 1 b 3 Q 7 L C Z x d W 9 0 O 1 N l Y 3 R p b 2 4 x L 0 Z v c m V j Y X N 0 I F F 1 Z X J 5 L 0 N o Y W 5 n Z W R U e X B l L n t X a W 5 k I E d 1 c 3 Q s M T B 9 J n F 1 b 3 Q 7 L C Z x d W 9 0 O 1 N l Y 3 R p b 2 4 x L 0 Z v c m V j Y X N 0 I F F 1 Z X J 5 L 0 N o Y W 5 n Z W R U e X B l L n t X a W 5 k I E R p c m V j d G l v b i w x M X 0 m c X V v d D s s J n F 1 b 3 Q 7 U 2 V j d G l v b j E v R m 9 y Z W N h c 3 Q g U X V l c n k v Q 2 h h b m d l Z F R 5 c G U u e 1 N l Y S B M Z X Z l b C B Q c m V z c 3 V y Z S w x M n 0 m c X V v d D s s J n F 1 b 3 Q 7 U 2 V j d G l v b j E v R m 9 y Z W N h c 3 Q g U X V l c n k v Q 2 h h b m d l Z F R 5 c G U u e 0 N o Y W 5 j Z S B Q c m V j a X B p d G F 0 a W 9 u I C g l K S w x M 3 0 m c X V v d D s s J n F 1 b 3 Q 7 U 2 V j d G l v b j E v R m 9 y Z W N h c 3 Q g U X V l c n k v Q 2 h h b m d l Z F R 5 c G U u e 1 B y Z W N p c G l 0 Y X R p b 2 4 s M T R 9 J n F 1 b 3 Q 7 L C Z x d W 9 0 O 1 N l Y 3 R p b 2 4 x L 0 Z v c m V j Y X N 0 I F F 1 Z X J 5 L 0 N o Y W 5 n Z W R U e X B l L n t D b G 9 1 Z C B D b 3 Z l c i w x N X 0 m c X V v d D s s J n F 1 b 3 Q 7 U 2 V j d G l v b j E v R m 9 y Z W N h c 3 Q g U X V l c n k v Q 2 h h b m d l Z F R 5 c G U u e 1 N u b 3 c s M T Z 9 J n F 1 b 3 Q 7 L C Z x d W 9 0 O 1 N l Y 3 R p b 2 4 x L 0 Z v c m V j Y X N 0 I F F 1 Z X J 5 L 0 N o Y W 5 n Z W R U e X B l L n t T b m 9 3 I E R l c H R o L D E 3 f S Z x d W 9 0 O y w m c X V v d D t T Z W N 0 a W 9 u M S 9 G b 3 J l Y 2 F z d C B R d W V y e S 9 D a G F u Z 2 V k V H l w Z S 5 7 U m V s Y X R p d m U g S H V t a W R p d H k s M T h 9 J n F 1 b 3 Q 7 L C Z x d W 9 0 O 1 N l Y 3 R p b 2 4 x L 0 Z v c m V j Y X N 0 I F F 1 Z X J 5 L 0 N o Y W 5 n Z W R U e X B l L n t I Z W F 0 I E l u Z G V 4 L D E 5 f S Z x d W 9 0 O y w m c X V v d D t T Z W N 0 a W 9 u M S 9 G b 3 J l Y 2 F z d C B R d W V y e S 9 D a G F u Z 2 V k V H l w Z S 5 7 V 2 l u Z C B D a G l s b C w y M H 0 m c X V v d D s s J n F 1 b 3 Q 7 U 2 V j d G l v b j E v R m 9 y Z W N h c 3 Q g U X V l c n k v Q 2 h h b m d l Z F R 5 c G U u e 0 N v b m R p d G l v b n M s M j F 9 J n F 1 b 3 Q 7 X S w m c X V v d D t D b 2 x 1 b W 5 D b 3 V u d C Z x d W 9 0 O z o y M i w m c X V v d D t L Z X l D b 2 x 1 b W 5 O Y W 1 l c y Z x d W 9 0 O z p b X S w m c X V v d D t D b 2 x 1 b W 5 J Z G V u d G l 0 a W V z J n F 1 b 3 Q 7 O l s m c X V v d D t T Z W N 0 a W 9 u M S 9 G b 3 J l Y 2 F z d C B R d W V y e S 9 D a G F u Z 2 V k V H l w Z S 5 7 Q W R k c m V z c y w w f S Z x d W 9 0 O y w m c X V v d D t T Z W N 0 a W 9 u M S 9 G b 3 J l Y 2 F z d C B R d W V y e S 9 D a G F u Z 2 V k V H l w Z S 5 7 R G F 0 Z S B 0 a W 1 l L D F 9 J n F 1 b 3 Q 7 L C Z x d W 9 0 O 1 N l Y 3 R p b 2 4 x L 0 Z v c m V j Y X N 0 I F F 1 Z X J 5 L 0 N o Y W 5 n Z W R U e X B l L n t M Y X R p d H V k Z S w y f S Z x d W 9 0 O y w m c X V v d D t T Z W N 0 a W 9 u M S 9 G b 3 J l Y 2 F z d C B R d W V y e S 9 D a G F u Z 2 V k V H l w Z S 5 7 T G 9 u Z 2 l 0 d W R l L D N 9 J n F 1 b 3 Q 7 L C Z x d W 9 0 O 1 N l Y 3 R p b 2 4 x L 0 Z v c m V j Y X N 0 I F F 1 Z X J 5 L 0 N o Y W 5 n Z W R U e X B l L n t S Z X N v b H Z l Z C B B Z G R y Z X N z L D R 9 J n F 1 b 3 Q 7 L C Z x d W 9 0 O 1 N l Y 3 R p b 2 4 x L 0 Z v c m V j Y X N 0 I F F 1 Z X J 5 L 0 N o Y W 5 n Z W R U e X B l L n t O Y W 1 l L D V 9 J n F 1 b 3 Q 7 L C Z x d W 9 0 O 1 N l Y 3 R p b 2 4 x L 0 Z v c m V j Y X N 0 I F F 1 Z X J 5 L 0 N o Y W 5 n Z W R U e X B l L n t N a W 5 p b X V t I F R l b X B l c m F 0 d X J l L D Z 9 J n F 1 b 3 Q 7 L C Z x d W 9 0 O 1 N l Y 3 R p b 2 4 x L 0 Z v c m V j Y X N 0 I F F 1 Z X J 5 L 0 N o Y W 5 n Z W R U e X B l L n t N Y X h p b X V t I F R l b X B l c m F 0 d X J l L D d 9 J n F 1 b 3 Q 7 L C Z x d W 9 0 O 1 N l Y 3 R p b 2 4 x L 0 Z v c m V j Y X N 0 I F F 1 Z X J 5 L 0 N o Y W 5 n Z W R U e X B l L n t U Z W 1 w Z X J h d H V y Z S w 4 f S Z x d W 9 0 O y w m c X V v d D t T Z W N 0 a W 9 u M S 9 G b 3 J l Y 2 F z d C B R d W V y e S 9 D a G F u Z 2 V k V H l w Z S 5 7 V 2 l u Z C B T c G V l Z C w 5 f S Z x d W 9 0 O y w m c X V v d D t T Z W N 0 a W 9 u M S 9 G b 3 J l Y 2 F z d C B R d W V y e S 9 D a G F u Z 2 V k V H l w Z S 5 7 V 2 l u Z C B H d X N 0 L D E w f S Z x d W 9 0 O y w m c X V v d D t T Z W N 0 a W 9 u M S 9 G b 3 J l Y 2 F z d C B R d W V y e S 9 D a G F u Z 2 V k V H l w Z S 5 7 V 2 l u Z C B E a X J l Y 3 R p b 2 4 s M T F 9 J n F 1 b 3 Q 7 L C Z x d W 9 0 O 1 N l Y 3 R p b 2 4 x L 0 Z v c m V j Y X N 0 I F F 1 Z X J 5 L 0 N o Y W 5 n Z W R U e X B l L n t T Z W E g T G V 2 Z W w g U H J l c 3 N 1 c m U s M T J 9 J n F 1 b 3 Q 7 L C Z x d W 9 0 O 1 N l Y 3 R p b 2 4 x L 0 Z v c m V j Y X N 0 I F F 1 Z X J 5 L 0 N o Y W 5 n Z W R U e X B l L n t D a G F u Y 2 U g U H J l Y 2 l w a X R h d G l v b i A o J S k s M T N 9 J n F 1 b 3 Q 7 L C Z x d W 9 0 O 1 N l Y 3 R p b 2 4 x L 0 Z v c m V j Y X N 0 I F F 1 Z X J 5 L 0 N o Y W 5 n Z W R U e X B l L n t Q c m V j a X B p d G F 0 a W 9 u L D E 0 f S Z x d W 9 0 O y w m c X V v d D t T Z W N 0 a W 9 u M S 9 G b 3 J l Y 2 F z d C B R d W V y e S 9 D a G F u Z 2 V k V H l w Z S 5 7 Q 2 x v d W Q g Q 2 9 2 Z X I s M T V 9 J n F 1 b 3 Q 7 L C Z x d W 9 0 O 1 N l Y 3 R p b 2 4 x L 0 Z v c m V j Y X N 0 I F F 1 Z X J 5 L 0 N o Y W 5 n Z W R U e X B l L n t T b m 9 3 L D E 2 f S Z x d W 9 0 O y w m c X V v d D t T Z W N 0 a W 9 u M S 9 G b 3 J l Y 2 F z d C B R d W V y e S 9 D a G F u Z 2 V k V H l w Z S 5 7 U 2 5 v d y B E Z X B 0 a C w x N 3 0 m c X V v d D s s J n F 1 b 3 Q 7 U 2 V j d G l v b j E v R m 9 y Z W N h c 3 Q g U X V l c n k v Q 2 h h b m d l Z F R 5 c G U u e 1 J l b G F 0 a X Z l I E h 1 b W l k a X R 5 L D E 4 f S Z x d W 9 0 O y w m c X V v d D t T Z W N 0 a W 9 u M S 9 G b 3 J l Y 2 F z d C B R d W V y e S 9 D a G F u Z 2 V k V H l w Z S 5 7 S G V h d C B J b m R l e C w x O X 0 m c X V v d D s s J n F 1 b 3 Q 7 U 2 V j d G l v b j E v R m 9 y Z W N h c 3 Q g U X V l c n k v Q 2 h h b m d l Z F R 5 c G U u e 1 d p b m Q g Q 2 h p b G w s M j B 9 J n F 1 b 3 Q 7 L C Z x d W 9 0 O 1 N l Y 3 R p b 2 4 x L 0 Z v c m V j Y X N 0 I F F 1 Z X J 5 L 0 N o Y W 5 n Z W R U e X B l L n t D b 2 5 k a X R p b 2 5 z L D I x f S Z x d W 9 0 O 1 0 s J n F 1 b 3 Q 7 U m V s Y X R p b 2 5 z a G l w S W 5 m b y Z x d W 9 0 O z p b X X 0 i I C 8 + P C 9 T d G F i b G V F b n R y a W V z P j w v S X R l b T 4 8 S X R l b T 4 8 S X R l b U x v Y 2 F 0 a W 9 u P j x J d G V t V H l w Z T 5 G b 3 J t d W x h P C 9 J d G V t V H l w Z T 4 8 S X R l b V B h d G g + U 2 V j d G l v b j E v R m 9 y Z W N h c 3 Q l M j B R d W V y e S 9 X e F F 1 Z X J 5 P C 9 J d G V t U G F 0 a D 4 8 L 0 l 0 Z W 1 M b 2 N h d G l v b j 4 8 U 3 R h Y m x l R W 5 0 c m l l c y A v P j w v S X R l b T 4 8 S X R l b T 4 8 S X R l b U x v Y 2 F 0 a W 9 u P j x J d G V t V H l w Z T 5 G b 3 J t d W x h P C 9 J d G V t V H l w Z T 4 8 S X R l b V B h d G g + U 2 V j d G l v b j E v R m 9 y Z W N h c 3 Q l M j B R d W V y e S 9 T b 3 V y Y 2 U 8 L 0 l 0 Z W 1 Q Y X R o P j w v S X R l b U x v Y 2 F 0 a W 9 u P j x T d G F i b G V F b n R y a W V z I C 8 + P C 9 J d G V t P j x J d G V t P j x J d G V t T G 9 j Y X R p b 2 4 + P E l 0 Z W 1 U e X B l P k Z v c m 1 1 b G E 8 L 0 l 0 Z W 1 U e X B l P j x J d G V t U G F 0 a D 5 T Z W N 0 a W 9 u M S 9 G b 3 J l Y 2 F z d C U y M F F 1 Z X J 5 L 1 J h d 0 R h d G E 8 L 0 l 0 Z W 1 Q Y X R o P j w v S X R l b U x v Y 2 F 0 a W 9 u P j x T d G F i b G V F b n R y a W V z I C 8 + P C 9 J d G V t P j x J d G V t P j x J d G V t T G 9 j Y X R p b 2 4 + P E l 0 Z W 1 U e X B l P k Z v c m 1 1 b G E 8 L 0 l 0 Z W 1 U e X B l P j x J d G V t U G F 0 a D 5 T Z W N 0 a W 9 u M S 9 G b 3 J l Y 2 F z d C U y M F F 1 Z X J 5 L 1 B y b 2 1 v d G V k S G V h Z G V y c z w v S X R l b V B h d G g + P C 9 J d G V t T G 9 j Y X R p b 2 4 + P F N 0 Y W J s Z U V u d H J p Z X M g L z 4 8 L 0 l 0 Z W 0 + P E l 0 Z W 0 + P E l 0 Z W 1 M b 2 N h d G l v b j 4 8 S X R l b V R 5 c G U + R m 9 y b X V s Y T w v S X R l b V R 5 c G U + P E l 0 Z W 1 Q Y X R o P l N l Y 3 R p b 2 4 x L 0 Z v c m V j Y X N 0 J T I w U X V l c n k v Q 2 h h b m d l Z F R 5 c G U 8 L 0 l 0 Z W 1 Q Y X R o P j w v S X R l b U x v Y 2 F 0 a W 9 u P j x T d G F i b G V F b n R y a W V z I C 8 + P C 9 J d G V t P j x J d G V t P j x J d G V t T G 9 j Y X R p b 2 4 + P E l 0 Z W 1 U e X B l P k Z v c m 1 1 b G E 8 L 0 l 0 Z W 1 U e X B l P j x J d G V t U G F 0 a D 5 T Z W N 0 a W 9 u M S 9 G b 3 J l Y 2 F z d C U y M E F s Z X J 0 J T I w U X V l c n k 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R X J y b 3 J D b 3 V u d C I g V m F s d W U 9 I m w w I i A v P j x F b n R y e S B U e X B l P S J G a W x s R X J y b 3 J D b 2 R l I i B W Y W x 1 Z T 0 i c 1 V u a 2 5 v d 2 4 i I C 8 + P E V u d H J 5 I F R 5 c G U 9 I k Z p b G x D b 3 V u d C I g V m F s d W U 9 I m w 4 I i A v P j x F b n R y e S B U e X B l P S J R d W V y e U l E I i B W Y W x 1 Z T 0 i c 2 M 4 Y m R l Z T J h L W V k O W U t N G J i Y S 1 i N j h k L T Q 0 M W Q 4 M z U x M m U 3 Z C I g L z 4 8 R W 5 0 c n k g V H l w Z T 0 i R m l s b F N 0 Y X R 1 c y I g V m F s d W U 9 I n N D b 2 1 w b G V 0 Z S I g L z 4 8 R W 5 0 c n k g V H l w Z T 0 i R m l s b E x h c 3 R V c G R h d G V k I i B W Y W x 1 Z T 0 i Z D I w M j A t M D M t M j V U M T c 6 N D M 6 M T A u N T Q 5 M z Y 4 M V o i I C 8 + P E V u d H J 5 I F R 5 c G U 9 I k F k Z G V k V G 9 E Y X R h T W 9 k Z W w i I F Z h b H V l P S J s M C I g L z 4 8 R W 5 0 c n k g V H l w Z T 0 i T G 9 h Z G V k V G 9 B b m F s e X N p c 1 N l c n Z p Y 2 V z I i B W Y W x 1 Z T 0 i b D A i I C 8 + P E V u d H J 5 I F R 5 c G U 9 I k Z p b G x D b 2 x 1 b W 5 U e X B l c y I g V m F s d W U 9 I n N C Z 2 t G Q l F Z R 0 J R V U Z C U V V G Q l F N R k J R V U Z C U V l G Q m c 9 P S I g L z 4 8 R W 5 0 c n k g V H l w Z T 0 i R m l s b E N v b H V t b k 5 h b W V z I i B W Y W x 1 Z T 0 i c 1 s m c X V v d D t B Z G R y Z X N z J n F 1 b 3 Q 7 L C Z x d W 9 0 O 0 R h d G U g d G l t Z S Z x d W 9 0 O y w m c X V v d D t M Y X R p d H V k Z S Z x d W 9 0 O y w m c X V v d D t M b 2 5 n a X R 1 Z G U m c X V v d D s s J n F 1 b 3 Q 7 U m V z b 2 x 2 Z W Q g Q W R k c m V z c y Z x d W 9 0 O y w m c X V v d D t O Y W 1 l J n F 1 b 3 Q 7 L C Z x d W 9 0 O 0 1 p b m l t d W 0 g V G V t c G V y Y X R 1 c m U m c X V v d D s s J n F 1 b 3 Q 7 T W F 4 a W 1 1 b S B U Z W 1 w Z X J h d H V y Z S Z x d W 9 0 O y w m c X V v d D t U Z W 1 w Z X J h d H V y Z S Z x d W 9 0 O y w m c X V v d D t X a W 5 k I F N w Z W V k J n F 1 b 3 Q 7 L C Z x d W 9 0 O 1 d p b m Q g R 3 V z d C Z x d W 9 0 O y w m c X V v d D t X a W 5 k I E R p c m V j d G l v b i Z x d W 9 0 O y w m c X V v d D t T Z W E g T G V 2 Z W w g U H J l c 3 N 1 c m U m c X V v d D s s J n F 1 b 3 Q 7 Q 2 h h b m N l I F B y Z W N p c G l 0 Y X R p b 2 4 g K C U p J n F 1 b 3 Q 7 L C Z x d W 9 0 O 1 B y Z W N p c G l 0 Y X R p b 2 4 m c X V v d D s s J n F 1 b 3 Q 7 Q 2 x v d W Q g Q 2 9 2 Z X I m c X V v d D s s J n F 1 b 3 Q 7 U 2 5 v d y Z x d W 9 0 O y w m c X V v d D t T b m 9 3 I E R l c H R o J n F 1 b 3 Q 7 L C Z x d W 9 0 O 1 J l b G F 0 a X Z l I E h 1 b W l k a X R 5 J n F 1 b 3 Q 7 L C Z x d W 9 0 O 0 h l Y X Q g S W 5 k Z X g m c X V v d D s s J n F 1 b 3 Q 7 V 2 l u Z C B D a G l s b C Z x d W 9 0 O y w m c X V v d D t D b 2 5 k a X R p b 2 5 z J n F 1 b 3 Q 7 X S I g L z 4 8 R W 5 0 c n k g V H l w Z T 0 i U m V s Y X R p b 2 5 z a G l w S W 5 m b 0 N v b n R h a W 5 l c i I g V m F s d W U 9 I n N 7 J n F 1 b 3 Q 7 Y 2 9 s d W 1 u Q 2 9 1 b n Q m c X V v d D s 6 M j I s J n F 1 b 3 Q 7 a 2 V 5 Q 2 9 s d W 1 u T m F t Z X M m c X V v d D s 6 W 1 0 s J n F 1 b 3 Q 7 c X V l c n l S Z W x h d G l v b n N o a X B z J n F 1 b 3 Q 7 O l t d L C Z x d W 9 0 O 2 N v b H V t b k l k Z W 5 0 a X R p Z X M m c X V v d D s 6 W y Z x d W 9 0 O 1 N l Y 3 R p b 2 4 x L 0 Z v c m V j Y X N 0 I E F s Z X J 0 I F F 1 Z X J 5 L 0 N o Y W 5 n Z W R U e X B l L n t B Z G R y Z X N z L D B 9 J n F 1 b 3 Q 7 L C Z x d W 9 0 O 1 N l Y 3 R p b 2 4 x L 0 Z v c m V j Y X N 0 I E F s Z X J 0 I F F 1 Z X J 5 L 0 N o Y W 5 n Z W R U e X B l L n t E Y X R l I H R p b W U s M X 0 m c X V v d D s s J n F 1 b 3 Q 7 U 2 V j d G l v b j E v R m 9 y Z W N h c 3 Q g Q W x l c n Q g U X V l c n k v Q 2 h h b m d l Z F R 5 c G U u e 0 x h d G l 0 d W R l L D J 9 J n F 1 b 3 Q 7 L C Z x d W 9 0 O 1 N l Y 3 R p b 2 4 x L 0 Z v c m V j Y X N 0 I E F s Z X J 0 I F F 1 Z X J 5 L 0 N o Y W 5 n Z W R U e X B l L n t M b 2 5 n a X R 1 Z G U s M 3 0 m c X V v d D s s J n F 1 b 3 Q 7 U 2 V j d G l v b j E v R m 9 y Z W N h c 3 Q g Q W x l c n Q g U X V l c n k v Q 2 h h b m d l Z F R 5 c G U u e 1 J l c 2 9 s d m V k I E F k Z H J l c 3 M s N H 0 m c X V v d D s s J n F 1 b 3 Q 7 U 2 V j d G l v b j E v R m 9 y Z W N h c 3 Q g Q W x l c n Q g U X V l c n k v Q 2 h h b m d l Z F R 5 c G U u e 0 5 h b W U s N X 0 m c X V v d D s s J n F 1 b 3 Q 7 U 2 V j d G l v b j E v R m 9 y Z W N h c 3 Q g Q W x l c n Q g U X V l c n k v Q 2 h h b m d l Z F R 5 c G U u e 0 1 p b m l t d W 0 g V G V t c G V y Y X R 1 c m U s N n 0 m c X V v d D s s J n F 1 b 3 Q 7 U 2 V j d G l v b j E v R m 9 y Z W N h c 3 Q g Q W x l c n Q g U X V l c n k v Q 2 h h b m d l Z F R 5 c G U u e 0 1 h e G l t d W 0 g V G V t c G V y Y X R 1 c m U s N 3 0 m c X V v d D s s J n F 1 b 3 Q 7 U 2 V j d G l v b j E v R m 9 y Z W N h c 3 Q g Q W x l c n Q g U X V l c n k v Q 2 h h b m d l Z F R 5 c G U u e 1 R l b X B l c m F 0 d X J l L D h 9 J n F 1 b 3 Q 7 L C Z x d W 9 0 O 1 N l Y 3 R p b 2 4 x L 0 Z v c m V j Y X N 0 I E F s Z X J 0 I F F 1 Z X J 5 L 0 N o Y W 5 n Z W R U e X B l L n t X a W 5 k I F N w Z W V k L D l 9 J n F 1 b 3 Q 7 L C Z x d W 9 0 O 1 N l Y 3 R p b 2 4 x L 0 Z v c m V j Y X N 0 I E F s Z X J 0 I F F 1 Z X J 5 L 0 N o Y W 5 n Z W R U e X B l L n t X a W 5 k I E d 1 c 3 Q s M T B 9 J n F 1 b 3 Q 7 L C Z x d W 9 0 O 1 N l Y 3 R p b 2 4 x L 0 Z v c m V j Y X N 0 I E F s Z X J 0 I F F 1 Z X J 5 L 0 N o Y W 5 n Z W R U e X B l L n t X a W 5 k I E R p c m V j d G l v b i w x M X 0 m c X V v d D s s J n F 1 b 3 Q 7 U 2 V j d G l v b j E v R m 9 y Z W N h c 3 Q g Q W x l c n Q g U X V l c n k v Q 2 h h b m d l Z F R 5 c G U u e 1 N l Y S B M Z X Z l b C B Q c m V z c 3 V y Z S w x M n 0 m c X V v d D s s J n F 1 b 3 Q 7 U 2 V j d G l v b j E v R m 9 y Z W N h c 3 Q g Q W x l c n Q g U X V l c n k v Q 2 h h b m d l Z F R 5 c G U u e 0 N o Y W 5 j Z S B Q c m V j a X B p d G F 0 a W 9 u I C g l K S w x M 3 0 m c X V v d D s s J n F 1 b 3 Q 7 U 2 V j d G l v b j E v R m 9 y Z W N h c 3 Q g Q W x l c n Q g U X V l c n k v Q 2 h h b m d l Z F R 5 c G U u e 1 B y Z W N p c G l 0 Y X R p b 2 4 s M T R 9 J n F 1 b 3 Q 7 L C Z x d W 9 0 O 1 N l Y 3 R p b 2 4 x L 0 Z v c m V j Y X N 0 I E F s Z X J 0 I F F 1 Z X J 5 L 0 N o Y W 5 n Z W R U e X B l L n t D b G 9 1 Z C B D b 3 Z l c i w x N X 0 m c X V v d D s s J n F 1 b 3 Q 7 U 2 V j d G l v b j E v R m 9 y Z W N h c 3 Q g Q W x l c n Q g U X V l c n k v Q 2 h h b m d l Z F R 5 c G U u e 1 N u b 3 c s M T Z 9 J n F 1 b 3 Q 7 L C Z x d W 9 0 O 1 N l Y 3 R p b 2 4 x L 0 Z v c m V j Y X N 0 I E F s Z X J 0 I F F 1 Z X J 5 L 0 N o Y W 5 n Z W R U e X B l L n t T b m 9 3 I E R l c H R o L D E 3 f S Z x d W 9 0 O y w m c X V v d D t T Z W N 0 a W 9 u M S 9 G b 3 J l Y 2 F z d C B B b G V y d C B R d W V y e S 9 D a G F u Z 2 V k V H l w Z S 5 7 U m V s Y X R p d m U g S H V t a W R p d H k s M T h 9 J n F 1 b 3 Q 7 L C Z x d W 9 0 O 1 N l Y 3 R p b 2 4 x L 0 Z v c m V j Y X N 0 I E F s Z X J 0 I F F 1 Z X J 5 L 0 N o Y W 5 n Z W R U e X B l L n t I Z W F 0 I E l u Z G V 4 L D E 5 f S Z x d W 9 0 O y w m c X V v d D t T Z W N 0 a W 9 u M S 9 G b 3 J l Y 2 F z d C B B b G V y d C B R d W V y e S 9 D a G F u Z 2 V k V H l w Z S 5 7 V 2 l u Z C B D a G l s b C w y M H 0 m c X V v d D s s J n F 1 b 3 Q 7 U 2 V j d G l v b j E v R m 9 y Z W N h c 3 Q g Q W x l c n Q g U X V l c n k v Q 2 h h b m d l Z F R 5 c G U u e 0 N v b m R p d G l v b n M s M j F 9 J n F 1 b 3 Q 7 X S w m c X V v d D t D b 2 x 1 b W 5 D b 3 V u d C Z x d W 9 0 O z o y M i w m c X V v d D t L Z X l D b 2 x 1 b W 5 O Y W 1 l c y Z x d W 9 0 O z p b X S w m c X V v d D t D b 2 x 1 b W 5 J Z G V u d G l 0 a W V z J n F 1 b 3 Q 7 O l s m c X V v d D t T Z W N 0 a W 9 u M S 9 G b 3 J l Y 2 F z d C B B b G V y d C B R d W V y e S 9 D a G F u Z 2 V k V H l w Z S 5 7 Q W R k c m V z c y w w f S Z x d W 9 0 O y w m c X V v d D t T Z W N 0 a W 9 u M S 9 G b 3 J l Y 2 F z d C B B b G V y d C B R d W V y e S 9 D a G F u Z 2 V k V H l w Z S 5 7 R G F 0 Z S B 0 a W 1 l L D F 9 J n F 1 b 3 Q 7 L C Z x d W 9 0 O 1 N l Y 3 R p b 2 4 x L 0 Z v c m V j Y X N 0 I E F s Z X J 0 I F F 1 Z X J 5 L 0 N o Y W 5 n Z W R U e X B l L n t M Y X R p d H V k Z S w y f S Z x d W 9 0 O y w m c X V v d D t T Z W N 0 a W 9 u M S 9 G b 3 J l Y 2 F z d C B B b G V y d C B R d W V y e S 9 D a G F u Z 2 V k V H l w Z S 5 7 T G 9 u Z 2 l 0 d W R l L D N 9 J n F 1 b 3 Q 7 L C Z x d W 9 0 O 1 N l Y 3 R p b 2 4 x L 0 Z v c m V j Y X N 0 I E F s Z X J 0 I F F 1 Z X J 5 L 0 N o Y W 5 n Z W R U e X B l L n t S Z X N v b H Z l Z C B B Z G R y Z X N z L D R 9 J n F 1 b 3 Q 7 L C Z x d W 9 0 O 1 N l Y 3 R p b 2 4 x L 0 Z v c m V j Y X N 0 I E F s Z X J 0 I F F 1 Z X J 5 L 0 N o Y W 5 n Z W R U e X B l L n t O Y W 1 l L D V 9 J n F 1 b 3 Q 7 L C Z x d W 9 0 O 1 N l Y 3 R p b 2 4 x L 0 Z v c m V j Y X N 0 I E F s Z X J 0 I F F 1 Z X J 5 L 0 N o Y W 5 n Z W R U e X B l L n t N a W 5 p b X V t I F R l b X B l c m F 0 d X J l L D Z 9 J n F 1 b 3 Q 7 L C Z x d W 9 0 O 1 N l Y 3 R p b 2 4 x L 0 Z v c m V j Y X N 0 I E F s Z X J 0 I F F 1 Z X J 5 L 0 N o Y W 5 n Z W R U e X B l L n t N Y X h p b X V t I F R l b X B l c m F 0 d X J l L D d 9 J n F 1 b 3 Q 7 L C Z x d W 9 0 O 1 N l Y 3 R p b 2 4 x L 0 Z v c m V j Y X N 0 I E F s Z X J 0 I F F 1 Z X J 5 L 0 N o Y W 5 n Z W R U e X B l L n t U Z W 1 w Z X J h d H V y Z S w 4 f S Z x d W 9 0 O y w m c X V v d D t T Z W N 0 a W 9 u M S 9 G b 3 J l Y 2 F z d C B B b G V y d C B R d W V y e S 9 D a G F u Z 2 V k V H l w Z S 5 7 V 2 l u Z C B T c G V l Z C w 5 f S Z x d W 9 0 O y w m c X V v d D t T Z W N 0 a W 9 u M S 9 G b 3 J l Y 2 F z d C B B b G V y d C B R d W V y e S 9 D a G F u Z 2 V k V H l w Z S 5 7 V 2 l u Z C B H d X N 0 L D E w f S Z x d W 9 0 O y w m c X V v d D t T Z W N 0 a W 9 u M S 9 G b 3 J l Y 2 F z d C B B b G V y d C B R d W V y e S 9 D a G F u Z 2 V k V H l w Z S 5 7 V 2 l u Z C B E a X J l Y 3 R p b 2 4 s M T F 9 J n F 1 b 3 Q 7 L C Z x d W 9 0 O 1 N l Y 3 R p b 2 4 x L 0 Z v c m V j Y X N 0 I E F s Z X J 0 I F F 1 Z X J 5 L 0 N o Y W 5 n Z W R U e X B l L n t T Z W E g T G V 2 Z W w g U H J l c 3 N 1 c m U s M T J 9 J n F 1 b 3 Q 7 L C Z x d W 9 0 O 1 N l Y 3 R p b 2 4 x L 0 Z v c m V j Y X N 0 I E F s Z X J 0 I F F 1 Z X J 5 L 0 N o Y W 5 n Z W R U e X B l L n t D a G F u Y 2 U g U H J l Y 2 l w a X R h d G l v b i A o J S k s M T N 9 J n F 1 b 3 Q 7 L C Z x d W 9 0 O 1 N l Y 3 R p b 2 4 x L 0 Z v c m V j Y X N 0 I E F s Z X J 0 I F F 1 Z X J 5 L 0 N o Y W 5 n Z W R U e X B l L n t Q c m V j a X B p d G F 0 a W 9 u L D E 0 f S Z x d W 9 0 O y w m c X V v d D t T Z W N 0 a W 9 u M S 9 G b 3 J l Y 2 F z d C B B b G V y d C B R d W V y e S 9 D a G F u Z 2 V k V H l w Z S 5 7 Q 2 x v d W Q g Q 2 9 2 Z X I s M T V 9 J n F 1 b 3 Q 7 L C Z x d W 9 0 O 1 N l Y 3 R p b 2 4 x L 0 Z v c m V j Y X N 0 I E F s Z X J 0 I F F 1 Z X J 5 L 0 N o Y W 5 n Z W R U e X B l L n t T b m 9 3 L D E 2 f S Z x d W 9 0 O y w m c X V v d D t T Z W N 0 a W 9 u M S 9 G b 3 J l Y 2 F z d C B B b G V y d C B R d W V y e S 9 D a G F u Z 2 V k V H l w Z S 5 7 U 2 5 v d y B E Z X B 0 a C w x N 3 0 m c X V v d D s s J n F 1 b 3 Q 7 U 2 V j d G l v b j E v R m 9 y Z W N h c 3 Q g Q W x l c n Q g U X V l c n k v Q 2 h h b m d l Z F R 5 c G U u e 1 J l b G F 0 a X Z l I E h 1 b W l k a X R 5 L D E 4 f S Z x d W 9 0 O y w m c X V v d D t T Z W N 0 a W 9 u M S 9 G b 3 J l Y 2 F z d C B B b G V y d C B R d W V y e S 9 D a G F u Z 2 V k V H l w Z S 5 7 S G V h d C B J b m R l e C w x O X 0 m c X V v d D s s J n F 1 b 3 Q 7 U 2 V j d G l v b j E v R m 9 y Z W N h c 3 Q g Q W x l c n Q g U X V l c n k v Q 2 h h b m d l Z F R 5 c G U u e 1 d p b m Q g Q 2 h p b G w s M j B 9 J n F 1 b 3 Q 7 L C Z x d W 9 0 O 1 N l Y 3 R p b 2 4 x L 0 Z v c m V j Y X N 0 I E F s Z X J 0 I F F 1 Z X J 5 L 0 N o Y W 5 n Z W R U e X B l L n t D b 2 5 k a X R p b 2 5 z L D I x f S Z x d W 9 0 O 1 0 s J n F 1 b 3 Q 7 U m V s Y X R p b 2 5 z a G l w S W 5 m b y Z x d W 9 0 O z p b X X 0 i I C 8 + P E V u d H J 5 I F R 5 c G U 9 I l B p d m 9 0 T 2 J q Z W N 0 T m F t Z S I g V m F s d W U 9 I n N B b G V y d C B D Y W x l b m R h c i F G b 3 J l Y 2 F z d C B B b G V y d C B U Y W J s Z S I g L z 4 8 L 1 N 0 Y W J s Z U V u d H J p Z X M + P C 9 J d G V t P j x J d G V t P j x J d G V t T G 9 j Y X R p b 2 4 + P E l 0 Z W 1 U e X B l P k Z v c m 1 1 b G E 8 L 0 l 0 Z W 1 U e X B l P j x J d G V t U G F 0 a D 5 T Z W N 0 a W 9 u M S 9 G b 3 J l Y 2 F z d C U y M E F s Z X J 0 J T I w U X V l c n k v V 3 h R d W V y e T w v S X R l b V B h d G g + P C 9 J d G V t T G 9 j Y X R p b 2 4 + P F N 0 Y W J s Z U V u d H J p Z X M g L z 4 8 L 0 l 0 Z W 0 + P E l 0 Z W 0 + P E l 0 Z W 1 M b 2 N h d G l v b j 4 8 S X R l b V R 5 c G U + R m 9 y b X V s Y T w v S X R l b V R 5 c G U + P E l 0 Z W 1 Q Y X R o P l N l Y 3 R p b 2 4 x L 0 Z v c m V j Y X N 0 J T I w Q W x l c n Q l M j B R d W V y e S 9 N a W 5 U Z W 1 w P C 9 J d G V t U G F 0 a D 4 8 L 0 l 0 Z W 1 M b 2 N h d G l v b j 4 8 U 3 R h Y m x l R W 5 0 c m l l c y A v P j w v S X R l b T 4 8 S X R l b T 4 8 S X R l b U x v Y 2 F 0 a W 9 u P j x J d G V t V H l w Z T 5 G b 3 J t d W x h P C 9 J d G V t V H l w Z T 4 8 S X R l b V B h d G g + U 2 V j d G l v b j E v R m 9 y Z W N h c 3 Q l M j B B b G V y d C U y M F F 1 Z X J 5 L 0 1 h e F R l b X A 8 L 0 l 0 Z W 1 Q Y X R o P j w v S X R l b U x v Y 2 F 0 a W 9 u P j x T d G F i b G V F b n R y a W V z I C 8 + P C 9 J d G V t P j x J d G V t P j x J d G V t T G 9 j Y X R p b 2 4 + P E l 0 Z W 1 U e X B l P k Z v c m 1 1 b G E 8 L 0 l 0 Z W 1 U e X B l P j x J d G V t U G F 0 a D 5 T Z W N 0 a W 9 u M S 9 G b 3 J l Y 2 F z d C U y M E F s Z X J 0 J T I w U X V l c n k v Q 2 h h b m N l U H J l Y 2 l w P C 9 J d G V t U G F 0 a D 4 8 L 0 l 0 Z W 1 M b 2 N h d G l v b j 4 8 U 3 R h Y m x l R W 5 0 c m l l c y A v P j w v S X R l b T 4 8 S X R l b T 4 8 S X R l b U x v Y 2 F 0 a W 9 u P j x J d G V t V H l w Z T 5 G b 3 J t d W x h P C 9 J d G V t V H l w Z T 4 8 S X R l b V B h d G g + U 2 V j d G l v b j E v R m 9 y Z W N h c 3 Q l M j B B b G V y d C U y M F F 1 Z X J 5 L 0 1 h e F B y Z W N p c D w v S X R l b V B h d G g + P C 9 J d G V t T G 9 j Y X R p b 2 4 + P F N 0 Y W J s Z U V u d H J p Z X M g L z 4 8 L 0 l 0 Z W 0 + P E l 0 Z W 0 + P E l 0 Z W 1 M b 2 N h d G l v b j 4 8 S X R l b V R 5 c G U + R m 9 y b X V s Y T w v S X R l b V R 5 c G U + P E l 0 Z W 1 Q Y X R o P l N l Y 3 R p b 2 4 x L 0 Z v c m V j Y X N 0 J T I w Q W x l c n Q l M j B R d W V y e S 9 H d X N 0 P C 9 J d G V t U G F 0 a D 4 8 L 0 l 0 Z W 1 M b 2 N h d G l v b j 4 8 U 3 R h Y m x l R W 5 0 c m l l c y A v P j w v S X R l b T 4 8 S X R l b T 4 8 S X R l b U x v Y 2 F 0 a W 9 u P j x J d G V t V H l w Z T 5 G b 3 J t d W x h P C 9 J d G V t V H l w Z T 4 8 S X R l b V B h d G g + U 2 V j d G l v b j E v R m 9 y Z W N h c 3 Q l M j B B b G V y d C U y M F F 1 Z X J 5 L 0 1 h e F N u b 3 c 8 L 0 l 0 Z W 1 Q Y X R o P j w v S X R l b U x v Y 2 F 0 a W 9 u P j x T d G F i b G V F b n R y a W V z I C 8 + P C 9 J d G V t P j x J d G V t P j x J d G V t T G 9 j Y X R p b 2 4 + P E l 0 Z W 1 U e X B l P k Z v c m 1 1 b G E 8 L 0 l 0 Z W 1 U e X B l P j x J d G V t U G F 0 a D 5 T Z W N 0 a W 9 u M S 9 G b 3 J l Y 2 F z d C U y M E F s Z X J 0 J T I w U X V l c n k v U m F 3 R G F 0 Y T w v S X R l b V B h d G g + P C 9 J d G V t T G 9 j Y X R p b 2 4 + P F N 0 Y W J s Z U V u d H J p Z X M g L z 4 8 L 0 l 0 Z W 0 + P E l 0 Z W 0 + P E l 0 Z W 1 M b 2 N h d G l v b j 4 8 S X R l b V R 5 c G U + R m 9 y b X V s Y T w v S X R l b V R 5 c G U + P E l 0 Z W 1 Q Y X R o P l N l Y 3 R p b 2 4 x L 0 Z v c m V j Y X N 0 J T I w Q W x l c n Q l M j B R d W V y e S 9 T b 3 V y Y 2 U 8 L 0 l 0 Z W 1 Q Y X R o P j w v S X R l b U x v Y 2 F 0 a W 9 u P j x T d G F i b G V F b n R y a W V z I C 8 + P C 9 J d G V t P j x J d G V t P j x J d G V t T G 9 j Y X R p b 2 4 + P E l 0 Z W 1 U e X B l P k Z v c m 1 1 b G E 8 L 0 l 0 Z W 1 U e X B l P j x J d G V t U G F 0 a D 5 T Z W N 0 a W 9 u M S 9 G b 3 J l Y 2 F z d C U y M E F s Z X J 0 J T I w U X V l c n k v U H J v b W 9 0 Z W R I Z W F k Z X J z P C 9 J d G V t U G F 0 a D 4 8 L 0 l 0 Z W 1 M b 2 N h d G l v b j 4 8 U 3 R h Y m x l R W 5 0 c m l l c y A v P j w v S X R l b T 4 8 S X R l b T 4 8 S X R l b U x v Y 2 F 0 a W 9 u P j x J d G V t V H l w Z T 5 G b 3 J t d W x h P C 9 J d G V t V H l w Z T 4 8 S X R l b V B h d G g + U 2 V j d G l v b j E v R m 9 y Z W N h c 3 Q l M j B B b G V y d C U y M F F 1 Z X J 5 L 0 N o Y W 5 n Z W R U e X B l P C 9 J d G V t U G F 0 a D 4 8 L 0 l 0 Z W 1 M b 2 N h d G l v b j 4 8 U 3 R h Y m x l R W 5 0 c m l l c y A v P j w v S X R l b T 4 8 S X R l b T 4 8 S X R l b U x v Y 2 F 0 a W 9 u P j x J d G V t V H l w Z T 5 G b 3 J t d W x h P C 9 J d G V t V H l w Z T 4 8 S X R l b V B h d G g + U 2 V j d G l v b j E v R m 9 y Z W N h c 3 Q l M j B B b G V y d C U y M F F 1 Z X J 5 L 0 Z p b H R l c m V k J T I w U m 9 3 c z w v S X R l b V B h d G g + P C 9 J d G V t T G 9 j Y X R p b 2 4 + P F N 0 Y W J s Z U V u d H J p Z X M g L z 4 8 L 0 l 0 Z W 0 + P E l 0 Z W 0 + P E l 0 Z W 1 M b 2 N h d G l v b j 4 8 S X R l b V R 5 c G U + R m 9 y b X V s Y T w v S X R l b V R 5 c G U + P E l 0 Z W 1 Q Y X R o P l N l Y 3 R p b 2 4 x L 0 F s Z X J 0 J T I w U X V l c n 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W x l c n R f U X V l c n k i I C 8 + P E V u d H J 5 I F R 5 c G U 9 I k Z p b G x l Z E N v b X B s Z X R l U m V z d W x 0 V G 9 X b 3 J r c 2 h l Z X Q i I F Z h b H V l P S J s M S I g L z 4 8 R W 5 0 c n k g V H l w Z T 0 i R m l s b E V y c m 9 y Q 2 9 k Z S I g V m F s d W U 9 I n N V b m t u b 3 d u I i A v P j x F b n R y e S B U e X B l P S J G a W x s Q 2 9 1 b n Q i I F Z h b H V l P S J s O C I g L z 4 8 R W 5 0 c n k g V H l w Z T 0 i R m l s b F N 0 Y X R 1 c y I g V m F s d W U 9 I n N D b 2 1 w b G V 0 Z S I g L z 4 8 R W 5 0 c n k g V H l w Z T 0 i U X V l c n l J R C I g V m F s d W U 9 I n M 0 N D N m N z Q 2 Y i 0 1 Y z E 1 L T R k O W E t Y j Z k N i 0 5 Z T I y Y T A x Y T h j Z T Q i I C 8 + P E V u d H J 5 I F R 5 c G U 9 I k Z p b G x D b 2 x 1 b W 5 O Y W 1 l c y I g V m F s d W U 9 I n N b J n F 1 b 3 Q 7 Q W R k c m V z c y Z x d W 9 0 O y w m c X V v d D t E Y X R l I H R p b W U m c X V v d D s s J n F 1 b 3 Q 7 T G F 0 a X R 1 Z G U m c X V v d D s s J n F 1 b 3 Q 7 T G 9 u Z 2 l 0 d W R l J n F 1 b 3 Q 7 L C Z x d W 9 0 O 1 J l c 2 9 s d m V k I E F k Z H J l c 3 M m c X V v d D s s J n F 1 b 3 Q 7 T m F t Z S Z x d W 9 0 O y w m c X V v d D t N a W 5 p b X V t I F R l b X B l c m F 0 d X J l J n F 1 b 3 Q 7 L C Z x d W 9 0 O 0 1 h e G l t d W 0 g V G V t c G V y Y X R 1 c m U m c X V v d D s s J n F 1 b 3 Q 7 V G V t c G V y Y X R 1 c m U m c X V v d D s s J n F 1 b 3 Q 7 V 2 l u Z C B T c G V l Z C Z x d W 9 0 O y w m c X V v d D t X a W 5 k I E d 1 c 3 Q m c X V v d D s s J n F 1 b 3 Q 7 V 2 l u Z C B E a X J l Y 3 R p b 2 4 m c X V v d D s s J n F 1 b 3 Q 7 U 2 V h I E x l d m V s I F B y Z X N z d X J l J n F 1 b 3 Q 7 L C Z x d W 9 0 O 0 N o Y W 5 j Z S B Q c m V j a X B p d G F 0 a W 9 u I C g l K S Z x d W 9 0 O y w m c X V v d D t Q c m V j a X B p d G F 0 a W 9 u J n F 1 b 3 Q 7 L C Z x d W 9 0 O 0 N s b 3 V k I E N v d m V y J n F 1 b 3 Q 7 L C Z x d W 9 0 O 1 N u b 3 c m c X V v d D s s J n F 1 b 3 Q 7 U 2 5 v d y B E Z X B 0 a C Z x d W 9 0 O y w m c X V v d D t S Z W x h d G l 2 Z S B I d W 1 p Z G l 0 e S Z x d W 9 0 O y w m c X V v d D t I Z W F 0 I E l u Z G V 4 J n F 1 b 3 Q 7 L C Z x d W 9 0 O 1 d p b m Q g Q 2 h p b G w m c X V v d D s s J n F 1 b 3 Q 7 Q 2 9 u Z G l 0 a W 9 u c y Z x d W 9 0 O 1 0 i I C 8 + P E V u d H J 5 I F R 5 c G U 9 I k Z p b G x F c n J v c k N v d W 5 0 I i B W Y W x 1 Z T 0 i b D A i I C 8 + P E V u d H J 5 I F R 5 c G U 9 I k F k Z G V k V G 9 E Y X R h T W 9 k Z W w i I F Z h b H V l P S J s M C I g L z 4 8 R W 5 0 c n k g V H l w Z T 0 i T G 9 h Z G V k V G 9 B b m F s e X N p c 1 N l c n Z p Y 2 V z I i B W Y W x 1 Z T 0 i b D A i I C 8 + P E V u d H J 5 I F R 5 c G U 9 I k Z p b G x M Y X N 0 V X B k Y X R l Z C I g V m F s d W U 9 I m Q y M D I w L T A z L T I 1 V D E 3 O j Q z O j E w L j U 5 M D M z M T d a I i A v P j x F b n R y e S B U e X B l P S J G a W x s Q 2 9 s d W 1 u V H l w Z X M i I F Z h b H V l P S J z Q m d r R k J R W U d C U V V G Q l F V R k J R T U Z C U V V G Q l F Z R k J n P T 0 i I C 8 + P E V u d H J 5 I F R 5 c G U 9 I l J l b G F 0 a W 9 u c 2 h p c E l u Z m 9 D b 2 5 0 Y W l u Z X I i I F Z h b H V l P S J z e y Z x d W 9 0 O 2 N v b H V t b k N v d W 5 0 J n F 1 b 3 Q 7 O j I y L C Z x d W 9 0 O 2 t l e U N v b H V t b k 5 h b W V z J n F 1 b 3 Q 7 O l t d L C Z x d W 9 0 O 3 F 1 Z X J 5 U m V s Y X R p b 2 5 z a G l w c y Z x d W 9 0 O z p b X S w m c X V v d D t j b 2 x 1 b W 5 J Z G V u d G l 0 a W V z J n F 1 b 3 Q 7 O l s m c X V v d D t T Z W N 0 a W 9 u M S 9 B b G V y d C B R d W V y e S 9 D a G F u Z 2 V k V H l w Z S 5 7 Q W R k c m V z c y w w f S Z x d W 9 0 O y w m c X V v d D t T Z W N 0 a W 9 u M S 9 B b G V y d C B R d W V y e S 9 D a G F u Z 2 V k V H l w Z S 5 7 R G F 0 Z S B 0 a W 1 l L D F 9 J n F 1 b 3 Q 7 L C Z x d W 9 0 O 1 N l Y 3 R p b 2 4 x L 0 F s Z X J 0 I F F 1 Z X J 5 L 0 N o Y W 5 n Z W R U e X B l L n t M Y X R p d H V k Z S w y f S Z x d W 9 0 O y w m c X V v d D t T Z W N 0 a W 9 u M S 9 B b G V y d C B R d W V y e S 9 D a G F u Z 2 V k V H l w Z S 5 7 T G 9 u Z 2 l 0 d W R l L D N 9 J n F 1 b 3 Q 7 L C Z x d W 9 0 O 1 N l Y 3 R p b 2 4 x L 0 F s Z X J 0 I F F 1 Z X J 5 L 0 N o Y W 5 n Z W R U e X B l L n t S Z X N v b H Z l Z C B B Z G R y Z X N z L D R 9 J n F 1 b 3 Q 7 L C Z x d W 9 0 O 1 N l Y 3 R p b 2 4 x L 0 F s Z X J 0 I F F 1 Z X J 5 L 0 N o Y W 5 n Z W R U e X B l L n t O Y W 1 l L D V 9 J n F 1 b 3 Q 7 L C Z x d W 9 0 O 1 N l Y 3 R p b 2 4 x L 0 F s Z X J 0 I F F 1 Z X J 5 L 0 N o Y W 5 n Z W R U e X B l L n t N a W 5 p b X V t I F R l b X B l c m F 0 d X J l L D Z 9 J n F 1 b 3 Q 7 L C Z x d W 9 0 O 1 N l Y 3 R p b 2 4 x L 0 F s Z X J 0 I F F 1 Z X J 5 L 0 N o Y W 5 n Z W R U e X B l L n t N Y X h p b X V t I F R l b X B l c m F 0 d X J l L D d 9 J n F 1 b 3 Q 7 L C Z x d W 9 0 O 1 N l Y 3 R p b 2 4 x L 0 F s Z X J 0 I F F 1 Z X J 5 L 0 N o Y W 5 n Z W R U e X B l L n t U Z W 1 w Z X J h d H V y Z S w 4 f S Z x d W 9 0 O y w m c X V v d D t T Z W N 0 a W 9 u M S 9 B b G V y d C B R d W V y e S 9 D a G F u Z 2 V k V H l w Z S 5 7 V 2 l u Z C B T c G V l Z C w 5 f S Z x d W 9 0 O y w m c X V v d D t T Z W N 0 a W 9 u M S 9 B b G V y d C B R d W V y e S 9 D a G F u Z 2 V k V H l w Z S 5 7 V 2 l u Z C B H d X N 0 L D E w f S Z x d W 9 0 O y w m c X V v d D t T Z W N 0 a W 9 u M S 9 B b G V y d C B R d W V y e S 9 D a G F u Z 2 V k V H l w Z S 5 7 V 2 l u Z C B E a X J l Y 3 R p b 2 4 s M T F 9 J n F 1 b 3 Q 7 L C Z x d W 9 0 O 1 N l Y 3 R p b 2 4 x L 0 F s Z X J 0 I F F 1 Z X J 5 L 0 N o Y W 5 n Z W R U e X B l L n t T Z W E g T G V 2 Z W w g U H J l c 3 N 1 c m U s M T J 9 J n F 1 b 3 Q 7 L C Z x d W 9 0 O 1 N l Y 3 R p b 2 4 x L 0 F s Z X J 0 I F F 1 Z X J 5 L 0 N o Y W 5 n Z W R U e X B l L n t D a G F u Y 2 U g U H J l Y 2 l w a X R h d G l v b i A o J S k s M T N 9 J n F 1 b 3 Q 7 L C Z x d W 9 0 O 1 N l Y 3 R p b 2 4 x L 0 F s Z X J 0 I F F 1 Z X J 5 L 0 N o Y W 5 n Z W R U e X B l L n t Q c m V j a X B p d G F 0 a W 9 u L D E 0 f S Z x d W 9 0 O y w m c X V v d D t T Z W N 0 a W 9 u M S 9 B b G V y d C B R d W V y e S 9 D a G F u Z 2 V k V H l w Z S 5 7 Q 2 x v d W Q g Q 2 9 2 Z X I s M T V 9 J n F 1 b 3 Q 7 L C Z x d W 9 0 O 1 N l Y 3 R p b 2 4 x L 0 F s Z X J 0 I F F 1 Z X J 5 L 0 N o Y W 5 n Z W R U e X B l L n t T b m 9 3 L D E 2 f S Z x d W 9 0 O y w m c X V v d D t T Z W N 0 a W 9 u M S 9 B b G V y d C B R d W V y e S 9 D a G F u Z 2 V k V H l w Z S 5 7 U 2 5 v d y B E Z X B 0 a C w x N 3 0 m c X V v d D s s J n F 1 b 3 Q 7 U 2 V j d G l v b j E v Q W x l c n Q g U X V l c n k v Q 2 h h b m d l Z F R 5 c G U u e 1 J l b G F 0 a X Z l I E h 1 b W l k a X R 5 L D E 4 f S Z x d W 9 0 O y w m c X V v d D t T Z W N 0 a W 9 u M S 9 B b G V y d C B R d W V y e S 9 D a G F u Z 2 V k V H l w Z S 5 7 S G V h d C B J b m R l e C w x O X 0 m c X V v d D s s J n F 1 b 3 Q 7 U 2 V j d G l v b j E v Q W x l c n Q g U X V l c n k v Q 2 h h b m d l Z F R 5 c G U u e 1 d p b m Q g Q 2 h p b G w s M j B 9 J n F 1 b 3 Q 7 L C Z x d W 9 0 O 1 N l Y 3 R p b 2 4 x L 0 F s Z X J 0 I F F 1 Z X J 5 L 0 N o Y W 5 n Z W R U e X B l L n t D b 2 5 k a X R p b 2 5 z L D I x f S Z x d W 9 0 O 1 0 s J n F 1 b 3 Q 7 Q 2 9 s d W 1 u Q 2 9 1 b n Q m c X V v d D s 6 M j I s J n F 1 b 3 Q 7 S 2 V 5 Q 2 9 s d W 1 u T m F t Z X M m c X V v d D s 6 W 1 0 s J n F 1 b 3 Q 7 Q 2 9 s d W 1 u S W R l b n R p d G l l c y Z x d W 9 0 O z p b J n F 1 b 3 Q 7 U 2 V j d G l v b j E v Q W x l c n Q g U X V l c n k v Q 2 h h b m d l Z F R 5 c G U u e 0 F k Z H J l c 3 M s M H 0 m c X V v d D s s J n F 1 b 3 Q 7 U 2 V j d G l v b j E v Q W x l c n Q g U X V l c n k v Q 2 h h b m d l Z F R 5 c G U u e 0 R h d G U g d G l t Z S w x f S Z x d W 9 0 O y w m c X V v d D t T Z W N 0 a W 9 u M S 9 B b G V y d C B R d W V y e S 9 D a G F u Z 2 V k V H l w Z S 5 7 T G F 0 a X R 1 Z G U s M n 0 m c X V v d D s s J n F 1 b 3 Q 7 U 2 V j d G l v b j E v Q W x l c n Q g U X V l c n k v Q 2 h h b m d l Z F R 5 c G U u e 0 x v b m d p d H V k Z S w z f S Z x d W 9 0 O y w m c X V v d D t T Z W N 0 a W 9 u M S 9 B b G V y d C B R d W V y e S 9 D a G F u Z 2 V k V H l w Z S 5 7 U m V z b 2 x 2 Z W Q g Q W R k c m V z c y w 0 f S Z x d W 9 0 O y w m c X V v d D t T Z W N 0 a W 9 u M S 9 B b G V y d C B R d W V y e S 9 D a G F u Z 2 V k V H l w Z S 5 7 T m F t Z S w 1 f S Z x d W 9 0 O y w m c X V v d D t T Z W N 0 a W 9 u M S 9 B b G V y d C B R d W V y e S 9 D a G F u Z 2 V k V H l w Z S 5 7 T W l u a W 1 1 b S B U Z W 1 w Z X J h d H V y Z S w 2 f S Z x d W 9 0 O y w m c X V v d D t T Z W N 0 a W 9 u M S 9 B b G V y d C B R d W V y e S 9 D a G F u Z 2 V k V H l w Z S 5 7 T W F 4 a W 1 1 b S B U Z W 1 w Z X J h d H V y Z S w 3 f S Z x d W 9 0 O y w m c X V v d D t T Z W N 0 a W 9 u M S 9 B b G V y d C B R d W V y e S 9 D a G F u Z 2 V k V H l w Z S 5 7 V G V t c G V y Y X R 1 c m U s O H 0 m c X V v d D s s J n F 1 b 3 Q 7 U 2 V j d G l v b j E v Q W x l c n Q g U X V l c n k v Q 2 h h b m d l Z F R 5 c G U u e 1 d p b m Q g U 3 B l Z W Q s O X 0 m c X V v d D s s J n F 1 b 3 Q 7 U 2 V j d G l v b j E v Q W x l c n Q g U X V l c n k v Q 2 h h b m d l Z F R 5 c G U u e 1 d p b m Q g R 3 V z d C w x M H 0 m c X V v d D s s J n F 1 b 3 Q 7 U 2 V j d G l v b j E v Q W x l c n Q g U X V l c n k v Q 2 h h b m d l Z F R 5 c G U u e 1 d p b m Q g R G l y Z W N 0 a W 9 u L D E x f S Z x d W 9 0 O y w m c X V v d D t T Z W N 0 a W 9 u M S 9 B b G V y d C B R d W V y e S 9 D a G F u Z 2 V k V H l w Z S 5 7 U 2 V h I E x l d m V s I F B y Z X N z d X J l L D E y f S Z x d W 9 0 O y w m c X V v d D t T Z W N 0 a W 9 u M S 9 B b G V y d C B R d W V y e S 9 D a G F u Z 2 V k V H l w Z S 5 7 Q 2 h h b m N l I F B y Z W N p c G l 0 Y X R p b 2 4 g K C U p L D E z f S Z x d W 9 0 O y w m c X V v d D t T Z W N 0 a W 9 u M S 9 B b G V y d C B R d W V y e S 9 D a G F u Z 2 V k V H l w Z S 5 7 U H J l Y 2 l w a X R h d G l v b i w x N H 0 m c X V v d D s s J n F 1 b 3 Q 7 U 2 V j d G l v b j E v Q W x l c n Q g U X V l c n k v Q 2 h h b m d l Z F R 5 c G U u e 0 N s b 3 V k I E N v d m V y L D E 1 f S Z x d W 9 0 O y w m c X V v d D t T Z W N 0 a W 9 u M S 9 B b G V y d C B R d W V y e S 9 D a G F u Z 2 V k V H l w Z S 5 7 U 2 5 v d y w x N n 0 m c X V v d D s s J n F 1 b 3 Q 7 U 2 V j d G l v b j E v Q W x l c n Q g U X V l c n k v Q 2 h h b m d l Z F R 5 c G U u e 1 N u b 3 c g R G V w d G g s M T d 9 J n F 1 b 3 Q 7 L C Z x d W 9 0 O 1 N l Y 3 R p b 2 4 x L 0 F s Z X J 0 I F F 1 Z X J 5 L 0 N o Y W 5 n Z W R U e X B l L n t S Z W x h d G l 2 Z S B I d W 1 p Z G l 0 e S w x O H 0 m c X V v d D s s J n F 1 b 3 Q 7 U 2 V j d G l v b j E v Q W x l c n Q g U X V l c n k v Q 2 h h b m d l Z F R 5 c G U u e 0 h l Y X Q g S W 5 k Z X g s M T l 9 J n F 1 b 3 Q 7 L C Z x d W 9 0 O 1 N l Y 3 R p b 2 4 x L 0 F s Z X J 0 I F F 1 Z X J 5 L 0 N o Y W 5 n Z W R U e X B l L n t X a W 5 k I E N o a W x s L D I w f S Z x d W 9 0 O y w m c X V v d D t T Z W N 0 a W 9 u M S 9 B b G V y d C B R d W V y e S 9 D a G F u Z 2 V k V H l w Z S 5 7 Q 2 9 u Z G l 0 a W 9 u c y w y M X 0 m c X V v d D t d L C Z x d W 9 0 O 1 J l b G F 0 a W 9 u c 2 h p c E l u Z m 8 m c X V v d D s 6 W 1 1 9 I i A v P j w v U 3 R h Y m x l R W 5 0 c m l l c z 4 8 L 0 l 0 Z W 0 + P E l 0 Z W 0 + P E l 0 Z W 1 M b 2 N h d G l v b j 4 8 S X R l b V R 5 c G U + R m 9 y b X V s Y T w v S X R l b V R 5 c G U + P E l 0 Z W 1 Q Y X R o P l N l Y 3 R p b 2 4 x L 0 F s Z X J 0 J T I w U X V l c n k v V 3 h R d W V y e T w v S X R l b V B h d G g + P C 9 J d G V t T G 9 j Y X R p b 2 4 + P F N 0 Y W J s Z U V u d H J p Z X M g L z 4 8 L 0 l 0 Z W 0 + P E l 0 Z W 0 + P E l 0 Z W 1 M b 2 N h d G l v b j 4 8 S X R l b V R 5 c G U + R m 9 y b X V s Y T w v S X R l b V R 5 c G U + P E l 0 Z W 1 Q Y X R o P l N l Y 3 R p b 2 4 x L 0 F s Z X J 0 J T I w U X V l c n k v T W l u V G V t c D w v S X R l b V B h d G g + P C 9 J d G V t T G 9 j Y X R p b 2 4 + P F N 0 Y W J s Z U V u d H J p Z X M g L z 4 8 L 0 l 0 Z W 0 + P E l 0 Z W 0 + P E l 0 Z W 1 M b 2 N h d G l v b j 4 8 S X R l b V R 5 c G U + R m 9 y b X V s Y T w v S X R l b V R 5 c G U + P E l 0 Z W 1 Q Y X R o P l N l Y 3 R p b 2 4 x L 0 F s Z X J 0 J T I w U X V l c n k v T W F 4 V G V t c D w v S X R l b V B h d G g + P C 9 J d G V t T G 9 j Y X R p b 2 4 + P F N 0 Y W J s Z U V u d H J p Z X M g L z 4 8 L 0 l 0 Z W 0 + P E l 0 Z W 0 + P E l 0 Z W 1 M b 2 N h d G l v b j 4 8 S X R l b V R 5 c G U + R m 9 y b X V s Y T w v S X R l b V R 5 c G U + P E l 0 Z W 1 Q Y X R o P l N l Y 3 R p b 2 4 x L 0 F s Z X J 0 J T I w U X V l c n k v Q 2 h h b m N l U H J l Y 2 l w P C 9 J d G V t U G F 0 a D 4 8 L 0 l 0 Z W 1 M b 2 N h d G l v b j 4 8 U 3 R h Y m x l R W 5 0 c m l l c y A v P j w v S X R l b T 4 8 S X R l b T 4 8 S X R l b U x v Y 2 F 0 a W 9 u P j x J d G V t V H l w Z T 5 G b 3 J t d W x h P C 9 J d G V t V H l w Z T 4 8 S X R l b V B h d G g + U 2 V j d G l v b j E v Q W x l c n Q l M j B R d W V y e S 9 N Y X h Q c m V j a X A 8 L 0 l 0 Z W 1 Q Y X R o P j w v S X R l b U x v Y 2 F 0 a W 9 u P j x T d G F i b G V F b n R y a W V z I C 8 + P C 9 J d G V t P j x J d G V t P j x J d G V t T G 9 j Y X R p b 2 4 + P E l 0 Z W 1 U e X B l P k Z v c m 1 1 b G E 8 L 0 l 0 Z W 1 U e X B l P j x J d G V t U G F 0 a D 5 T Z W N 0 a W 9 u M S 9 B b G V y d C U y M F F 1 Z X J 5 L 0 d 1 c 3 Q 8 L 0 l 0 Z W 1 Q Y X R o P j w v S X R l b U x v Y 2 F 0 a W 9 u P j x T d G F i b G V F b n R y a W V z I C 8 + P C 9 J d G V t P j x J d G V t P j x J d G V t T G 9 j Y X R p b 2 4 + P E l 0 Z W 1 U e X B l P k Z v c m 1 1 b G E 8 L 0 l 0 Z W 1 U e X B l P j x J d G V t U G F 0 a D 5 T Z W N 0 a W 9 u M S 9 B b G V y d C U y M F F 1 Z X J 5 L 0 1 h e F N u b 3 c 8 L 0 l 0 Z W 1 Q Y X R o P j w v S X R l b U x v Y 2 F 0 a W 9 u P j x T d G F i b G V F b n R y a W V z I C 8 + P C 9 J d G V t P j x J d G V t P j x J d G V t T G 9 j Y X R p b 2 4 + P E l 0 Z W 1 U e X B l P k Z v c m 1 1 b G E 8 L 0 l 0 Z W 1 U e X B l P j x J d G V t U G F 0 a D 5 T Z W N 0 a W 9 u M S 9 B b G V y d C U y M F F 1 Z X J 5 L 1 J h d 0 R h d G E 8 L 0 l 0 Z W 1 Q Y X R o P j w v S X R l b U x v Y 2 F 0 a W 9 u P j x T d G F i b G V F b n R y a W V z I C 8 + P C 9 J d G V t P j x J d G V t P j x J d G V t T G 9 j Y X R p b 2 4 + P E l 0 Z W 1 U e X B l P k Z v c m 1 1 b G E 8 L 0 l 0 Z W 1 U e X B l P j x J d G V t U G F 0 a D 5 T Z W N 0 a W 9 u M S 9 B b G V y d C U y M F F 1 Z X J 5 L 1 N v d X J j Z T w v S X R l b V B h d G g + P C 9 J d G V t T G 9 j Y X R p b 2 4 + P F N 0 Y W J s Z U V u d H J p Z X M g L z 4 8 L 0 l 0 Z W 0 + P E l 0 Z W 0 + P E l 0 Z W 1 M b 2 N h d G l v b j 4 8 S X R l b V R 5 c G U + R m 9 y b X V s Y T w v S X R l b V R 5 c G U + P E l 0 Z W 1 Q Y X R o P l N l Y 3 R p b 2 4 x L 0 F s Z X J 0 J T I w U X V l c n k v U H J v b W 9 0 Z W R I Z W F k Z X J z P C 9 J d G V t U G F 0 a D 4 8 L 0 l 0 Z W 1 M b 2 N h d G l v b j 4 8 U 3 R h Y m x l R W 5 0 c m l l c y A v P j w v S X R l b T 4 8 S X R l b T 4 8 S X R l b U x v Y 2 F 0 a W 9 u P j x J d G V t V H l w Z T 5 G b 3 J t d W x h P C 9 J d G V t V H l w Z T 4 8 S X R l b V B h d G g + U 2 V j d G l v b j E v Q W x l c n Q l M j B R d W V y e S 9 D a G F u Z 2 V k V H l w Z T w v S X R l b V B h d G g + P C 9 J d G V t T G 9 j Y X R p b 2 4 + P F N 0 Y W J s Z U V u d H J p Z X M g L z 4 8 L 0 l 0 Z W 0 + P E l 0 Z W 0 + P E l 0 Z W 1 M b 2 N h d G l v b j 4 8 S X R l b V R 5 c G U + R m 9 y b X V s Y T w v S X R l b V R 5 c G U + P E l 0 Z W 1 Q Y X R o P l N l Y 3 R p b 2 4 x L 0 F s Z X J 0 J T I w U X V l c n k v R m l s d G V y Z W Q l M j B S b 3 d z P C 9 J d G V t U G F 0 a D 4 8 L 0 l 0 Z W 1 M b 2 N h d G l v b j 4 8 U 3 R h Y m x l R W 5 0 c m l l c y A v P j w v S X R l b T 4 8 L 0 l 0 Z W 1 z P j w v T G 9 j Y W x Q Y W N r Y W d l T W V 0 Y W R h d G F G a W x l P h Y A A A B Q S w U G A A A A A A A A A A A A A A A A A A A A A A A A J g E A A A E A A A D Q j J 3 f A R X R E Y x 6 A M B P w p f r A Q A A A C P 3 K s M 7 L H h A p / Q B i N 0 Y a 8 4 A A A A A A g A A A A A A E G Y A A A A B A A A g A A A A 4 i m 2 o I W 1 x 3 f C 9 W F c D l X Y A L 8 Q M u E S f A r A 4 A O S + r y Y J g w A A A A A D o A A A A A C A A A g A A A A 8 a g B 8 I q f n + S H N w x a u f Z R + h C P P q G U U b z / z x R r c a + R N P V Q A A A A b Y + 4 V f X w F U 5 K + 4 5 4 i D k o h B E v 7 + L 0 p m 0 + w / n t U G D j l o k l S H Y v 4 g l v h z H m n e H g a A p v 9 r 8 v M E D 4 r X b v 0 z S b t c / t / d 9 l K x j d P f v 5 V J n i Z d Q w 2 x F A A A A A Q q 5 z g x b R S o w W Q 1 4 k q w M c J 5 l H f e x Q A 0 t u 8 q e + D 3 A F W 8 c 3 i w d Z 0 0 W t 2 2 k U Z T e D a k n c 9 u m q L a U a l b / r x b 2 k q s P X X Q = = < / D a t a M a s h u p > 
</file>

<file path=customXml/itemProps1.xml><?xml version="1.0" encoding="utf-8"?>
<ds:datastoreItem xmlns:ds="http://schemas.openxmlformats.org/officeDocument/2006/customXml" ds:itemID="{DD76B000-5787-4A25-A395-7C4EB5EEAC0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18</vt:i4>
      </vt:variant>
    </vt:vector>
  </HeadingPairs>
  <TitlesOfParts>
    <vt:vector size="24" baseType="lpstr">
      <vt:lpstr>Introduction</vt:lpstr>
      <vt:lpstr>Forecast Settings</vt:lpstr>
      <vt:lpstr>Alert Calendar</vt:lpstr>
      <vt:lpstr>ALERTS TABLE</vt:lpstr>
      <vt:lpstr>RAW FORECAST DATA</vt:lpstr>
      <vt:lpstr>Admin Settings</vt:lpstr>
      <vt:lpstr>AGGHOURS</vt:lpstr>
      <vt:lpstr>AGGLIST</vt:lpstr>
      <vt:lpstr>CHANCEPRECIP</vt:lpstr>
      <vt:lpstr>DAYEND</vt:lpstr>
      <vt:lpstr>DAYSTART</vt:lpstr>
      <vt:lpstr>FORECASTBASE</vt:lpstr>
      <vt:lpstr>FORECASTQUERY</vt:lpstr>
      <vt:lpstr>GUST</vt:lpstr>
      <vt:lpstr>MAXPRECIP</vt:lpstr>
      <vt:lpstr>MAXSNOW</vt:lpstr>
      <vt:lpstr>MAXTEMP</vt:lpstr>
      <vt:lpstr>MINTEMP</vt:lpstr>
      <vt:lpstr>MYLOCATIONSTABLE</vt:lpstr>
      <vt:lpstr>UNITGROUP</vt:lpstr>
      <vt:lpstr>UOM</vt:lpstr>
      <vt:lpstr>UOMLIST</vt:lpstr>
      <vt:lpstr>VCKEY</vt:lpstr>
      <vt:lpstr>WxLOCATIONS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2020-03-11T18:54:31Z</dcterms:created>
  <dcterms:modified xsi:type="dcterms:W3CDTF">2020-03-25T21:27:36Z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84ce1c54583849cc8fb87e8cd9faebb0</vt:lpwstr>
  </property>
</Properties>
</file>