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2019 - 1C\Electrónica II\TP\E2_TP1\mediciones\"/>
    </mc:Choice>
  </mc:AlternateContent>
  <xr:revisionPtr revIDLastSave="0" documentId="13_ncr:1_{4F3677D2-C1AD-4BD0-8116-4C5A943AD5A2}" xr6:coauthVersionLast="43" xr6:coauthVersionMax="43" xr10:uidLastSave="{00000000-0000-0000-0000-000000000000}"/>
  <bookViews>
    <workbookView xWindow="22605" yWindow="3735" windowWidth="21600" windowHeight="11385" xr2:uid="{DAE4FB51-1CBA-4D47-BC09-23AF1EB4911D}"/>
  </bookViews>
  <sheets>
    <sheet name="rendimiento" sheetId="1" r:id="rId1"/>
    <sheet name="zout" sheetId="2" r:id="rId2"/>
    <sheet name="curva ou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F3" i="1"/>
  <c r="F4" i="1"/>
  <c r="F5" i="1"/>
  <c r="F6" i="1"/>
  <c r="F7" i="1"/>
  <c r="F8" i="1"/>
  <c r="F2" i="1"/>
  <c r="D6" i="2"/>
  <c r="D4" i="2"/>
  <c r="D5" i="2"/>
  <c r="D3" i="2" l="1"/>
  <c r="D2" i="2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<sst xmlns="http://schemas.openxmlformats.org/spreadsheetml/2006/main" count="14" uniqueCount="10">
  <si>
    <t>Vin</t>
  </si>
  <si>
    <t>Voreg</t>
  </si>
  <si>
    <t>Rendimiento</t>
  </si>
  <si>
    <t>0.99Voreg</t>
  </si>
  <si>
    <t>Vout</t>
  </si>
  <si>
    <t>Zout</t>
  </si>
  <si>
    <t>Vout / Io=0</t>
  </si>
  <si>
    <t>Vout 2</t>
  </si>
  <si>
    <t>Io 2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</si>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</sst>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out'!$A$1:$B$1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out'!$B$3:$B$22</c:f>
              <c:numCache>
                <c:formatCode>General</c:formatCode>
                <c:ptCount val="20"/>
                <c:pt idx="0">
                  <c:v>0.01</c:v>
                </c:pt>
                <c:pt idx="1">
                  <c:v>0.1</c:v>
                </c:pt>
                <c:pt idx="2">
                  <c:v>0.54</c:v>
                </c:pt>
                <c:pt idx="3">
                  <c:v>0.98</c:v>
                </c:pt>
                <c:pt idx="4">
                  <c:v>1.43</c:v>
                </c:pt>
                <c:pt idx="5">
                  <c:v>1.38</c:v>
                </c:pt>
                <c:pt idx="6">
                  <c:v>1.56</c:v>
                </c:pt>
                <c:pt idx="7">
                  <c:v>1.57</c:v>
                </c:pt>
                <c:pt idx="8">
                  <c:v>1.57</c:v>
                </c:pt>
                <c:pt idx="9">
                  <c:v>1.51</c:v>
                </c:pt>
                <c:pt idx="10">
                  <c:v>1.43</c:v>
                </c:pt>
                <c:pt idx="11">
                  <c:v>1.23</c:v>
                </c:pt>
                <c:pt idx="12">
                  <c:v>1.06</c:v>
                </c:pt>
                <c:pt idx="13">
                  <c:v>1.03</c:v>
                </c:pt>
              </c:numCache>
            </c:numRef>
          </c:xVal>
          <c:yVal>
            <c:numRef>
              <c:f>'curva out'!$A$3:$A$22</c:f>
              <c:numCache>
                <c:formatCode>General</c:formatCode>
                <c:ptCount val="20"/>
                <c:pt idx="0">
                  <c:v>9.01</c:v>
                </c:pt>
                <c:pt idx="1">
                  <c:v>9.01</c:v>
                </c:pt>
                <c:pt idx="2">
                  <c:v>8.98</c:v>
                </c:pt>
                <c:pt idx="3">
                  <c:v>8.9499999999999993</c:v>
                </c:pt>
                <c:pt idx="4">
                  <c:v>8.93</c:v>
                </c:pt>
                <c:pt idx="5">
                  <c:v>8.93</c:v>
                </c:pt>
                <c:pt idx="6">
                  <c:v>8.93</c:v>
                </c:pt>
                <c:pt idx="7">
                  <c:v>8.8000000000000007</c:v>
                </c:pt>
                <c:pt idx="8">
                  <c:v>8.6</c:v>
                </c:pt>
                <c:pt idx="9">
                  <c:v>7.8</c:v>
                </c:pt>
                <c:pt idx="10">
                  <c:v>6.5</c:v>
                </c:pt>
                <c:pt idx="11">
                  <c:v>3.2</c:v>
                </c:pt>
                <c:pt idx="12">
                  <c:v>0.55000000000000004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2-4391-BBC4-E5E03CEE5C69}"/>
            </c:ext>
          </c:extLst>
        </c:ser>
        <c:ser>
          <c:idx val="1"/>
          <c:order val="1"/>
          <c:tx>
            <c:strRef>
              <c:f>'curva out'!$C$1:$D$1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'curva out'!$D$3:$D$18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0.3</c:v>
                </c:pt>
                <c:pt idx="3">
                  <c:v>0.66</c:v>
                </c:pt>
                <c:pt idx="4">
                  <c:v>0.86</c:v>
                </c:pt>
                <c:pt idx="5">
                  <c:v>1.23</c:v>
                </c:pt>
                <c:pt idx="6">
                  <c:v>1.58</c:v>
                </c:pt>
                <c:pt idx="7">
                  <c:v>1.66</c:v>
                </c:pt>
                <c:pt idx="8">
                  <c:v>1.72</c:v>
                </c:pt>
                <c:pt idx="9">
                  <c:v>1.8</c:v>
                </c:pt>
                <c:pt idx="10">
                  <c:v>1.66</c:v>
                </c:pt>
                <c:pt idx="11">
                  <c:v>1.47</c:v>
                </c:pt>
                <c:pt idx="12">
                  <c:v>1.22</c:v>
                </c:pt>
                <c:pt idx="13">
                  <c:v>1.1299999999999999</c:v>
                </c:pt>
                <c:pt idx="14">
                  <c:v>1.05</c:v>
                </c:pt>
                <c:pt idx="15">
                  <c:v>1.02</c:v>
                </c:pt>
              </c:numCache>
            </c:numRef>
          </c:xVal>
          <c:yVal>
            <c:numRef>
              <c:f>'curva out'!$C$3:$C$18</c:f>
              <c:numCache>
                <c:formatCode>General</c:formatCode>
                <c:ptCount val="16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15.01</c:v>
                </c:pt>
                <c:pt idx="5">
                  <c:v>14.7</c:v>
                </c:pt>
                <c:pt idx="6">
                  <c:v>14.6</c:v>
                </c:pt>
                <c:pt idx="7">
                  <c:v>14.3</c:v>
                </c:pt>
                <c:pt idx="8">
                  <c:v>14.1</c:v>
                </c:pt>
                <c:pt idx="9">
                  <c:v>13.8</c:v>
                </c:pt>
                <c:pt idx="10">
                  <c:v>10.5</c:v>
                </c:pt>
                <c:pt idx="11">
                  <c:v>7.1</c:v>
                </c:pt>
                <c:pt idx="12">
                  <c:v>3.2</c:v>
                </c:pt>
                <c:pt idx="13">
                  <c:v>1.8</c:v>
                </c:pt>
                <c:pt idx="14">
                  <c:v>0.55000000000000004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2-4391-BBC4-E5E03CEE5C69}"/>
            </c:ext>
          </c:extLst>
        </c:ser>
        <c:ser>
          <c:idx val="2"/>
          <c:order val="2"/>
          <c:tx>
            <c:strRef>
              <c:f>'curva out'!$E$1:$F$1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'curva out'!$F$3:$F$18</c:f>
              <c:numCache>
                <c:formatCode>General</c:formatCode>
                <c:ptCount val="16"/>
                <c:pt idx="0">
                  <c:v>0</c:v>
                </c:pt>
                <c:pt idx="1">
                  <c:v>0.35</c:v>
                </c:pt>
                <c:pt idx="2">
                  <c:v>0.8</c:v>
                </c:pt>
                <c:pt idx="3">
                  <c:v>1.27</c:v>
                </c:pt>
                <c:pt idx="4">
                  <c:v>1.52</c:v>
                </c:pt>
                <c:pt idx="5">
                  <c:v>1.61</c:v>
                </c:pt>
                <c:pt idx="6">
                  <c:v>1.65</c:v>
                </c:pt>
                <c:pt idx="7">
                  <c:v>1.69</c:v>
                </c:pt>
                <c:pt idx="8">
                  <c:v>1.22</c:v>
                </c:pt>
                <c:pt idx="9">
                  <c:v>1.1399999999999999</c:v>
                </c:pt>
                <c:pt idx="10">
                  <c:v>1.05</c:v>
                </c:pt>
                <c:pt idx="11">
                  <c:v>1.02</c:v>
                </c:pt>
                <c:pt idx="12">
                  <c:v>1.26</c:v>
                </c:pt>
              </c:numCache>
            </c:numRef>
          </c:xVal>
          <c:yVal>
            <c:numRef>
              <c:f>'curva out'!$E$3:$E$18</c:f>
              <c:numCache>
                <c:formatCode>General</c:formatCode>
                <c:ptCount val="16"/>
                <c:pt idx="0">
                  <c:v>12.07</c:v>
                </c:pt>
                <c:pt idx="1">
                  <c:v>12.03</c:v>
                </c:pt>
                <c:pt idx="2">
                  <c:v>12.01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11.8</c:v>
                </c:pt>
                <c:pt idx="7">
                  <c:v>11.7</c:v>
                </c:pt>
                <c:pt idx="8">
                  <c:v>3.22</c:v>
                </c:pt>
                <c:pt idx="9">
                  <c:v>2.2000000000000002</c:v>
                </c:pt>
                <c:pt idx="10">
                  <c:v>0.62</c:v>
                </c:pt>
                <c:pt idx="11">
                  <c:v>0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2-4391-BBC4-E5E03CEE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9968"/>
        <c:axId val="392849008"/>
      </c:scatterChart>
      <c:valAx>
        <c:axId val="3928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008"/>
        <c:crosses val="autoZero"/>
        <c:crossBetween val="midCat"/>
      </c:valAx>
      <c:valAx>
        <c:axId val="392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0276-57CB-46DB-8FEA-0FD424EB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7DC6-DE7B-4821-AB65-7593F83D9147}">
  <dimension ref="A1:F20"/>
  <sheetViews>
    <sheetView tabSelected="1" workbookViewId="0">
      <selection activeCell="K12" sqref="K12"/>
    </sheetView>
  </sheetViews>
  <sheetFormatPr baseColWidth="10" defaultColWidth="9.140625" defaultRowHeight="15" x14ac:dyDescent="0.25"/>
  <cols>
    <col min="2" max="2" width="11.140625" customWidth="1"/>
    <col min="4" max="4" width="15.85546875" customWidth="1"/>
  </cols>
  <sheetData>
    <row r="1" spans="1:6" x14ac:dyDescent="0.25">
      <c r="A1" t="s">
        <v>1</v>
      </c>
      <c r="B1" t="s">
        <v>3</v>
      </c>
      <c r="C1" t="s">
        <v>0</v>
      </c>
      <c r="D1" t="s">
        <v>2</v>
      </c>
    </row>
    <row r="2" spans="1:6" x14ac:dyDescent="0.25">
      <c r="A2">
        <v>9.0299999999999994</v>
      </c>
      <c r="B2">
        <f>A2*0.99</f>
        <v>8.9396999999999984</v>
      </c>
      <c r="C2">
        <v>10.4</v>
      </c>
      <c r="D2">
        <f>A2/C2*100</f>
        <v>86.826923076923066</v>
      </c>
      <c r="E2">
        <f>C2-A2</f>
        <v>1.370000000000001</v>
      </c>
      <c r="F2">
        <f>C2-B2</f>
        <v>1.4603000000000019</v>
      </c>
    </row>
    <row r="3" spans="1:6" x14ac:dyDescent="0.25">
      <c r="A3">
        <v>10.029999999999999</v>
      </c>
      <c r="B3">
        <f t="shared" ref="B3:B20" si="0">A3*0.99</f>
        <v>9.9296999999999986</v>
      </c>
      <c r="C3">
        <v>11.4</v>
      </c>
      <c r="D3">
        <f t="shared" ref="D3:D20" si="1">A3/C3*100</f>
        <v>87.982456140350877</v>
      </c>
      <c r="E3">
        <f t="shared" ref="E3:E8" si="2">C3-A3</f>
        <v>1.370000000000001</v>
      </c>
      <c r="F3">
        <f t="shared" ref="F3:F8" si="3">C3-B3</f>
        <v>1.4703000000000017</v>
      </c>
    </row>
    <row r="4" spans="1:6" x14ac:dyDescent="0.25">
      <c r="A4">
        <v>11</v>
      </c>
      <c r="B4">
        <f t="shared" si="0"/>
        <v>10.89</v>
      </c>
      <c r="C4">
        <v>12.5</v>
      </c>
      <c r="D4">
        <f t="shared" si="1"/>
        <v>88</v>
      </c>
      <c r="E4">
        <f t="shared" si="2"/>
        <v>1.5</v>
      </c>
      <c r="F4">
        <f t="shared" si="3"/>
        <v>1.6099999999999994</v>
      </c>
    </row>
    <row r="5" spans="1:6" x14ac:dyDescent="0.25">
      <c r="A5">
        <v>12</v>
      </c>
      <c r="B5">
        <f t="shared" si="0"/>
        <v>11.879999999999999</v>
      </c>
      <c r="C5">
        <v>13.18</v>
      </c>
      <c r="D5">
        <f t="shared" si="1"/>
        <v>91.047040971168443</v>
      </c>
      <c r="E5">
        <f t="shared" si="2"/>
        <v>1.1799999999999997</v>
      </c>
      <c r="F5">
        <f t="shared" si="3"/>
        <v>1.3000000000000007</v>
      </c>
    </row>
    <row r="6" spans="1:6" x14ac:dyDescent="0.25">
      <c r="A6">
        <v>13</v>
      </c>
      <c r="B6">
        <f t="shared" si="0"/>
        <v>12.87</v>
      </c>
      <c r="C6">
        <v>14.29</v>
      </c>
      <c r="D6">
        <f t="shared" si="1"/>
        <v>90.972708187543745</v>
      </c>
      <c r="E6">
        <f t="shared" si="2"/>
        <v>1.2899999999999991</v>
      </c>
      <c r="F6">
        <f t="shared" si="3"/>
        <v>1.42</v>
      </c>
    </row>
    <row r="7" spans="1:6" x14ac:dyDescent="0.25">
      <c r="A7">
        <v>14.04</v>
      </c>
      <c r="B7">
        <f t="shared" si="0"/>
        <v>13.8996</v>
      </c>
      <c r="C7">
        <v>15.3</v>
      </c>
      <c r="D7">
        <f t="shared" si="1"/>
        <v>91.764705882352928</v>
      </c>
      <c r="E7">
        <f t="shared" si="2"/>
        <v>1.2600000000000016</v>
      </c>
      <c r="F7">
        <f t="shared" si="3"/>
        <v>1.4004000000000012</v>
      </c>
    </row>
    <row r="8" spans="1:6" x14ac:dyDescent="0.25">
      <c r="A8">
        <v>15.04</v>
      </c>
      <c r="B8">
        <f t="shared" si="0"/>
        <v>14.8896</v>
      </c>
      <c r="C8">
        <v>16.170000000000002</v>
      </c>
      <c r="D8">
        <f t="shared" si="1"/>
        <v>93.011750154607284</v>
      </c>
      <c r="E8">
        <f t="shared" si="2"/>
        <v>1.1300000000000026</v>
      </c>
      <c r="F8">
        <f t="shared" si="3"/>
        <v>1.280400000000002</v>
      </c>
    </row>
    <row r="9" spans="1:6" x14ac:dyDescent="0.25">
      <c r="B9">
        <f t="shared" si="0"/>
        <v>0</v>
      </c>
      <c r="D9" t="e">
        <f t="shared" si="1"/>
        <v>#DIV/0!</v>
      </c>
      <c r="E9">
        <f>SUM(E2:E8)/7</f>
        <v>1.3000000000000007</v>
      </c>
    </row>
    <row r="10" spans="1:6" x14ac:dyDescent="0.25">
      <c r="B10">
        <f t="shared" si="0"/>
        <v>0</v>
      </c>
      <c r="D10" t="e">
        <f t="shared" si="1"/>
        <v>#DIV/0!</v>
      </c>
    </row>
    <row r="11" spans="1:6" x14ac:dyDescent="0.25">
      <c r="B11">
        <f t="shared" si="0"/>
        <v>0</v>
      </c>
      <c r="D11" t="e">
        <f t="shared" si="1"/>
        <v>#DIV/0!</v>
      </c>
    </row>
    <row r="12" spans="1:6" x14ac:dyDescent="0.25">
      <c r="B12">
        <f t="shared" si="0"/>
        <v>0</v>
      </c>
      <c r="D12" t="e">
        <f t="shared" si="1"/>
        <v>#DIV/0!</v>
      </c>
    </row>
    <row r="13" spans="1:6" x14ac:dyDescent="0.25">
      <c r="B13">
        <f t="shared" si="0"/>
        <v>0</v>
      </c>
      <c r="D13" t="e">
        <f t="shared" si="1"/>
        <v>#DIV/0!</v>
      </c>
    </row>
    <row r="14" spans="1:6" x14ac:dyDescent="0.25">
      <c r="B14">
        <f t="shared" si="0"/>
        <v>0</v>
      </c>
      <c r="D14" t="e">
        <f t="shared" si="1"/>
        <v>#DIV/0!</v>
      </c>
    </row>
    <row r="15" spans="1:6" x14ac:dyDescent="0.25">
      <c r="B15">
        <f t="shared" si="0"/>
        <v>0</v>
      </c>
      <c r="D15" t="e">
        <f t="shared" si="1"/>
        <v>#DIV/0!</v>
      </c>
    </row>
    <row r="16" spans="1:6" x14ac:dyDescent="0.25">
      <c r="B16">
        <f t="shared" si="0"/>
        <v>0</v>
      </c>
      <c r="D16" t="e">
        <f t="shared" si="1"/>
        <v>#DIV/0!</v>
      </c>
    </row>
    <row r="17" spans="2:4" x14ac:dyDescent="0.25">
      <c r="B17">
        <f t="shared" si="0"/>
        <v>0</v>
      </c>
      <c r="D17" t="e">
        <f t="shared" si="1"/>
        <v>#DIV/0!</v>
      </c>
    </row>
    <row r="18" spans="2:4" x14ac:dyDescent="0.25">
      <c r="B18">
        <f t="shared" si="0"/>
        <v>0</v>
      </c>
      <c r="D18" t="e">
        <f t="shared" si="1"/>
        <v>#DIV/0!</v>
      </c>
    </row>
    <row r="19" spans="2:4" x14ac:dyDescent="0.25">
      <c r="B19">
        <f t="shared" si="0"/>
        <v>0</v>
      </c>
      <c r="D19" t="e">
        <f t="shared" si="1"/>
        <v>#DIV/0!</v>
      </c>
    </row>
    <row r="20" spans="2:4" x14ac:dyDescent="0.25">
      <c r="B20">
        <f t="shared" si="0"/>
        <v>0</v>
      </c>
      <c r="D2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826-B77D-4F7E-88DE-D55919C4EF16}">
  <dimension ref="A1:D6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1.71093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15.07</v>
      </c>
      <c r="B2">
        <v>15.04</v>
      </c>
      <c r="C2">
        <v>1.73</v>
      </c>
      <c r="D2">
        <f>(A2-B2)/C2</f>
        <v>1.7341040462428403E-2</v>
      </c>
    </row>
    <row r="3" spans="1:4" x14ac:dyDescent="0.25">
      <c r="A3">
        <v>9.0399999999999991</v>
      </c>
      <c r="B3">
        <v>8.9499999999999993</v>
      </c>
      <c r="C3">
        <v>1.45</v>
      </c>
      <c r="D3">
        <f t="shared" ref="D3:D7" si="0">(A3-B3)/C3</f>
        <v>6.2068965517241281E-2</v>
      </c>
    </row>
    <row r="4" spans="1:4" x14ac:dyDescent="0.25">
      <c r="A4">
        <v>9.01</v>
      </c>
      <c r="B4">
        <v>8.93</v>
      </c>
      <c r="C4">
        <v>1.56</v>
      </c>
      <c r="D4">
        <f>(A4-B4)/C4</f>
        <v>5.1282051282051329E-2</v>
      </c>
    </row>
    <row r="5" spans="1:4" x14ac:dyDescent="0.25">
      <c r="A5">
        <v>9.01</v>
      </c>
      <c r="B5">
        <v>8.9499999999999993</v>
      </c>
      <c r="C5">
        <v>0.98</v>
      </c>
      <c r="D5">
        <f t="shared" si="0"/>
        <v>6.1224489795918879E-2</v>
      </c>
    </row>
    <row r="6" spans="1:4" x14ac:dyDescent="0.25">
      <c r="A6">
        <v>15.03</v>
      </c>
      <c r="B6">
        <v>15.01</v>
      </c>
      <c r="C6">
        <v>0.86</v>
      </c>
      <c r="D6">
        <f t="shared" si="0"/>
        <v>2.3255813953487876E-2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C311-F8DF-4781-8870-417DCA320C36}">
  <dimension ref="A1:F18"/>
  <sheetViews>
    <sheetView workbookViewId="0">
      <selection activeCell="C7" sqref="C7:D8"/>
    </sheetView>
  </sheetViews>
  <sheetFormatPr baseColWidth="10" defaultColWidth="9.140625" defaultRowHeight="15" x14ac:dyDescent="0.25"/>
  <sheetData>
    <row r="1" spans="1:6" x14ac:dyDescent="0.25">
      <c r="A1" s="1">
        <v>9</v>
      </c>
      <c r="B1" s="1"/>
      <c r="C1" s="1">
        <v>15</v>
      </c>
      <c r="D1" s="1"/>
      <c r="E1" s="1">
        <v>12</v>
      </c>
      <c r="F1" s="1"/>
    </row>
    <row r="2" spans="1:6" x14ac:dyDescent="0.25">
      <c r="A2" t="s">
        <v>4</v>
      </c>
      <c r="B2" t="s">
        <v>9</v>
      </c>
      <c r="C2" t="s">
        <v>4</v>
      </c>
      <c r="D2" t="s">
        <v>9</v>
      </c>
      <c r="E2" t="s">
        <v>4</v>
      </c>
      <c r="F2" t="s">
        <v>9</v>
      </c>
    </row>
    <row r="3" spans="1:6" x14ac:dyDescent="0.25">
      <c r="A3">
        <v>9.01</v>
      </c>
      <c r="B3">
        <v>0.01</v>
      </c>
      <c r="C3">
        <v>15.03</v>
      </c>
      <c r="D3">
        <v>0</v>
      </c>
      <c r="E3">
        <v>12.07</v>
      </c>
      <c r="F3">
        <v>0</v>
      </c>
    </row>
    <row r="4" spans="1:6" x14ac:dyDescent="0.25">
      <c r="A4">
        <v>9.01</v>
      </c>
      <c r="B4">
        <v>0.1</v>
      </c>
      <c r="C4">
        <v>15.03</v>
      </c>
      <c r="D4">
        <v>0.02</v>
      </c>
      <c r="E4">
        <v>12.03</v>
      </c>
      <c r="F4">
        <v>0.35</v>
      </c>
    </row>
    <row r="5" spans="1:6" x14ac:dyDescent="0.25">
      <c r="A5">
        <v>8.98</v>
      </c>
      <c r="B5">
        <v>0.54</v>
      </c>
      <c r="C5">
        <v>15.03</v>
      </c>
      <c r="D5">
        <v>0.3</v>
      </c>
      <c r="E5">
        <v>12.01</v>
      </c>
      <c r="F5">
        <v>0.8</v>
      </c>
    </row>
    <row r="6" spans="1:6" x14ac:dyDescent="0.25">
      <c r="A6">
        <v>8.9499999999999993</v>
      </c>
      <c r="B6">
        <v>0.98</v>
      </c>
      <c r="C6">
        <v>15.03</v>
      </c>
      <c r="D6">
        <v>0.66</v>
      </c>
      <c r="E6">
        <v>11.9</v>
      </c>
      <c r="F6">
        <v>1.27</v>
      </c>
    </row>
    <row r="7" spans="1:6" x14ac:dyDescent="0.25">
      <c r="A7">
        <v>8.93</v>
      </c>
      <c r="B7">
        <v>1.43</v>
      </c>
      <c r="C7">
        <v>15.01</v>
      </c>
      <c r="D7">
        <v>0.86</v>
      </c>
      <c r="E7">
        <v>11.9</v>
      </c>
      <c r="F7">
        <v>1.52</v>
      </c>
    </row>
    <row r="8" spans="1:6" x14ac:dyDescent="0.25">
      <c r="A8">
        <v>8.93</v>
      </c>
      <c r="B8">
        <v>1.38</v>
      </c>
      <c r="C8">
        <v>14.7</v>
      </c>
      <c r="D8">
        <v>1.23</v>
      </c>
      <c r="E8">
        <v>11.9</v>
      </c>
      <c r="F8">
        <v>1.61</v>
      </c>
    </row>
    <row r="9" spans="1:6" x14ac:dyDescent="0.25">
      <c r="A9">
        <v>8.93</v>
      </c>
      <c r="B9">
        <v>1.56</v>
      </c>
      <c r="C9">
        <v>14.6</v>
      </c>
      <c r="D9">
        <v>1.58</v>
      </c>
      <c r="E9">
        <v>11.8</v>
      </c>
      <c r="F9">
        <v>1.65</v>
      </c>
    </row>
    <row r="10" spans="1:6" x14ac:dyDescent="0.25">
      <c r="A10">
        <v>8.8000000000000007</v>
      </c>
      <c r="B10">
        <v>1.57</v>
      </c>
      <c r="C10">
        <v>14.3</v>
      </c>
      <c r="D10">
        <v>1.66</v>
      </c>
      <c r="E10">
        <v>11.7</v>
      </c>
      <c r="F10">
        <v>1.69</v>
      </c>
    </row>
    <row r="11" spans="1:6" x14ac:dyDescent="0.25">
      <c r="A11">
        <v>8.6</v>
      </c>
      <c r="B11">
        <v>1.57</v>
      </c>
      <c r="C11">
        <v>14.1</v>
      </c>
      <c r="D11">
        <v>1.72</v>
      </c>
      <c r="E11">
        <v>3.22</v>
      </c>
      <c r="F11">
        <v>1.22</v>
      </c>
    </row>
    <row r="12" spans="1:6" x14ac:dyDescent="0.25">
      <c r="A12">
        <v>7.8</v>
      </c>
      <c r="B12">
        <v>1.51</v>
      </c>
      <c r="C12">
        <v>13.8</v>
      </c>
      <c r="D12">
        <v>1.8</v>
      </c>
      <c r="E12">
        <v>2.2000000000000002</v>
      </c>
      <c r="F12">
        <v>1.1399999999999999</v>
      </c>
    </row>
    <row r="13" spans="1:6" x14ac:dyDescent="0.25">
      <c r="A13">
        <v>6.5</v>
      </c>
      <c r="B13">
        <v>1.43</v>
      </c>
      <c r="C13">
        <v>10.5</v>
      </c>
      <c r="D13">
        <v>1.66</v>
      </c>
      <c r="E13">
        <v>0.62</v>
      </c>
      <c r="F13">
        <v>1.05</v>
      </c>
    </row>
    <row r="14" spans="1:6" x14ac:dyDescent="0.25">
      <c r="A14">
        <v>3.2</v>
      </c>
      <c r="B14">
        <v>1.23</v>
      </c>
      <c r="C14">
        <v>7.1</v>
      </c>
      <c r="D14">
        <v>1.47</v>
      </c>
      <c r="E14">
        <v>0</v>
      </c>
      <c r="F14">
        <v>1.02</v>
      </c>
    </row>
    <row r="15" spans="1:6" x14ac:dyDescent="0.25">
      <c r="A15">
        <v>0.55000000000000004</v>
      </c>
      <c r="B15">
        <v>1.06</v>
      </c>
      <c r="C15">
        <v>3.2</v>
      </c>
      <c r="D15">
        <v>1.22</v>
      </c>
      <c r="E15">
        <v>3.9</v>
      </c>
      <c r="F15">
        <v>1.26</v>
      </c>
    </row>
    <row r="16" spans="1:6" x14ac:dyDescent="0.25">
      <c r="A16">
        <v>0</v>
      </c>
      <c r="B16">
        <v>1.03</v>
      </c>
      <c r="C16">
        <v>1.8</v>
      </c>
      <c r="D16">
        <v>1.1299999999999999</v>
      </c>
    </row>
    <row r="17" spans="3:4" x14ac:dyDescent="0.25">
      <c r="C17">
        <v>0.55000000000000004</v>
      </c>
      <c r="D17">
        <v>1.05</v>
      </c>
    </row>
    <row r="18" spans="3:4" x14ac:dyDescent="0.25">
      <c r="C18">
        <v>0</v>
      </c>
      <c r="D18">
        <v>1.02</v>
      </c>
    </row>
  </sheetData>
  <sortState ref="C3:D18">
    <sortCondition descending="1" ref="C3:C18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rendimiento</vt:lpstr>
      <vt:lpstr>zout</vt:lpstr>
      <vt:lpstr>curva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2019-04-22T18:20:24Z</dcterms:created>
  <dcterms:modified xsi:type="dcterms:W3CDTF">2019-04-25T11:57:09Z</dcterms:modified>
</cp:coreProperties>
</file>