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D9CC0D07-8506-43D3-8E96-F8C2A9C4CD45}" xr6:coauthVersionLast="47" xr6:coauthVersionMax="47" xr10:uidLastSave="{00000000-0000-0000-0000-000000000000}"/>
  <bookViews>
    <workbookView xWindow="746" yWindow="51" windowWidth="20785" windowHeight="18155"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1" l="1"/>
  <c r="L39" i="1"/>
  <c r="K39" i="1"/>
  <c r="J47" i="1"/>
  <c r="I47" i="1"/>
  <c r="H47" i="1"/>
  <c r="G47" i="1"/>
  <c r="F47" i="1"/>
  <c r="E47" i="1"/>
  <c r="D47" i="1"/>
  <c r="C47" i="1"/>
  <c r="A45" i="1"/>
  <c r="J39" i="1"/>
  <c r="I39" i="1"/>
  <c r="H39" i="1"/>
  <c r="G39" i="1"/>
  <c r="F39" i="1"/>
  <c r="E39" i="1"/>
  <c r="D39" i="1"/>
  <c r="C39" i="1"/>
  <c r="A37" i="1"/>
  <c r="F32" i="1"/>
  <c r="E32" i="1"/>
  <c r="D32" i="1"/>
  <c r="C32" i="1"/>
  <c r="A8" i="1"/>
  <c r="A16" i="1"/>
  <c r="A23" i="1"/>
  <c r="A30" i="1"/>
  <c r="H25" i="1"/>
  <c r="G25" i="1"/>
  <c r="F25" i="1"/>
  <c r="E25" i="1"/>
  <c r="D25" i="1"/>
  <c r="C25"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K11" i="1" l="1"/>
  <c r="X68" i="3"/>
  <c r="AE68" i="3"/>
  <c r="Q68" i="3"/>
  <c r="Q69" i="3"/>
  <c r="P69" i="3" s="1"/>
  <c r="P68" i="3"/>
  <c r="X69" i="3"/>
  <c r="X71" i="3"/>
  <c r="I69" i="3"/>
  <c r="I71" i="3" s="1"/>
  <c r="Q71" i="3"/>
  <c r="X72" i="3" l="1"/>
  <c r="I72" i="3"/>
  <c r="Q72" i="3"/>
</calcChain>
</file>

<file path=xl/sharedStrings.xml><?xml version="1.0" encoding="utf-8"?>
<sst xmlns="http://schemas.openxmlformats.org/spreadsheetml/2006/main" count="354" uniqueCount="130">
  <si>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</si>
  <si>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</si>
  <si>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</si>
  <si>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</si>
  <si>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</si>
  <si>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</si>
  <si>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</si>
  <si>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</si>
  <si>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</si>
  <si>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</si>
  <si>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</si>
  <si>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</si>
  <si>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</si>
  <si>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</si>
  <si>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</si>
  <si>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</si>
  <si>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</si>
  <si>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</si>
  <si>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</si>
  <si>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</si>
  <si>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</si>
  <si>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</si>
  <si>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</si>
  <si>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</si>
  <si>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</si>
  <si>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</si>
  <si>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</si>
  <si>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</si>
  <si>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</si>
  <si>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</si>
  <si>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</si>
  <si>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</si>
  <si>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</si>
  <si>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</si>
  <si>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</si>
  <si>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</si>
  <si>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</si>
  <si>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</si>
  <si>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</si>
  <si>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</si>
  <si>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</si>
  <si>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</si>
  <si>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</si>
  <si>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</si>
  <si>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</si>
  <si>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</si>
  <si>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</si>
  <si>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</si>
  <si>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</si>
  <si>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</si>
  <si>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</si>
  <si>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</si>
  <si>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</si>
  <si>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</si>
  <si>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</si>
  <si>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</si>
  <si>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</si>
  <si>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</si>
  <si>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</si>
  <si>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</si>
  <si>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</si>
  <si>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</si>
  <si>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</si>
  <si>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</si>
  <si>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</si>
  <si>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</si>
  <si>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</si>
  <si>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</si>
  <si>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</si>
  <si>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</si>
  <si>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</si>
  <si>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</si>
  <si>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</si>
  <si>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</si>
  <si>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</si>
  <si>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</si>
  <si>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</si>
  <si>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</si>
  <si>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</si>
  <si>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</si>
  <si>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</si>
  <si>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</si>
  <si>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</si>
  <si>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</si>
  <si>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</si>
  <si>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</si>
  <si>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</si>
  <si>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</si>
  <si>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</si>
  <si>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</si>
  <si>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</si>
  <si>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</si>
  <si>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</si>
  <si>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0x90</t>
  </si>
  <si>
    <t>0x11</t>
  </si>
  <si>
    <t>0x0</t>
  </si>
  <si>
    <t>sample</t>
  </si>
  <si>
    <t>FB</t>
  </si>
  <si>
    <t>1A</t>
  </si>
  <si>
    <t>5C</t>
  </si>
  <si>
    <t>AA</t>
  </si>
  <si>
    <t>sum</t>
  </si>
  <si>
    <t>ctr</t>
  </si>
  <si>
    <t>C4</t>
  </si>
  <si>
    <t>10ms</t>
  </si>
  <si>
    <t>BD</t>
  </si>
  <si>
    <t>FC</t>
  </si>
  <si>
    <t>FF</t>
  </si>
  <si>
    <t>F1</t>
  </si>
  <si>
    <t>C8</t>
  </si>
  <si>
    <t>200ms</t>
  </si>
  <si>
    <t>BA</t>
  </si>
  <si>
    <t>0C</t>
  </si>
  <si>
    <t>100ms</t>
  </si>
  <si>
    <t>0F</t>
  </si>
  <si>
    <t>C1</t>
  </si>
  <si>
    <t>1A0</t>
  </si>
  <si>
    <t>1D0</t>
  </si>
  <si>
    <t>160ms</t>
  </si>
  <si>
    <t>7C</t>
  </si>
  <si>
    <t>B1</t>
  </si>
  <si>
    <t>2D</t>
  </si>
  <si>
    <t>B6</t>
  </si>
  <si>
    <t>CC</t>
  </si>
  <si>
    <t>A6</t>
  </si>
  <si>
    <t>sum/ctr</t>
  </si>
  <si>
    <t>12/1</t>
  </si>
  <si>
    <t>5/8</t>
  </si>
  <si>
    <t>offset</t>
  </si>
  <si>
    <t>offset_b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</si>
</sst>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47"/>
  <sheetViews>
    <sheetView tabSelected="1" topLeftCell="A4" zoomScaleNormal="100" workbookViewId="0">
      <selection activeCell="J33" sqref="J33:K33"/>
    </sheetView>
  </sheetViews>
  <sheetFormatPr defaultRowHeight="14.6" x14ac:dyDescent="0.4"/>
  <cols>
    <col min="1" max="2" width="7.3828125" customWidth="1"/>
    <col min="3" max="3" width="6.3828125" customWidth="1"/>
    <col min="4" max="10" width="4.921875" customWidth="1"/>
    <col min="14" max="14" width="10.84375" bestFit="1" customWidth="1"/>
  </cols>
  <sheetData>
    <row r="2" spans="1:11" x14ac:dyDescent="0.4">
      <c r="A2" t="s">
        <v>0</v>
      </c>
    </row>
    <row r="4" spans="1:11" x14ac:dyDescent="0.4">
      <c r="A4" t="s">
        <v>7</v>
      </c>
    </row>
    <row r="5" spans="1:11" x14ac:dyDescent="0.4">
      <c r="A5" t="s">
        <v>8</v>
      </c>
    </row>
    <row r="7" spans="1:11" x14ac:dyDescent="0.4">
      <c r="A7" s="16" t="s">
        <v>100</v>
      </c>
      <c r="B7" t="s">
        <v>10</v>
      </c>
      <c r="C7" t="s">
        <v>101</v>
      </c>
      <c r="D7" t="s">
        <v>102</v>
      </c>
    </row>
    <row r="8" spans="1:11" x14ac:dyDescent="0.4">
      <c r="A8">
        <f>HEX2DEC(A7)</f>
        <v>170</v>
      </c>
      <c r="D8">
        <v>6</v>
      </c>
    </row>
    <row r="9" spans="1:11" x14ac:dyDescent="0.4">
      <c r="C9">
        <v>0</v>
      </c>
      <c r="D9">
        <v>1</v>
      </c>
      <c r="E9">
        <v>2</v>
      </c>
      <c r="F9">
        <v>3</v>
      </c>
      <c r="G9">
        <v>4</v>
      </c>
      <c r="H9">
        <v>5</v>
      </c>
      <c r="I9">
        <v>6</v>
      </c>
      <c r="J9">
        <v>7</v>
      </c>
    </row>
    <row r="10" spans="1:11" x14ac:dyDescent="0.4">
      <c r="A10" t="s">
        <v>96</v>
      </c>
      <c r="B10" s="16"/>
      <c r="C10" s="16" t="s">
        <v>97</v>
      </c>
      <c r="D10" s="16">
        <v>46</v>
      </c>
      <c r="E10" s="16" t="s">
        <v>98</v>
      </c>
      <c r="F10" s="16" t="s">
        <v>99</v>
      </c>
      <c r="G10" s="16">
        <v>0</v>
      </c>
      <c r="H10" s="16">
        <v>0</v>
      </c>
      <c r="I10" s="16">
        <v>94</v>
      </c>
      <c r="J10" s="16">
        <v>0</v>
      </c>
    </row>
    <row r="11" spans="1:11" x14ac:dyDescent="0.4">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
      <c r="B12" s="1" t="s">
        <v>128</v>
      </c>
      <c r="C12" s="1">
        <f>C11-D8</f>
        <v>245</v>
      </c>
      <c r="K12" t="str">
        <f>DEC2HEX(C12)</f>
        <v>F5</v>
      </c>
    </row>
    <row r="15" spans="1:11" x14ac:dyDescent="0.4">
      <c r="A15" s="16" t="s">
        <v>103</v>
      </c>
      <c r="B15" t="s">
        <v>104</v>
      </c>
    </row>
    <row r="16" spans="1:11" x14ac:dyDescent="0.4">
      <c r="A16">
        <f>HEX2DEC(A15)</f>
        <v>196</v>
      </c>
      <c r="C16">
        <v>0</v>
      </c>
      <c r="D16">
        <v>1</v>
      </c>
      <c r="E16">
        <v>2</v>
      </c>
      <c r="F16">
        <v>3</v>
      </c>
      <c r="G16">
        <v>4</v>
      </c>
      <c r="H16">
        <v>5</v>
      </c>
      <c r="I16">
        <v>6</v>
      </c>
    </row>
    <row r="17" spans="1:11" x14ac:dyDescent="0.4">
      <c r="C17" s="16" t="s">
        <v>105</v>
      </c>
      <c r="D17" s="16">
        <v>2</v>
      </c>
      <c r="E17" s="16" t="s">
        <v>106</v>
      </c>
      <c r="F17" s="16">
        <v>0</v>
      </c>
      <c r="G17" s="16">
        <v>0</v>
      </c>
      <c r="H17" s="16" t="s">
        <v>107</v>
      </c>
      <c r="I17" s="16" t="s">
        <v>108</v>
      </c>
    </row>
    <row r="18" spans="1:11" x14ac:dyDescent="0.4">
      <c r="C18">
        <f>HEX2DEC(C17)</f>
        <v>189</v>
      </c>
      <c r="D18">
        <f t="shared" ref="D18:I18" si="1">HEX2DEC(D17)</f>
        <v>2</v>
      </c>
      <c r="E18">
        <f t="shared" si="1"/>
        <v>252</v>
      </c>
      <c r="F18">
        <f t="shared" si="1"/>
        <v>0</v>
      </c>
      <c r="G18">
        <f t="shared" si="1"/>
        <v>0</v>
      </c>
      <c r="H18">
        <f t="shared" si="1"/>
        <v>255</v>
      </c>
      <c r="I18">
        <f t="shared" si="1"/>
        <v>241</v>
      </c>
    </row>
    <row r="22" spans="1:11" x14ac:dyDescent="0.4">
      <c r="A22" s="16" t="s">
        <v>109</v>
      </c>
      <c r="B22" t="s">
        <v>110</v>
      </c>
    </row>
    <row r="23" spans="1:11" x14ac:dyDescent="0.4">
      <c r="A23">
        <f>HEX2DEC(A22)</f>
        <v>200</v>
      </c>
      <c r="C23">
        <v>0</v>
      </c>
      <c r="D23">
        <v>1</v>
      </c>
      <c r="E23">
        <v>2</v>
      </c>
      <c r="F23">
        <v>3</v>
      </c>
      <c r="G23">
        <v>4</v>
      </c>
      <c r="H23">
        <v>5</v>
      </c>
    </row>
    <row r="24" spans="1:11" x14ac:dyDescent="0.4">
      <c r="C24" s="16" t="s">
        <v>111</v>
      </c>
      <c r="D24" s="16">
        <v>2</v>
      </c>
      <c r="E24" s="16" t="s">
        <v>112</v>
      </c>
      <c r="F24" s="16">
        <v>0</v>
      </c>
      <c r="G24" s="16">
        <v>0</v>
      </c>
      <c r="H24" s="16" t="s">
        <v>99</v>
      </c>
    </row>
    <row r="25" spans="1:11" x14ac:dyDescent="0.4">
      <c r="C25">
        <f>HEX2DEC(C24)</f>
        <v>186</v>
      </c>
      <c r="D25">
        <f t="shared" ref="D25:H25" si="2">HEX2DEC(D24)</f>
        <v>2</v>
      </c>
      <c r="E25">
        <f t="shared" si="2"/>
        <v>12</v>
      </c>
      <c r="F25">
        <f t="shared" si="2"/>
        <v>0</v>
      </c>
      <c r="G25">
        <f t="shared" si="2"/>
        <v>0</v>
      </c>
      <c r="H25">
        <f t="shared" si="2"/>
        <v>92</v>
      </c>
    </row>
    <row r="28" spans="1:11" x14ac:dyDescent="0.4">
      <c r="G28" t="s">
        <v>125</v>
      </c>
    </row>
    <row r="29" spans="1:11" x14ac:dyDescent="0.4">
      <c r="A29">
        <v>130</v>
      </c>
      <c r="B29" t="s">
        <v>113</v>
      </c>
      <c r="G29">
        <v>1</v>
      </c>
    </row>
    <row r="30" spans="1:11" x14ac:dyDescent="0.4">
      <c r="A30">
        <f>HEX2DEC(A29)</f>
        <v>304</v>
      </c>
      <c r="C30">
        <v>0</v>
      </c>
      <c r="D30">
        <v>1</v>
      </c>
      <c r="E30">
        <v>2</v>
      </c>
      <c r="F30">
        <v>3</v>
      </c>
      <c r="G30">
        <v>4</v>
      </c>
    </row>
    <row r="31" spans="1:11" x14ac:dyDescent="0.4">
      <c r="C31">
        <v>41</v>
      </c>
      <c r="D31">
        <v>43</v>
      </c>
      <c r="E31">
        <v>29</v>
      </c>
      <c r="F31" t="s">
        <v>114</v>
      </c>
      <c r="G31" t="s">
        <v>115</v>
      </c>
    </row>
    <row r="32" spans="1:11" x14ac:dyDescent="0.4">
      <c r="C32">
        <f>HEX2DEC(C31)</f>
        <v>65</v>
      </c>
      <c r="D32">
        <f t="shared" ref="D32:F32" si="3">HEX2DEC(D31)</f>
        <v>67</v>
      </c>
      <c r="E32">
        <f t="shared" si="3"/>
        <v>41</v>
      </c>
      <c r="F32">
        <f t="shared" si="3"/>
        <v>15</v>
      </c>
      <c r="G32" s="26" t="s">
        <v>126</v>
      </c>
      <c r="K32">
        <f>SUM(C32:F32)</f>
        <v>188</v>
      </c>
    </row>
    <row r="33" spans="1:12" x14ac:dyDescent="0.4">
      <c r="F33" s="1" t="s">
        <v>128</v>
      </c>
      <c r="G33" s="1">
        <v>11</v>
      </c>
      <c r="J33" s="1" t="s">
        <v>129</v>
      </c>
      <c r="K33" s="1">
        <v>203</v>
      </c>
    </row>
    <row r="35" spans="1:12" x14ac:dyDescent="0.4">
      <c r="I35" t="s">
        <v>102</v>
      </c>
    </row>
    <row r="36" spans="1:12" x14ac:dyDescent="0.4">
      <c r="A36" t="s">
        <v>116</v>
      </c>
      <c r="B36" t="s">
        <v>118</v>
      </c>
      <c r="I36">
        <v>5</v>
      </c>
    </row>
    <row r="37" spans="1:12" x14ac:dyDescent="0.4">
      <c r="A37">
        <f>HEX2DEC(A36)</f>
        <v>416</v>
      </c>
      <c r="C37">
        <v>0</v>
      </c>
      <c r="D37">
        <v>1</v>
      </c>
      <c r="E37">
        <v>2</v>
      </c>
      <c r="F37">
        <v>3</v>
      </c>
      <c r="G37">
        <v>4</v>
      </c>
      <c r="H37">
        <v>5</v>
      </c>
      <c r="I37">
        <v>6</v>
      </c>
      <c r="J37">
        <v>7</v>
      </c>
    </row>
    <row r="38" spans="1:12" x14ac:dyDescent="0.4">
      <c r="A38" s="16"/>
      <c r="B38" s="16"/>
      <c r="C38">
        <v>0</v>
      </c>
      <c r="D38">
        <v>80</v>
      </c>
      <c r="E38">
        <v>0</v>
      </c>
      <c r="F38">
        <v>0</v>
      </c>
      <c r="G38">
        <v>80</v>
      </c>
      <c r="H38">
        <v>0</v>
      </c>
      <c r="I38">
        <v>58</v>
      </c>
      <c r="J38" t="s">
        <v>9</v>
      </c>
    </row>
    <row r="39" spans="1:12" x14ac:dyDescent="0.4">
      <c r="C39">
        <f>HEX2DEC(C38)</f>
        <v>0</v>
      </c>
      <c r="D39">
        <f t="shared" ref="D39:J39" si="4">HEX2DEC(D38)</f>
        <v>128</v>
      </c>
      <c r="E39">
        <f t="shared" si="4"/>
        <v>0</v>
      </c>
      <c r="F39">
        <f t="shared" si="4"/>
        <v>0</v>
      </c>
      <c r="G39">
        <f t="shared" si="4"/>
        <v>128</v>
      </c>
      <c r="H39">
        <f t="shared" si="4"/>
        <v>0</v>
      </c>
      <c r="I39">
        <f t="shared" si="4"/>
        <v>88</v>
      </c>
      <c r="J39">
        <f t="shared" si="4"/>
        <v>250</v>
      </c>
      <c r="K39">
        <f>SUM(C39:I39)</f>
        <v>344</v>
      </c>
      <c r="L39">
        <f>K39+K41-256</f>
        <v>258</v>
      </c>
    </row>
    <row r="40" spans="1:12" x14ac:dyDescent="0.4">
      <c r="I40" s="26" t="s">
        <v>127</v>
      </c>
    </row>
    <row r="41" spans="1:12" x14ac:dyDescent="0.4">
      <c r="J41" s="1" t="s">
        <v>128</v>
      </c>
      <c r="K41" s="1">
        <v>170</v>
      </c>
    </row>
    <row r="43" spans="1:12" x14ac:dyDescent="0.4">
      <c r="E43" t="s">
        <v>102</v>
      </c>
    </row>
    <row r="44" spans="1:12" x14ac:dyDescent="0.4">
      <c r="A44" t="s">
        <v>117</v>
      </c>
      <c r="B44" t="s">
        <v>110</v>
      </c>
      <c r="E44">
        <v>3</v>
      </c>
    </row>
    <row r="45" spans="1:12" x14ac:dyDescent="0.4">
      <c r="A45">
        <f>HEX2DEC(A44)</f>
        <v>464</v>
      </c>
      <c r="C45">
        <v>0</v>
      </c>
      <c r="D45">
        <v>1</v>
      </c>
      <c r="E45">
        <v>2</v>
      </c>
      <c r="F45">
        <v>3</v>
      </c>
      <c r="G45">
        <v>4</v>
      </c>
      <c r="H45">
        <v>5</v>
      </c>
      <c r="I45">
        <v>6</v>
      </c>
      <c r="J45">
        <v>7</v>
      </c>
    </row>
    <row r="46" spans="1:12" x14ac:dyDescent="0.4">
      <c r="C46" s="16" t="s">
        <v>119</v>
      </c>
      <c r="D46" s="16" t="s">
        <v>107</v>
      </c>
      <c r="E46" s="16">
        <v>43</v>
      </c>
      <c r="F46" s="16" t="s">
        <v>120</v>
      </c>
      <c r="G46" s="16" t="s">
        <v>121</v>
      </c>
      <c r="H46" s="16" t="s">
        <v>122</v>
      </c>
      <c r="I46" s="16" t="s">
        <v>123</v>
      </c>
      <c r="J46" s="16" t="s">
        <v>124</v>
      </c>
    </row>
    <row r="47" spans="1:12" x14ac:dyDescent="0.4">
      <c r="C47" s="16">
        <f>HEX2DEC(C46)</f>
        <v>124</v>
      </c>
      <c r="D47" s="16">
        <f t="shared" ref="D47:J47" si="5">HEX2DEC(D46)</f>
        <v>255</v>
      </c>
      <c r="E47" s="16">
        <f t="shared" si="5"/>
        <v>67</v>
      </c>
      <c r="F47" s="16">
        <f t="shared" si="5"/>
        <v>177</v>
      </c>
      <c r="G47" s="16">
        <f t="shared" si="5"/>
        <v>45</v>
      </c>
      <c r="H47" s="16">
        <f t="shared" si="5"/>
        <v>182</v>
      </c>
      <c r="I47" s="16">
        <f t="shared" si="5"/>
        <v>204</v>
      </c>
      <c r="J47" s="16">
        <f t="shared" si="5"/>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2" activePane="bottomLeft" state="frozen"/>
      <selection pane="bottomLeft" activeCell="H11" sqref="H11"/>
    </sheetView>
  </sheetViews>
  <sheetFormatPr defaultRowHeight="14.6" x14ac:dyDescent="0.4"/>
  <cols>
    <col min="1" max="1" width="4.69140625" customWidth="1"/>
    <col min="2" max="2" width="4.61328125" customWidth="1"/>
    <col min="3" max="3" width="5.53515625" customWidth="1"/>
    <col min="4" max="4" width="19.4609375" style="17" bestFit="1" customWidth="1"/>
    <col min="5" max="5" width="1.84375" style="17" bestFit="1" customWidth="1"/>
    <col min="6" max="6" width="9.23046875" style="17"/>
    <col min="7" max="7" width="11" style="17" bestFit="1" customWidth="1"/>
    <col min="8" max="8" width="6.15234375" customWidth="1"/>
    <col min="9" max="10" width="5.921875" customWidth="1"/>
    <col min="11" max="11" width="15.69140625" style="5" customWidth="1"/>
    <col min="12" max="12" width="1.84375" style="5" bestFit="1" customWidth="1"/>
    <col min="13" max="15" width="9.23046875" style="5"/>
    <col min="16" max="16" width="5.61328125" customWidth="1"/>
    <col min="17" max="17" width="5.69140625" customWidth="1"/>
    <col min="18" max="18" width="5.4609375" customWidth="1"/>
    <col min="19" max="19" width="19.3046875" style="3" bestFit="1" customWidth="1"/>
    <col min="20" max="20" width="1.84375" style="3" bestFit="1" customWidth="1"/>
    <col min="21" max="22" width="9.07421875" style="3"/>
    <col min="23" max="23" width="7.69140625" customWidth="1"/>
    <col min="24" max="25" width="7.61328125" customWidth="1"/>
    <col min="26" max="26" width="16.69140625" style="2" bestFit="1" customWidth="1"/>
    <col min="27" max="27" width="3.69140625" style="2" customWidth="1"/>
    <col min="28" max="29" width="9.23046875" style="2"/>
    <col min="30" max="30" width="6.3046875" customWidth="1"/>
    <col min="33" max="35" width="9.23046875" style="23"/>
  </cols>
  <sheetData>
    <row r="1" spans="1:36" x14ac:dyDescent="0.4">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
      <c r="D2" s="17" t="s">
        <v>75</v>
      </c>
      <c r="K2" s="5" t="s">
        <v>76</v>
      </c>
      <c r="S2" s="3" t="s">
        <v>77</v>
      </c>
      <c r="Z2" s="2" t="s">
        <v>78</v>
      </c>
      <c r="AG2" s="23" t="s">
        <v>87</v>
      </c>
    </row>
    <row r="3" spans="1:36" s="6" customFormat="1" x14ac:dyDescent="0.4">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93</v>
      </c>
      <c r="V3" s="9"/>
      <c r="W3" s="6">
        <v>90</v>
      </c>
      <c r="X3" s="6">
        <f>HEX2DEC(W3)</f>
        <v>144</v>
      </c>
      <c r="Z3" s="8" t="s">
        <v>34</v>
      </c>
      <c r="AA3" s="8"/>
      <c r="AB3" s="8" t="s">
        <v>41</v>
      </c>
      <c r="AC3" s="8" t="s">
        <v>40</v>
      </c>
      <c r="AD3" s="6" t="s">
        <v>27</v>
      </c>
      <c r="AE3" s="6">
        <f>HEX2DEC(AD3)</f>
        <v>124</v>
      </c>
      <c r="AG3" s="24" t="s">
        <v>88</v>
      </c>
      <c r="AH3" s="24"/>
      <c r="AI3" s="24" t="s">
        <v>90</v>
      </c>
    </row>
    <row r="4" spans="1:36" x14ac:dyDescent="0.4">
      <c r="A4">
        <v>0</v>
      </c>
      <c r="B4" s="20">
        <v>1</v>
      </c>
      <c r="D4" s="17" t="s">
        <v>61</v>
      </c>
      <c r="K4" s="5" t="s">
        <v>14</v>
      </c>
      <c r="L4" s="5">
        <v>0</v>
      </c>
      <c r="S4" s="3" t="s">
        <v>50</v>
      </c>
      <c r="T4" s="3">
        <v>0</v>
      </c>
      <c r="Z4" s="2" t="s">
        <v>34</v>
      </c>
      <c r="AG4" s="23" t="s">
        <v>88</v>
      </c>
    </row>
    <row r="5" spans="1:36" x14ac:dyDescent="0.4">
      <c r="A5">
        <v>0</v>
      </c>
      <c r="B5" s="20">
        <v>2</v>
      </c>
      <c r="D5" s="17" t="s">
        <v>61</v>
      </c>
      <c r="K5" s="5" t="s">
        <v>15</v>
      </c>
      <c r="L5" s="5">
        <v>1</v>
      </c>
      <c r="S5" s="3" t="s">
        <v>50</v>
      </c>
      <c r="T5" s="3">
        <v>0</v>
      </c>
      <c r="Z5" s="2" t="s">
        <v>34</v>
      </c>
      <c r="AG5" s="23" t="s">
        <v>88</v>
      </c>
    </row>
    <row r="6" spans="1:36" x14ac:dyDescent="0.4">
      <c r="A6">
        <v>0</v>
      </c>
      <c r="B6" s="20">
        <v>3</v>
      </c>
      <c r="D6" s="17" t="s">
        <v>61</v>
      </c>
      <c r="K6" s="5" t="s">
        <v>15</v>
      </c>
      <c r="L6" s="5">
        <v>0</v>
      </c>
      <c r="S6" s="3" t="s">
        <v>50</v>
      </c>
      <c r="T6" s="3">
        <v>0</v>
      </c>
      <c r="Z6" s="2" t="s">
        <v>34</v>
      </c>
      <c r="AG6" s="23" t="s">
        <v>88</v>
      </c>
    </row>
    <row r="7" spans="1:36" x14ac:dyDescent="0.4">
      <c r="A7">
        <v>0</v>
      </c>
      <c r="B7" s="20">
        <v>4</v>
      </c>
      <c r="D7" s="17" t="s">
        <v>61</v>
      </c>
      <c r="K7" s="5" t="s">
        <v>16</v>
      </c>
      <c r="L7" s="5">
        <v>0</v>
      </c>
      <c r="M7" s="5">
        <v>4</v>
      </c>
      <c r="S7" s="3" t="s">
        <v>50</v>
      </c>
      <c r="T7" s="3">
        <v>1</v>
      </c>
      <c r="Z7" s="2" t="s">
        <v>34</v>
      </c>
      <c r="AG7" s="23" t="s">
        <v>88</v>
      </c>
    </row>
    <row r="8" spans="1:36" x14ac:dyDescent="0.4">
      <c r="A8">
        <v>0</v>
      </c>
      <c r="B8" s="20">
        <v>5</v>
      </c>
      <c r="D8" s="17" t="s">
        <v>61</v>
      </c>
      <c r="K8" s="5" t="s">
        <v>16</v>
      </c>
      <c r="L8" s="5">
        <v>0</v>
      </c>
      <c r="S8" s="3" t="s">
        <v>50</v>
      </c>
      <c r="T8" s="3">
        <v>0</v>
      </c>
      <c r="Z8" s="2" t="s">
        <v>34</v>
      </c>
      <c r="AG8" s="23" t="s">
        <v>88</v>
      </c>
    </row>
    <row r="9" spans="1:36" x14ac:dyDescent="0.4">
      <c r="A9">
        <v>0</v>
      </c>
      <c r="B9" s="20">
        <v>6</v>
      </c>
      <c r="D9" s="17" t="s">
        <v>61</v>
      </c>
      <c r="K9" s="5" t="s">
        <v>17</v>
      </c>
      <c r="L9" s="5">
        <v>1</v>
      </c>
      <c r="S9" s="3" t="s">
        <v>50</v>
      </c>
      <c r="T9" s="3">
        <v>0</v>
      </c>
      <c r="Z9" s="2" t="s">
        <v>34</v>
      </c>
      <c r="AG9" s="23" t="s">
        <v>88</v>
      </c>
    </row>
    <row r="10" spans="1:36" s="11" customFormat="1" x14ac:dyDescent="0.4">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
      <c r="A11" s="4">
        <v>1</v>
      </c>
      <c r="B11">
        <v>8</v>
      </c>
      <c r="D11" s="17" t="s">
        <v>62</v>
      </c>
      <c r="E11" s="17">
        <v>0</v>
      </c>
      <c r="H11">
        <v>46</v>
      </c>
      <c r="I11">
        <f>HEX2DEC(H11)</f>
        <v>70</v>
      </c>
      <c r="K11" s="5" t="s">
        <v>18</v>
      </c>
      <c r="L11" s="5">
        <v>1</v>
      </c>
      <c r="M11" s="5">
        <v>3</v>
      </c>
      <c r="P11">
        <v>43</v>
      </c>
      <c r="Q11">
        <f>HEX2DEC(P11)</f>
        <v>67</v>
      </c>
      <c r="S11" s="3" t="s">
        <v>50</v>
      </c>
      <c r="T11" s="3">
        <v>1</v>
      </c>
      <c r="U11" s="3" t="s">
        <v>94</v>
      </c>
      <c r="W11">
        <v>11</v>
      </c>
      <c r="X11">
        <f>HEX2DEC(W11)</f>
        <v>17</v>
      </c>
      <c r="Z11" s="2" t="s">
        <v>35</v>
      </c>
      <c r="AB11" s="2" t="s">
        <v>41</v>
      </c>
      <c r="AC11" s="2" t="s">
        <v>40</v>
      </c>
      <c r="AD11" s="6" t="s">
        <v>28</v>
      </c>
      <c r="AE11" s="6">
        <f>HEX2DEC(AD11)</f>
        <v>255</v>
      </c>
      <c r="AG11" s="23" t="s">
        <v>88</v>
      </c>
      <c r="AI11" s="23">
        <v>2</v>
      </c>
    </row>
    <row r="12" spans="1:36" x14ac:dyDescent="0.4">
      <c r="A12" s="4">
        <v>1</v>
      </c>
      <c r="B12">
        <v>9</v>
      </c>
      <c r="D12" s="17" t="s">
        <v>62</v>
      </c>
      <c r="E12" s="17">
        <v>1</v>
      </c>
      <c r="K12" s="5" t="s">
        <v>18</v>
      </c>
      <c r="L12" s="5">
        <v>1</v>
      </c>
      <c r="S12" s="3" t="s">
        <v>50</v>
      </c>
      <c r="T12" s="3">
        <v>0</v>
      </c>
      <c r="Z12" s="2" t="s">
        <v>35</v>
      </c>
      <c r="AG12" s="23" t="s">
        <v>88</v>
      </c>
    </row>
    <row r="13" spans="1:36" x14ac:dyDescent="0.4">
      <c r="A13" s="4">
        <v>1</v>
      </c>
      <c r="B13">
        <v>10</v>
      </c>
      <c r="D13" s="17" t="s">
        <v>62</v>
      </c>
      <c r="E13" s="17">
        <v>1</v>
      </c>
      <c r="K13" s="5" t="s">
        <v>18</v>
      </c>
      <c r="L13" s="5">
        <v>0</v>
      </c>
      <c r="S13" s="3" t="s">
        <v>50</v>
      </c>
      <c r="T13" s="3">
        <v>0</v>
      </c>
      <c r="Z13" s="2" t="s">
        <v>35</v>
      </c>
      <c r="AG13" s="23" t="s">
        <v>88</v>
      </c>
    </row>
    <row r="14" spans="1:36" x14ac:dyDescent="0.4">
      <c r="A14" s="4">
        <v>1</v>
      </c>
      <c r="B14">
        <v>11</v>
      </c>
      <c r="D14" s="17" t="s">
        <v>62</v>
      </c>
      <c r="E14" s="17">
        <v>0</v>
      </c>
      <c r="K14" s="5" t="s">
        <v>18</v>
      </c>
      <c r="L14" s="5">
        <v>0</v>
      </c>
      <c r="S14" s="3" t="s">
        <v>50</v>
      </c>
      <c r="T14" s="3">
        <v>0</v>
      </c>
      <c r="Z14" s="2" t="s">
        <v>35</v>
      </c>
      <c r="AG14" s="23" t="s">
        <v>88</v>
      </c>
    </row>
    <row r="15" spans="1:36" x14ac:dyDescent="0.4">
      <c r="A15" s="4">
        <v>1</v>
      </c>
      <c r="B15">
        <v>12</v>
      </c>
      <c r="D15" s="17" t="s">
        <v>63</v>
      </c>
      <c r="E15" s="17">
        <v>0</v>
      </c>
      <c r="I15" s="6"/>
      <c r="M15" s="5">
        <v>0</v>
      </c>
      <c r="S15" s="3" t="s">
        <v>51</v>
      </c>
      <c r="T15" s="3">
        <v>1</v>
      </c>
      <c r="U15" s="3">
        <v>1</v>
      </c>
      <c r="V15" s="3" t="s">
        <v>58</v>
      </c>
      <c r="W15">
        <v>0</v>
      </c>
      <c r="Z15" s="2" t="s">
        <v>35</v>
      </c>
      <c r="AG15" s="23" t="s">
        <v>88</v>
      </c>
    </row>
    <row r="16" spans="1:36" x14ac:dyDescent="0.4">
      <c r="A16" s="4">
        <v>1</v>
      </c>
      <c r="B16">
        <v>13</v>
      </c>
      <c r="D16" s="17" t="s">
        <v>63</v>
      </c>
      <c r="E16" s="17">
        <v>0</v>
      </c>
      <c r="S16" s="3" t="s">
        <v>51</v>
      </c>
      <c r="T16" s="3">
        <v>0</v>
      </c>
      <c r="W16">
        <v>0</v>
      </c>
      <c r="Z16" s="2" t="s">
        <v>35</v>
      </c>
      <c r="AG16" s="23" t="s">
        <v>88</v>
      </c>
    </row>
    <row r="17" spans="1:35" x14ac:dyDescent="0.4">
      <c r="A17" s="4">
        <v>1</v>
      </c>
      <c r="B17">
        <v>14</v>
      </c>
      <c r="D17" s="17" t="s">
        <v>63</v>
      </c>
      <c r="E17" s="17">
        <v>1</v>
      </c>
      <c r="S17" s="3" t="s">
        <v>51</v>
      </c>
      <c r="T17" s="3">
        <v>0</v>
      </c>
      <c r="W17">
        <v>0</v>
      </c>
      <c r="Z17" s="2" t="s">
        <v>35</v>
      </c>
      <c r="AG17" s="23" t="s">
        <v>88</v>
      </c>
    </row>
    <row r="18" spans="1:35" x14ac:dyDescent="0.4">
      <c r="A18" s="4">
        <v>1</v>
      </c>
      <c r="B18">
        <v>15</v>
      </c>
      <c r="D18" s="17" t="s">
        <v>63</v>
      </c>
      <c r="E18" s="17">
        <v>0</v>
      </c>
      <c r="T18" s="3">
        <v>0</v>
      </c>
      <c r="W18">
        <v>1</v>
      </c>
      <c r="Z18" s="2" t="s">
        <v>35</v>
      </c>
      <c r="AG18" s="23" t="s">
        <v>88</v>
      </c>
    </row>
    <row r="19" spans="1:35" s="6" customFormat="1" x14ac:dyDescent="0.4">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
      <c r="A20">
        <v>2</v>
      </c>
      <c r="B20" s="20">
        <v>17</v>
      </c>
      <c r="D20" s="17" t="s">
        <v>63</v>
      </c>
      <c r="S20" s="3" t="s">
        <v>52</v>
      </c>
      <c r="T20" s="3">
        <v>0</v>
      </c>
      <c r="Z20" s="2" t="s">
        <v>81</v>
      </c>
      <c r="AA20" s="2">
        <v>0</v>
      </c>
    </row>
    <row r="21" spans="1:35" x14ac:dyDescent="0.4">
      <c r="A21">
        <v>2</v>
      </c>
      <c r="B21" s="20">
        <v>18</v>
      </c>
      <c r="D21" s="17" t="s">
        <v>63</v>
      </c>
      <c r="S21" s="3" t="s">
        <v>52</v>
      </c>
      <c r="T21" s="3">
        <v>0</v>
      </c>
      <c r="Z21" s="2" t="s">
        <v>81</v>
      </c>
      <c r="AA21" s="2">
        <v>0</v>
      </c>
    </row>
    <row r="22" spans="1:35" x14ac:dyDescent="0.4">
      <c r="A22">
        <v>2</v>
      </c>
      <c r="B22" s="20">
        <v>19</v>
      </c>
      <c r="D22" s="17" t="s">
        <v>63</v>
      </c>
      <c r="S22" s="3" t="s">
        <v>52</v>
      </c>
      <c r="T22" s="3">
        <v>0</v>
      </c>
      <c r="Z22" s="2" t="s">
        <v>81</v>
      </c>
      <c r="AA22" s="2">
        <v>0</v>
      </c>
    </row>
    <row r="23" spans="1:35" x14ac:dyDescent="0.4">
      <c r="A23">
        <v>2</v>
      </c>
      <c r="B23" s="20">
        <v>20</v>
      </c>
      <c r="D23" s="17" t="s">
        <v>63</v>
      </c>
      <c r="M23" s="5">
        <v>0</v>
      </c>
      <c r="S23" s="3" t="s">
        <v>52</v>
      </c>
      <c r="T23" s="3">
        <v>0</v>
      </c>
      <c r="Z23" s="2" t="s">
        <v>82</v>
      </c>
      <c r="AA23" s="2">
        <v>0</v>
      </c>
      <c r="AB23" s="2">
        <v>6</v>
      </c>
    </row>
    <row r="24" spans="1:35" x14ac:dyDescent="0.4">
      <c r="A24">
        <v>2</v>
      </c>
      <c r="B24" s="20">
        <v>21</v>
      </c>
      <c r="D24" s="17" t="s">
        <v>63</v>
      </c>
      <c r="S24" s="3" t="s">
        <v>52</v>
      </c>
      <c r="T24" s="3">
        <v>0</v>
      </c>
      <c r="Z24" s="2" t="s">
        <v>82</v>
      </c>
      <c r="AA24" s="2">
        <v>1</v>
      </c>
    </row>
    <row r="25" spans="1:35" x14ac:dyDescent="0.4">
      <c r="A25">
        <v>2</v>
      </c>
      <c r="B25" s="20">
        <v>22</v>
      </c>
      <c r="D25" s="17" t="s">
        <v>63</v>
      </c>
      <c r="K25" s="5" t="s">
        <v>19</v>
      </c>
      <c r="L25" s="5">
        <v>0</v>
      </c>
      <c r="S25" s="3" t="s">
        <v>52</v>
      </c>
      <c r="T25" s="3">
        <v>0</v>
      </c>
      <c r="Z25" s="2" t="s">
        <v>37</v>
      </c>
      <c r="AA25" s="2">
        <v>1</v>
      </c>
    </row>
    <row r="26" spans="1:35" s="11" customFormat="1" x14ac:dyDescent="0.4">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
      <c r="A28" s="4">
        <v>3</v>
      </c>
      <c r="B28">
        <v>25</v>
      </c>
      <c r="D28" s="17" t="s">
        <v>64</v>
      </c>
      <c r="L28" s="5">
        <v>0</v>
      </c>
      <c r="S28" s="3" t="s">
        <v>52</v>
      </c>
      <c r="T28" s="3">
        <v>0</v>
      </c>
      <c r="Z28" s="2" t="s">
        <v>36</v>
      </c>
      <c r="AA28" s="2">
        <v>0</v>
      </c>
      <c r="AG28" s="23" t="s">
        <v>89</v>
      </c>
    </row>
    <row r="29" spans="1:35" x14ac:dyDescent="0.4">
      <c r="A29" s="4">
        <v>3</v>
      </c>
      <c r="B29">
        <v>26</v>
      </c>
      <c r="D29" s="17" t="s">
        <v>64</v>
      </c>
      <c r="L29" s="5">
        <v>0</v>
      </c>
      <c r="S29" s="3" t="s">
        <v>52</v>
      </c>
      <c r="T29" s="3">
        <v>0</v>
      </c>
      <c r="Z29" s="2" t="s">
        <v>36</v>
      </c>
      <c r="AA29" s="2">
        <v>0</v>
      </c>
      <c r="AG29" s="23" t="s">
        <v>89</v>
      </c>
    </row>
    <row r="30" spans="1:35" x14ac:dyDescent="0.4">
      <c r="A30" s="4">
        <v>3</v>
      </c>
      <c r="B30">
        <v>27</v>
      </c>
      <c r="D30" s="17" t="s">
        <v>64</v>
      </c>
      <c r="L30" s="5">
        <v>0</v>
      </c>
      <c r="S30" s="3" t="s">
        <v>52</v>
      </c>
      <c r="T30" s="3">
        <v>0</v>
      </c>
      <c r="Z30" s="2" t="s">
        <v>36</v>
      </c>
      <c r="AA30" s="2">
        <v>0</v>
      </c>
      <c r="AG30" s="23" t="s">
        <v>89</v>
      </c>
    </row>
    <row r="31" spans="1:35" x14ac:dyDescent="0.4">
      <c r="A31" s="4">
        <v>3</v>
      </c>
      <c r="B31">
        <v>28</v>
      </c>
      <c r="D31" s="17" t="s">
        <v>64</v>
      </c>
      <c r="L31" s="5">
        <v>0</v>
      </c>
      <c r="M31" s="5">
        <v>4</v>
      </c>
      <c r="S31" s="3" t="s">
        <v>53</v>
      </c>
      <c r="T31" s="3">
        <v>0</v>
      </c>
      <c r="Z31" s="2" t="s">
        <v>36</v>
      </c>
      <c r="AA31" s="2">
        <v>1</v>
      </c>
      <c r="AG31" s="23" t="s">
        <v>89</v>
      </c>
    </row>
    <row r="32" spans="1:35" x14ac:dyDescent="0.4">
      <c r="A32" s="4">
        <v>3</v>
      </c>
      <c r="B32">
        <v>29</v>
      </c>
      <c r="D32" s="17" t="s">
        <v>64</v>
      </c>
      <c r="L32" s="5">
        <v>0</v>
      </c>
      <c r="S32" s="3" t="s">
        <v>53</v>
      </c>
      <c r="T32" s="3">
        <v>0</v>
      </c>
      <c r="Z32" s="2" t="s">
        <v>36</v>
      </c>
      <c r="AA32" s="2">
        <v>0</v>
      </c>
      <c r="AG32" s="23" t="s">
        <v>89</v>
      </c>
    </row>
    <row r="33" spans="1:35" x14ac:dyDescent="0.4">
      <c r="A33" s="4">
        <v>3</v>
      </c>
      <c r="B33">
        <v>30</v>
      </c>
      <c r="D33" s="17" t="s">
        <v>64</v>
      </c>
      <c r="K33" s="5" t="s">
        <v>21</v>
      </c>
      <c r="L33" s="5">
        <v>1</v>
      </c>
      <c r="S33" s="3" t="s">
        <v>53</v>
      </c>
      <c r="T33" s="3">
        <v>0</v>
      </c>
      <c r="Z33" s="2" t="s">
        <v>36</v>
      </c>
      <c r="AA33" s="2">
        <v>1</v>
      </c>
      <c r="AG33" s="23" t="s">
        <v>89</v>
      </c>
    </row>
    <row r="34" spans="1:35" x14ac:dyDescent="0.4">
      <c r="A34" s="4">
        <v>3</v>
      </c>
      <c r="B34">
        <v>31</v>
      </c>
      <c r="D34" s="17" t="s">
        <v>64</v>
      </c>
      <c r="K34" s="5" t="s">
        <v>21</v>
      </c>
      <c r="L34" s="5">
        <v>0</v>
      </c>
      <c r="S34" s="3" t="s">
        <v>53</v>
      </c>
      <c r="T34" s="3">
        <v>0</v>
      </c>
      <c r="Z34" s="2" t="s">
        <v>36</v>
      </c>
      <c r="AA34" s="2">
        <v>1</v>
      </c>
      <c r="AG34" s="23" t="s">
        <v>89</v>
      </c>
    </row>
    <row r="35" spans="1:35" s="6" customFormat="1" x14ac:dyDescent="0.4">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95</v>
      </c>
      <c r="V35" s="9"/>
      <c r="W35" s="6">
        <v>80</v>
      </c>
      <c r="X35" s="6">
        <f>HEX2DEC(W35)</f>
        <v>128</v>
      </c>
      <c r="Z35" s="8" t="s">
        <v>38</v>
      </c>
      <c r="AA35" s="8">
        <v>0</v>
      </c>
      <c r="AB35" s="8" t="s">
        <v>44</v>
      </c>
      <c r="AC35" s="8"/>
      <c r="AD35" s="6" t="s">
        <v>30</v>
      </c>
      <c r="AE35" s="6">
        <f>HEX2DEC(AD35)</f>
        <v>45</v>
      </c>
      <c r="AG35" s="24" t="s">
        <v>89</v>
      </c>
      <c r="AH35" s="24"/>
      <c r="AI35" s="24">
        <v>0</v>
      </c>
    </row>
    <row r="36" spans="1:35" x14ac:dyDescent="0.4">
      <c r="A36">
        <v>4</v>
      </c>
      <c r="B36" s="20">
        <v>33</v>
      </c>
      <c r="D36" s="17" t="s">
        <v>65</v>
      </c>
      <c r="K36" s="5" t="s">
        <v>22</v>
      </c>
      <c r="M36" s="5" t="s">
        <v>57</v>
      </c>
      <c r="S36" s="3" t="s">
        <v>53</v>
      </c>
      <c r="T36" s="3">
        <v>0</v>
      </c>
      <c r="Z36" s="2" t="s">
        <v>38</v>
      </c>
      <c r="AA36" s="2">
        <v>1</v>
      </c>
      <c r="AG36" s="23" t="s">
        <v>89</v>
      </c>
    </row>
    <row r="37" spans="1:35" x14ac:dyDescent="0.4">
      <c r="A37">
        <v>4</v>
      </c>
      <c r="B37" s="20">
        <v>34</v>
      </c>
      <c r="D37" s="17" t="s">
        <v>65</v>
      </c>
      <c r="K37" s="5" t="s">
        <v>22</v>
      </c>
      <c r="M37" s="5" t="s">
        <v>57</v>
      </c>
      <c r="S37" s="3" t="s">
        <v>53</v>
      </c>
      <c r="T37" s="3">
        <v>0</v>
      </c>
      <c r="Z37" s="2" t="s">
        <v>38</v>
      </c>
      <c r="AA37" s="2">
        <v>1</v>
      </c>
      <c r="AG37" s="23" t="s">
        <v>89</v>
      </c>
    </row>
    <row r="38" spans="1:35" x14ac:dyDescent="0.4">
      <c r="A38">
        <v>4</v>
      </c>
      <c r="B38" s="20">
        <v>35</v>
      </c>
      <c r="D38" s="17" t="s">
        <v>65</v>
      </c>
      <c r="K38" s="5" t="s">
        <v>22</v>
      </c>
      <c r="M38" s="5" t="s">
        <v>57</v>
      </c>
      <c r="S38" s="3" t="s">
        <v>53</v>
      </c>
      <c r="T38" s="3">
        <v>0</v>
      </c>
      <c r="Z38" s="2" t="s">
        <v>38</v>
      </c>
      <c r="AA38" s="2">
        <v>1</v>
      </c>
      <c r="AG38" s="23" t="s">
        <v>89</v>
      </c>
    </row>
    <row r="39" spans="1:35" x14ac:dyDescent="0.4">
      <c r="A39">
        <v>4</v>
      </c>
      <c r="B39" s="20">
        <v>36</v>
      </c>
      <c r="D39" s="17" t="s">
        <v>65</v>
      </c>
      <c r="K39" s="5" t="s">
        <v>23</v>
      </c>
      <c r="P39" t="s">
        <v>11</v>
      </c>
      <c r="Q39" s="6">
        <f>HEX2DEC(P39)</f>
        <v>12</v>
      </c>
      <c r="S39" s="3" t="s">
        <v>53</v>
      </c>
      <c r="T39" s="3">
        <v>0</v>
      </c>
      <c r="Z39" s="2" t="s">
        <v>38</v>
      </c>
      <c r="AA39" s="2">
        <v>0</v>
      </c>
      <c r="AG39" s="23" t="s">
        <v>89</v>
      </c>
    </row>
    <row r="40" spans="1:35" x14ac:dyDescent="0.4">
      <c r="A40">
        <v>4</v>
      </c>
      <c r="B40" s="20">
        <v>37</v>
      </c>
      <c r="D40" s="17" t="s">
        <v>65</v>
      </c>
      <c r="K40" s="5" t="s">
        <v>23</v>
      </c>
      <c r="S40" s="3" t="s">
        <v>53</v>
      </c>
      <c r="T40" s="3">
        <v>0</v>
      </c>
      <c r="Z40" s="2" t="s">
        <v>38</v>
      </c>
      <c r="AA40" s="2">
        <v>0</v>
      </c>
      <c r="AG40" s="23" t="s">
        <v>89</v>
      </c>
    </row>
    <row r="41" spans="1:35" x14ac:dyDescent="0.4">
      <c r="A41">
        <v>4</v>
      </c>
      <c r="B41" s="20">
        <v>38</v>
      </c>
      <c r="D41" s="17" t="s">
        <v>65</v>
      </c>
      <c r="K41" s="5" t="s">
        <v>23</v>
      </c>
      <c r="S41" s="3" t="s">
        <v>53</v>
      </c>
      <c r="T41" s="3">
        <v>0</v>
      </c>
      <c r="Z41" s="2" t="s">
        <v>38</v>
      </c>
      <c r="AA41" s="2">
        <v>1</v>
      </c>
      <c r="AG41" s="23" t="s">
        <v>89</v>
      </c>
    </row>
    <row r="42" spans="1:35" s="11" customFormat="1" x14ac:dyDescent="0.4">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
      <c r="A44" s="4">
        <v>5</v>
      </c>
      <c r="B44">
        <v>41</v>
      </c>
      <c r="D44" s="17" t="s">
        <v>65</v>
      </c>
      <c r="S44" s="3" t="s">
        <v>54</v>
      </c>
      <c r="T44" s="3">
        <v>0</v>
      </c>
      <c r="Z44" s="2" t="s">
        <v>38</v>
      </c>
      <c r="AA44" s="2">
        <v>1</v>
      </c>
    </row>
    <row r="45" spans="1:35" x14ac:dyDescent="0.4">
      <c r="A45" s="4">
        <v>5</v>
      </c>
      <c r="B45">
        <v>42</v>
      </c>
      <c r="D45" s="17" t="s">
        <v>65</v>
      </c>
      <c r="S45" s="3" t="s">
        <v>54</v>
      </c>
      <c r="T45" s="3">
        <v>0</v>
      </c>
      <c r="Z45" s="2" t="s">
        <v>38</v>
      </c>
      <c r="AA45" s="2">
        <v>0</v>
      </c>
    </row>
    <row r="46" spans="1:35" x14ac:dyDescent="0.4">
      <c r="A46" s="4">
        <v>5</v>
      </c>
      <c r="B46">
        <v>43</v>
      </c>
      <c r="D46" s="17" t="s">
        <v>65</v>
      </c>
      <c r="S46" s="3" t="s">
        <v>54</v>
      </c>
      <c r="T46" s="3">
        <v>0</v>
      </c>
      <c r="Z46" s="2" t="s">
        <v>38</v>
      </c>
      <c r="AA46" s="2">
        <v>1</v>
      </c>
    </row>
    <row r="47" spans="1:35" x14ac:dyDescent="0.4">
      <c r="A47" s="4">
        <v>5</v>
      </c>
      <c r="B47">
        <v>44</v>
      </c>
      <c r="D47" s="17" t="s">
        <v>65</v>
      </c>
      <c r="S47" s="3" t="s">
        <v>54</v>
      </c>
      <c r="T47" s="3">
        <v>0</v>
      </c>
      <c r="Z47" s="2" t="s">
        <v>38</v>
      </c>
      <c r="AA47" s="2">
        <v>1</v>
      </c>
    </row>
    <row r="48" spans="1:35" x14ac:dyDescent="0.4">
      <c r="A48" s="4">
        <v>5</v>
      </c>
      <c r="B48">
        <v>45</v>
      </c>
      <c r="D48" s="17" t="s">
        <v>65</v>
      </c>
      <c r="S48" s="3" t="s">
        <v>54</v>
      </c>
      <c r="T48" s="3">
        <v>0</v>
      </c>
      <c r="Z48" s="2" t="s">
        <v>38</v>
      </c>
      <c r="AA48" s="2">
        <v>1</v>
      </c>
    </row>
    <row r="49" spans="1:35" x14ac:dyDescent="0.4">
      <c r="A49" s="4">
        <v>5</v>
      </c>
      <c r="B49">
        <v>46</v>
      </c>
      <c r="D49" s="17" t="s">
        <v>65</v>
      </c>
      <c r="S49" s="3" t="s">
        <v>54</v>
      </c>
      <c r="T49" s="3">
        <v>0</v>
      </c>
      <c r="Z49" s="2" t="s">
        <v>38</v>
      </c>
      <c r="AA49" s="2">
        <v>0</v>
      </c>
    </row>
    <row r="50" spans="1:35" s="11" customFormat="1" x14ac:dyDescent="0.4">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
      <c r="A52">
        <v>6</v>
      </c>
      <c r="B52" s="20">
        <v>49</v>
      </c>
      <c r="D52" s="17" t="s">
        <v>66</v>
      </c>
      <c r="E52" s="17">
        <v>0</v>
      </c>
      <c r="S52" s="3" t="s">
        <v>54</v>
      </c>
      <c r="T52" s="3">
        <v>0</v>
      </c>
      <c r="Z52" s="2" t="s">
        <v>83</v>
      </c>
      <c r="AA52" s="2">
        <v>0</v>
      </c>
    </row>
    <row r="53" spans="1:35" x14ac:dyDescent="0.4">
      <c r="A53">
        <v>6</v>
      </c>
      <c r="B53" s="20">
        <v>50</v>
      </c>
      <c r="D53" s="17" t="s">
        <v>67</v>
      </c>
      <c r="E53" s="17">
        <v>1</v>
      </c>
      <c r="S53" s="3" t="s">
        <v>54</v>
      </c>
      <c r="T53" s="3">
        <v>0</v>
      </c>
      <c r="AA53" s="2">
        <v>1</v>
      </c>
    </row>
    <row r="54" spans="1:35" x14ac:dyDescent="0.4">
      <c r="A54">
        <v>6</v>
      </c>
      <c r="B54" s="20">
        <v>51</v>
      </c>
      <c r="D54" s="17" t="s">
        <v>67</v>
      </c>
      <c r="E54" s="17">
        <v>0</v>
      </c>
      <c r="S54" s="3" t="s">
        <v>54</v>
      </c>
      <c r="T54" s="3">
        <v>0</v>
      </c>
      <c r="AA54" s="2">
        <v>1</v>
      </c>
    </row>
    <row r="55" spans="1:35" x14ac:dyDescent="0.4">
      <c r="A55">
        <v>6</v>
      </c>
      <c r="B55" s="20">
        <v>52</v>
      </c>
      <c r="D55" s="17" t="s">
        <v>68</v>
      </c>
      <c r="E55" s="17">
        <v>1</v>
      </c>
      <c r="S55" s="3" t="s">
        <v>55</v>
      </c>
      <c r="U55" s="3" t="s">
        <v>57</v>
      </c>
      <c r="Z55" s="2">
        <v>0</v>
      </c>
      <c r="AA55" s="2">
        <v>0</v>
      </c>
      <c r="AB55" s="2">
        <v>0</v>
      </c>
    </row>
    <row r="56" spans="1:35" x14ac:dyDescent="0.4">
      <c r="A56">
        <v>6</v>
      </c>
      <c r="B56" s="20">
        <v>53</v>
      </c>
      <c r="D56" s="17" t="s">
        <v>68</v>
      </c>
      <c r="E56" s="17">
        <v>0</v>
      </c>
      <c r="S56" s="3" t="s">
        <v>55</v>
      </c>
      <c r="U56" s="3" t="s">
        <v>57</v>
      </c>
      <c r="AA56" s="2">
        <v>0</v>
      </c>
    </row>
    <row r="57" spans="1:35" x14ac:dyDescent="0.4">
      <c r="A57">
        <v>6</v>
      </c>
      <c r="B57" s="20">
        <v>54</v>
      </c>
      <c r="D57" s="17" t="s">
        <v>68</v>
      </c>
      <c r="E57" s="17">
        <v>0</v>
      </c>
      <c r="S57" s="3" t="s">
        <v>55</v>
      </c>
      <c r="U57" s="3" t="s">
        <v>57</v>
      </c>
      <c r="AA57" s="2">
        <v>0</v>
      </c>
    </row>
    <row r="58" spans="1:35" s="11" customFormat="1" x14ac:dyDescent="0.4">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
      <c r="A60" s="4">
        <v>7</v>
      </c>
      <c r="B60">
        <v>57</v>
      </c>
      <c r="D60" s="17" t="s">
        <v>69</v>
      </c>
      <c r="S60" s="3" t="s">
        <v>56</v>
      </c>
      <c r="Z60" s="2" t="s">
        <v>84</v>
      </c>
      <c r="AA60" s="2">
        <v>0</v>
      </c>
    </row>
    <row r="61" spans="1:35" x14ac:dyDescent="0.4">
      <c r="A61" s="4">
        <v>7</v>
      </c>
      <c r="B61">
        <v>58</v>
      </c>
      <c r="D61" s="17" t="s">
        <v>69</v>
      </c>
      <c r="S61" s="3" t="s">
        <v>56</v>
      </c>
      <c r="Z61" s="2" t="s">
        <v>84</v>
      </c>
      <c r="AA61" s="2">
        <v>0</v>
      </c>
    </row>
    <row r="62" spans="1:35" x14ac:dyDescent="0.4">
      <c r="A62" s="4">
        <v>7</v>
      </c>
      <c r="B62">
        <v>59</v>
      </c>
      <c r="D62" s="17" t="s">
        <v>69</v>
      </c>
      <c r="S62" s="3" t="s">
        <v>56</v>
      </c>
      <c r="Z62" s="2" t="s">
        <v>84</v>
      </c>
      <c r="AA62" s="2">
        <v>0</v>
      </c>
    </row>
    <row r="63" spans="1:35" x14ac:dyDescent="0.4">
      <c r="A63" s="4">
        <v>7</v>
      </c>
      <c r="B63">
        <v>60</v>
      </c>
      <c r="D63" s="17" t="s">
        <v>69</v>
      </c>
      <c r="S63" s="3" t="s">
        <v>56</v>
      </c>
      <c r="Z63" s="2" t="s">
        <v>84</v>
      </c>
      <c r="AA63" s="2">
        <v>1</v>
      </c>
    </row>
    <row r="64" spans="1:35" x14ac:dyDescent="0.4">
      <c r="A64" s="4">
        <v>7</v>
      </c>
      <c r="B64">
        <v>61</v>
      </c>
      <c r="D64" s="17" t="s">
        <v>69</v>
      </c>
      <c r="S64" s="3" t="s">
        <v>56</v>
      </c>
      <c r="Z64" s="2" t="s">
        <v>84</v>
      </c>
      <c r="AA64" s="2">
        <v>0</v>
      </c>
    </row>
    <row r="65" spans="1:35" x14ac:dyDescent="0.4">
      <c r="A65" s="4">
        <v>7</v>
      </c>
      <c r="B65">
        <v>62</v>
      </c>
      <c r="D65" s="17" t="s">
        <v>69</v>
      </c>
      <c r="S65" s="3" t="s">
        <v>56</v>
      </c>
      <c r="Z65" s="2" t="s">
        <v>84</v>
      </c>
      <c r="AA65" s="2">
        <v>0</v>
      </c>
    </row>
    <row r="66" spans="1:35" s="11" customFormat="1" x14ac:dyDescent="0.4">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
      <c r="I68">
        <f>SUM(I11:I66)</f>
        <v>336</v>
      </c>
      <c r="P68" t="str">
        <f>DEC2HEX(Q68)</f>
        <v>BD</v>
      </c>
      <c r="Q68">
        <f>SUM(Q3:Q38)</f>
        <v>189</v>
      </c>
      <c r="X68">
        <f>SUM(X3:X58)</f>
        <v>377</v>
      </c>
      <c r="AE68">
        <f>SUM(AE3:AE66)</f>
        <v>1220</v>
      </c>
    </row>
    <row r="69" spans="1:35" x14ac:dyDescent="0.4">
      <c r="I69">
        <f>I68-(255-I1)</f>
        <v>251</v>
      </c>
      <c r="P69" t="str">
        <f>DEC2HEX(Q69)</f>
        <v>EE</v>
      </c>
      <c r="Q69">
        <f>Q68-(255-Q1)</f>
        <v>238</v>
      </c>
      <c r="X69">
        <f>X68-(255-X1)</f>
        <v>538</v>
      </c>
    </row>
    <row r="71" spans="1:35" x14ac:dyDescent="0.4">
      <c r="I71" s="1">
        <f>I69-I3</f>
        <v>0</v>
      </c>
      <c r="Q71" s="1">
        <f>Q69-Q3</f>
        <v>173</v>
      </c>
      <c r="X71" s="1">
        <f>X69-X3</f>
        <v>394</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2025-03-29T13:11:41Z</dcterms:modified>
</cp:coreProperties>
</file>