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t\SynologyDrive\Master\Exp\"/>
    </mc:Choice>
  </mc:AlternateContent>
  <bookViews>
    <workbookView xWindow="0" yWindow="0" windowWidth="21570" windowHeight="7875"/>
  </bookViews>
  <sheets>
    <sheet name="archimedes" sheetId="1" r:id="rId1"/>
    <sheet name="summary" sheetId="4" r:id="rId2"/>
    <sheet name="layout" sheetId="2" r:id="rId3"/>
    <sheet name="Run" sheetId="3" r:id="rId4"/>
    <sheet name="Density_constant" sheetId="5" r:id="rId5"/>
  </sheets>
  <definedNames>
    <definedName name="_xlnm._FilterDatabase" localSheetId="0" hidden="1">archimedes!$A$1:$B$211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4" l="1"/>
  <c r="F3" i="4"/>
  <c r="F2" i="4"/>
  <c r="F1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" i="4"/>
  <c r="B21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" i="4"/>
</calcChain>
</file>

<file path=xl/sharedStrings.xml><?xml version="1.0" encoding="utf-8"?>
<sst xmlns="http://schemas.openxmlformats.org/spreadsheetml/2006/main" count="18" uniqueCount="17">
  <si>
    <t>temp</t>
  </si>
  <si>
    <t>batch</t>
  </si>
  <si>
    <t>id</t>
  </si>
  <si>
    <t>dry weight</t>
  </si>
  <si>
    <t>immersed weight</t>
  </si>
  <si>
    <t>soaked weight</t>
  </si>
  <si>
    <t>Run</t>
  </si>
  <si>
    <t>date</t>
  </si>
  <si>
    <t>isopropanyl</t>
  </si>
  <si>
    <t xml:space="preserve">SS316 </t>
  </si>
  <si>
    <t>Batch</t>
  </si>
  <si>
    <t>Density</t>
  </si>
  <si>
    <t>Mean</t>
  </si>
  <si>
    <t>Std</t>
  </si>
  <si>
    <t>Min</t>
  </si>
  <si>
    <t>Max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</si>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</sst>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zoomScale="151" zoomScaleNormal="85" workbookViewId="0">
      <selection activeCell="J11" sqref="J11"/>
    </sheetView>
  </sheetViews>
  <sheetFormatPr defaultRowHeight="15" x14ac:dyDescent="0.25"/>
  <cols>
    <col min="2" max="2" width="5" bestFit="1" customWidth="1"/>
    <col min="3" max="3" width="10.42578125" bestFit="1" customWidth="1"/>
    <col min="4" max="4" width="16.7109375" bestFit="1" customWidth="1"/>
    <col min="5" max="5" width="14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16</v>
      </c>
    </row>
    <row r="2" spans="1:6" x14ac:dyDescent="0.25">
      <c r="A2">
        <v>1</v>
      </c>
      <c r="B2">
        <v>4</v>
      </c>
      <c r="C2">
        <v>16.062799999999999</v>
      </c>
      <c r="D2">
        <v>14.3834</v>
      </c>
      <c r="E2">
        <v>16.890799999999999</v>
      </c>
      <c r="F2">
        <v>1</v>
      </c>
    </row>
    <row r="3" spans="1:6" x14ac:dyDescent="0.25">
      <c r="A3">
        <v>1</v>
      </c>
      <c r="B3">
        <v>4</v>
      </c>
      <c r="C3">
        <v>16.061199999999999</v>
      </c>
      <c r="D3">
        <v>14.3735</v>
      </c>
      <c r="E3">
        <v>16.876999999999999</v>
      </c>
      <c r="F3">
        <v>1</v>
      </c>
    </row>
    <row r="4" spans="1:6" x14ac:dyDescent="0.25">
      <c r="A4">
        <v>1</v>
      </c>
      <c r="B4">
        <v>4</v>
      </c>
      <c r="C4">
        <v>16.0562</v>
      </c>
      <c r="D4">
        <v>14.354799999999999</v>
      </c>
      <c r="E4">
        <v>16.8385</v>
      </c>
      <c r="F4">
        <v>1</v>
      </c>
    </row>
    <row r="5" spans="1:6" x14ac:dyDescent="0.25">
      <c r="A5">
        <v>2</v>
      </c>
      <c r="B5">
        <v>2</v>
      </c>
      <c r="C5">
        <v>16.7028</v>
      </c>
      <c r="D5">
        <v>14.950900000000001</v>
      </c>
      <c r="E5">
        <v>17.5258</v>
      </c>
      <c r="F5">
        <v>1</v>
      </c>
    </row>
    <row r="6" spans="1:6" x14ac:dyDescent="0.25">
      <c r="A6">
        <v>2</v>
      </c>
      <c r="B6">
        <v>2</v>
      </c>
      <c r="C6">
        <v>16.698599999999999</v>
      </c>
      <c r="D6">
        <v>14.924200000000001</v>
      </c>
      <c r="E6">
        <v>17.4925</v>
      </c>
      <c r="F6">
        <v>1</v>
      </c>
    </row>
    <row r="7" spans="1:6" x14ac:dyDescent="0.25">
      <c r="A7">
        <v>2</v>
      </c>
      <c r="B7">
        <v>2</v>
      </c>
      <c r="C7">
        <v>16.697099999999999</v>
      </c>
      <c r="D7">
        <v>14.8895</v>
      </c>
      <c r="E7">
        <v>17.4452</v>
      </c>
      <c r="F7">
        <v>1</v>
      </c>
    </row>
    <row r="8" spans="1:6" x14ac:dyDescent="0.25">
      <c r="A8">
        <v>4</v>
      </c>
      <c r="B8">
        <v>2</v>
      </c>
      <c r="C8">
        <v>15.8253</v>
      </c>
      <c r="D8">
        <v>14.1791</v>
      </c>
      <c r="E8">
        <v>16.748100000000001</v>
      </c>
      <c r="F8">
        <v>1</v>
      </c>
    </row>
    <row r="9" spans="1:6" x14ac:dyDescent="0.25">
      <c r="A9">
        <v>4</v>
      </c>
      <c r="B9">
        <v>2</v>
      </c>
      <c r="C9">
        <v>15.823700000000001</v>
      </c>
      <c r="D9">
        <v>14.144</v>
      </c>
      <c r="E9">
        <v>16.766999999999999</v>
      </c>
      <c r="F9">
        <v>1</v>
      </c>
    </row>
    <row r="10" spans="1:6" x14ac:dyDescent="0.25">
      <c r="A10">
        <v>4</v>
      </c>
      <c r="B10">
        <v>2</v>
      </c>
      <c r="C10">
        <v>15.8226</v>
      </c>
      <c r="D10">
        <v>14.121499999999999</v>
      </c>
      <c r="E10">
        <v>16.691800000000001</v>
      </c>
      <c r="F10">
        <v>1</v>
      </c>
    </row>
    <row r="11" spans="1:6" x14ac:dyDescent="0.25">
      <c r="A11">
        <v>2</v>
      </c>
      <c r="B11">
        <v>8</v>
      </c>
      <c r="C11">
        <v>16.4009</v>
      </c>
      <c r="D11">
        <v>14.670400000000001</v>
      </c>
      <c r="E11">
        <v>17.400300000000001</v>
      </c>
      <c r="F11">
        <v>1</v>
      </c>
    </row>
    <row r="12" spans="1:6" x14ac:dyDescent="0.25">
      <c r="A12">
        <v>2</v>
      </c>
      <c r="B12">
        <v>8</v>
      </c>
      <c r="C12">
        <v>16.3996</v>
      </c>
      <c r="D12">
        <v>14.661199999999999</v>
      </c>
      <c r="E12">
        <v>17.359100000000002</v>
      </c>
      <c r="F12">
        <v>1</v>
      </c>
    </row>
    <row r="13" spans="1:6" x14ac:dyDescent="0.25">
      <c r="A13">
        <v>2</v>
      </c>
      <c r="B13">
        <v>8</v>
      </c>
      <c r="C13">
        <v>16.3994</v>
      </c>
      <c r="D13">
        <v>14.6251</v>
      </c>
      <c r="E13">
        <v>17.3386</v>
      </c>
      <c r="F13">
        <v>1</v>
      </c>
    </row>
    <row r="14" spans="1:6" x14ac:dyDescent="0.25">
      <c r="A14">
        <v>6</v>
      </c>
      <c r="B14">
        <v>7</v>
      </c>
      <c r="C14">
        <v>14.741199999999999</v>
      </c>
      <c r="D14">
        <v>13.203200000000001</v>
      </c>
      <c r="E14">
        <v>15.722899999999999</v>
      </c>
      <c r="F14">
        <v>1</v>
      </c>
    </row>
    <row r="15" spans="1:6" x14ac:dyDescent="0.25">
      <c r="A15">
        <v>6</v>
      </c>
      <c r="B15">
        <v>7</v>
      </c>
      <c r="C15">
        <v>14.74</v>
      </c>
      <c r="D15">
        <v>13.1915</v>
      </c>
      <c r="E15">
        <v>15.6875</v>
      </c>
      <c r="F15">
        <v>1</v>
      </c>
    </row>
    <row r="16" spans="1:6" x14ac:dyDescent="0.25">
      <c r="A16">
        <v>6</v>
      </c>
      <c r="B16">
        <v>7</v>
      </c>
      <c r="C16">
        <v>14.7393</v>
      </c>
      <c r="D16">
        <v>13.1732</v>
      </c>
      <c r="E16">
        <v>15.7094</v>
      </c>
      <c r="F16">
        <v>1</v>
      </c>
    </row>
    <row r="17" spans="1:6" x14ac:dyDescent="0.25">
      <c r="A17">
        <v>6</v>
      </c>
      <c r="B17">
        <v>8</v>
      </c>
      <c r="C17">
        <v>14.3706</v>
      </c>
      <c r="D17">
        <v>12.8827</v>
      </c>
      <c r="E17">
        <v>15.3446</v>
      </c>
      <c r="F17">
        <v>1</v>
      </c>
    </row>
    <row r="18" spans="1:6" x14ac:dyDescent="0.25">
      <c r="A18">
        <v>6</v>
      </c>
      <c r="B18">
        <v>8</v>
      </c>
      <c r="C18">
        <v>14.369</v>
      </c>
      <c r="D18">
        <v>12.8725</v>
      </c>
      <c r="E18">
        <v>15.341900000000001</v>
      </c>
      <c r="F18">
        <v>1</v>
      </c>
    </row>
    <row r="19" spans="1:6" x14ac:dyDescent="0.25">
      <c r="A19">
        <v>6</v>
      </c>
      <c r="B19">
        <v>8</v>
      </c>
      <c r="C19">
        <v>14.368399999999999</v>
      </c>
      <c r="D19">
        <v>12.8714</v>
      </c>
      <c r="E19">
        <v>15.339600000000001</v>
      </c>
      <c r="F19">
        <v>1</v>
      </c>
    </row>
    <row r="20" spans="1:6" x14ac:dyDescent="0.25">
      <c r="A20">
        <v>10</v>
      </c>
      <c r="B20">
        <v>2</v>
      </c>
      <c r="C20">
        <v>15.55</v>
      </c>
      <c r="D20">
        <v>13.934799999999999</v>
      </c>
      <c r="E20">
        <v>16.405200000000001</v>
      </c>
      <c r="F20">
        <v>1</v>
      </c>
    </row>
    <row r="21" spans="1:6" x14ac:dyDescent="0.25">
      <c r="A21">
        <v>10</v>
      </c>
      <c r="B21">
        <v>2</v>
      </c>
      <c r="C21">
        <v>15.5489</v>
      </c>
      <c r="D21">
        <v>13.929399999999999</v>
      </c>
      <c r="E21">
        <v>16.402699999999999</v>
      </c>
      <c r="F21">
        <v>1</v>
      </c>
    </row>
    <row r="22" spans="1:6" x14ac:dyDescent="0.25">
      <c r="A22">
        <v>10</v>
      </c>
      <c r="B22">
        <v>2</v>
      </c>
      <c r="C22">
        <v>15.5481</v>
      </c>
      <c r="D22">
        <v>13.9251</v>
      </c>
      <c r="E22">
        <v>16.402000000000001</v>
      </c>
      <c r="F22">
        <v>1</v>
      </c>
    </row>
    <row r="23" spans="1:6" x14ac:dyDescent="0.25">
      <c r="A23">
        <v>5</v>
      </c>
      <c r="B23">
        <v>4</v>
      </c>
      <c r="C23">
        <v>16.9971</v>
      </c>
      <c r="D23">
        <v>15.230600000000001</v>
      </c>
      <c r="E23">
        <v>17.8977</v>
      </c>
      <c r="F23">
        <v>1</v>
      </c>
    </row>
    <row r="24" spans="1:6" x14ac:dyDescent="0.25">
      <c r="A24">
        <v>5</v>
      </c>
      <c r="B24">
        <v>4</v>
      </c>
      <c r="C24">
        <v>16.996700000000001</v>
      </c>
      <c r="D24">
        <v>15.2165</v>
      </c>
      <c r="E24">
        <v>17.870799999999999</v>
      </c>
      <c r="F24">
        <v>1</v>
      </c>
    </row>
    <row r="25" spans="1:6" x14ac:dyDescent="0.25">
      <c r="A25">
        <v>5</v>
      </c>
      <c r="B25">
        <v>4</v>
      </c>
      <c r="C25">
        <v>16.995999999999999</v>
      </c>
      <c r="D25">
        <v>15.200200000000001</v>
      </c>
      <c r="E25">
        <v>17.863600000000002</v>
      </c>
      <c r="F25">
        <v>1</v>
      </c>
    </row>
    <row r="26" spans="1:6" x14ac:dyDescent="0.25">
      <c r="A26">
        <v>1</v>
      </c>
      <c r="B26">
        <v>8</v>
      </c>
      <c r="C26">
        <v>15.3942</v>
      </c>
      <c r="D26">
        <v>13.805</v>
      </c>
      <c r="E26">
        <v>16.248000000000001</v>
      </c>
      <c r="F26">
        <v>1</v>
      </c>
    </row>
    <row r="27" spans="1:6" x14ac:dyDescent="0.25">
      <c r="A27">
        <v>1</v>
      </c>
      <c r="B27">
        <v>8</v>
      </c>
      <c r="C27">
        <v>15.39</v>
      </c>
      <c r="D27">
        <v>13.783200000000001</v>
      </c>
      <c r="E27">
        <v>16.2254</v>
      </c>
      <c r="F27">
        <v>1</v>
      </c>
    </row>
    <row r="28" spans="1:6" x14ac:dyDescent="0.25">
      <c r="A28">
        <v>1</v>
      </c>
      <c r="B28">
        <v>8</v>
      </c>
      <c r="C28">
        <v>15.39</v>
      </c>
      <c r="D28">
        <v>13.762700000000001</v>
      </c>
      <c r="E28">
        <v>16.206600000000002</v>
      </c>
      <c r="F28">
        <v>1</v>
      </c>
    </row>
    <row r="29" spans="1:6" x14ac:dyDescent="0.25">
      <c r="A29">
        <v>1</v>
      </c>
      <c r="B29">
        <v>1</v>
      </c>
      <c r="C29">
        <v>15.1547</v>
      </c>
      <c r="D29">
        <v>13.5793</v>
      </c>
      <c r="E29">
        <v>15.9102</v>
      </c>
      <c r="F29">
        <v>1</v>
      </c>
    </row>
    <row r="30" spans="1:6" x14ac:dyDescent="0.25">
      <c r="A30">
        <v>1</v>
      </c>
      <c r="B30">
        <v>1</v>
      </c>
      <c r="C30">
        <v>15.1515</v>
      </c>
      <c r="D30">
        <v>13.5334</v>
      </c>
      <c r="E30">
        <v>15.9093</v>
      </c>
      <c r="F30">
        <v>1</v>
      </c>
    </row>
    <row r="31" spans="1:6" x14ac:dyDescent="0.25">
      <c r="A31">
        <v>1</v>
      </c>
      <c r="B31">
        <v>1</v>
      </c>
      <c r="C31">
        <v>15.148</v>
      </c>
      <c r="D31">
        <v>13.525399999999999</v>
      </c>
      <c r="E31">
        <v>15.9084</v>
      </c>
      <c r="F31">
        <v>1</v>
      </c>
    </row>
    <row r="32" spans="1:6" x14ac:dyDescent="0.25">
      <c r="A32">
        <v>5</v>
      </c>
      <c r="B32">
        <v>2</v>
      </c>
      <c r="C32">
        <v>15.4816</v>
      </c>
      <c r="D32">
        <v>13.888999999999999</v>
      </c>
      <c r="E32">
        <v>16.302099999999999</v>
      </c>
      <c r="F32">
        <v>1</v>
      </c>
    </row>
    <row r="33" spans="1:6" x14ac:dyDescent="0.25">
      <c r="A33">
        <v>5</v>
      </c>
      <c r="B33">
        <v>2</v>
      </c>
      <c r="C33">
        <v>15.480700000000001</v>
      </c>
      <c r="D33">
        <v>13.8835</v>
      </c>
      <c r="E33">
        <v>16.300799999999999</v>
      </c>
      <c r="F33">
        <v>1</v>
      </c>
    </row>
    <row r="34" spans="1:6" x14ac:dyDescent="0.25">
      <c r="A34">
        <v>5</v>
      </c>
      <c r="B34">
        <v>2</v>
      </c>
      <c r="C34">
        <v>15.48</v>
      </c>
      <c r="D34">
        <v>13.876899999999999</v>
      </c>
      <c r="E34">
        <v>16.298999999999999</v>
      </c>
      <c r="F34">
        <v>1</v>
      </c>
    </row>
    <row r="35" spans="1:6" x14ac:dyDescent="0.25">
      <c r="A35">
        <v>9</v>
      </c>
      <c r="B35">
        <v>4</v>
      </c>
      <c r="C35">
        <v>16.482900000000001</v>
      </c>
      <c r="D35">
        <v>14.7537</v>
      </c>
      <c r="E35">
        <v>17.323599999999999</v>
      </c>
      <c r="F35">
        <v>1</v>
      </c>
    </row>
    <row r="36" spans="1:6" x14ac:dyDescent="0.25">
      <c r="A36">
        <v>9</v>
      </c>
      <c r="B36">
        <v>4</v>
      </c>
      <c r="C36">
        <v>16.481200000000001</v>
      </c>
      <c r="D36">
        <v>14.7508</v>
      </c>
      <c r="E36">
        <v>17.323</v>
      </c>
      <c r="F36">
        <v>1</v>
      </c>
    </row>
    <row r="37" spans="1:6" x14ac:dyDescent="0.25">
      <c r="A37">
        <v>9</v>
      </c>
      <c r="B37">
        <v>4</v>
      </c>
      <c r="C37">
        <v>16.480799999999999</v>
      </c>
      <c r="D37">
        <v>14.7485</v>
      </c>
      <c r="E37">
        <v>17.320900000000002</v>
      </c>
      <c r="F37">
        <v>1</v>
      </c>
    </row>
    <row r="38" spans="1:6" x14ac:dyDescent="0.25">
      <c r="A38">
        <v>6</v>
      </c>
      <c r="B38">
        <v>4</v>
      </c>
      <c r="C38">
        <v>15.177199999999999</v>
      </c>
      <c r="D38">
        <v>13.588699999999999</v>
      </c>
      <c r="E38">
        <v>16.124500000000001</v>
      </c>
      <c r="F38">
        <v>1</v>
      </c>
    </row>
    <row r="39" spans="1:6" x14ac:dyDescent="0.25">
      <c r="A39">
        <v>6</v>
      </c>
      <c r="B39">
        <v>4</v>
      </c>
      <c r="C39">
        <v>15.175000000000001</v>
      </c>
      <c r="D39">
        <v>13.5814</v>
      </c>
      <c r="E39">
        <v>16.123999999999999</v>
      </c>
      <c r="F39">
        <v>1</v>
      </c>
    </row>
    <row r="40" spans="1:6" x14ac:dyDescent="0.25">
      <c r="A40">
        <v>6</v>
      </c>
      <c r="B40">
        <v>4</v>
      </c>
      <c r="C40">
        <v>15.174899999999999</v>
      </c>
      <c r="D40">
        <v>13.5829</v>
      </c>
      <c r="E40">
        <v>16.122</v>
      </c>
      <c r="F40">
        <v>1</v>
      </c>
    </row>
    <row r="41" spans="1:6" x14ac:dyDescent="0.25">
      <c r="A41">
        <v>10</v>
      </c>
      <c r="B41">
        <v>1</v>
      </c>
      <c r="C41">
        <v>15.8988</v>
      </c>
      <c r="D41">
        <v>14.2562</v>
      </c>
      <c r="E41">
        <v>16.780200000000001</v>
      </c>
      <c r="F41">
        <v>1</v>
      </c>
    </row>
    <row r="42" spans="1:6" x14ac:dyDescent="0.25">
      <c r="A42">
        <v>10</v>
      </c>
      <c r="B42">
        <v>1</v>
      </c>
      <c r="C42">
        <v>15.898300000000001</v>
      </c>
      <c r="D42">
        <v>14.250299999999999</v>
      </c>
      <c r="E42">
        <v>16.778300000000002</v>
      </c>
      <c r="F42">
        <v>1</v>
      </c>
    </row>
    <row r="43" spans="1:6" x14ac:dyDescent="0.25">
      <c r="A43">
        <v>10</v>
      </c>
      <c r="B43">
        <v>1</v>
      </c>
      <c r="C43">
        <v>15.8977</v>
      </c>
      <c r="D43">
        <v>14.2476</v>
      </c>
      <c r="E43">
        <v>16.7776</v>
      </c>
      <c r="F43">
        <v>1</v>
      </c>
    </row>
    <row r="44" spans="1:6" x14ac:dyDescent="0.25">
      <c r="A44">
        <v>5</v>
      </c>
      <c r="B44">
        <v>3</v>
      </c>
      <c r="C44">
        <v>15.605700000000001</v>
      </c>
      <c r="D44">
        <v>14.0006</v>
      </c>
      <c r="E44">
        <v>16.427800000000001</v>
      </c>
      <c r="F44">
        <v>1</v>
      </c>
    </row>
    <row r="45" spans="1:6" x14ac:dyDescent="0.25">
      <c r="A45">
        <v>5</v>
      </c>
      <c r="B45">
        <v>3</v>
      </c>
      <c r="C45">
        <v>15.604900000000001</v>
      </c>
      <c r="D45">
        <v>13.995200000000001</v>
      </c>
      <c r="E45">
        <v>16.4269</v>
      </c>
      <c r="F45">
        <v>1</v>
      </c>
    </row>
    <row r="46" spans="1:6" x14ac:dyDescent="0.25">
      <c r="A46">
        <v>5</v>
      </c>
      <c r="B46">
        <v>3</v>
      </c>
      <c r="C46">
        <v>15.604100000000001</v>
      </c>
      <c r="D46">
        <v>13.9895</v>
      </c>
      <c r="E46">
        <v>16.425000000000001</v>
      </c>
      <c r="F46">
        <v>1</v>
      </c>
    </row>
    <row r="47" spans="1:6" x14ac:dyDescent="0.25">
      <c r="A47">
        <v>6</v>
      </c>
      <c r="B47">
        <v>6</v>
      </c>
      <c r="C47">
        <v>15.203200000000001</v>
      </c>
      <c r="D47">
        <v>13.6165</v>
      </c>
      <c r="E47">
        <v>16.135000000000002</v>
      </c>
      <c r="F47">
        <v>1</v>
      </c>
    </row>
    <row r="48" spans="1:6" x14ac:dyDescent="0.25">
      <c r="A48">
        <v>6</v>
      </c>
      <c r="B48">
        <v>6</v>
      </c>
      <c r="C48">
        <v>15.197800000000001</v>
      </c>
      <c r="D48">
        <v>13.612</v>
      </c>
      <c r="E48">
        <v>16.1342</v>
      </c>
      <c r="F48">
        <v>1</v>
      </c>
    </row>
    <row r="49" spans="1:6" x14ac:dyDescent="0.25">
      <c r="A49">
        <v>6</v>
      </c>
      <c r="B49">
        <v>6</v>
      </c>
      <c r="C49">
        <v>15.196199999999999</v>
      </c>
      <c r="D49">
        <v>13.607200000000001</v>
      </c>
      <c r="E49">
        <v>16.132200000000001</v>
      </c>
      <c r="F49">
        <v>1</v>
      </c>
    </row>
    <row r="50" spans="1:6" x14ac:dyDescent="0.25">
      <c r="A50">
        <v>10</v>
      </c>
      <c r="B50">
        <v>4</v>
      </c>
      <c r="C50">
        <v>16.121700000000001</v>
      </c>
      <c r="D50">
        <v>14.4293</v>
      </c>
      <c r="E50">
        <v>17.000800000000002</v>
      </c>
      <c r="F50">
        <v>1</v>
      </c>
    </row>
    <row r="51" spans="1:6" x14ac:dyDescent="0.25">
      <c r="A51">
        <v>10</v>
      </c>
      <c r="B51">
        <v>4</v>
      </c>
      <c r="C51">
        <v>16.120999999999999</v>
      </c>
      <c r="D51">
        <v>14.426600000000001</v>
      </c>
      <c r="E51">
        <v>16.9986</v>
      </c>
      <c r="F51">
        <v>1</v>
      </c>
    </row>
    <row r="52" spans="1:6" x14ac:dyDescent="0.25">
      <c r="A52">
        <v>10</v>
      </c>
      <c r="B52">
        <v>4</v>
      </c>
      <c r="C52">
        <v>16.1204</v>
      </c>
      <c r="D52">
        <v>14.4215</v>
      </c>
      <c r="E52">
        <v>16.996400000000001</v>
      </c>
      <c r="F52">
        <v>1</v>
      </c>
    </row>
    <row r="53" spans="1:6" x14ac:dyDescent="0.25">
      <c r="A53">
        <v>6</v>
      </c>
      <c r="B53">
        <v>3</v>
      </c>
      <c r="C53">
        <v>14.747199999999999</v>
      </c>
      <c r="D53">
        <v>13.229100000000001</v>
      </c>
      <c r="E53">
        <v>15.650700000000001</v>
      </c>
      <c r="F53">
        <v>1</v>
      </c>
    </row>
    <row r="54" spans="1:6" x14ac:dyDescent="0.25">
      <c r="A54">
        <v>6</v>
      </c>
      <c r="B54">
        <v>3</v>
      </c>
      <c r="C54">
        <v>14.7448</v>
      </c>
      <c r="D54">
        <v>13.2225</v>
      </c>
      <c r="E54">
        <v>15.649100000000001</v>
      </c>
      <c r="F54">
        <v>1</v>
      </c>
    </row>
    <row r="55" spans="1:6" x14ac:dyDescent="0.25">
      <c r="A55">
        <v>6</v>
      </c>
      <c r="B55">
        <v>3</v>
      </c>
      <c r="C55">
        <v>14.7438</v>
      </c>
      <c r="D55">
        <v>13.216799999999999</v>
      </c>
      <c r="E55">
        <v>15.6479</v>
      </c>
      <c r="F55">
        <v>1</v>
      </c>
    </row>
    <row r="56" spans="1:6" x14ac:dyDescent="0.25">
      <c r="A56">
        <v>2</v>
      </c>
      <c r="B56">
        <v>5</v>
      </c>
      <c r="C56">
        <v>16.898399999999999</v>
      </c>
      <c r="D56">
        <v>15.1258</v>
      </c>
      <c r="E56">
        <v>17.909199999999998</v>
      </c>
      <c r="F56">
        <v>1</v>
      </c>
    </row>
    <row r="57" spans="1:6" x14ac:dyDescent="0.25">
      <c r="A57">
        <v>2</v>
      </c>
      <c r="B57">
        <v>5</v>
      </c>
      <c r="C57">
        <v>16.8978</v>
      </c>
      <c r="D57">
        <v>15.116400000000001</v>
      </c>
      <c r="E57">
        <v>17.906700000000001</v>
      </c>
      <c r="F57">
        <v>1</v>
      </c>
    </row>
    <row r="58" spans="1:6" x14ac:dyDescent="0.25">
      <c r="A58">
        <v>2</v>
      </c>
      <c r="B58">
        <v>5</v>
      </c>
      <c r="C58">
        <v>16.896999999999998</v>
      </c>
      <c r="D58">
        <v>15.115500000000001</v>
      </c>
      <c r="E58">
        <v>17.904399999999999</v>
      </c>
      <c r="F58">
        <v>1</v>
      </c>
    </row>
    <row r="59" spans="1:6" x14ac:dyDescent="0.25">
      <c r="A59">
        <v>2</v>
      </c>
      <c r="B59">
        <v>3</v>
      </c>
      <c r="C59">
        <v>16.040500000000002</v>
      </c>
      <c r="D59">
        <v>14.38</v>
      </c>
      <c r="E59">
        <v>16.936699999999998</v>
      </c>
      <c r="F59">
        <v>1</v>
      </c>
    </row>
    <row r="60" spans="1:6" x14ac:dyDescent="0.25">
      <c r="A60">
        <v>2</v>
      </c>
      <c r="B60">
        <v>3</v>
      </c>
      <c r="C60">
        <v>16.035399999999999</v>
      </c>
      <c r="D60">
        <v>14.3771</v>
      </c>
      <c r="E60">
        <v>16.9346</v>
      </c>
      <c r="F60">
        <v>1</v>
      </c>
    </row>
    <row r="61" spans="1:6" x14ac:dyDescent="0.25">
      <c r="A61">
        <v>2</v>
      </c>
      <c r="B61">
        <v>3</v>
      </c>
      <c r="C61">
        <v>16.034400000000002</v>
      </c>
      <c r="D61">
        <v>14.375999999999999</v>
      </c>
      <c r="E61">
        <v>16.933499999999999</v>
      </c>
      <c r="F61">
        <v>1</v>
      </c>
    </row>
    <row r="62" spans="1:6" x14ac:dyDescent="0.25">
      <c r="A62">
        <v>4</v>
      </c>
      <c r="B62">
        <v>4</v>
      </c>
      <c r="C62">
        <v>16.065999999999999</v>
      </c>
      <c r="D62">
        <v>14.408799999999999</v>
      </c>
      <c r="E62">
        <v>17.003</v>
      </c>
      <c r="F62">
        <v>1</v>
      </c>
    </row>
    <row r="63" spans="1:6" x14ac:dyDescent="0.25">
      <c r="A63">
        <v>4</v>
      </c>
      <c r="B63">
        <v>4</v>
      </c>
      <c r="C63">
        <v>16.063199999999998</v>
      </c>
      <c r="D63">
        <v>14.401899999999999</v>
      </c>
      <c r="E63">
        <v>17.001000000000001</v>
      </c>
      <c r="F63">
        <v>1</v>
      </c>
    </row>
    <row r="64" spans="1:6" x14ac:dyDescent="0.25">
      <c r="A64">
        <v>4</v>
      </c>
      <c r="B64">
        <v>4</v>
      </c>
      <c r="C64">
        <v>16.061399999999999</v>
      </c>
      <c r="D64">
        <v>14.400499999999999</v>
      </c>
      <c r="E64">
        <v>16.998699999999999</v>
      </c>
      <c r="F64">
        <v>1</v>
      </c>
    </row>
    <row r="65" spans="1:6" x14ac:dyDescent="0.25">
      <c r="A65">
        <v>4</v>
      </c>
      <c r="B65">
        <v>7</v>
      </c>
      <c r="C65">
        <v>14.9392</v>
      </c>
      <c r="D65">
        <v>13.362399999999999</v>
      </c>
      <c r="E65">
        <v>15.922499999999999</v>
      </c>
      <c r="F65">
        <v>2</v>
      </c>
    </row>
    <row r="66" spans="1:6" x14ac:dyDescent="0.25">
      <c r="A66">
        <v>4</v>
      </c>
      <c r="B66">
        <v>7</v>
      </c>
      <c r="C66">
        <v>14.9336</v>
      </c>
      <c r="D66">
        <v>13.341699999999999</v>
      </c>
      <c r="E66">
        <v>15.903700000000001</v>
      </c>
      <c r="F66">
        <v>2</v>
      </c>
    </row>
    <row r="67" spans="1:6" x14ac:dyDescent="0.25">
      <c r="A67">
        <v>4</v>
      </c>
      <c r="B67">
        <v>7</v>
      </c>
      <c r="C67">
        <v>14.931699999999999</v>
      </c>
      <c r="D67">
        <v>13.330299999999999</v>
      </c>
      <c r="E67">
        <v>15.9099</v>
      </c>
      <c r="F67">
        <v>2</v>
      </c>
    </row>
    <row r="68" spans="1:6" x14ac:dyDescent="0.25">
      <c r="A68">
        <v>2</v>
      </c>
      <c r="B68">
        <v>1</v>
      </c>
      <c r="C68">
        <v>17.181000000000001</v>
      </c>
      <c r="D68">
        <v>15.3979</v>
      </c>
      <c r="E68">
        <v>18.0228</v>
      </c>
      <c r="F68">
        <v>2</v>
      </c>
    </row>
    <row r="69" spans="1:6" x14ac:dyDescent="0.25">
      <c r="A69">
        <v>2</v>
      </c>
      <c r="B69">
        <v>1</v>
      </c>
      <c r="C69">
        <v>17.177399999999999</v>
      </c>
      <c r="D69">
        <v>15.37</v>
      </c>
      <c r="E69">
        <v>18.016300000000001</v>
      </c>
      <c r="F69">
        <v>2</v>
      </c>
    </row>
    <row r="70" spans="1:6" x14ac:dyDescent="0.25">
      <c r="A70">
        <v>2</v>
      </c>
      <c r="B70">
        <v>1</v>
      </c>
      <c r="C70">
        <v>17.1755</v>
      </c>
      <c r="D70">
        <v>15.339399999999999</v>
      </c>
      <c r="E70">
        <v>17.964400000000001</v>
      </c>
      <c r="F70">
        <v>2</v>
      </c>
    </row>
    <row r="71" spans="1:6" x14ac:dyDescent="0.25">
      <c r="A71">
        <v>3</v>
      </c>
      <c r="B71">
        <v>7</v>
      </c>
      <c r="C71">
        <v>15.963200000000001</v>
      </c>
      <c r="D71">
        <v>14.272399999999999</v>
      </c>
      <c r="E71">
        <v>16.884899999999998</v>
      </c>
      <c r="F71">
        <v>2</v>
      </c>
    </row>
    <row r="72" spans="1:6" x14ac:dyDescent="0.25">
      <c r="A72">
        <v>3</v>
      </c>
      <c r="B72">
        <v>7</v>
      </c>
      <c r="C72">
        <v>15.956300000000001</v>
      </c>
      <c r="D72">
        <v>14.234299999999999</v>
      </c>
      <c r="E72">
        <v>16.8474</v>
      </c>
      <c r="F72">
        <v>2</v>
      </c>
    </row>
    <row r="73" spans="1:6" x14ac:dyDescent="0.25">
      <c r="A73">
        <v>3</v>
      </c>
      <c r="B73">
        <v>7</v>
      </c>
      <c r="C73">
        <v>15.9514</v>
      </c>
      <c r="D73">
        <v>14.207599999999999</v>
      </c>
      <c r="E73">
        <v>16.8188</v>
      </c>
      <c r="F73">
        <v>2</v>
      </c>
    </row>
    <row r="74" spans="1:6" x14ac:dyDescent="0.25">
      <c r="A74">
        <v>7</v>
      </c>
      <c r="B74">
        <v>1</v>
      </c>
      <c r="C74">
        <v>14.8855</v>
      </c>
      <c r="D74">
        <v>13.322800000000001</v>
      </c>
      <c r="E74">
        <v>15.882199999999999</v>
      </c>
      <c r="F74">
        <v>2</v>
      </c>
    </row>
    <row r="75" spans="1:6" x14ac:dyDescent="0.25">
      <c r="A75">
        <v>7</v>
      </c>
      <c r="B75">
        <v>1</v>
      </c>
      <c r="C75">
        <v>14.877599999999999</v>
      </c>
      <c r="D75">
        <v>13.3116</v>
      </c>
      <c r="E75">
        <v>15.8569</v>
      </c>
      <c r="F75">
        <v>2</v>
      </c>
    </row>
    <row r="76" spans="1:6" x14ac:dyDescent="0.25">
      <c r="A76">
        <v>7</v>
      </c>
      <c r="B76">
        <v>1</v>
      </c>
      <c r="C76">
        <v>14.8744</v>
      </c>
      <c r="D76">
        <v>13.294600000000001</v>
      </c>
      <c r="E76">
        <v>15.847</v>
      </c>
      <c r="F76">
        <v>2</v>
      </c>
    </row>
    <row r="77" spans="1:6" x14ac:dyDescent="0.25">
      <c r="A77">
        <v>3</v>
      </c>
      <c r="B77">
        <v>8</v>
      </c>
      <c r="C77">
        <v>15.3775</v>
      </c>
      <c r="D77">
        <v>13.747</v>
      </c>
      <c r="E77">
        <v>16.349599999999999</v>
      </c>
      <c r="F77">
        <v>2</v>
      </c>
    </row>
    <row r="78" spans="1:6" x14ac:dyDescent="0.25">
      <c r="A78">
        <v>3</v>
      </c>
      <c r="B78">
        <v>8</v>
      </c>
      <c r="C78">
        <v>15.3674</v>
      </c>
      <c r="D78">
        <v>13.7311</v>
      </c>
      <c r="E78">
        <v>16.310600000000001</v>
      </c>
      <c r="F78">
        <v>2</v>
      </c>
    </row>
    <row r="79" spans="1:6" x14ac:dyDescent="0.25">
      <c r="A79">
        <v>3</v>
      </c>
      <c r="B79">
        <v>8</v>
      </c>
      <c r="C79">
        <v>15.364100000000001</v>
      </c>
      <c r="D79">
        <v>13.715999999999999</v>
      </c>
      <c r="E79">
        <v>16.3522</v>
      </c>
      <c r="F79">
        <v>2</v>
      </c>
    </row>
    <row r="80" spans="1:6" x14ac:dyDescent="0.25">
      <c r="A80">
        <v>10</v>
      </c>
      <c r="B80">
        <v>8</v>
      </c>
      <c r="C80">
        <v>15.13</v>
      </c>
      <c r="D80">
        <v>13.5312</v>
      </c>
      <c r="E80">
        <v>16.032</v>
      </c>
      <c r="F80">
        <v>2</v>
      </c>
    </row>
    <row r="81" spans="1:6" x14ac:dyDescent="0.25">
      <c r="A81">
        <v>10</v>
      </c>
      <c r="B81">
        <v>8</v>
      </c>
      <c r="C81">
        <v>15.115600000000001</v>
      </c>
      <c r="D81">
        <v>13.5122</v>
      </c>
      <c r="E81">
        <v>16.014099999999999</v>
      </c>
      <c r="F81">
        <v>2</v>
      </c>
    </row>
    <row r="82" spans="1:6" x14ac:dyDescent="0.25">
      <c r="A82">
        <v>10</v>
      </c>
      <c r="B82">
        <v>8</v>
      </c>
      <c r="C82">
        <v>15.1119</v>
      </c>
      <c r="D82">
        <v>13.4977</v>
      </c>
      <c r="E82">
        <v>15.992599999999999</v>
      </c>
      <c r="F82">
        <v>2</v>
      </c>
    </row>
    <row r="83" spans="1:6" x14ac:dyDescent="0.25">
      <c r="A83">
        <v>7</v>
      </c>
      <c r="B83">
        <v>3</v>
      </c>
      <c r="C83">
        <v>14.5487</v>
      </c>
      <c r="D83">
        <v>13.0321</v>
      </c>
      <c r="E83">
        <v>15.5824</v>
      </c>
      <c r="F83">
        <v>2</v>
      </c>
    </row>
    <row r="84" spans="1:6" x14ac:dyDescent="0.25">
      <c r="A84">
        <v>7</v>
      </c>
      <c r="B84">
        <v>3</v>
      </c>
      <c r="C84">
        <v>14.540900000000001</v>
      </c>
      <c r="D84">
        <v>13.014099999999999</v>
      </c>
      <c r="E84">
        <v>15.623699999999999</v>
      </c>
      <c r="F84">
        <v>2</v>
      </c>
    </row>
    <row r="85" spans="1:6" x14ac:dyDescent="0.25">
      <c r="A85">
        <v>7</v>
      </c>
      <c r="B85">
        <v>3</v>
      </c>
      <c r="C85">
        <v>14.538500000000001</v>
      </c>
      <c r="D85">
        <v>13.0063</v>
      </c>
      <c r="E85">
        <v>15.558299999999999</v>
      </c>
      <c r="F85">
        <v>2</v>
      </c>
    </row>
    <row r="86" spans="1:6" x14ac:dyDescent="0.25">
      <c r="A86">
        <v>7</v>
      </c>
      <c r="B86">
        <v>6</v>
      </c>
      <c r="C86">
        <v>15.658300000000001</v>
      </c>
      <c r="D86">
        <v>14.0076</v>
      </c>
      <c r="E86">
        <v>16.7075</v>
      </c>
      <c r="F86">
        <v>2</v>
      </c>
    </row>
    <row r="87" spans="1:6" x14ac:dyDescent="0.25">
      <c r="A87">
        <v>7</v>
      </c>
      <c r="B87">
        <v>6</v>
      </c>
      <c r="C87">
        <v>15.648400000000001</v>
      </c>
      <c r="D87">
        <v>13.9872</v>
      </c>
      <c r="E87">
        <v>16.695599999999999</v>
      </c>
      <c r="F87">
        <v>2</v>
      </c>
    </row>
    <row r="88" spans="1:6" x14ac:dyDescent="0.25">
      <c r="A88">
        <v>7</v>
      </c>
      <c r="B88">
        <v>6</v>
      </c>
      <c r="C88">
        <v>15.645099999999999</v>
      </c>
      <c r="D88">
        <v>13.973599999999999</v>
      </c>
      <c r="E88">
        <v>16.648900000000001</v>
      </c>
      <c r="F88">
        <v>2</v>
      </c>
    </row>
    <row r="89" spans="1:6" x14ac:dyDescent="0.25">
      <c r="A89">
        <v>5</v>
      </c>
      <c r="B89">
        <v>1</v>
      </c>
      <c r="C89">
        <v>16.1252</v>
      </c>
      <c r="D89">
        <v>14.485200000000001</v>
      </c>
      <c r="E89">
        <v>16.957699999999999</v>
      </c>
      <c r="F89">
        <v>2</v>
      </c>
    </row>
    <row r="90" spans="1:6" x14ac:dyDescent="0.25">
      <c r="A90">
        <v>5</v>
      </c>
      <c r="B90">
        <v>1</v>
      </c>
      <c r="C90">
        <v>16.119800000000001</v>
      </c>
      <c r="D90">
        <v>14.453799999999999</v>
      </c>
      <c r="E90">
        <v>16.940799999999999</v>
      </c>
      <c r="F90">
        <v>2</v>
      </c>
    </row>
    <row r="91" spans="1:6" x14ac:dyDescent="0.25">
      <c r="A91">
        <v>5</v>
      </c>
      <c r="B91">
        <v>1</v>
      </c>
      <c r="C91">
        <v>16.116900000000001</v>
      </c>
      <c r="D91">
        <v>14.427300000000001</v>
      </c>
      <c r="E91">
        <v>16.911200000000001</v>
      </c>
      <c r="F91">
        <v>2</v>
      </c>
    </row>
    <row r="92" spans="1:6" x14ac:dyDescent="0.25">
      <c r="A92">
        <v>1</v>
      </c>
      <c r="B92">
        <v>5</v>
      </c>
      <c r="C92">
        <v>15.556900000000001</v>
      </c>
      <c r="D92">
        <v>13.9337</v>
      </c>
      <c r="E92">
        <v>16.415700000000001</v>
      </c>
      <c r="F92">
        <v>2</v>
      </c>
    </row>
    <row r="93" spans="1:6" x14ac:dyDescent="0.25">
      <c r="A93">
        <v>1</v>
      </c>
      <c r="B93">
        <v>5</v>
      </c>
      <c r="C93">
        <v>15.552099999999999</v>
      </c>
      <c r="D93">
        <v>13.9221</v>
      </c>
      <c r="E93">
        <v>16.398499999999999</v>
      </c>
      <c r="F93">
        <v>2</v>
      </c>
    </row>
    <row r="94" spans="1:6" x14ac:dyDescent="0.25">
      <c r="A94">
        <v>1</v>
      </c>
      <c r="B94">
        <v>5</v>
      </c>
      <c r="C94">
        <v>15.5503</v>
      </c>
      <c r="D94">
        <v>13.914899999999999</v>
      </c>
      <c r="E94">
        <v>16.385899999999999</v>
      </c>
      <c r="F94">
        <v>2</v>
      </c>
    </row>
    <row r="95" spans="1:6" x14ac:dyDescent="0.25">
      <c r="A95">
        <v>1</v>
      </c>
      <c r="B95">
        <v>3</v>
      </c>
      <c r="C95">
        <v>14.940099999999999</v>
      </c>
      <c r="D95">
        <v>13.385999999999999</v>
      </c>
      <c r="E95">
        <v>15.8147</v>
      </c>
      <c r="F95">
        <v>2</v>
      </c>
    </row>
    <row r="96" spans="1:6" x14ac:dyDescent="0.25">
      <c r="A96">
        <v>1</v>
      </c>
      <c r="B96">
        <v>3</v>
      </c>
      <c r="C96">
        <v>14.930400000000001</v>
      </c>
      <c r="D96">
        <v>13.350199999999999</v>
      </c>
      <c r="E96">
        <v>15.776400000000001</v>
      </c>
      <c r="F96">
        <v>2</v>
      </c>
    </row>
    <row r="97" spans="1:6" x14ac:dyDescent="0.25">
      <c r="A97">
        <v>1</v>
      </c>
      <c r="B97">
        <v>3</v>
      </c>
      <c r="C97">
        <v>14.9255</v>
      </c>
      <c r="D97">
        <v>13.330299999999999</v>
      </c>
      <c r="E97">
        <v>15.7376</v>
      </c>
      <c r="F97">
        <v>2</v>
      </c>
    </row>
    <row r="98" spans="1:6" x14ac:dyDescent="0.25">
      <c r="A98">
        <v>6</v>
      </c>
      <c r="B98">
        <v>5</v>
      </c>
      <c r="C98">
        <v>14.614800000000001</v>
      </c>
      <c r="D98">
        <v>13.087999999999999</v>
      </c>
      <c r="E98">
        <v>15.5871</v>
      </c>
      <c r="F98">
        <v>2</v>
      </c>
    </row>
    <row r="99" spans="1:6" x14ac:dyDescent="0.25">
      <c r="A99">
        <v>6</v>
      </c>
      <c r="B99">
        <v>5</v>
      </c>
      <c r="C99">
        <v>14.6097</v>
      </c>
      <c r="D99">
        <v>13.0671</v>
      </c>
      <c r="E99">
        <v>15.584</v>
      </c>
      <c r="F99">
        <v>2</v>
      </c>
    </row>
    <row r="100" spans="1:6" x14ac:dyDescent="0.25">
      <c r="A100">
        <v>6</v>
      </c>
      <c r="B100">
        <v>5</v>
      </c>
      <c r="C100">
        <v>14.606400000000001</v>
      </c>
      <c r="D100">
        <v>13.0496</v>
      </c>
      <c r="E100">
        <v>15.557399999999999</v>
      </c>
      <c r="F100">
        <v>2</v>
      </c>
    </row>
    <row r="101" spans="1:6" x14ac:dyDescent="0.25">
      <c r="A101">
        <v>3</v>
      </c>
      <c r="B101">
        <v>2</v>
      </c>
      <c r="C101">
        <v>15.8414</v>
      </c>
      <c r="D101">
        <v>14.185499999999999</v>
      </c>
      <c r="E101">
        <v>16.7135</v>
      </c>
      <c r="F101">
        <v>2</v>
      </c>
    </row>
    <row r="102" spans="1:6" x14ac:dyDescent="0.25">
      <c r="A102">
        <v>3</v>
      </c>
      <c r="B102">
        <v>2</v>
      </c>
      <c r="C102">
        <v>15.832000000000001</v>
      </c>
      <c r="D102">
        <v>14.169</v>
      </c>
      <c r="E102">
        <v>16.696100000000001</v>
      </c>
      <c r="F102">
        <v>2</v>
      </c>
    </row>
    <row r="103" spans="1:6" x14ac:dyDescent="0.25">
      <c r="A103">
        <v>3</v>
      </c>
      <c r="B103">
        <v>2</v>
      </c>
      <c r="C103">
        <v>15.8245</v>
      </c>
      <c r="D103">
        <v>14.1586</v>
      </c>
      <c r="E103">
        <v>16.679300000000001</v>
      </c>
      <c r="F103">
        <v>2</v>
      </c>
    </row>
    <row r="104" spans="1:6" x14ac:dyDescent="0.25">
      <c r="A104">
        <v>2</v>
      </c>
      <c r="B104">
        <v>4</v>
      </c>
      <c r="C104">
        <v>18.311900000000001</v>
      </c>
      <c r="D104">
        <v>16.401399999999999</v>
      </c>
      <c r="E104">
        <v>19.235499999999998</v>
      </c>
      <c r="F104">
        <v>2</v>
      </c>
    </row>
    <row r="105" spans="1:6" x14ac:dyDescent="0.25">
      <c r="A105">
        <v>2</v>
      </c>
      <c r="B105">
        <v>4</v>
      </c>
      <c r="C105">
        <v>18.3065</v>
      </c>
      <c r="D105">
        <v>16.389800000000001</v>
      </c>
      <c r="E105">
        <v>19.2072</v>
      </c>
      <c r="F105">
        <v>2</v>
      </c>
    </row>
    <row r="106" spans="1:6" x14ac:dyDescent="0.25">
      <c r="A106">
        <v>2</v>
      </c>
      <c r="B106">
        <v>4</v>
      </c>
      <c r="C106">
        <v>18.302099999999999</v>
      </c>
      <c r="D106">
        <v>16.3779</v>
      </c>
      <c r="E106">
        <v>19.206600000000002</v>
      </c>
      <c r="F106">
        <v>2</v>
      </c>
    </row>
    <row r="107" spans="1:6" x14ac:dyDescent="0.25">
      <c r="A107">
        <v>5</v>
      </c>
      <c r="B107">
        <v>5</v>
      </c>
      <c r="C107">
        <v>16.2195</v>
      </c>
      <c r="D107">
        <v>14.539300000000001</v>
      </c>
      <c r="E107">
        <v>17.153600000000001</v>
      </c>
      <c r="F107">
        <v>2</v>
      </c>
    </row>
    <row r="108" spans="1:6" x14ac:dyDescent="0.25">
      <c r="A108">
        <v>5</v>
      </c>
      <c r="B108">
        <v>5</v>
      </c>
      <c r="C108">
        <v>16.2179</v>
      </c>
      <c r="D108">
        <v>14.5304</v>
      </c>
      <c r="E108">
        <v>17.1325</v>
      </c>
      <c r="F108">
        <v>2</v>
      </c>
    </row>
    <row r="109" spans="1:6" x14ac:dyDescent="0.25">
      <c r="A109">
        <v>5</v>
      </c>
      <c r="B109">
        <v>5</v>
      </c>
      <c r="C109">
        <v>16.215900000000001</v>
      </c>
      <c r="D109">
        <v>14.5214</v>
      </c>
      <c r="E109">
        <v>17.129300000000001</v>
      </c>
      <c r="F109">
        <v>2</v>
      </c>
    </row>
    <row r="110" spans="1:6" x14ac:dyDescent="0.25">
      <c r="A110">
        <v>4</v>
      </c>
      <c r="B110">
        <v>8</v>
      </c>
      <c r="C110">
        <v>14.703099999999999</v>
      </c>
      <c r="D110">
        <v>13.1463</v>
      </c>
      <c r="E110">
        <v>15.7064</v>
      </c>
      <c r="F110">
        <v>2</v>
      </c>
    </row>
    <row r="111" spans="1:6" x14ac:dyDescent="0.25">
      <c r="A111">
        <v>4</v>
      </c>
      <c r="B111">
        <v>8</v>
      </c>
      <c r="C111">
        <v>14.697699999999999</v>
      </c>
      <c r="D111">
        <v>13.133699999999999</v>
      </c>
      <c r="E111">
        <v>15.6997</v>
      </c>
      <c r="F111">
        <v>2</v>
      </c>
    </row>
    <row r="112" spans="1:6" x14ac:dyDescent="0.25">
      <c r="A112">
        <v>4</v>
      </c>
      <c r="B112">
        <v>8</v>
      </c>
      <c r="C112">
        <v>14.6968</v>
      </c>
      <c r="D112">
        <v>13.1221</v>
      </c>
      <c r="E112">
        <v>15.6815</v>
      </c>
      <c r="F112">
        <v>2</v>
      </c>
    </row>
    <row r="113" spans="1:6" x14ac:dyDescent="0.25">
      <c r="A113">
        <v>7</v>
      </c>
      <c r="B113">
        <v>7</v>
      </c>
      <c r="C113">
        <v>15.6846</v>
      </c>
      <c r="D113">
        <v>14.0159</v>
      </c>
      <c r="E113">
        <v>16.839500000000001</v>
      </c>
      <c r="F113">
        <v>2</v>
      </c>
    </row>
    <row r="114" spans="1:6" x14ac:dyDescent="0.25">
      <c r="A114">
        <v>7</v>
      </c>
      <c r="B114">
        <v>7</v>
      </c>
      <c r="C114">
        <v>15.672499999999999</v>
      </c>
      <c r="D114">
        <v>13.9916</v>
      </c>
      <c r="E114">
        <v>16.8035</v>
      </c>
      <c r="F114">
        <v>2</v>
      </c>
    </row>
    <row r="115" spans="1:6" x14ac:dyDescent="0.25">
      <c r="A115">
        <v>7</v>
      </c>
      <c r="B115">
        <v>7</v>
      </c>
      <c r="C115">
        <v>15.6684</v>
      </c>
      <c r="D115">
        <v>13.9693</v>
      </c>
      <c r="E115">
        <v>16.7866</v>
      </c>
      <c r="F115">
        <v>2</v>
      </c>
    </row>
    <row r="116" spans="1:6" x14ac:dyDescent="0.25">
      <c r="A116">
        <v>10</v>
      </c>
      <c r="B116">
        <v>6</v>
      </c>
      <c r="C116">
        <v>16.032800000000002</v>
      </c>
      <c r="D116">
        <v>14.3445</v>
      </c>
      <c r="E116">
        <v>16.9176</v>
      </c>
      <c r="F116">
        <v>2</v>
      </c>
    </row>
    <row r="117" spans="1:6" x14ac:dyDescent="0.25">
      <c r="A117">
        <v>10</v>
      </c>
      <c r="B117">
        <v>6</v>
      </c>
      <c r="C117">
        <v>16.026800000000001</v>
      </c>
      <c r="D117">
        <v>14.3294</v>
      </c>
      <c r="E117">
        <v>16.904299999999999</v>
      </c>
      <c r="F117">
        <v>2</v>
      </c>
    </row>
    <row r="118" spans="1:6" x14ac:dyDescent="0.25">
      <c r="A118">
        <v>10</v>
      </c>
      <c r="B118">
        <v>6</v>
      </c>
      <c r="C118">
        <v>16.0245</v>
      </c>
      <c r="D118">
        <v>14.3239</v>
      </c>
      <c r="E118">
        <v>16.894200000000001</v>
      </c>
      <c r="F118">
        <v>2</v>
      </c>
    </row>
    <row r="119" spans="1:6" x14ac:dyDescent="0.25">
      <c r="A119">
        <v>9</v>
      </c>
      <c r="B119">
        <v>7</v>
      </c>
      <c r="C119">
        <v>15.9458</v>
      </c>
      <c r="D119">
        <v>14.2813</v>
      </c>
      <c r="E119">
        <v>16.8108</v>
      </c>
      <c r="F119">
        <v>2</v>
      </c>
    </row>
    <row r="120" spans="1:6" x14ac:dyDescent="0.25">
      <c r="A120">
        <v>9</v>
      </c>
      <c r="B120">
        <v>7</v>
      </c>
      <c r="C120">
        <v>15.941700000000001</v>
      </c>
      <c r="D120">
        <v>14.2515</v>
      </c>
      <c r="E120">
        <v>16.809100000000001</v>
      </c>
      <c r="F120">
        <v>2</v>
      </c>
    </row>
    <row r="121" spans="1:6" x14ac:dyDescent="0.25">
      <c r="A121">
        <v>9</v>
      </c>
      <c r="B121">
        <v>7</v>
      </c>
      <c r="C121">
        <v>15.938800000000001</v>
      </c>
      <c r="D121">
        <v>14.239699999999999</v>
      </c>
      <c r="E121">
        <v>16.806799999999999</v>
      </c>
      <c r="F121">
        <v>2</v>
      </c>
    </row>
    <row r="122" spans="1:6" x14ac:dyDescent="0.25">
      <c r="A122">
        <v>5</v>
      </c>
      <c r="B122">
        <v>5.0999999999999996</v>
      </c>
      <c r="C122">
        <v>15.4695</v>
      </c>
      <c r="D122">
        <v>13.8428</v>
      </c>
      <c r="E122">
        <v>16.447700000000001</v>
      </c>
      <c r="F122">
        <v>2</v>
      </c>
    </row>
    <row r="123" spans="1:6" x14ac:dyDescent="0.25">
      <c r="A123">
        <v>5</v>
      </c>
      <c r="B123">
        <v>5.0999999999999996</v>
      </c>
      <c r="C123">
        <v>15.4643</v>
      </c>
      <c r="D123">
        <v>13.819599999999999</v>
      </c>
      <c r="E123">
        <v>16.460599999999999</v>
      </c>
      <c r="F123">
        <v>2</v>
      </c>
    </row>
    <row r="124" spans="1:6" x14ac:dyDescent="0.25">
      <c r="A124">
        <v>5</v>
      </c>
      <c r="B124">
        <v>5.0999999999999996</v>
      </c>
      <c r="C124">
        <v>15.4636</v>
      </c>
      <c r="D124">
        <v>13.8178</v>
      </c>
      <c r="E124">
        <v>16.4191</v>
      </c>
      <c r="F124">
        <v>2</v>
      </c>
    </row>
    <row r="125" spans="1:6" x14ac:dyDescent="0.25">
      <c r="A125">
        <v>5</v>
      </c>
      <c r="B125">
        <v>7</v>
      </c>
      <c r="C125">
        <v>15.871600000000001</v>
      </c>
      <c r="D125">
        <v>14.2232</v>
      </c>
      <c r="E125">
        <v>16.7439</v>
      </c>
      <c r="F125">
        <v>3</v>
      </c>
    </row>
    <row r="126" spans="1:6" x14ac:dyDescent="0.25">
      <c r="A126">
        <v>5</v>
      </c>
      <c r="B126">
        <v>7</v>
      </c>
      <c r="C126">
        <v>15.870900000000001</v>
      </c>
      <c r="D126">
        <v>14.205500000000001</v>
      </c>
      <c r="E126">
        <v>16.726700000000001</v>
      </c>
      <c r="F126">
        <v>3</v>
      </c>
    </row>
    <row r="127" spans="1:6" x14ac:dyDescent="0.25">
      <c r="A127">
        <v>5</v>
      </c>
      <c r="B127">
        <v>7</v>
      </c>
      <c r="C127">
        <v>15.8703</v>
      </c>
      <c r="D127">
        <v>14.189299999999999</v>
      </c>
      <c r="E127">
        <v>16.700700000000001</v>
      </c>
      <c r="F127">
        <v>3</v>
      </c>
    </row>
    <row r="128" spans="1:6" x14ac:dyDescent="0.25">
      <c r="A128">
        <v>9</v>
      </c>
      <c r="B128">
        <v>1</v>
      </c>
      <c r="C128">
        <v>16.701499999999999</v>
      </c>
      <c r="D128">
        <v>14.9627</v>
      </c>
      <c r="E128">
        <v>17.601900000000001</v>
      </c>
      <c r="F128">
        <v>3</v>
      </c>
    </row>
    <row r="129" spans="1:6" x14ac:dyDescent="0.25">
      <c r="A129">
        <v>9</v>
      </c>
      <c r="B129">
        <v>1</v>
      </c>
      <c r="C129">
        <v>16.6996</v>
      </c>
      <c r="D129">
        <v>14.937799999999999</v>
      </c>
      <c r="E129">
        <v>17.565300000000001</v>
      </c>
      <c r="F129">
        <v>3</v>
      </c>
    </row>
    <row r="130" spans="1:6" x14ac:dyDescent="0.25">
      <c r="A130">
        <v>9</v>
      </c>
      <c r="B130">
        <v>1</v>
      </c>
      <c r="C130">
        <v>16.698499999999999</v>
      </c>
      <c r="D130">
        <v>14.9017</v>
      </c>
      <c r="E130">
        <v>17.5318</v>
      </c>
      <c r="F130">
        <v>3</v>
      </c>
    </row>
    <row r="131" spans="1:6" x14ac:dyDescent="0.25">
      <c r="A131">
        <v>7</v>
      </c>
      <c r="B131">
        <v>5</v>
      </c>
      <c r="C131">
        <v>17.002800000000001</v>
      </c>
      <c r="D131">
        <v>15.2258</v>
      </c>
      <c r="E131">
        <v>18.3063</v>
      </c>
      <c r="F131">
        <v>3</v>
      </c>
    </row>
    <row r="132" spans="1:6" x14ac:dyDescent="0.25">
      <c r="A132">
        <v>7</v>
      </c>
      <c r="B132">
        <v>5</v>
      </c>
      <c r="C132">
        <v>17.0017</v>
      </c>
      <c r="D132">
        <v>15.2112</v>
      </c>
      <c r="E132">
        <v>18.2775</v>
      </c>
      <c r="F132">
        <v>3</v>
      </c>
    </row>
    <row r="133" spans="1:6" x14ac:dyDescent="0.25">
      <c r="A133">
        <v>7</v>
      </c>
      <c r="B133">
        <v>5</v>
      </c>
      <c r="C133">
        <v>17.001000000000001</v>
      </c>
      <c r="D133">
        <v>15.188599999999999</v>
      </c>
      <c r="E133">
        <v>18.258600000000001</v>
      </c>
      <c r="F133">
        <v>3</v>
      </c>
    </row>
    <row r="134" spans="1:6" x14ac:dyDescent="0.25">
      <c r="A134">
        <v>10</v>
      </c>
      <c r="B134">
        <v>5</v>
      </c>
      <c r="C134">
        <v>15.3803</v>
      </c>
      <c r="D134">
        <v>13.752700000000001</v>
      </c>
      <c r="E134">
        <v>16.2896</v>
      </c>
      <c r="F134">
        <v>3</v>
      </c>
    </row>
    <row r="135" spans="1:6" x14ac:dyDescent="0.25">
      <c r="A135">
        <v>10</v>
      </c>
      <c r="B135">
        <v>5</v>
      </c>
      <c r="C135">
        <v>15.378500000000001</v>
      </c>
      <c r="D135">
        <v>13.743</v>
      </c>
      <c r="E135">
        <v>16.280999999999999</v>
      </c>
      <c r="F135">
        <v>3</v>
      </c>
    </row>
    <row r="136" spans="1:6" x14ac:dyDescent="0.25">
      <c r="A136">
        <v>10</v>
      </c>
      <c r="B136">
        <v>5</v>
      </c>
      <c r="C136">
        <v>15.3779</v>
      </c>
      <c r="D136">
        <v>13.734400000000001</v>
      </c>
      <c r="E136">
        <v>16.264299999999999</v>
      </c>
      <c r="F136">
        <v>3</v>
      </c>
    </row>
    <row r="137" spans="1:6" x14ac:dyDescent="0.25">
      <c r="A137">
        <v>3</v>
      </c>
      <c r="B137">
        <v>3</v>
      </c>
      <c r="C137">
        <v>15.3649</v>
      </c>
      <c r="D137">
        <v>13.761200000000001</v>
      </c>
      <c r="E137">
        <v>16.277699999999999</v>
      </c>
      <c r="F137">
        <v>3</v>
      </c>
    </row>
    <row r="138" spans="1:6" x14ac:dyDescent="0.25">
      <c r="A138">
        <v>3</v>
      </c>
      <c r="B138">
        <v>3</v>
      </c>
      <c r="C138">
        <v>15.361000000000001</v>
      </c>
      <c r="D138">
        <v>13.744999999999999</v>
      </c>
      <c r="E138">
        <v>16.247599999999998</v>
      </c>
      <c r="F138">
        <v>3</v>
      </c>
    </row>
    <row r="139" spans="1:6" x14ac:dyDescent="0.25">
      <c r="A139">
        <v>3</v>
      </c>
      <c r="B139">
        <v>3</v>
      </c>
      <c r="C139">
        <v>15.3582</v>
      </c>
      <c r="D139">
        <v>13.7232</v>
      </c>
      <c r="E139">
        <v>16.217700000000001</v>
      </c>
      <c r="F139">
        <v>3</v>
      </c>
    </row>
    <row r="140" spans="1:6" x14ac:dyDescent="0.25">
      <c r="A140">
        <v>4</v>
      </c>
      <c r="B140">
        <v>1</v>
      </c>
      <c r="C140">
        <v>15.9122</v>
      </c>
      <c r="D140">
        <v>14.266</v>
      </c>
      <c r="E140">
        <v>16.8109</v>
      </c>
      <c r="F140">
        <v>3</v>
      </c>
    </row>
    <row r="141" spans="1:6" x14ac:dyDescent="0.25">
      <c r="A141">
        <v>4</v>
      </c>
      <c r="B141">
        <v>1</v>
      </c>
      <c r="C141">
        <v>15.9102</v>
      </c>
      <c r="D141">
        <v>14.2546</v>
      </c>
      <c r="E141">
        <v>16.789400000000001</v>
      </c>
      <c r="F141">
        <v>3</v>
      </c>
    </row>
    <row r="142" spans="1:6" x14ac:dyDescent="0.25">
      <c r="A142">
        <v>4</v>
      </c>
      <c r="B142">
        <v>1</v>
      </c>
      <c r="C142">
        <v>15.9092</v>
      </c>
      <c r="D142">
        <v>14.2393</v>
      </c>
      <c r="E142">
        <v>16.7773</v>
      </c>
      <c r="F142">
        <v>3</v>
      </c>
    </row>
    <row r="143" spans="1:6" x14ac:dyDescent="0.25">
      <c r="A143">
        <v>10</v>
      </c>
      <c r="B143">
        <v>3</v>
      </c>
      <c r="C143">
        <v>15.4419</v>
      </c>
      <c r="D143">
        <v>13.8431</v>
      </c>
      <c r="E143">
        <v>16.354800000000001</v>
      </c>
      <c r="F143">
        <v>3</v>
      </c>
    </row>
    <row r="144" spans="1:6" x14ac:dyDescent="0.25">
      <c r="A144">
        <v>10</v>
      </c>
      <c r="B144">
        <v>3</v>
      </c>
      <c r="C144">
        <v>15.440200000000001</v>
      </c>
      <c r="D144">
        <v>13.7194</v>
      </c>
      <c r="E144">
        <v>16.1782</v>
      </c>
      <c r="F144">
        <v>3</v>
      </c>
    </row>
    <row r="145" spans="1:6" x14ac:dyDescent="0.25">
      <c r="A145">
        <v>10</v>
      </c>
      <c r="B145">
        <v>3</v>
      </c>
      <c r="C145">
        <v>15.439399999999999</v>
      </c>
      <c r="D145">
        <v>13.6675</v>
      </c>
      <c r="E145">
        <v>16.146000000000001</v>
      </c>
      <c r="F145">
        <v>3</v>
      </c>
    </row>
    <row r="146" spans="1:6" x14ac:dyDescent="0.25">
      <c r="A146">
        <v>9</v>
      </c>
      <c r="B146">
        <v>6</v>
      </c>
      <c r="C146">
        <v>16.436299999999999</v>
      </c>
      <c r="D146">
        <v>14.701499999999999</v>
      </c>
      <c r="E146">
        <v>17.292100000000001</v>
      </c>
      <c r="F146">
        <v>3</v>
      </c>
    </row>
    <row r="147" spans="1:6" x14ac:dyDescent="0.25">
      <c r="A147">
        <v>9</v>
      </c>
      <c r="B147">
        <v>6</v>
      </c>
      <c r="C147">
        <v>16.430399999999999</v>
      </c>
      <c r="D147">
        <v>14.6837</v>
      </c>
      <c r="E147">
        <v>17.2774</v>
      </c>
      <c r="F147">
        <v>3</v>
      </c>
    </row>
    <row r="148" spans="1:6" x14ac:dyDescent="0.25">
      <c r="A148">
        <v>9</v>
      </c>
      <c r="B148">
        <v>6</v>
      </c>
      <c r="C148">
        <v>16.4298</v>
      </c>
      <c r="D148">
        <v>14.6694</v>
      </c>
      <c r="E148">
        <v>17.239599999999999</v>
      </c>
      <c r="F148">
        <v>3</v>
      </c>
    </row>
    <row r="149" spans="1:6" x14ac:dyDescent="0.25">
      <c r="A149">
        <v>1</v>
      </c>
      <c r="B149">
        <v>6</v>
      </c>
      <c r="C149">
        <v>15.8916</v>
      </c>
      <c r="D149">
        <v>14.247400000000001</v>
      </c>
      <c r="E149">
        <v>16.734000000000002</v>
      </c>
      <c r="F149">
        <v>3</v>
      </c>
    </row>
    <row r="150" spans="1:6" x14ac:dyDescent="0.25">
      <c r="A150">
        <v>1</v>
      </c>
      <c r="B150">
        <v>6</v>
      </c>
      <c r="C150">
        <v>15.889699999999999</v>
      </c>
      <c r="D150">
        <v>14.2338</v>
      </c>
      <c r="E150">
        <v>16.7105</v>
      </c>
      <c r="F150">
        <v>3</v>
      </c>
    </row>
    <row r="151" spans="1:6" x14ac:dyDescent="0.25">
      <c r="A151">
        <v>1</v>
      </c>
      <c r="B151">
        <v>6</v>
      </c>
      <c r="C151">
        <v>15.888400000000001</v>
      </c>
      <c r="D151">
        <v>14.2006</v>
      </c>
      <c r="E151">
        <v>16.693200000000001</v>
      </c>
      <c r="F151">
        <v>3</v>
      </c>
    </row>
    <row r="152" spans="1:6" x14ac:dyDescent="0.25">
      <c r="A152">
        <v>5</v>
      </c>
      <c r="B152">
        <v>8</v>
      </c>
      <c r="C152">
        <v>15.5487</v>
      </c>
      <c r="D152">
        <v>13.9306</v>
      </c>
      <c r="E152">
        <v>16.417400000000001</v>
      </c>
      <c r="F152">
        <v>3</v>
      </c>
    </row>
    <row r="153" spans="1:6" x14ac:dyDescent="0.25">
      <c r="A153">
        <v>5</v>
      </c>
      <c r="B153">
        <v>8</v>
      </c>
      <c r="C153">
        <v>15.5471</v>
      </c>
      <c r="D153">
        <v>13.9123</v>
      </c>
      <c r="E153">
        <v>16.390999999999998</v>
      </c>
      <c r="F153">
        <v>3</v>
      </c>
    </row>
    <row r="154" spans="1:6" x14ac:dyDescent="0.25">
      <c r="A154">
        <v>5</v>
      </c>
      <c r="B154">
        <v>8</v>
      </c>
      <c r="C154">
        <v>15.5465</v>
      </c>
      <c r="D154">
        <v>13.9001</v>
      </c>
      <c r="E154">
        <v>16.3734</v>
      </c>
      <c r="F154">
        <v>3</v>
      </c>
    </row>
    <row r="155" spans="1:6" x14ac:dyDescent="0.25">
      <c r="A155">
        <v>4</v>
      </c>
      <c r="B155">
        <v>4</v>
      </c>
      <c r="C155">
        <v>16.275400000000001</v>
      </c>
      <c r="D155">
        <v>14.567600000000001</v>
      </c>
      <c r="E155">
        <v>17.245100000000001</v>
      </c>
      <c r="F155">
        <v>3</v>
      </c>
    </row>
    <row r="156" spans="1:6" x14ac:dyDescent="0.25">
      <c r="A156">
        <v>4</v>
      </c>
      <c r="B156">
        <v>4</v>
      </c>
      <c r="C156">
        <v>16.275099999999998</v>
      </c>
      <c r="D156">
        <v>14.555099999999999</v>
      </c>
      <c r="E156">
        <v>17.2182</v>
      </c>
      <c r="F156">
        <v>3</v>
      </c>
    </row>
    <row r="157" spans="1:6" x14ac:dyDescent="0.25">
      <c r="A157">
        <v>4</v>
      </c>
      <c r="B157">
        <v>4</v>
      </c>
      <c r="C157">
        <v>16.274699999999999</v>
      </c>
      <c r="D157">
        <v>14.525</v>
      </c>
      <c r="E157">
        <v>17.221</v>
      </c>
      <c r="F157">
        <v>3</v>
      </c>
    </row>
    <row r="158" spans="1:6" x14ac:dyDescent="0.25">
      <c r="A158">
        <v>2</v>
      </c>
      <c r="B158">
        <v>7</v>
      </c>
      <c r="C158">
        <v>17.357199999999999</v>
      </c>
      <c r="D158">
        <v>15.5496</v>
      </c>
      <c r="E158">
        <v>18.303000000000001</v>
      </c>
      <c r="F158">
        <v>3</v>
      </c>
    </row>
    <row r="159" spans="1:6" x14ac:dyDescent="0.25">
      <c r="A159">
        <v>2</v>
      </c>
      <c r="B159">
        <v>7</v>
      </c>
      <c r="C159">
        <v>17.355899999999998</v>
      </c>
      <c r="D159">
        <v>15.5289</v>
      </c>
      <c r="E159">
        <v>18.2685</v>
      </c>
      <c r="F159">
        <v>3</v>
      </c>
    </row>
    <row r="160" spans="1:6" x14ac:dyDescent="0.25">
      <c r="A160">
        <v>2</v>
      </c>
      <c r="B160">
        <v>7</v>
      </c>
      <c r="C160">
        <v>17.355499999999999</v>
      </c>
      <c r="D160">
        <v>15.505599999999999</v>
      </c>
      <c r="E160">
        <v>18.2409</v>
      </c>
      <c r="F160">
        <v>3</v>
      </c>
    </row>
    <row r="161" spans="1:6" x14ac:dyDescent="0.25">
      <c r="A161">
        <v>3</v>
      </c>
      <c r="B161">
        <v>1</v>
      </c>
      <c r="C161">
        <v>16.450700000000001</v>
      </c>
      <c r="D161">
        <v>14.7562</v>
      </c>
      <c r="E161">
        <v>17.2469</v>
      </c>
      <c r="F161">
        <v>3</v>
      </c>
    </row>
    <row r="162" spans="1:6" x14ac:dyDescent="0.25">
      <c r="A162">
        <v>3</v>
      </c>
      <c r="B162">
        <v>1</v>
      </c>
      <c r="C162">
        <v>16.447800000000001</v>
      </c>
      <c r="D162">
        <v>14.6732</v>
      </c>
      <c r="E162">
        <v>17.205300000000001</v>
      </c>
      <c r="F162">
        <v>3</v>
      </c>
    </row>
    <row r="163" spans="1:6" x14ac:dyDescent="0.25">
      <c r="A163">
        <v>3</v>
      </c>
      <c r="B163">
        <v>1</v>
      </c>
      <c r="C163">
        <v>16.447199999999999</v>
      </c>
      <c r="D163">
        <v>14.6465</v>
      </c>
      <c r="E163">
        <v>17.1814</v>
      </c>
      <c r="F163">
        <v>3</v>
      </c>
    </row>
    <row r="164" spans="1:6" x14ac:dyDescent="0.25">
      <c r="A164">
        <v>1</v>
      </c>
      <c r="B164">
        <v>2</v>
      </c>
      <c r="C164">
        <v>14.8218</v>
      </c>
      <c r="D164">
        <v>13.294</v>
      </c>
      <c r="E164">
        <v>15.673299999999999</v>
      </c>
      <c r="F164">
        <v>3</v>
      </c>
    </row>
    <row r="165" spans="1:6" x14ac:dyDescent="0.25">
      <c r="A165">
        <v>1</v>
      </c>
      <c r="B165">
        <v>2</v>
      </c>
      <c r="C165">
        <v>14.814</v>
      </c>
      <c r="D165">
        <v>13.26</v>
      </c>
      <c r="E165">
        <v>15.632099999999999</v>
      </c>
      <c r="F165">
        <v>3</v>
      </c>
    </row>
    <row r="166" spans="1:6" x14ac:dyDescent="0.25">
      <c r="A166">
        <v>1</v>
      </c>
      <c r="B166">
        <v>2</v>
      </c>
      <c r="C166">
        <v>14.811299999999999</v>
      </c>
      <c r="D166">
        <v>13.223100000000001</v>
      </c>
      <c r="E166">
        <v>15.608499999999999</v>
      </c>
      <c r="F166">
        <v>3</v>
      </c>
    </row>
    <row r="167" spans="1:6" x14ac:dyDescent="0.25">
      <c r="A167">
        <v>9</v>
      </c>
      <c r="B167">
        <v>3</v>
      </c>
      <c r="C167">
        <v>16.119399999999999</v>
      </c>
      <c r="D167">
        <v>14.424300000000001</v>
      </c>
      <c r="E167">
        <v>16.973800000000001</v>
      </c>
      <c r="F167">
        <v>3</v>
      </c>
    </row>
    <row r="168" spans="1:6" x14ac:dyDescent="0.25">
      <c r="A168">
        <v>9</v>
      </c>
      <c r="B168">
        <v>3</v>
      </c>
      <c r="C168">
        <v>16.1128</v>
      </c>
      <c r="D168">
        <v>14.400700000000001</v>
      </c>
      <c r="E168">
        <v>16.953099999999999</v>
      </c>
      <c r="F168">
        <v>3</v>
      </c>
    </row>
    <row r="169" spans="1:6" x14ac:dyDescent="0.25">
      <c r="A169">
        <v>9</v>
      </c>
      <c r="B169">
        <v>3</v>
      </c>
      <c r="C169">
        <v>16.1114</v>
      </c>
      <c r="D169">
        <v>14.3864</v>
      </c>
      <c r="E169">
        <v>16.927800000000001</v>
      </c>
      <c r="F169">
        <v>3</v>
      </c>
    </row>
    <row r="170" spans="1:6" x14ac:dyDescent="0.25">
      <c r="A170">
        <v>7</v>
      </c>
      <c r="B170">
        <v>8</v>
      </c>
      <c r="C170">
        <v>15.2761</v>
      </c>
      <c r="D170">
        <v>13.6823</v>
      </c>
      <c r="E170">
        <v>16.458200000000001</v>
      </c>
      <c r="F170">
        <v>3</v>
      </c>
    </row>
    <row r="171" spans="1:6" x14ac:dyDescent="0.25">
      <c r="A171">
        <v>7</v>
      </c>
      <c r="B171">
        <v>8</v>
      </c>
      <c r="C171">
        <v>15.274900000000001</v>
      </c>
      <c r="D171">
        <v>13.660399999999999</v>
      </c>
      <c r="E171">
        <v>16.424199999999999</v>
      </c>
      <c r="F171">
        <v>3</v>
      </c>
    </row>
    <row r="172" spans="1:6" x14ac:dyDescent="0.25">
      <c r="A172">
        <v>7</v>
      </c>
      <c r="B172">
        <v>8</v>
      </c>
      <c r="C172">
        <v>15.2743</v>
      </c>
      <c r="D172">
        <v>13.633599999999999</v>
      </c>
      <c r="E172">
        <v>16.389500000000002</v>
      </c>
      <c r="F172">
        <v>3</v>
      </c>
    </row>
    <row r="173" spans="1:6" x14ac:dyDescent="0.25">
      <c r="A173">
        <v>9</v>
      </c>
      <c r="B173">
        <v>2</v>
      </c>
      <c r="C173">
        <v>15.950200000000001</v>
      </c>
      <c r="D173">
        <v>14.304</v>
      </c>
      <c r="E173">
        <v>16.8354</v>
      </c>
      <c r="F173">
        <v>3</v>
      </c>
    </row>
    <row r="174" spans="1:6" x14ac:dyDescent="0.25">
      <c r="A174">
        <v>9</v>
      </c>
      <c r="B174">
        <v>2</v>
      </c>
      <c r="C174">
        <v>15.947699999999999</v>
      </c>
      <c r="D174">
        <v>14.2813</v>
      </c>
      <c r="E174">
        <v>16.800799999999999</v>
      </c>
      <c r="F174">
        <v>3</v>
      </c>
    </row>
    <row r="175" spans="1:6" x14ac:dyDescent="0.25">
      <c r="A175">
        <v>9</v>
      </c>
      <c r="B175">
        <v>2</v>
      </c>
      <c r="C175">
        <v>15.9457</v>
      </c>
      <c r="D175">
        <v>14.2592</v>
      </c>
      <c r="E175">
        <v>16.788499999999999</v>
      </c>
      <c r="F175">
        <v>3</v>
      </c>
    </row>
    <row r="176" spans="1:6" x14ac:dyDescent="0.25">
      <c r="A176">
        <v>3</v>
      </c>
      <c r="B176">
        <v>6</v>
      </c>
      <c r="C176">
        <v>16.296500000000002</v>
      </c>
      <c r="D176">
        <v>14.5893</v>
      </c>
      <c r="E176">
        <v>17.198799999999999</v>
      </c>
      <c r="F176">
        <v>3</v>
      </c>
    </row>
    <row r="177" spans="1:6" x14ac:dyDescent="0.25">
      <c r="A177">
        <v>3</v>
      </c>
      <c r="B177">
        <v>6</v>
      </c>
      <c r="C177">
        <v>16.294599999999999</v>
      </c>
      <c r="D177">
        <v>14.564299999999999</v>
      </c>
      <c r="E177">
        <v>17.1815</v>
      </c>
      <c r="F177">
        <v>3</v>
      </c>
    </row>
    <row r="178" spans="1:6" x14ac:dyDescent="0.25">
      <c r="A178">
        <v>3</v>
      </c>
      <c r="B178">
        <v>6</v>
      </c>
      <c r="C178">
        <v>16.2928</v>
      </c>
      <c r="D178">
        <v>14.540100000000001</v>
      </c>
      <c r="E178">
        <v>17.164300000000001</v>
      </c>
      <c r="F178">
        <v>3</v>
      </c>
    </row>
    <row r="179" spans="1:6" x14ac:dyDescent="0.25">
      <c r="A179">
        <v>6</v>
      </c>
      <c r="B179">
        <v>1</v>
      </c>
      <c r="C179">
        <v>15.417</v>
      </c>
      <c r="D179">
        <v>13.8466</v>
      </c>
      <c r="E179">
        <v>16.3155</v>
      </c>
      <c r="F179">
        <v>3</v>
      </c>
    </row>
    <row r="180" spans="1:6" x14ac:dyDescent="0.25">
      <c r="A180">
        <v>6</v>
      </c>
      <c r="B180">
        <v>1</v>
      </c>
      <c r="C180">
        <v>15.4154</v>
      </c>
      <c r="D180">
        <v>13.819699999999999</v>
      </c>
      <c r="E180">
        <v>16.294899999999998</v>
      </c>
      <c r="F180">
        <v>3</v>
      </c>
    </row>
    <row r="181" spans="1:6" x14ac:dyDescent="0.25">
      <c r="A181">
        <v>6</v>
      </c>
      <c r="B181">
        <v>1</v>
      </c>
      <c r="C181">
        <v>15.414300000000001</v>
      </c>
      <c r="D181">
        <v>13.770300000000001</v>
      </c>
      <c r="E181">
        <v>16.210699999999999</v>
      </c>
      <c r="F181">
        <v>3</v>
      </c>
    </row>
    <row r="182" spans="1:6" x14ac:dyDescent="0.25">
      <c r="A182">
        <v>7</v>
      </c>
      <c r="B182">
        <v>4</v>
      </c>
      <c r="C182">
        <v>16.9268</v>
      </c>
      <c r="D182">
        <v>15.164999999999999</v>
      </c>
      <c r="E182">
        <v>18.169</v>
      </c>
      <c r="F182">
        <v>3</v>
      </c>
    </row>
    <row r="183" spans="1:6" x14ac:dyDescent="0.25">
      <c r="A183">
        <v>7</v>
      </c>
      <c r="B183">
        <v>4</v>
      </c>
      <c r="C183">
        <v>16.9253</v>
      </c>
      <c r="D183">
        <v>15.1517</v>
      </c>
      <c r="E183">
        <v>18.1539</v>
      </c>
      <c r="F183">
        <v>3</v>
      </c>
    </row>
    <row r="184" spans="1:6" x14ac:dyDescent="0.25">
      <c r="A184">
        <v>7</v>
      </c>
      <c r="B184">
        <v>4</v>
      </c>
      <c r="C184">
        <v>16.924700000000001</v>
      </c>
      <c r="D184">
        <v>15.131</v>
      </c>
      <c r="E184">
        <v>18.1312</v>
      </c>
      <c r="F184">
        <v>3</v>
      </c>
    </row>
    <row r="185" spans="1:6" x14ac:dyDescent="0.25">
      <c r="A185">
        <v>4</v>
      </c>
      <c r="B185">
        <v>6</v>
      </c>
      <c r="C185">
        <v>15.4529</v>
      </c>
      <c r="D185">
        <v>13.825799999999999</v>
      </c>
      <c r="E185">
        <v>16.4175</v>
      </c>
      <c r="F185">
        <v>3</v>
      </c>
    </row>
    <row r="186" spans="1:6" x14ac:dyDescent="0.25">
      <c r="A186">
        <v>4</v>
      </c>
      <c r="B186">
        <v>6</v>
      </c>
      <c r="C186">
        <v>15.4527</v>
      </c>
      <c r="D186">
        <v>13.809100000000001</v>
      </c>
      <c r="E186">
        <v>16.415199999999999</v>
      </c>
      <c r="F186">
        <v>3</v>
      </c>
    </row>
    <row r="187" spans="1:6" x14ac:dyDescent="0.25">
      <c r="A187">
        <v>4</v>
      </c>
      <c r="B187">
        <v>6</v>
      </c>
      <c r="C187">
        <v>15.4521</v>
      </c>
      <c r="D187">
        <v>13.8</v>
      </c>
      <c r="E187">
        <v>16.3962</v>
      </c>
      <c r="F187">
        <v>3</v>
      </c>
    </row>
    <row r="188" spans="1:6" x14ac:dyDescent="0.25">
      <c r="A188">
        <v>7</v>
      </c>
      <c r="B188">
        <v>2</v>
      </c>
      <c r="C188">
        <v>14.453200000000001</v>
      </c>
      <c r="D188">
        <v>12.9596</v>
      </c>
      <c r="E188">
        <v>15.478199999999999</v>
      </c>
      <c r="F188">
        <v>3</v>
      </c>
    </row>
    <row r="189" spans="1:6" x14ac:dyDescent="0.25">
      <c r="A189">
        <v>7</v>
      </c>
      <c r="B189">
        <v>2</v>
      </c>
      <c r="C189">
        <v>14.4503</v>
      </c>
      <c r="D189">
        <v>12.9397</v>
      </c>
      <c r="E189">
        <v>15.438800000000001</v>
      </c>
      <c r="F189">
        <v>3</v>
      </c>
    </row>
    <row r="190" spans="1:6" x14ac:dyDescent="0.25">
      <c r="A190">
        <v>7</v>
      </c>
      <c r="B190">
        <v>2</v>
      </c>
      <c r="C190">
        <v>14.449400000000001</v>
      </c>
      <c r="D190">
        <v>12.897399999999999</v>
      </c>
      <c r="E190">
        <v>15.398</v>
      </c>
      <c r="F190">
        <v>3</v>
      </c>
    </row>
    <row r="191" spans="1:6" x14ac:dyDescent="0.25">
      <c r="A191">
        <v>5</v>
      </c>
      <c r="B191">
        <v>6</v>
      </c>
      <c r="C191">
        <v>16.3261</v>
      </c>
      <c r="D191">
        <v>14.629899999999999</v>
      </c>
      <c r="E191">
        <v>17.168399999999998</v>
      </c>
      <c r="F191">
        <v>3</v>
      </c>
    </row>
    <row r="192" spans="1:6" x14ac:dyDescent="0.25">
      <c r="A192">
        <v>5</v>
      </c>
      <c r="B192">
        <v>6</v>
      </c>
      <c r="C192">
        <v>16.323799999999999</v>
      </c>
      <c r="D192">
        <v>14.602600000000001</v>
      </c>
      <c r="E192">
        <v>17.1386</v>
      </c>
      <c r="F192">
        <v>3</v>
      </c>
    </row>
    <row r="193" spans="1:6" x14ac:dyDescent="0.25">
      <c r="A193">
        <v>5</v>
      </c>
      <c r="B193">
        <v>6</v>
      </c>
      <c r="C193">
        <v>16.321999999999999</v>
      </c>
      <c r="D193">
        <v>14.569900000000001</v>
      </c>
      <c r="E193">
        <v>17.100300000000001</v>
      </c>
      <c r="F193">
        <v>3</v>
      </c>
    </row>
    <row r="194" spans="1:6" x14ac:dyDescent="0.25">
      <c r="A194">
        <v>4</v>
      </c>
      <c r="B194">
        <v>5</v>
      </c>
      <c r="C194">
        <v>15.639900000000001</v>
      </c>
      <c r="D194">
        <v>13.990600000000001</v>
      </c>
      <c r="E194">
        <v>16.642199999999999</v>
      </c>
      <c r="F194">
        <v>3</v>
      </c>
    </row>
    <row r="195" spans="1:6" x14ac:dyDescent="0.25">
      <c r="A195">
        <v>4</v>
      </c>
      <c r="B195">
        <v>5</v>
      </c>
      <c r="C195">
        <v>15.639200000000001</v>
      </c>
      <c r="D195">
        <v>13.9841</v>
      </c>
      <c r="E195">
        <v>16.639600000000002</v>
      </c>
      <c r="F195">
        <v>3</v>
      </c>
    </row>
    <row r="196" spans="1:6" x14ac:dyDescent="0.25">
      <c r="A196">
        <v>4</v>
      </c>
      <c r="B196">
        <v>5</v>
      </c>
      <c r="C196">
        <v>15.638500000000001</v>
      </c>
      <c r="D196">
        <v>13.9756</v>
      </c>
      <c r="E196">
        <v>16.633900000000001</v>
      </c>
      <c r="F196">
        <v>3</v>
      </c>
    </row>
    <row r="197" spans="1:6" x14ac:dyDescent="0.25">
      <c r="A197">
        <v>2</v>
      </c>
      <c r="B197">
        <v>6</v>
      </c>
      <c r="C197">
        <v>18.555900000000001</v>
      </c>
      <c r="D197">
        <v>16.586300000000001</v>
      </c>
      <c r="E197">
        <v>19.449100000000001</v>
      </c>
      <c r="F197">
        <v>3</v>
      </c>
    </row>
    <row r="198" spans="1:6" x14ac:dyDescent="0.25">
      <c r="A198">
        <v>2</v>
      </c>
      <c r="B198">
        <v>6</v>
      </c>
      <c r="C198">
        <v>18.552499999999998</v>
      </c>
      <c r="D198">
        <v>16.5366</v>
      </c>
      <c r="E198">
        <v>19.397600000000001</v>
      </c>
      <c r="F198">
        <v>3</v>
      </c>
    </row>
    <row r="199" spans="1:6" x14ac:dyDescent="0.25">
      <c r="A199">
        <v>2</v>
      </c>
      <c r="B199">
        <v>6</v>
      </c>
      <c r="C199">
        <v>18.551200000000001</v>
      </c>
      <c r="D199">
        <v>16.4664</v>
      </c>
      <c r="E199">
        <v>19.329999999999998</v>
      </c>
      <c r="F199">
        <v>3</v>
      </c>
    </row>
    <row r="200" spans="1:6" x14ac:dyDescent="0.25">
      <c r="A200">
        <v>6</v>
      </c>
      <c r="B200">
        <v>2</v>
      </c>
      <c r="C200">
        <v>14.9079</v>
      </c>
      <c r="D200">
        <v>13.363899999999999</v>
      </c>
      <c r="E200">
        <v>15.810600000000001</v>
      </c>
      <c r="F200">
        <v>3</v>
      </c>
    </row>
    <row r="201" spans="1:6" x14ac:dyDescent="0.25">
      <c r="A201">
        <v>6</v>
      </c>
      <c r="B201">
        <v>2</v>
      </c>
      <c r="C201">
        <v>14.904999999999999</v>
      </c>
      <c r="D201">
        <v>13.3452</v>
      </c>
      <c r="E201">
        <v>15.795999999999999</v>
      </c>
      <c r="F201">
        <v>3</v>
      </c>
    </row>
    <row r="202" spans="1:6" x14ac:dyDescent="0.25">
      <c r="A202">
        <v>6</v>
      </c>
      <c r="B202">
        <v>2</v>
      </c>
      <c r="C202">
        <v>14.904299999999999</v>
      </c>
      <c r="D202">
        <v>13.334300000000001</v>
      </c>
      <c r="E202">
        <v>15.776300000000001</v>
      </c>
      <c r="F202">
        <v>3</v>
      </c>
    </row>
    <row r="203" spans="1:6" x14ac:dyDescent="0.25">
      <c r="A203">
        <v>1</v>
      </c>
      <c r="B203">
        <v>7</v>
      </c>
      <c r="C203">
        <v>15.5227</v>
      </c>
      <c r="D203">
        <v>13.885199999999999</v>
      </c>
      <c r="E203">
        <v>16.355</v>
      </c>
      <c r="F203">
        <v>3</v>
      </c>
    </row>
    <row r="204" spans="1:6" x14ac:dyDescent="0.25">
      <c r="A204">
        <v>1</v>
      </c>
      <c r="B204">
        <v>7</v>
      </c>
      <c r="C204">
        <v>15.492800000000001</v>
      </c>
      <c r="D204">
        <v>13.8642</v>
      </c>
      <c r="E204">
        <v>16.313500000000001</v>
      </c>
      <c r="F204">
        <v>3</v>
      </c>
    </row>
    <row r="205" spans="1:6" x14ac:dyDescent="0.25">
      <c r="A205">
        <v>1</v>
      </c>
      <c r="B205">
        <v>7</v>
      </c>
      <c r="C205">
        <v>15.4923</v>
      </c>
      <c r="D205">
        <v>13.8306</v>
      </c>
      <c r="E205">
        <v>16.297899999999998</v>
      </c>
      <c r="F205">
        <v>3</v>
      </c>
    </row>
    <row r="206" spans="1:6" x14ac:dyDescent="0.25">
      <c r="A206">
        <v>9</v>
      </c>
      <c r="B206">
        <v>8</v>
      </c>
      <c r="C206">
        <v>15.875400000000001</v>
      </c>
      <c r="D206">
        <v>14.196199999999999</v>
      </c>
      <c r="E206">
        <v>16.761399999999998</v>
      </c>
      <c r="F206">
        <v>3</v>
      </c>
    </row>
    <row r="207" spans="1:6" x14ac:dyDescent="0.25">
      <c r="A207">
        <v>9</v>
      </c>
      <c r="B207">
        <v>8</v>
      </c>
      <c r="C207">
        <v>15.8726</v>
      </c>
      <c r="D207">
        <v>14.187799999999999</v>
      </c>
      <c r="E207">
        <v>16.739100000000001</v>
      </c>
      <c r="F207">
        <v>3</v>
      </c>
    </row>
    <row r="208" spans="1:6" x14ac:dyDescent="0.25">
      <c r="A208">
        <v>9</v>
      </c>
      <c r="B208">
        <v>8</v>
      </c>
      <c r="C208">
        <v>15.871600000000001</v>
      </c>
      <c r="D208">
        <v>14.173299999999999</v>
      </c>
      <c r="E208">
        <v>16.726700000000001</v>
      </c>
      <c r="F208">
        <v>3</v>
      </c>
    </row>
    <row r="209" spans="1:6" x14ac:dyDescent="0.25">
      <c r="A209">
        <v>10</v>
      </c>
      <c r="B209">
        <v>7</v>
      </c>
      <c r="C209">
        <v>15.6332</v>
      </c>
      <c r="D209">
        <v>13.9964</v>
      </c>
      <c r="E209">
        <v>16.53</v>
      </c>
      <c r="F209">
        <v>3</v>
      </c>
    </row>
    <row r="210" spans="1:6" x14ac:dyDescent="0.25">
      <c r="A210">
        <v>10</v>
      </c>
      <c r="B210">
        <v>7</v>
      </c>
      <c r="C210">
        <v>15.631500000000001</v>
      </c>
      <c r="D210">
        <v>13.9787</v>
      </c>
      <c r="E210">
        <v>16.522300000000001</v>
      </c>
      <c r="F210">
        <v>3</v>
      </c>
    </row>
    <row r="211" spans="1:6" x14ac:dyDescent="0.25">
      <c r="A211">
        <v>10</v>
      </c>
      <c r="B211">
        <v>7</v>
      </c>
      <c r="C211">
        <v>15.6305</v>
      </c>
      <c r="D211">
        <v>13.962300000000001</v>
      </c>
      <c r="E211">
        <v>16.5078</v>
      </c>
      <c r="F211">
        <v>3</v>
      </c>
    </row>
  </sheetData>
  <autoFilter ref="A1:B2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10</v>
      </c>
      <c r="B1" t="s">
        <v>2</v>
      </c>
      <c r="C1" t="s">
        <v>11</v>
      </c>
      <c r="E1" t="s">
        <v>12</v>
      </c>
      <c r="F1">
        <f>AVERAGE(C2:C211)</f>
        <v>0.60224483474439661</v>
      </c>
    </row>
    <row r="2" spans="1:6" x14ac:dyDescent="0.25">
      <c r="A2">
        <f>archimedes!A2</f>
        <v>1</v>
      </c>
      <c r="B2">
        <f>archimedes!B2</f>
        <v>4</v>
      </c>
      <c r="C2">
        <f>archimedes!C2/(archimedes!E2-archimedes!D2)*Density_constant!$B$1/Density_constant!$B$2</f>
        <v>0.627643307808886</v>
      </c>
      <c r="E2" t="s">
        <v>13</v>
      </c>
      <c r="F2">
        <f>_xlfn.STDEV.S(C2:C211)</f>
        <v>2.5298381428354597E-2</v>
      </c>
    </row>
    <row r="3" spans="1:6" x14ac:dyDescent="0.25">
      <c r="A3">
        <f>archimedes!A3</f>
        <v>1</v>
      </c>
      <c r="B3">
        <f>archimedes!B3</f>
        <v>4</v>
      </c>
      <c r="C3">
        <f>archimedes!C3/(archimedes!E3-archimedes!D3)*Density_constant!$B$1/Density_constant!$B$2</f>
        <v>0.62855844617535472</v>
      </c>
      <c r="E3" t="s">
        <v>14</v>
      </c>
      <c r="F3">
        <f xml:space="preserve"> MIN(C2:C211)</f>
        <v>0.53916780053316005</v>
      </c>
    </row>
    <row r="4" spans="1:6" x14ac:dyDescent="0.25">
      <c r="A4">
        <f>archimedes!A4</f>
        <v>1</v>
      </c>
      <c r="B4">
        <f>archimedes!B4</f>
        <v>4</v>
      </c>
      <c r="C4">
        <f>archimedes!C4/(archimedes!E4-archimedes!D4)*Density_constant!$B$1/Density_constant!$B$2</f>
        <v>0.63337206385634315</v>
      </c>
      <c r="E4" t="s">
        <v>15</v>
      </c>
      <c r="F4">
        <f>MAX(C2:C211)</f>
        <v>0.64711018288031474</v>
      </c>
    </row>
    <row r="5" spans="1:6" x14ac:dyDescent="0.25">
      <c r="A5">
        <f>archimedes!A5</f>
        <v>2</v>
      </c>
      <c r="B5">
        <f>archimedes!B5</f>
        <v>2</v>
      </c>
      <c r="C5">
        <f>archimedes!C5/(archimedes!E5-archimedes!D5)*Density_constant!$B$1/Density_constant!$B$2</f>
        <v>0.63554189677269024</v>
      </c>
    </row>
    <row r="6" spans="1:6" x14ac:dyDescent="0.25">
      <c r="A6">
        <f>archimedes!A6</f>
        <v>2</v>
      </c>
      <c r="B6">
        <f>archimedes!B6</f>
        <v>2</v>
      </c>
      <c r="C6">
        <f>archimedes!C6/(archimedes!E6-archimedes!D6)*Density_constant!$B$1/Density_constant!$B$2</f>
        <v>0.6370148872795236</v>
      </c>
    </row>
    <row r="7" spans="1:6" x14ac:dyDescent="0.25">
      <c r="A7">
        <f>archimedes!A7</f>
        <v>2</v>
      </c>
      <c r="B7">
        <f>archimedes!B7</f>
        <v>2</v>
      </c>
      <c r="C7">
        <f>archimedes!C7/(archimedes!E7-archimedes!D7)*Density_constant!$B$1/Density_constant!$B$2</f>
        <v>0.64009796631059979</v>
      </c>
    </row>
    <row r="8" spans="1:6" x14ac:dyDescent="0.25">
      <c r="A8">
        <f>archimedes!A8</f>
        <v>4</v>
      </c>
      <c r="B8">
        <f>archimedes!B8</f>
        <v>2</v>
      </c>
      <c r="C8">
        <f>archimedes!C8/(archimedes!E8-archimedes!D8)*Density_constant!$B$1/Density_constant!$B$2</f>
        <v>0.6035359157259631</v>
      </c>
    </row>
    <row r="9" spans="1:6" x14ac:dyDescent="0.25">
      <c r="A9">
        <f>archimedes!A9</f>
        <v>4</v>
      </c>
      <c r="B9">
        <f>archimedes!B9</f>
        <v>2</v>
      </c>
      <c r="C9">
        <f>archimedes!C9/(archimedes!E9-archimedes!D9)*Density_constant!$B$1/Density_constant!$B$2</f>
        <v>0.5910510894014489</v>
      </c>
    </row>
    <row r="10" spans="1:6" x14ac:dyDescent="0.25">
      <c r="A10">
        <f>archimedes!A10</f>
        <v>4</v>
      </c>
      <c r="B10">
        <f>archimedes!B10</f>
        <v>2</v>
      </c>
      <c r="C10">
        <f>archimedes!C10/(archimedes!E10-archimedes!D10)*Density_constant!$B$1/Density_constant!$B$2</f>
        <v>0.60312774189783258</v>
      </c>
    </row>
    <row r="11" spans="1:6" x14ac:dyDescent="0.25">
      <c r="A11">
        <f>archimedes!A11</f>
        <v>2</v>
      </c>
      <c r="B11">
        <f>archimedes!B11</f>
        <v>8</v>
      </c>
      <c r="C11">
        <f>archimedes!C11/(archimedes!E11-archimedes!D11)*Density_constant!$B$1/Density_constant!$B$2</f>
        <v>0.58862162625004555</v>
      </c>
    </row>
    <row r="12" spans="1:6" x14ac:dyDescent="0.25">
      <c r="A12">
        <f>archimedes!A12</f>
        <v>2</v>
      </c>
      <c r="B12">
        <f>archimedes!B12</f>
        <v>8</v>
      </c>
      <c r="C12">
        <f>archimedes!C12/(archimedes!E12-archimedes!D12)*Density_constant!$B$1/Density_constant!$B$2</f>
        <v>0.59555610289484351</v>
      </c>
    </row>
    <row r="13" spans="1:6" x14ac:dyDescent="0.25">
      <c r="A13">
        <f>archimedes!A13</f>
        <v>2</v>
      </c>
      <c r="B13">
        <f>archimedes!B13</f>
        <v>8</v>
      </c>
      <c r="C13">
        <f>archimedes!C13/(archimedes!E13-archimedes!D13)*Density_constant!$B$1/Density_constant!$B$2</f>
        <v>0.59212501013451269</v>
      </c>
    </row>
    <row r="14" spans="1:6" x14ac:dyDescent="0.25">
      <c r="A14">
        <f>archimedes!A14</f>
        <v>6</v>
      </c>
      <c r="B14">
        <f>archimedes!B14</f>
        <v>7</v>
      </c>
      <c r="C14">
        <f>archimedes!C14/(archimedes!E14-archimedes!D14)*Density_constant!$B$1/Density_constant!$B$2</f>
        <v>0.57319088383537742</v>
      </c>
    </row>
    <row r="15" spans="1:6" x14ac:dyDescent="0.25">
      <c r="A15">
        <f>archimedes!A15</f>
        <v>6</v>
      </c>
      <c r="B15">
        <f>archimedes!B15</f>
        <v>7</v>
      </c>
      <c r="C15">
        <f>archimedes!C15/(archimedes!E15-archimedes!D15)*Density_constant!$B$1/Density_constant!$B$2</f>
        <v>0.57858633814102556</v>
      </c>
    </row>
    <row r="16" spans="1:6" x14ac:dyDescent="0.25">
      <c r="A16">
        <f>archimedes!A16</f>
        <v>6</v>
      </c>
      <c r="B16">
        <f>archimedes!B16</f>
        <v>7</v>
      </c>
      <c r="C16">
        <f>archimedes!C16/(archimedes!E16-archimedes!D16)*Density_constant!$B$1/Density_constant!$B$2</f>
        <v>0.56938842264016998</v>
      </c>
    </row>
    <row r="17" spans="1:3" x14ac:dyDescent="0.25">
      <c r="A17">
        <f>archimedes!A17</f>
        <v>6</v>
      </c>
      <c r="B17">
        <f>archimedes!B17</f>
        <v>8</v>
      </c>
      <c r="C17">
        <f>archimedes!C17/(archimedes!E17-archimedes!D17)*Density_constant!$B$1/Density_constant!$B$2</f>
        <v>0.57189956334538361</v>
      </c>
    </row>
    <row r="18" spans="1:3" x14ac:dyDescent="0.25">
      <c r="A18">
        <f>archimedes!A18</f>
        <v>6</v>
      </c>
      <c r="B18">
        <f>archimedes!B18</f>
        <v>8</v>
      </c>
      <c r="C18">
        <f>archimedes!C18/(archimedes!E18-archimedes!D18)*Density_constant!$B$1/Density_constant!$B$2</f>
        <v>0.57009912326881007</v>
      </c>
    </row>
    <row r="19" spans="1:3" x14ac:dyDescent="0.25">
      <c r="A19">
        <f>archimedes!A19</f>
        <v>6</v>
      </c>
      <c r="B19">
        <f>archimedes!B19</f>
        <v>8</v>
      </c>
      <c r="C19">
        <f>archimedes!C19/(archimedes!E19-archimedes!D19)*Density_constant!$B$1/Density_constant!$B$2</f>
        <v>0.57035247953974522</v>
      </c>
    </row>
    <row r="20" spans="1:3" x14ac:dyDescent="0.25">
      <c r="A20">
        <f>archimedes!A20</f>
        <v>10</v>
      </c>
      <c r="B20">
        <f>archimedes!B20</f>
        <v>2</v>
      </c>
      <c r="C20">
        <f>archimedes!C20/(archimedes!E20-archimedes!D20)*Density_constant!$B$1/Density_constant!$B$2</f>
        <v>0.61670630262305659</v>
      </c>
    </row>
    <row r="21" spans="1:3" x14ac:dyDescent="0.25">
      <c r="A21">
        <f>archimedes!A21</f>
        <v>10</v>
      </c>
      <c r="B21">
        <f>archimedes!B21</f>
        <v>2</v>
      </c>
      <c r="C21">
        <f>archimedes!C21/(archimedes!E21-archimedes!D21)*Density_constant!$B$1/Density_constant!$B$2</f>
        <v>0.61593962620790033</v>
      </c>
    </row>
    <row r="22" spans="1:3" x14ac:dyDescent="0.25">
      <c r="A22">
        <f>archimedes!A22</f>
        <v>10</v>
      </c>
      <c r="B22">
        <f>archimedes!B22</f>
        <v>2</v>
      </c>
      <c r="C22">
        <f>archimedes!C22/(archimedes!E22-archimedes!D22)*Density_constant!$B$1/Density_constant!$B$2</f>
        <v>0.61501275687351109</v>
      </c>
    </row>
    <row r="23" spans="1:3" x14ac:dyDescent="0.25">
      <c r="A23">
        <f>archimedes!A23</f>
        <v>5</v>
      </c>
      <c r="B23">
        <f>archimedes!B23</f>
        <v>4</v>
      </c>
      <c r="C23">
        <f>archimedes!C23/(archimedes!E23-archimedes!D23)*Density_constant!$B$1/Density_constant!$B$2</f>
        <v>0.62438261501256043</v>
      </c>
    </row>
    <row r="24" spans="1:3" x14ac:dyDescent="0.25">
      <c r="A24">
        <f>archimedes!A24</f>
        <v>5</v>
      </c>
      <c r="B24">
        <f>archimedes!B24</f>
        <v>4</v>
      </c>
      <c r="C24">
        <f>archimedes!C24/(archimedes!E24-archimedes!D24)*Density_constant!$B$1/Density_constant!$B$2</f>
        <v>0.62737885035602625</v>
      </c>
    </row>
    <row r="25" spans="1:3" x14ac:dyDescent="0.25">
      <c r="A25">
        <f>archimedes!A25</f>
        <v>5</v>
      </c>
      <c r="B25">
        <f>archimedes!B25</f>
        <v>4</v>
      </c>
      <c r="C25">
        <f>archimedes!C25/(archimedes!E25-archimedes!D25)*Density_constant!$B$1/Density_constant!$B$2</f>
        <v>0.62520954419163444</v>
      </c>
    </row>
    <row r="26" spans="1:3" x14ac:dyDescent="0.25">
      <c r="A26">
        <f>archimedes!A26</f>
        <v>1</v>
      </c>
      <c r="B26">
        <f>archimedes!B26</f>
        <v>8</v>
      </c>
      <c r="C26">
        <f>archimedes!C26/(archimedes!E26-archimedes!D26)*Density_constant!$B$1/Density_constant!$B$2</f>
        <v>0.61737484445354029</v>
      </c>
    </row>
    <row r="27" spans="1:3" x14ac:dyDescent="0.25">
      <c r="A27">
        <f>archimedes!A27</f>
        <v>1</v>
      </c>
      <c r="B27">
        <f>archimedes!B27</f>
        <v>8</v>
      </c>
      <c r="C27">
        <f>archimedes!C27/(archimedes!E27-archimedes!D27)*Density_constant!$B$1/Density_constant!$B$2</f>
        <v>0.61740858652035058</v>
      </c>
    </row>
    <row r="28" spans="1:3" x14ac:dyDescent="0.25">
      <c r="A28">
        <f>archimedes!A28</f>
        <v>1</v>
      </c>
      <c r="B28">
        <f>archimedes!B28</f>
        <v>8</v>
      </c>
      <c r="C28">
        <f>archimedes!C28/(archimedes!E28-archimedes!D28)*Density_constant!$B$1/Density_constant!$B$2</f>
        <v>0.61697911125659777</v>
      </c>
    </row>
    <row r="29" spans="1:3" x14ac:dyDescent="0.25">
      <c r="A29">
        <f>archimedes!A29</f>
        <v>1</v>
      </c>
      <c r="B29">
        <f>archimedes!B29</f>
        <v>1</v>
      </c>
      <c r="C29">
        <f>archimedes!C29/(archimedes!E29-archimedes!D29)*Density_constant!$B$1/Density_constant!$B$2</f>
        <v>0.63699932751297783</v>
      </c>
    </row>
    <row r="30" spans="1:3" x14ac:dyDescent="0.25">
      <c r="A30">
        <f>archimedes!A30</f>
        <v>1</v>
      </c>
      <c r="B30">
        <f>archimedes!B30</f>
        <v>1</v>
      </c>
      <c r="C30">
        <f>archimedes!C30/(archimedes!E30-archimedes!D30)*Density_constant!$B$1/Density_constant!$B$2</f>
        <v>0.62480248011279949</v>
      </c>
    </row>
    <row r="31" spans="1:3" x14ac:dyDescent="0.25">
      <c r="A31">
        <f>archimedes!A31</f>
        <v>1</v>
      </c>
      <c r="B31">
        <f>archimedes!B31</f>
        <v>1</v>
      </c>
      <c r="C31">
        <f>archimedes!C31/(archimedes!E31-archimedes!D31)*Density_constant!$B$1/Density_constant!$B$2</f>
        <v>0.62279702056231612</v>
      </c>
    </row>
    <row r="32" spans="1:3" x14ac:dyDescent="0.25">
      <c r="A32">
        <f>archimedes!A32</f>
        <v>5</v>
      </c>
      <c r="B32">
        <f>archimedes!B32</f>
        <v>2</v>
      </c>
      <c r="C32">
        <f>archimedes!C32/(archimedes!E32-archimedes!D32)*Density_constant!$B$1/Density_constant!$B$2</f>
        <v>0.62857310513447429</v>
      </c>
    </row>
    <row r="33" spans="1:3" x14ac:dyDescent="0.25">
      <c r="A33">
        <f>archimedes!A33</f>
        <v>5</v>
      </c>
      <c r="B33">
        <f>archimedes!B33</f>
        <v>2</v>
      </c>
      <c r="C33">
        <f>archimedes!C33/(archimedes!E33-archimedes!D33)*Density_constant!$B$1/Density_constant!$B$2</f>
        <v>0.62744449695941773</v>
      </c>
    </row>
    <row r="34" spans="1:3" x14ac:dyDescent="0.25">
      <c r="A34">
        <f>archimedes!A34</f>
        <v>5</v>
      </c>
      <c r="B34">
        <f>archimedes!B34</f>
        <v>2</v>
      </c>
      <c r="C34">
        <f>archimedes!C34/(archimedes!E34-archimedes!D34)*Density_constant!$B$1/Density_constant!$B$2</f>
        <v>0.62617274266132683</v>
      </c>
    </row>
    <row r="35" spans="1:3" x14ac:dyDescent="0.25">
      <c r="A35">
        <f>archimedes!A35</f>
        <v>9</v>
      </c>
      <c r="B35">
        <f>archimedes!B35</f>
        <v>4</v>
      </c>
      <c r="C35">
        <f>archimedes!C35/(archimedes!E35-archimedes!D35)*Density_constant!$B$1/Density_constant!$B$2</f>
        <v>0.62839492879100389</v>
      </c>
    </row>
    <row r="36" spans="1:3" x14ac:dyDescent="0.25">
      <c r="A36">
        <f>archimedes!A36</f>
        <v>9</v>
      </c>
      <c r="B36">
        <f>archimedes!B36</f>
        <v>4</v>
      </c>
      <c r="C36">
        <f>archimedes!C36/(archimedes!E36-archimedes!D36)*Density_constant!$B$1/Density_constant!$B$2</f>
        <v>0.62776828007153407</v>
      </c>
    </row>
    <row r="37" spans="1:3" x14ac:dyDescent="0.25">
      <c r="A37">
        <f>archimedes!A37</f>
        <v>9</v>
      </c>
      <c r="B37">
        <f>archimedes!B37</f>
        <v>4</v>
      </c>
      <c r="C37">
        <f>archimedes!C37/(archimedes!E37-archimedes!D37)*Density_constant!$B$1/Density_constant!$B$2</f>
        <v>0.62770423728813507</v>
      </c>
    </row>
    <row r="38" spans="1:3" x14ac:dyDescent="0.25">
      <c r="A38">
        <f>archimedes!A38</f>
        <v>6</v>
      </c>
      <c r="B38">
        <f>archimedes!B38</f>
        <v>4</v>
      </c>
      <c r="C38">
        <f>archimedes!C38/(archimedes!E38-archimedes!D38)*Density_constant!$B$1/Density_constant!$B$2</f>
        <v>0.58639725924757424</v>
      </c>
    </row>
    <row r="39" spans="1:3" x14ac:dyDescent="0.25">
      <c r="A39">
        <f>archimedes!A39</f>
        <v>6</v>
      </c>
      <c r="B39">
        <f>archimedes!B39</f>
        <v>4</v>
      </c>
      <c r="C39">
        <f>archimedes!C39/(archimedes!E39-archimedes!D39)*Density_constant!$B$1/Density_constant!$B$2</f>
        <v>0.58474420868402466</v>
      </c>
    </row>
    <row r="40" spans="1:3" x14ac:dyDescent="0.25">
      <c r="A40">
        <f>archimedes!A40</f>
        <v>6</v>
      </c>
      <c r="B40">
        <f>archimedes!B40</f>
        <v>4</v>
      </c>
      <c r="C40">
        <f>archimedes!C40/(archimedes!E40-archimedes!D40)*Density_constant!$B$1/Density_constant!$B$2</f>
        <v>0.58554638553030613</v>
      </c>
    </row>
    <row r="41" spans="1:3" x14ac:dyDescent="0.25">
      <c r="A41">
        <f>archimedes!A41</f>
        <v>10</v>
      </c>
      <c r="B41">
        <f>archimedes!B41</f>
        <v>1</v>
      </c>
      <c r="C41">
        <f>archimedes!C41/(archimedes!E41-archimedes!D41)*Density_constant!$B$1/Density_constant!$B$2</f>
        <v>0.61714933835182217</v>
      </c>
    </row>
    <row r="42" spans="1:3" x14ac:dyDescent="0.25">
      <c r="A42">
        <f>archimedes!A42</f>
        <v>10</v>
      </c>
      <c r="B42">
        <f>archimedes!B42</f>
        <v>1</v>
      </c>
      <c r="C42">
        <f>archimedes!C42/(archimedes!E42-archimedes!D42)*Density_constant!$B$1/Density_constant!$B$2</f>
        <v>0.61615345826740453</v>
      </c>
    </row>
    <row r="43" spans="1:3" x14ac:dyDescent="0.25">
      <c r="A43">
        <f>archimedes!A43</f>
        <v>10</v>
      </c>
      <c r="B43">
        <f>archimedes!B43</f>
        <v>1</v>
      </c>
      <c r="C43">
        <f>archimedes!C43/(archimedes!E43-archimedes!D43)*Density_constant!$B$1/Density_constant!$B$2</f>
        <v>0.6156431452569171</v>
      </c>
    </row>
    <row r="44" spans="1:3" x14ac:dyDescent="0.25">
      <c r="A44">
        <f>archimedes!A44</f>
        <v>5</v>
      </c>
      <c r="B44">
        <f>archimedes!B44</f>
        <v>3</v>
      </c>
      <c r="C44">
        <f>archimedes!C44/(archimedes!E44-archimedes!D44)*Density_constant!$B$1/Density_constant!$B$2</f>
        <v>0.62993097293177303</v>
      </c>
    </row>
    <row r="45" spans="1:3" x14ac:dyDescent="0.25">
      <c r="A45">
        <f>archimedes!A45</f>
        <v>5</v>
      </c>
      <c r="B45">
        <f>archimedes!B45</f>
        <v>3</v>
      </c>
      <c r="C45">
        <f>archimedes!C45/(archimedes!E45-archimedes!D45)*Density_constant!$B$1/Density_constant!$B$2</f>
        <v>0.62873301702512663</v>
      </c>
    </row>
    <row r="46" spans="1:3" x14ac:dyDescent="0.25">
      <c r="A46">
        <f>archimedes!A46</f>
        <v>5</v>
      </c>
      <c r="B46">
        <f>archimedes!B46</f>
        <v>3</v>
      </c>
      <c r="C46">
        <f>archimedes!C46/(archimedes!E46-archimedes!D46)*Density_constant!$B$1/Density_constant!$B$2</f>
        <v>0.62771985115992579</v>
      </c>
    </row>
    <row r="47" spans="1:3" x14ac:dyDescent="0.25">
      <c r="A47">
        <f>archimedes!A47</f>
        <v>6</v>
      </c>
      <c r="B47">
        <f>archimedes!B47</f>
        <v>6</v>
      </c>
      <c r="C47">
        <f>archimedes!C47/(archimedes!E47-archimedes!D47)*Density_constant!$B$1/Density_constant!$B$2</f>
        <v>0.59143677585864562</v>
      </c>
    </row>
    <row r="48" spans="1:3" x14ac:dyDescent="0.25">
      <c r="A48">
        <f>archimedes!A48</f>
        <v>6</v>
      </c>
      <c r="B48">
        <f>archimedes!B48</f>
        <v>6</v>
      </c>
      <c r="C48">
        <f>archimedes!C48/(archimedes!E48-archimedes!D48)*Density_constant!$B$1/Density_constant!$B$2</f>
        <v>0.59035939061137122</v>
      </c>
    </row>
    <row r="49" spans="1:3" x14ac:dyDescent="0.25">
      <c r="A49">
        <f>archimedes!A49</f>
        <v>6</v>
      </c>
      <c r="B49">
        <f>archimedes!B49</f>
        <v>6</v>
      </c>
      <c r="C49">
        <f>archimedes!C49/(archimedes!E49-archimedes!D49)*Density_constant!$B$1/Density_constant!$B$2</f>
        <v>0.58964265148514838</v>
      </c>
    </row>
    <row r="50" spans="1:3" x14ac:dyDescent="0.25">
      <c r="A50">
        <f>archimedes!A50</f>
        <v>10</v>
      </c>
      <c r="B50">
        <f>archimedes!B50</f>
        <v>4</v>
      </c>
      <c r="C50">
        <f>archimedes!C50/(archimedes!E50-archimedes!D50)*Density_constant!$B$1/Density_constant!$B$2</f>
        <v>0.61424209896947257</v>
      </c>
    </row>
    <row r="51" spans="1:3" x14ac:dyDescent="0.25">
      <c r="A51">
        <f>archimedes!A51</f>
        <v>10</v>
      </c>
      <c r="B51">
        <f>archimedes!B51</f>
        <v>4</v>
      </c>
      <c r="C51">
        <f>archimedes!C51/(archimedes!E51-archimedes!D51)*Density_constant!$B$1/Density_constant!$B$2</f>
        <v>0.61409602449455691</v>
      </c>
    </row>
    <row r="52" spans="1:3" x14ac:dyDescent="0.25">
      <c r="A52">
        <f>archimedes!A52</f>
        <v>10</v>
      </c>
      <c r="B52">
        <f>archimedes!B52</f>
        <v>4</v>
      </c>
      <c r="C52">
        <f>archimedes!C52/(archimedes!E52-archimedes!D52)*Density_constant!$B$1/Density_constant!$B$2</f>
        <v>0.61338156433259505</v>
      </c>
    </row>
    <row r="53" spans="1:3" x14ac:dyDescent="0.25">
      <c r="A53">
        <f>archimedes!A53</f>
        <v>6</v>
      </c>
      <c r="B53">
        <f>archimedes!B53</f>
        <v>3</v>
      </c>
      <c r="C53">
        <f>archimedes!C53/(archimedes!E53-archimedes!D53)*Density_constant!$B$1/Density_constant!$B$2</f>
        <v>0.59665383217707302</v>
      </c>
    </row>
    <row r="54" spans="1:3" x14ac:dyDescent="0.25">
      <c r="A54">
        <f>archimedes!A54</f>
        <v>6</v>
      </c>
      <c r="B54">
        <f>archimedes!B54</f>
        <v>3</v>
      </c>
      <c r="C54">
        <f>archimedes!C54/(archimedes!E54-archimedes!D54)*Density_constant!$B$1/Density_constant!$B$2</f>
        <v>0.59532752822879731</v>
      </c>
    </row>
    <row r="55" spans="1:3" x14ac:dyDescent="0.25">
      <c r="A55">
        <f>archimedes!A55</f>
        <v>6</v>
      </c>
      <c r="B55">
        <f>archimedes!B55</f>
        <v>3</v>
      </c>
      <c r="C55">
        <f>archimedes!C55/(archimedes!E55-archimedes!D55)*Density_constant!$B$1/Density_constant!$B$2</f>
        <v>0.59418526798568527</v>
      </c>
    </row>
    <row r="56" spans="1:3" x14ac:dyDescent="0.25">
      <c r="A56">
        <f>archimedes!A56</f>
        <v>2</v>
      </c>
      <c r="B56">
        <f>archimedes!B56</f>
        <v>5</v>
      </c>
      <c r="C56">
        <f>archimedes!C56/(archimedes!E56-archimedes!D56)*Density_constant!$B$1/Density_constant!$B$2</f>
        <v>0.5948195516275061</v>
      </c>
    </row>
    <row r="57" spans="1:3" x14ac:dyDescent="0.25">
      <c r="A57">
        <f>archimedes!A57</f>
        <v>2</v>
      </c>
      <c r="B57">
        <f>archimedes!B57</f>
        <v>5</v>
      </c>
      <c r="C57">
        <f>archimedes!C57/(archimedes!E57-archimedes!D57)*Density_constant!$B$1/Density_constant!$B$2</f>
        <v>0.59332758305558542</v>
      </c>
    </row>
    <row r="58" spans="1:3" x14ac:dyDescent="0.25">
      <c r="A58">
        <f>archimedes!A58</f>
        <v>2</v>
      </c>
      <c r="B58">
        <f>archimedes!B58</f>
        <v>5</v>
      </c>
      <c r="C58">
        <f>archimedes!C58/(archimedes!E58-archimedes!D58)*Density_constant!$B$1/Density_constant!$B$2</f>
        <v>0.59359732331743742</v>
      </c>
    </row>
    <row r="59" spans="1:3" x14ac:dyDescent="0.25">
      <c r="A59">
        <f>archimedes!A59</f>
        <v>2</v>
      </c>
      <c r="B59">
        <f>archimedes!B59</f>
        <v>3</v>
      </c>
      <c r="C59">
        <f>archimedes!C59/(archimedes!E59-archimedes!D59)*Density_constant!$B$1/Density_constant!$B$2</f>
        <v>0.61468611393593364</v>
      </c>
    </row>
    <row r="60" spans="1:3" x14ac:dyDescent="0.25">
      <c r="A60">
        <f>archimedes!A60</f>
        <v>2</v>
      </c>
      <c r="B60">
        <f>archimedes!B60</f>
        <v>3</v>
      </c>
      <c r="C60">
        <f>archimedes!C60/(archimedes!E60-archimedes!D60)*Density_constant!$B$1/Density_constant!$B$2</f>
        <v>0.61429846138807442</v>
      </c>
    </row>
    <row r="61" spans="1:3" x14ac:dyDescent="0.25">
      <c r="A61">
        <f>archimedes!A61</f>
        <v>2</v>
      </c>
      <c r="B61">
        <f>archimedes!B61</f>
        <v>3</v>
      </c>
      <c r="C61">
        <f>archimedes!C61/(archimedes!E61-archimedes!D61)*Density_constant!$B$1/Density_constant!$B$2</f>
        <v>0.61426015249266874</v>
      </c>
    </row>
    <row r="62" spans="1:3" x14ac:dyDescent="0.25">
      <c r="A62">
        <f>archimedes!A62</f>
        <v>4</v>
      </c>
      <c r="B62">
        <f>archimedes!B62</f>
        <v>4</v>
      </c>
      <c r="C62">
        <f>archimedes!C62/(archimedes!E62-archimedes!D62)*Density_constant!$B$1/Density_constant!$B$2</f>
        <v>0.60676368437283146</v>
      </c>
    </row>
    <row r="63" spans="1:3" x14ac:dyDescent="0.25">
      <c r="A63">
        <f>archimedes!A63</f>
        <v>4</v>
      </c>
      <c r="B63">
        <f>archimedes!B63</f>
        <v>4</v>
      </c>
      <c r="C63">
        <f>archimedes!C63/(archimedes!E63-archimedes!D63)*Density_constant!$B$1/Density_constant!$B$2</f>
        <v>0.6055142241545145</v>
      </c>
    </row>
    <row r="64" spans="1:3" x14ac:dyDescent="0.25">
      <c r="A64">
        <f>archimedes!A64</f>
        <v>4</v>
      </c>
      <c r="B64">
        <f>archimedes!B64</f>
        <v>4</v>
      </c>
      <c r="C64">
        <f>archimedes!C64/(archimedes!E64-archimedes!D64)*Density_constant!$B$1/Density_constant!$B$2</f>
        <v>0.60565609460395653</v>
      </c>
    </row>
    <row r="65" spans="1:3" x14ac:dyDescent="0.25">
      <c r="A65">
        <f>archimedes!A65</f>
        <v>4</v>
      </c>
      <c r="B65">
        <f>archimedes!B65</f>
        <v>7</v>
      </c>
      <c r="C65">
        <f>archimedes!C65/(archimedes!E65-archimedes!D65)*Density_constant!$B$1/Density_constant!$B$2</f>
        <v>0.57172302644427941</v>
      </c>
    </row>
    <row r="66" spans="1:3" x14ac:dyDescent="0.25">
      <c r="A66">
        <f>archimedes!A66</f>
        <v>4</v>
      </c>
      <c r="B66">
        <f>archimedes!B66</f>
        <v>7</v>
      </c>
      <c r="C66">
        <f>archimedes!C66/(archimedes!E66-archimedes!D66)*Density_constant!$B$1/Density_constant!$B$2</f>
        <v>0.57108487900078031</v>
      </c>
    </row>
    <row r="67" spans="1:3" x14ac:dyDescent="0.25">
      <c r="A67">
        <f>archimedes!A67</f>
        <v>4</v>
      </c>
      <c r="B67">
        <f>archimedes!B67</f>
        <v>7</v>
      </c>
      <c r="C67">
        <f>archimedes!C67/(archimedes!E67-archimedes!D67)*Density_constant!$B$1/Density_constant!$B$2</f>
        <v>0.56711633877345302</v>
      </c>
    </row>
    <row r="68" spans="1:3" x14ac:dyDescent="0.25">
      <c r="A68">
        <f>archimedes!A68</f>
        <v>2</v>
      </c>
      <c r="B68">
        <f>archimedes!B68</f>
        <v>1</v>
      </c>
      <c r="C68">
        <f>archimedes!C68/(archimedes!E68-archimedes!D68)*Density_constant!$B$1/Density_constant!$B$2</f>
        <v>0.64128480132576471</v>
      </c>
    </row>
    <row r="69" spans="1:3" x14ac:dyDescent="0.25">
      <c r="A69">
        <f>archimedes!A69</f>
        <v>2</v>
      </c>
      <c r="B69">
        <f>archimedes!B69</f>
        <v>1</v>
      </c>
      <c r="C69">
        <f>archimedes!C69/(archimedes!E69-archimedes!D69)*Density_constant!$B$1/Density_constant!$B$2</f>
        <v>0.63596559913841921</v>
      </c>
    </row>
    <row r="70" spans="1:3" x14ac:dyDescent="0.25">
      <c r="A70">
        <f>archimedes!A70</f>
        <v>2</v>
      </c>
      <c r="B70">
        <f>archimedes!B70</f>
        <v>1</v>
      </c>
      <c r="C70">
        <f>archimedes!C70/(archimedes!E70-archimedes!D70)*Density_constant!$B$1/Density_constant!$B$2</f>
        <v>0.64105509047619003</v>
      </c>
    </row>
    <row r="71" spans="1:3" x14ac:dyDescent="0.25">
      <c r="A71">
        <f>archimedes!A71</f>
        <v>3</v>
      </c>
      <c r="B71">
        <f>archimedes!B71</f>
        <v>7</v>
      </c>
      <c r="C71">
        <f>archimedes!C71/(archimedes!E71-archimedes!D71)*Density_constant!$B$1/Density_constant!$B$2</f>
        <v>0.59865818947368454</v>
      </c>
    </row>
    <row r="72" spans="1:3" x14ac:dyDescent="0.25">
      <c r="A72">
        <f>archimedes!A72</f>
        <v>3</v>
      </c>
      <c r="B72">
        <f>archimedes!B72</f>
        <v>7</v>
      </c>
      <c r="C72">
        <f>archimedes!C72/(archimedes!E72-archimedes!D72)*Density_constant!$B$1/Density_constant!$B$2</f>
        <v>0.59826202307603971</v>
      </c>
    </row>
    <row r="73" spans="1:3" x14ac:dyDescent="0.25">
      <c r="A73">
        <f>archimedes!A73</f>
        <v>3</v>
      </c>
      <c r="B73">
        <f>archimedes!B73</f>
        <v>7</v>
      </c>
      <c r="C73">
        <f>archimedes!C73/(archimedes!E73-archimedes!D73)*Density_constant!$B$1/Density_constant!$B$2</f>
        <v>0.59851348613664213</v>
      </c>
    </row>
    <row r="74" spans="1:3" x14ac:dyDescent="0.25">
      <c r="A74">
        <f>archimedes!A74</f>
        <v>7</v>
      </c>
      <c r="B74">
        <f>archimedes!B74</f>
        <v>1</v>
      </c>
      <c r="C74">
        <f>archimedes!C74/(archimedes!E74-archimedes!D74)*Density_constant!$B$1/Density_constant!$B$2</f>
        <v>0.56982373310150858</v>
      </c>
    </row>
    <row r="75" spans="1:3" x14ac:dyDescent="0.25">
      <c r="A75">
        <f>archimedes!A75</f>
        <v>7</v>
      </c>
      <c r="B75">
        <f>archimedes!B75</f>
        <v>1</v>
      </c>
      <c r="C75">
        <f>archimedes!C75/(archimedes!E75-archimedes!D75)*Density_constant!$B$1/Density_constant!$B$2</f>
        <v>0.5726762503437709</v>
      </c>
    </row>
    <row r="76" spans="1:3" x14ac:dyDescent="0.25">
      <c r="A76">
        <f>archimedes!A76</f>
        <v>7</v>
      </c>
      <c r="B76">
        <f>archimedes!B76</f>
        <v>1</v>
      </c>
      <c r="C76">
        <f>archimedes!C76/(archimedes!E76-archimedes!D76)*Density_constant!$B$1/Density_constant!$B$2</f>
        <v>0.57096040589249353</v>
      </c>
    </row>
    <row r="77" spans="1:3" x14ac:dyDescent="0.25">
      <c r="A77">
        <f>archimedes!A77</f>
        <v>3</v>
      </c>
      <c r="B77">
        <f>archimedes!B77</f>
        <v>8</v>
      </c>
      <c r="C77">
        <f>archimedes!C77/(archimedes!E77-archimedes!D77)*Density_constant!$B$1/Density_constant!$B$2</f>
        <v>0.57888671424729132</v>
      </c>
    </row>
    <row r="78" spans="1:3" x14ac:dyDescent="0.25">
      <c r="A78">
        <f>archimedes!A78</f>
        <v>3</v>
      </c>
      <c r="B78">
        <f>archimedes!B78</f>
        <v>8</v>
      </c>
      <c r="C78">
        <f>archimedes!C78/(archimedes!E78-archimedes!D78)*Density_constant!$B$1/Density_constant!$B$2</f>
        <v>0.58368715448730346</v>
      </c>
    </row>
    <row r="79" spans="1:3" x14ac:dyDescent="0.25">
      <c r="A79">
        <f>archimedes!A79</f>
        <v>3</v>
      </c>
      <c r="B79">
        <f>archimedes!B79</f>
        <v>8</v>
      </c>
      <c r="C79">
        <f>archimedes!C79/(archimedes!E79-archimedes!D79)*Density_constant!$B$1/Density_constant!$B$2</f>
        <v>0.57101043073363167</v>
      </c>
    </row>
    <row r="80" spans="1:3" x14ac:dyDescent="0.25">
      <c r="A80">
        <f>archimedes!A80</f>
        <v>10</v>
      </c>
      <c r="B80">
        <f>archimedes!B80</f>
        <v>8</v>
      </c>
      <c r="C80">
        <f>archimedes!C80/(archimedes!E80-archimedes!D80)*Density_constant!$B$1/Density_constant!$B$2</f>
        <v>0.59275501839411393</v>
      </c>
    </row>
    <row r="81" spans="1:3" x14ac:dyDescent="0.25">
      <c r="A81">
        <f>archimedes!A81</f>
        <v>10</v>
      </c>
      <c r="B81">
        <f>archimedes!B81</f>
        <v>8</v>
      </c>
      <c r="C81">
        <f>archimedes!C81/(archimedes!E81-archimedes!D81)*Density_constant!$B$1/Density_constant!$B$2</f>
        <v>0.59193049682241505</v>
      </c>
    </row>
    <row r="82" spans="1:3" x14ac:dyDescent="0.25">
      <c r="A82">
        <f>archimedes!A82</f>
        <v>10</v>
      </c>
      <c r="B82">
        <f>archimedes!B82</f>
        <v>8</v>
      </c>
      <c r="C82">
        <f>archimedes!C82/(archimedes!E82-archimedes!D82)*Density_constant!$B$1/Density_constant!$B$2</f>
        <v>0.59344599082127558</v>
      </c>
    </row>
    <row r="83" spans="1:3" x14ac:dyDescent="0.25">
      <c r="A83">
        <f>archimedes!A83</f>
        <v>7</v>
      </c>
      <c r="B83">
        <f>archimedes!B83</f>
        <v>3</v>
      </c>
      <c r="C83">
        <f>archimedes!C83/(archimedes!E83-archimedes!D83)*Density_constant!$B$1/Density_constant!$B$2</f>
        <v>0.55891812041720579</v>
      </c>
    </row>
    <row r="84" spans="1:3" x14ac:dyDescent="0.25">
      <c r="A84">
        <f>archimedes!A84</f>
        <v>7</v>
      </c>
      <c r="B84">
        <f>archimedes!B84</f>
        <v>3</v>
      </c>
      <c r="C84">
        <f>archimedes!C84/(archimedes!E84-archimedes!D84)*Density_constant!$B$1/Density_constant!$B$2</f>
        <v>0.54592453920141004</v>
      </c>
    </row>
    <row r="85" spans="1:3" x14ac:dyDescent="0.25">
      <c r="A85">
        <f>archimedes!A85</f>
        <v>7</v>
      </c>
      <c r="B85">
        <f>archimedes!B85</f>
        <v>3</v>
      </c>
      <c r="C85">
        <f>archimedes!C85/(archimedes!E85-archimedes!D85)*Density_constant!$B$1/Density_constant!$B$2</f>
        <v>0.55815420748432609</v>
      </c>
    </row>
    <row r="86" spans="1:3" x14ac:dyDescent="0.25">
      <c r="A86">
        <f>archimedes!A86</f>
        <v>7</v>
      </c>
      <c r="B86">
        <f>archimedes!B86</f>
        <v>6</v>
      </c>
      <c r="C86">
        <f>archimedes!C86/(archimedes!E86-archimedes!D86)*Density_constant!$B$1/Density_constant!$B$2</f>
        <v>0.56821435701322287</v>
      </c>
    </row>
    <row r="87" spans="1:3" x14ac:dyDescent="0.25">
      <c r="A87">
        <f>archimedes!A87</f>
        <v>7</v>
      </c>
      <c r="B87">
        <f>archimedes!B87</f>
        <v>6</v>
      </c>
      <c r="C87">
        <f>archimedes!C87/(archimedes!E87-archimedes!D87)*Density_constant!$B$1/Density_constant!$B$2</f>
        <v>0.5660729545118891</v>
      </c>
    </row>
    <row r="88" spans="1:3" x14ac:dyDescent="0.25">
      <c r="A88">
        <f>archimedes!A88</f>
        <v>7</v>
      </c>
      <c r="B88">
        <f>archimedes!B88</f>
        <v>6</v>
      </c>
      <c r="C88">
        <f>archimedes!C88/(archimedes!E88-archimedes!D88)*Density_constant!$B$1/Density_constant!$B$2</f>
        <v>0.57295580775987698</v>
      </c>
    </row>
    <row r="89" spans="1:3" x14ac:dyDescent="0.25">
      <c r="A89">
        <f>archimedes!A89</f>
        <v>5</v>
      </c>
      <c r="B89">
        <f>archimedes!B89</f>
        <v>1</v>
      </c>
      <c r="C89">
        <f>archimedes!C89/(archimedes!E89-archimedes!D89)*Density_constant!$B$1/Density_constant!$B$2</f>
        <v>0.63897531648129458</v>
      </c>
    </row>
    <row r="90" spans="1:3" x14ac:dyDescent="0.25">
      <c r="A90">
        <f>archimedes!A90</f>
        <v>5</v>
      </c>
      <c r="B90">
        <f>archimedes!B90</f>
        <v>1</v>
      </c>
      <c r="C90">
        <f>archimedes!C90/(archimedes!E90-archimedes!D90)*Density_constant!$B$1/Density_constant!$B$2</f>
        <v>0.63503715520707682</v>
      </c>
    </row>
    <row r="91" spans="1:3" x14ac:dyDescent="0.25">
      <c r="A91">
        <f>archimedes!A91</f>
        <v>5</v>
      </c>
      <c r="B91">
        <f>archimedes!B91</f>
        <v>1</v>
      </c>
      <c r="C91">
        <f>archimedes!C91/(archimedes!E91-archimedes!D91)*Density_constant!$B$1/Density_constant!$B$2</f>
        <v>0.63571531764563782</v>
      </c>
    </row>
    <row r="92" spans="1:3" x14ac:dyDescent="0.25">
      <c r="A92">
        <f>archimedes!A92</f>
        <v>1</v>
      </c>
      <c r="B92">
        <f>archimedes!B92</f>
        <v>5</v>
      </c>
      <c r="C92">
        <f>archimedes!C92/(archimedes!E92-archimedes!D92)*Density_constant!$B$1/Density_constant!$B$2</f>
        <v>0.61409640511684094</v>
      </c>
    </row>
    <row r="93" spans="1:3" x14ac:dyDescent="0.25">
      <c r="A93">
        <f>archimedes!A93</f>
        <v>1</v>
      </c>
      <c r="B93">
        <f>archimedes!B93</f>
        <v>5</v>
      </c>
      <c r="C93">
        <f>archimedes!C93/(archimedes!E93-archimedes!D93)*Density_constant!$B$1/Density_constant!$B$2</f>
        <v>0.61529518555160756</v>
      </c>
    </row>
    <row r="94" spans="1:3" x14ac:dyDescent="0.25">
      <c r="A94">
        <f>archimedes!A94</f>
        <v>1</v>
      </c>
      <c r="B94">
        <f>archimedes!B94</f>
        <v>5</v>
      </c>
      <c r="C94">
        <f>archimedes!C94/(archimedes!E94-archimedes!D94)*Density_constant!$B$1/Density_constant!$B$2</f>
        <v>0.61656845103197089</v>
      </c>
    </row>
    <row r="95" spans="1:3" x14ac:dyDescent="0.25">
      <c r="A95">
        <f>archimedes!A95</f>
        <v>1</v>
      </c>
      <c r="B95">
        <f>archimedes!B95</f>
        <v>3</v>
      </c>
      <c r="C95">
        <f>archimedes!C95/(archimedes!E95-archimedes!D95)*Density_constant!$B$1/Density_constant!$B$2</f>
        <v>0.60269127413842771</v>
      </c>
    </row>
    <row r="96" spans="1:3" x14ac:dyDescent="0.25">
      <c r="A96">
        <f>archimedes!A96</f>
        <v>1</v>
      </c>
      <c r="B96">
        <f>archimedes!B96</f>
        <v>3</v>
      </c>
      <c r="C96">
        <f>archimedes!C96/(archimedes!E96-archimedes!D96)*Density_constant!$B$1/Density_constant!$B$2</f>
        <v>0.60292059187206293</v>
      </c>
    </row>
    <row r="97" spans="1:3" x14ac:dyDescent="0.25">
      <c r="A97">
        <f>archimedes!A97</f>
        <v>1</v>
      </c>
      <c r="B97">
        <f>archimedes!B97</f>
        <v>3</v>
      </c>
      <c r="C97">
        <f>archimedes!C97/(archimedes!E97-archimedes!D97)*Density_constant!$B$1/Density_constant!$B$2</f>
        <v>0.60745476778963947</v>
      </c>
    </row>
    <row r="98" spans="1:3" x14ac:dyDescent="0.25">
      <c r="A98">
        <f>archimedes!A98</f>
        <v>6</v>
      </c>
      <c r="B98">
        <f>archimedes!B98</f>
        <v>5</v>
      </c>
      <c r="C98">
        <f>archimedes!C98/(archimedes!E98-archimedes!D98)*Density_constant!$B$1/Density_constant!$B$2</f>
        <v>0.57296027769997193</v>
      </c>
    </row>
    <row r="99" spans="1:3" x14ac:dyDescent="0.25">
      <c r="A99">
        <f>archimedes!A99</f>
        <v>6</v>
      </c>
      <c r="B99">
        <f>archimedes!B99</f>
        <v>5</v>
      </c>
      <c r="C99">
        <f>archimedes!C99/(archimedes!E99-archimedes!D99)*Density_constant!$B$1/Density_constant!$B$2</f>
        <v>0.56870966566013748</v>
      </c>
    </row>
    <row r="100" spans="1:3" x14ac:dyDescent="0.25">
      <c r="A100">
        <f>archimedes!A100</f>
        <v>6</v>
      </c>
      <c r="B100">
        <f>archimedes!B100</f>
        <v>5</v>
      </c>
      <c r="C100">
        <f>archimedes!C100/(archimedes!E100-archimedes!D100)*Density_constant!$B$1/Density_constant!$B$2</f>
        <v>0.57064440545498052</v>
      </c>
    </row>
    <row r="101" spans="1:3" x14ac:dyDescent="0.25">
      <c r="A101">
        <f>archimedes!A101</f>
        <v>3</v>
      </c>
      <c r="B101">
        <f>archimedes!B101</f>
        <v>2</v>
      </c>
      <c r="C101">
        <f>archimedes!C101/(archimedes!E101-archimedes!D101)*Density_constant!$B$1/Density_constant!$B$2</f>
        <v>0.61394824564873396</v>
      </c>
    </row>
    <row r="102" spans="1:3" x14ac:dyDescent="0.25">
      <c r="A102">
        <f>archimedes!A102</f>
        <v>3</v>
      </c>
      <c r="B102">
        <f>archimedes!B102</f>
        <v>2</v>
      </c>
      <c r="C102">
        <f>archimedes!C102/(archimedes!E102-archimedes!D102)*Density_constant!$B$1/Density_constant!$B$2</f>
        <v>0.61380246131929861</v>
      </c>
    </row>
    <row r="103" spans="1:3" x14ac:dyDescent="0.25">
      <c r="A103">
        <f>archimedes!A103</f>
        <v>3</v>
      </c>
      <c r="B103">
        <f>archimedes!B103</f>
        <v>2</v>
      </c>
      <c r="C103">
        <f>archimedes!C103/(archimedes!E103-archimedes!D103)*Density_constant!$B$1/Density_constant!$B$2</f>
        <v>0.61506938052921767</v>
      </c>
    </row>
    <row r="104" spans="1:3" x14ac:dyDescent="0.25">
      <c r="A104">
        <f>archimedes!A104</f>
        <v>2</v>
      </c>
      <c r="B104">
        <f>archimedes!B104</f>
        <v>4</v>
      </c>
      <c r="C104">
        <f>archimedes!C104/(archimedes!E104-archimedes!D104)*Density_constant!$B$1/Density_constant!$B$2</f>
        <v>0.63304343618785519</v>
      </c>
    </row>
    <row r="105" spans="1:3" x14ac:dyDescent="0.25">
      <c r="A105">
        <f>archimedes!A105</f>
        <v>2</v>
      </c>
      <c r="B105">
        <f>archimedes!B105</f>
        <v>4</v>
      </c>
      <c r="C105">
        <f>archimedes!C105/(archimedes!E105-archimedes!D105)*Density_constant!$B$1/Density_constant!$B$2</f>
        <v>0.63660798519911987</v>
      </c>
    </row>
    <row r="106" spans="1:3" x14ac:dyDescent="0.25">
      <c r="A106">
        <f>archimedes!A106</f>
        <v>2</v>
      </c>
      <c r="B106">
        <f>archimedes!B106</f>
        <v>4</v>
      </c>
      <c r="C106">
        <f>archimedes!C106/(archimedes!E106-archimedes!D106)*Density_constant!$B$1/Density_constant!$B$2</f>
        <v>0.63391248541732925</v>
      </c>
    </row>
    <row r="107" spans="1:3" x14ac:dyDescent="0.25">
      <c r="A107">
        <f>archimedes!A107</f>
        <v>5</v>
      </c>
      <c r="B107">
        <f>archimedes!B107</f>
        <v>5</v>
      </c>
      <c r="C107">
        <f>archimedes!C107/(archimedes!E107-archimedes!D107)*Density_constant!$B$1/Density_constant!$B$2</f>
        <v>0.60785124603144236</v>
      </c>
    </row>
    <row r="108" spans="1:3" x14ac:dyDescent="0.25">
      <c r="A108">
        <f>archimedes!A108</f>
        <v>5</v>
      </c>
      <c r="B108">
        <f>archimedes!B108</f>
        <v>5</v>
      </c>
      <c r="C108">
        <f>archimedes!C108/(archimedes!E108-archimedes!D108)*Density_constant!$B$1/Density_constant!$B$2</f>
        <v>0.61064092559855498</v>
      </c>
    </row>
    <row r="109" spans="1:3" x14ac:dyDescent="0.25">
      <c r="A109">
        <f>archimedes!A109</f>
        <v>5</v>
      </c>
      <c r="B109">
        <f>archimedes!B109</f>
        <v>5</v>
      </c>
      <c r="C109">
        <f>archimedes!C109/(archimedes!E109-archimedes!D109)*Density_constant!$B$1/Density_constant!$B$2</f>
        <v>0.6092077159783732</v>
      </c>
    </row>
    <row r="110" spans="1:3" x14ac:dyDescent="0.25">
      <c r="A110">
        <f>archimedes!A110</f>
        <v>4</v>
      </c>
      <c r="B110">
        <f>archimedes!B110</f>
        <v>8</v>
      </c>
      <c r="C110">
        <f>archimedes!C110/(archimedes!E110-archimedes!D110)*Density_constant!$B$1/Density_constant!$B$2</f>
        <v>0.56268748193429929</v>
      </c>
    </row>
    <row r="111" spans="1:3" x14ac:dyDescent="0.25">
      <c r="A111">
        <f>archimedes!A111</f>
        <v>4</v>
      </c>
      <c r="B111">
        <f>archimedes!B111</f>
        <v>8</v>
      </c>
      <c r="C111">
        <f>archimedes!C111/(archimedes!E111-archimedes!D111)*Density_constant!$B$1/Density_constant!$B$2</f>
        <v>0.56118751266562716</v>
      </c>
    </row>
    <row r="112" spans="1:3" x14ac:dyDescent="0.25">
      <c r="A112">
        <f>archimedes!A112</f>
        <v>4</v>
      </c>
      <c r="B112">
        <f>archimedes!B112</f>
        <v>8</v>
      </c>
      <c r="C112">
        <f>archimedes!C112/(archimedes!E112-archimedes!D112)*Density_constant!$B$1/Density_constant!$B$2</f>
        <v>0.5626002109869499</v>
      </c>
    </row>
    <row r="113" spans="1:3" x14ac:dyDescent="0.25">
      <c r="A113">
        <f>archimedes!A113</f>
        <v>7</v>
      </c>
      <c r="B113">
        <f>archimedes!B113</f>
        <v>7</v>
      </c>
      <c r="C113">
        <f>archimedes!C113/(archimedes!E113-archimedes!D113)*Density_constant!$B$1/Density_constant!$B$2</f>
        <v>0.54423384509137263</v>
      </c>
    </row>
    <row r="114" spans="1:3" x14ac:dyDescent="0.25">
      <c r="A114">
        <f>archimedes!A114</f>
        <v>7</v>
      </c>
      <c r="B114">
        <f>archimedes!B114</f>
        <v>7</v>
      </c>
      <c r="C114">
        <f>archimedes!C114/(archimedes!E114-archimedes!D114)*Density_constant!$B$1/Density_constant!$B$2</f>
        <v>0.54607674081581858</v>
      </c>
    </row>
    <row r="115" spans="1:3" x14ac:dyDescent="0.25">
      <c r="A115">
        <f>archimedes!A115</f>
        <v>7</v>
      </c>
      <c r="B115">
        <f>archimedes!B115</f>
        <v>7</v>
      </c>
      <c r="C115">
        <f>archimedes!C115/(archimedes!E115-archimedes!D115)*Density_constant!$B$1/Density_constant!$B$2</f>
        <v>0.54488747737195198</v>
      </c>
    </row>
    <row r="116" spans="1:3" x14ac:dyDescent="0.25">
      <c r="A116">
        <f>archimedes!A116</f>
        <v>10</v>
      </c>
      <c r="B116">
        <f>archimedes!B116</f>
        <v>6</v>
      </c>
      <c r="C116">
        <f>archimedes!C116/(archimedes!E116-archimedes!D116)*Density_constant!$B$1/Density_constant!$B$2</f>
        <v>0.61047513893746841</v>
      </c>
    </row>
    <row r="117" spans="1:3" x14ac:dyDescent="0.25">
      <c r="A117">
        <f>archimedes!A117</f>
        <v>10</v>
      </c>
      <c r="B117">
        <f>archimedes!B117</f>
        <v>6</v>
      </c>
      <c r="C117">
        <f>archimedes!C117/(archimedes!E117-archimedes!D117)*Density_constant!$B$1/Density_constant!$B$2</f>
        <v>0.60982008233329466</v>
      </c>
    </row>
    <row r="118" spans="1:3" x14ac:dyDescent="0.25">
      <c r="A118">
        <f>archimedes!A118</f>
        <v>10</v>
      </c>
      <c r="B118">
        <f>archimedes!B118</f>
        <v>6</v>
      </c>
      <c r="C118">
        <f>archimedes!C118/(archimedes!E118-archimedes!D118)*Density_constant!$B$1/Density_constant!$B$2</f>
        <v>0.61082379002451037</v>
      </c>
    </row>
    <row r="119" spans="1:3" x14ac:dyDescent="0.25">
      <c r="A119">
        <f>archimedes!A119</f>
        <v>9</v>
      </c>
      <c r="B119">
        <f>archimedes!B119</f>
        <v>7</v>
      </c>
      <c r="C119">
        <f>archimedes!C119/(archimedes!E119-archimedes!D119)*Density_constant!$B$1/Density_constant!$B$2</f>
        <v>0.61762789286420228</v>
      </c>
    </row>
    <row r="120" spans="1:3" x14ac:dyDescent="0.25">
      <c r="A120">
        <f>archimedes!A120</f>
        <v>9</v>
      </c>
      <c r="B120">
        <f>archimedes!B120</f>
        <v>7</v>
      </c>
      <c r="C120">
        <f>archimedes!C120/(archimedes!E120-archimedes!D120)*Density_constant!$B$1/Density_constant!$B$2</f>
        <v>0.61068503968564258</v>
      </c>
    </row>
    <row r="121" spans="1:3" x14ac:dyDescent="0.25">
      <c r="A121">
        <f>archimedes!A121</f>
        <v>9</v>
      </c>
      <c r="B121">
        <f>archimedes!B121</f>
        <v>7</v>
      </c>
      <c r="C121">
        <f>archimedes!C121/(archimedes!E121-archimedes!D121)*Density_constant!$B$1/Density_constant!$B$2</f>
        <v>0.60831441315102641</v>
      </c>
    </row>
    <row r="122" spans="1:3" x14ac:dyDescent="0.25">
      <c r="A122">
        <f>archimedes!A122</f>
        <v>5</v>
      </c>
      <c r="B122">
        <f>archimedes!B122</f>
        <v>5.0999999999999996</v>
      </c>
      <c r="C122">
        <f>archimedes!C122/(archimedes!E122-archimedes!D122)*Density_constant!$B$1/Density_constant!$B$2</f>
        <v>0.58183587181849572</v>
      </c>
    </row>
    <row r="123" spans="1:3" x14ac:dyDescent="0.25">
      <c r="A123">
        <f>archimedes!A123</f>
        <v>5</v>
      </c>
      <c r="B123">
        <f>archimedes!B123</f>
        <v>5.0999999999999996</v>
      </c>
      <c r="C123">
        <f>archimedes!C123/(archimedes!E123-archimedes!D123)*Density_constant!$B$1/Density_constant!$B$2</f>
        <v>0.5736898116243847</v>
      </c>
    </row>
    <row r="124" spans="1:3" x14ac:dyDescent="0.25">
      <c r="A124">
        <f>archimedes!A124</f>
        <v>5</v>
      </c>
      <c r="B124">
        <f>archimedes!B124</f>
        <v>5.0999999999999996</v>
      </c>
      <c r="C124">
        <f>archimedes!C124/(archimedes!E124-archimedes!D124)*Density_constant!$B$1/Density_constant!$B$2</f>
        <v>0.58241887133356396</v>
      </c>
    </row>
    <row r="125" spans="1:3" x14ac:dyDescent="0.25">
      <c r="A125">
        <f>archimedes!A125</f>
        <v>5</v>
      </c>
      <c r="B125">
        <f>archimedes!B125</f>
        <v>7</v>
      </c>
      <c r="C125">
        <f>archimedes!C125/(archimedes!E125-archimedes!D125)*Density_constant!$B$1/Density_constant!$B$2</f>
        <v>0.61690007140873571</v>
      </c>
    </row>
    <row r="126" spans="1:3" x14ac:dyDescent="0.25">
      <c r="A126">
        <f>archimedes!A126</f>
        <v>5</v>
      </c>
      <c r="B126">
        <f>archimedes!B126</f>
        <v>7</v>
      </c>
      <c r="C126">
        <f>archimedes!C126/(archimedes!E126-archimedes!D126)*Density_constant!$B$1/Density_constant!$B$2</f>
        <v>0.61675052653498319</v>
      </c>
    </row>
    <row r="127" spans="1:3" x14ac:dyDescent="0.25">
      <c r="A127">
        <f>archimedes!A127</f>
        <v>5</v>
      </c>
      <c r="B127">
        <f>archimedes!B127</f>
        <v>7</v>
      </c>
      <c r="C127">
        <f>archimedes!C127/(archimedes!E127-archimedes!D127)*Density_constant!$B$1/Density_constant!$B$2</f>
        <v>0.61913380684080555</v>
      </c>
    </row>
    <row r="128" spans="1:3" x14ac:dyDescent="0.25">
      <c r="A128">
        <f>archimedes!A128</f>
        <v>9</v>
      </c>
      <c r="B128">
        <f>archimedes!B128</f>
        <v>1</v>
      </c>
      <c r="C128">
        <f>archimedes!C128/(archimedes!E128-archimedes!D128)*Density_constant!$B$1/Density_constant!$B$2</f>
        <v>0.62000964780994217</v>
      </c>
    </row>
    <row r="129" spans="1:3" x14ac:dyDescent="0.25">
      <c r="A129">
        <f>archimedes!A129</f>
        <v>9</v>
      </c>
      <c r="B129">
        <f>archimedes!B129</f>
        <v>1</v>
      </c>
      <c r="C129">
        <f>archimedes!C129/(archimedes!E129-archimedes!D129)*Density_constant!$B$1/Density_constant!$B$2</f>
        <v>0.62269964224548013</v>
      </c>
    </row>
    <row r="130" spans="1:3" x14ac:dyDescent="0.25">
      <c r="A130">
        <f>archimedes!A130</f>
        <v>9</v>
      </c>
      <c r="B130">
        <f>archimedes!B130</f>
        <v>1</v>
      </c>
      <c r="C130">
        <f>archimedes!C130/(archimedes!E130-archimedes!D130)*Density_constant!$B$1/Density_constant!$B$2</f>
        <v>0.62204309246796685</v>
      </c>
    </row>
    <row r="131" spans="1:3" x14ac:dyDescent="0.25">
      <c r="A131">
        <f>archimedes!A131</f>
        <v>7</v>
      </c>
      <c r="B131">
        <f>archimedes!B131</f>
        <v>5</v>
      </c>
      <c r="C131">
        <f>archimedes!C131/(archimedes!E131-archimedes!D131)*Density_constant!$B$1/Density_constant!$B$2</f>
        <v>0.54077238435318931</v>
      </c>
    </row>
    <row r="132" spans="1:3" x14ac:dyDescent="0.25">
      <c r="A132">
        <f>archimedes!A132</f>
        <v>7</v>
      </c>
      <c r="B132">
        <f>archimedes!B132</f>
        <v>5</v>
      </c>
      <c r="C132">
        <f>archimedes!C132/(archimedes!E132-archimedes!D132)*Density_constant!$B$1/Density_constant!$B$2</f>
        <v>0.54324154763069488</v>
      </c>
    </row>
    <row r="133" spans="1:3" x14ac:dyDescent="0.25">
      <c r="A133">
        <f>archimedes!A133</f>
        <v>7</v>
      </c>
      <c r="B133">
        <f>archimedes!B133</f>
        <v>5</v>
      </c>
      <c r="C133">
        <f>archimedes!C133/(archimedes!E133-archimedes!D133)*Density_constant!$B$1/Density_constant!$B$2</f>
        <v>0.54256448697068371</v>
      </c>
    </row>
    <row r="134" spans="1:3" x14ac:dyDescent="0.25">
      <c r="A134">
        <f>archimedes!A134</f>
        <v>10</v>
      </c>
      <c r="B134">
        <f>archimedes!B134</f>
        <v>5</v>
      </c>
      <c r="C134">
        <f>archimedes!C134/(archimedes!E134-archimedes!D134)*Density_constant!$B$1/Density_constant!$B$2</f>
        <v>0.59398671311443119</v>
      </c>
    </row>
    <row r="135" spans="1:3" x14ac:dyDescent="0.25">
      <c r="A135">
        <f>archimedes!A135</f>
        <v>10</v>
      </c>
      <c r="B135">
        <f>archimedes!B135</f>
        <v>5</v>
      </c>
      <c r="C135">
        <f>archimedes!C135/(archimedes!E135-archimedes!D135)*Density_constant!$B$1/Density_constant!$B$2</f>
        <v>0.59365978624901528</v>
      </c>
    </row>
    <row r="136" spans="1:3" x14ac:dyDescent="0.25">
      <c r="A136">
        <f>archimedes!A136</f>
        <v>10</v>
      </c>
      <c r="B136">
        <f>archimedes!B136</f>
        <v>5</v>
      </c>
      <c r="C136">
        <f>archimedes!C136/(archimedes!E136-archimedes!D136)*Density_constant!$B$1/Density_constant!$B$2</f>
        <v>0.59553727518874311</v>
      </c>
    </row>
    <row r="137" spans="1:3" x14ac:dyDescent="0.25">
      <c r="A137">
        <f>archimedes!A137</f>
        <v>3</v>
      </c>
      <c r="B137">
        <f>archimedes!B137</f>
        <v>3</v>
      </c>
      <c r="C137">
        <f>archimedes!C137/(archimedes!E137-archimedes!D137)*Density_constant!$B$1/Density_constant!$B$2</f>
        <v>0.59820229584740736</v>
      </c>
    </row>
    <row r="138" spans="1:3" x14ac:dyDescent="0.25">
      <c r="A138">
        <f>archimedes!A138</f>
        <v>3</v>
      </c>
      <c r="B138">
        <f>archimedes!B138</f>
        <v>3</v>
      </c>
      <c r="C138">
        <f>archimedes!C138/(archimedes!E138-archimedes!D138)*Density_constant!$B$1/Density_constant!$B$2</f>
        <v>0.60137216295053164</v>
      </c>
    </row>
    <row r="139" spans="1:3" x14ac:dyDescent="0.25">
      <c r="A139">
        <f>archimedes!A139</f>
        <v>3</v>
      </c>
      <c r="B139">
        <f>archimedes!B139</f>
        <v>3</v>
      </c>
      <c r="C139">
        <f>archimedes!C139/(archimedes!E139-archimedes!D139)*Density_constant!$B$1/Density_constant!$B$2</f>
        <v>0.60321493084786515</v>
      </c>
    </row>
    <row r="140" spans="1:3" x14ac:dyDescent="0.25">
      <c r="A140">
        <f>archimedes!A140</f>
        <v>4</v>
      </c>
      <c r="B140">
        <f>archimedes!B140</f>
        <v>1</v>
      </c>
      <c r="C140">
        <f>archimedes!C140/(archimedes!E140-archimedes!D140)*Density_constant!$B$1/Density_constant!$B$2</f>
        <v>0.61259687806986518</v>
      </c>
    </row>
    <row r="141" spans="1:3" x14ac:dyDescent="0.25">
      <c r="A141">
        <f>archimedes!A141</f>
        <v>4</v>
      </c>
      <c r="B141">
        <f>archimedes!B141</f>
        <v>1</v>
      </c>
      <c r="C141">
        <f>archimedes!C141/(archimedes!E141-archimedes!D141)*Density_constant!$B$1/Density_constant!$B$2</f>
        <v>0.61496048800694314</v>
      </c>
    </row>
    <row r="142" spans="1:3" x14ac:dyDescent="0.25">
      <c r="A142">
        <f>archimedes!A142</f>
        <v>4</v>
      </c>
      <c r="B142">
        <f>archimedes!B142</f>
        <v>1</v>
      </c>
      <c r="C142">
        <f>archimedes!C142/(archimedes!E142-archimedes!D142)*Density_constant!$B$1/Density_constant!$B$2</f>
        <v>0.61414652088258459</v>
      </c>
    </row>
    <row r="143" spans="1:3" x14ac:dyDescent="0.25">
      <c r="A143">
        <f>archimedes!A143</f>
        <v>10</v>
      </c>
      <c r="B143">
        <f>archimedes!B143</f>
        <v>3</v>
      </c>
      <c r="C143">
        <f>archimedes!C143/(archimedes!E143-archimedes!D143)*Density_constant!$B$1/Density_constant!$B$2</f>
        <v>0.60234906736473282</v>
      </c>
    </row>
    <row r="144" spans="1:3" x14ac:dyDescent="0.25">
      <c r="A144">
        <f>archimedes!A144</f>
        <v>10</v>
      </c>
      <c r="B144">
        <f>archimedes!B144</f>
        <v>3</v>
      </c>
      <c r="C144">
        <f>archimedes!C144/(archimedes!E144-archimedes!D144)*Density_constant!$B$1/Density_constant!$B$2</f>
        <v>0.61524060313974294</v>
      </c>
    </row>
    <row r="145" spans="1:3" x14ac:dyDescent="0.25">
      <c r="A145">
        <f>archimedes!A145</f>
        <v>10</v>
      </c>
      <c r="B145">
        <f>archimedes!B145</f>
        <v>3</v>
      </c>
      <c r="C145">
        <f>archimedes!C145/(archimedes!E145-archimedes!D145)*Density_constant!$B$1/Density_constant!$B$2</f>
        <v>0.61031882792011283</v>
      </c>
    </row>
    <row r="146" spans="1:3" x14ac:dyDescent="0.25">
      <c r="A146">
        <f>archimedes!A146</f>
        <v>9</v>
      </c>
      <c r="B146">
        <f>archimedes!B146</f>
        <v>6</v>
      </c>
      <c r="C146">
        <f>archimedes!C146/(archimedes!E146-archimedes!D146)*Density_constant!$B$1/Density_constant!$B$2</f>
        <v>0.62161139986875569</v>
      </c>
    </row>
    <row r="147" spans="1:3" x14ac:dyDescent="0.25">
      <c r="A147">
        <f>archimedes!A147</f>
        <v>9</v>
      </c>
      <c r="B147">
        <f>archimedes!B147</f>
        <v>6</v>
      </c>
      <c r="C147">
        <f>archimedes!C147/(archimedes!E147-archimedes!D147)*Density_constant!$B$1/Density_constant!$B$2</f>
        <v>0.62064557967382494</v>
      </c>
    </row>
    <row r="148" spans="1:3" x14ac:dyDescent="0.25">
      <c r="A148">
        <f>archimedes!A148</f>
        <v>9</v>
      </c>
      <c r="B148">
        <f>archimedes!B148</f>
        <v>6</v>
      </c>
      <c r="C148">
        <f>archimedes!C148/(archimedes!E148-archimedes!D148)*Density_constant!$B$1/Density_constant!$B$2</f>
        <v>0.62629743016107708</v>
      </c>
    </row>
    <row r="149" spans="1:3" x14ac:dyDescent="0.25">
      <c r="A149">
        <f>archimedes!A149</f>
        <v>1</v>
      </c>
      <c r="B149">
        <f>archimedes!B149</f>
        <v>6</v>
      </c>
      <c r="C149">
        <f>archimedes!C149/(archimedes!E149-archimedes!D149)*Density_constant!$B$1/Density_constant!$B$2</f>
        <v>0.62614795704978654</v>
      </c>
    </row>
    <row r="150" spans="1:3" x14ac:dyDescent="0.25">
      <c r="A150">
        <f>archimedes!A150</f>
        <v>1</v>
      </c>
      <c r="B150">
        <f>archimedes!B150</f>
        <v>6</v>
      </c>
      <c r="C150">
        <f>archimedes!C150/(archimedes!E150-archimedes!D150)*Density_constant!$B$1/Density_constant!$B$2</f>
        <v>0.62857566822788402</v>
      </c>
    </row>
    <row r="151" spans="1:3" x14ac:dyDescent="0.25">
      <c r="A151">
        <f>archimedes!A151</f>
        <v>1</v>
      </c>
      <c r="B151">
        <f>archimedes!B151</f>
        <v>6</v>
      </c>
      <c r="C151">
        <f>archimedes!C151/(archimedes!E151-archimedes!D151)*Density_constant!$B$1/Density_constant!$B$2</f>
        <v>0.62451496028243569</v>
      </c>
    </row>
    <row r="152" spans="1:3" x14ac:dyDescent="0.25">
      <c r="A152">
        <f>archimedes!A152</f>
        <v>5</v>
      </c>
      <c r="B152">
        <f>archimedes!B152</f>
        <v>8</v>
      </c>
      <c r="C152">
        <f>archimedes!C152/(archimedes!E152-archimedes!D152)*Density_constant!$B$1/Density_constant!$B$2</f>
        <v>0.61258801773363347</v>
      </c>
    </row>
    <row r="153" spans="1:3" x14ac:dyDescent="0.25">
      <c r="A153">
        <f>archimedes!A153</f>
        <v>5</v>
      </c>
      <c r="B153">
        <f>archimedes!B153</f>
        <v>8</v>
      </c>
      <c r="C153">
        <f>archimedes!C153/(archimedes!E153-archimedes!D153)*Density_constant!$B$1/Density_constant!$B$2</f>
        <v>0.6145266157663295</v>
      </c>
    </row>
    <row r="154" spans="1:3" x14ac:dyDescent="0.25">
      <c r="A154">
        <f>archimedes!A154</f>
        <v>5</v>
      </c>
      <c r="B154">
        <f>archimedes!B154</f>
        <v>8</v>
      </c>
      <c r="C154">
        <f>archimedes!C154/(archimedes!E154-archimedes!D154)*Density_constant!$B$1/Density_constant!$B$2</f>
        <v>0.61584455484575262</v>
      </c>
    </row>
    <row r="155" spans="1:3" x14ac:dyDescent="0.25">
      <c r="A155">
        <f>archimedes!A155</f>
        <v>4</v>
      </c>
      <c r="B155">
        <f>archimedes!B155</f>
        <v>4</v>
      </c>
      <c r="C155">
        <f>archimedes!C155/(archimedes!E155-archimedes!D155)*Density_constant!$B$1/Density_constant!$B$2</f>
        <v>0.59554895051353862</v>
      </c>
    </row>
    <row r="156" spans="1:3" x14ac:dyDescent="0.25">
      <c r="A156">
        <f>archimedes!A156</f>
        <v>4</v>
      </c>
      <c r="B156">
        <f>archimedes!B156</f>
        <v>4</v>
      </c>
      <c r="C156">
        <f>archimedes!C156/(archimedes!E156-archimedes!D156)*Density_constant!$B$1/Density_constant!$B$2</f>
        <v>0.59875818500995071</v>
      </c>
    </row>
    <row r="157" spans="1:3" x14ac:dyDescent="0.25">
      <c r="A157">
        <f>archimedes!A157</f>
        <v>4</v>
      </c>
      <c r="B157">
        <f>archimedes!B157</f>
        <v>4</v>
      </c>
      <c r="C157">
        <f>archimedes!C157/(archimedes!E157-archimedes!D157)*Density_constant!$B$1/Density_constant!$B$2</f>
        <v>0.59143684439910971</v>
      </c>
    </row>
    <row r="158" spans="1:3" x14ac:dyDescent="0.25">
      <c r="A158">
        <f>archimedes!A158</f>
        <v>2</v>
      </c>
      <c r="B158">
        <f>archimedes!B158</f>
        <v>7</v>
      </c>
      <c r="C158">
        <f>archimedes!C158/(archimedes!E158-archimedes!D158)*Density_constant!$B$1/Density_constant!$B$2</f>
        <v>0.61762608774605909</v>
      </c>
    </row>
    <row r="159" spans="1:3" x14ac:dyDescent="0.25">
      <c r="A159">
        <f>archimedes!A159</f>
        <v>2</v>
      </c>
      <c r="B159">
        <f>archimedes!B159</f>
        <v>7</v>
      </c>
      <c r="C159">
        <f>archimedes!C159/(archimedes!E159-archimedes!D159)*Density_constant!$B$1/Density_constant!$B$2</f>
        <v>0.62069072218572052</v>
      </c>
    </row>
    <row r="160" spans="1:3" x14ac:dyDescent="0.25">
      <c r="A160">
        <f>archimedes!A160</f>
        <v>2</v>
      </c>
      <c r="B160">
        <f>archimedes!B160</f>
        <v>7</v>
      </c>
      <c r="C160">
        <f>archimedes!C160/(archimedes!E160-archimedes!D160)*Density_constant!$B$1/Density_constant!$B$2</f>
        <v>0.62165214510291367</v>
      </c>
    </row>
    <row r="161" spans="1:3" x14ac:dyDescent="0.25">
      <c r="A161">
        <f>archimedes!A161</f>
        <v>3</v>
      </c>
      <c r="B161">
        <f>archimedes!B161</f>
        <v>1</v>
      </c>
      <c r="C161">
        <f>archimedes!C161/(archimedes!E161-archimedes!D161)*Density_constant!$B$1/Density_constant!$B$2</f>
        <v>0.64711018288031474</v>
      </c>
    </row>
    <row r="162" spans="1:3" x14ac:dyDescent="0.25">
      <c r="A162">
        <f>archimedes!A162</f>
        <v>3</v>
      </c>
      <c r="B162">
        <f>archimedes!B162</f>
        <v>1</v>
      </c>
      <c r="C162">
        <f>archimedes!C162/(archimedes!E162-archimedes!D162)*Density_constant!$B$1/Density_constant!$B$2</f>
        <v>0.63641767900161883</v>
      </c>
    </row>
    <row r="163" spans="1:3" x14ac:dyDescent="0.25">
      <c r="A163">
        <f>archimedes!A163</f>
        <v>3</v>
      </c>
      <c r="B163">
        <f>archimedes!B163</f>
        <v>1</v>
      </c>
      <c r="C163">
        <f>archimedes!C163/(archimedes!E163-archimedes!D163)*Density_constant!$B$1/Density_constant!$B$2</f>
        <v>0.63569151445816385</v>
      </c>
    </row>
    <row r="164" spans="1:3" x14ac:dyDescent="0.25">
      <c r="A164">
        <f>archimedes!A164</f>
        <v>1</v>
      </c>
      <c r="B164">
        <f>archimedes!B164</f>
        <v>2</v>
      </c>
      <c r="C164">
        <f>archimedes!C164/(archimedes!E164-archimedes!D164)*Density_constant!$B$1/Density_constant!$B$2</f>
        <v>0.61033323036187137</v>
      </c>
    </row>
    <row r="165" spans="1:3" x14ac:dyDescent="0.25">
      <c r="A165">
        <f>archimedes!A165</f>
        <v>1</v>
      </c>
      <c r="B165">
        <f>archimedes!B165</f>
        <v>2</v>
      </c>
      <c r="C165">
        <f>archimedes!C165/(archimedes!E165-archimedes!D165)*Density_constant!$B$1/Density_constant!$B$2</f>
        <v>0.61186360187175926</v>
      </c>
    </row>
    <row r="166" spans="1:3" x14ac:dyDescent="0.25">
      <c r="A166">
        <f>archimedes!A166</f>
        <v>1</v>
      </c>
      <c r="B166">
        <f>archimedes!B166</f>
        <v>2</v>
      </c>
      <c r="C166">
        <f>archimedes!C166/(archimedes!E166-archimedes!D166)*Density_constant!$B$1/Density_constant!$B$2</f>
        <v>0.60834120797350566</v>
      </c>
    </row>
    <row r="167" spans="1:3" x14ac:dyDescent="0.25">
      <c r="A167">
        <f>archimedes!A167</f>
        <v>9</v>
      </c>
      <c r="B167">
        <f>archimedes!B167</f>
        <v>3</v>
      </c>
      <c r="C167">
        <f>archimedes!C167/(archimedes!E167-archimedes!D167)*Density_constant!$B$1/Density_constant!$B$2</f>
        <v>0.61945409492057246</v>
      </c>
    </row>
    <row r="168" spans="1:3" x14ac:dyDescent="0.25">
      <c r="A168">
        <f>archimedes!A168</f>
        <v>9</v>
      </c>
      <c r="B168">
        <f>archimedes!B168</f>
        <v>3</v>
      </c>
      <c r="C168">
        <f>archimedes!C168/(archimedes!E168-archimedes!D168)*Density_constant!$B$1/Density_constant!$B$2</f>
        <v>0.61849693621689417</v>
      </c>
    </row>
    <row r="169" spans="1:3" x14ac:dyDescent="0.25">
      <c r="A169">
        <f>archimedes!A169</f>
        <v>9</v>
      </c>
      <c r="B169">
        <f>archimedes!B169</f>
        <v>3</v>
      </c>
      <c r="C169">
        <f>archimedes!C169/(archimedes!E169-archimedes!D169)*Density_constant!$B$1/Density_constant!$B$2</f>
        <v>0.62112001849374321</v>
      </c>
    </row>
    <row r="170" spans="1:3" x14ac:dyDescent="0.25">
      <c r="A170">
        <f>archimedes!A170</f>
        <v>7</v>
      </c>
      <c r="B170">
        <f>archimedes!B170</f>
        <v>8</v>
      </c>
      <c r="C170">
        <f>archimedes!C170/(archimedes!E170-archimedes!D170)*Density_constant!$B$1/Density_constant!$B$2</f>
        <v>0.53916780053316005</v>
      </c>
    </row>
    <row r="171" spans="1:3" x14ac:dyDescent="0.25">
      <c r="A171">
        <f>archimedes!A171</f>
        <v>7</v>
      </c>
      <c r="B171">
        <f>archimedes!B171</f>
        <v>8</v>
      </c>
      <c r="C171">
        <f>archimedes!C171/(archimedes!E171-archimedes!D171)*Density_constant!$B$1/Density_constant!$B$2</f>
        <v>0.54148575421521095</v>
      </c>
    </row>
    <row r="172" spans="1:3" x14ac:dyDescent="0.25">
      <c r="A172">
        <f>archimedes!A172</f>
        <v>7</v>
      </c>
      <c r="B172">
        <f>archimedes!B172</f>
        <v>8</v>
      </c>
      <c r="C172">
        <f>archimedes!C172/(archimedes!E172-archimedes!D172)*Density_constant!$B$1/Density_constant!$B$2</f>
        <v>0.54301663431183966</v>
      </c>
    </row>
    <row r="173" spans="1:3" x14ac:dyDescent="0.25">
      <c r="A173">
        <f>archimedes!A173</f>
        <v>9</v>
      </c>
      <c r="B173">
        <f>archimedes!B173</f>
        <v>2</v>
      </c>
      <c r="C173">
        <f>archimedes!C173/(archimedes!E173-archimedes!D173)*Density_constant!$B$1/Density_constant!$B$2</f>
        <v>0.61733461523267763</v>
      </c>
    </row>
    <row r="174" spans="1:3" x14ac:dyDescent="0.25">
      <c r="A174">
        <f>archimedes!A174</f>
        <v>9</v>
      </c>
      <c r="B174">
        <f>archimedes!B174</f>
        <v>2</v>
      </c>
      <c r="C174">
        <f>archimedes!C174/(archimedes!E174-archimedes!D174)*Density_constant!$B$1/Density_constant!$B$2</f>
        <v>0.62015316828735878</v>
      </c>
    </row>
    <row r="175" spans="1:3" x14ac:dyDescent="0.25">
      <c r="A175">
        <f>archimedes!A175</f>
        <v>9</v>
      </c>
      <c r="B175">
        <f>archimedes!B175</f>
        <v>2</v>
      </c>
      <c r="C175">
        <f>archimedes!C175/(archimedes!E175-archimedes!D175)*Density_constant!$B$1/Density_constant!$B$2</f>
        <v>0.61767285711461695</v>
      </c>
    </row>
    <row r="176" spans="1:3" x14ac:dyDescent="0.25">
      <c r="A176">
        <f>archimedes!A176</f>
        <v>3</v>
      </c>
      <c r="B176">
        <f>archimedes!B176</f>
        <v>6</v>
      </c>
      <c r="C176">
        <f>archimedes!C176/(archimedes!E176-archimedes!D176)*Density_constant!$B$1/Density_constant!$B$2</f>
        <v>0.61186035159992369</v>
      </c>
    </row>
    <row r="177" spans="1:3" x14ac:dyDescent="0.25">
      <c r="A177">
        <f>archimedes!A177</f>
        <v>3</v>
      </c>
      <c r="B177">
        <f>archimedes!B177</f>
        <v>6</v>
      </c>
      <c r="C177">
        <f>archimedes!C177/(archimedes!E177-archimedes!D177)*Density_constant!$B$1/Density_constant!$B$2</f>
        <v>0.60998908566406829</v>
      </c>
    </row>
    <row r="178" spans="1:3" x14ac:dyDescent="0.25">
      <c r="A178">
        <f>archimedes!A178</f>
        <v>3</v>
      </c>
      <c r="B178">
        <f>archimedes!B178</f>
        <v>6</v>
      </c>
      <c r="C178">
        <f>archimedes!C178/(archimedes!E178-archimedes!D178)*Density_constant!$B$1/Density_constant!$B$2</f>
        <v>0.60829474887584789</v>
      </c>
    </row>
    <row r="179" spans="1:3" x14ac:dyDescent="0.25">
      <c r="A179">
        <f>archimedes!A179</f>
        <v>6</v>
      </c>
      <c r="B179">
        <f>archimedes!B179</f>
        <v>1</v>
      </c>
      <c r="C179">
        <f>archimedes!C179/(archimedes!E179-archimedes!D179)*Density_constant!$B$1/Density_constant!$B$2</f>
        <v>0.61180306006723639</v>
      </c>
    </row>
    <row r="180" spans="1:3" x14ac:dyDescent="0.25">
      <c r="A180">
        <f>archimedes!A180</f>
        <v>6</v>
      </c>
      <c r="B180">
        <f>archimedes!B180</f>
        <v>1</v>
      </c>
      <c r="C180">
        <f>archimedes!C180/(archimedes!E180-archimedes!D180)*Density_constant!$B$1/Density_constant!$B$2</f>
        <v>0.61018253676470613</v>
      </c>
    </row>
    <row r="181" spans="1:3" x14ac:dyDescent="0.25">
      <c r="A181">
        <f>archimedes!A181</f>
        <v>6</v>
      </c>
      <c r="B181">
        <f>archimedes!B181</f>
        <v>1</v>
      </c>
      <c r="C181">
        <f>archimedes!C181/(archimedes!E181-archimedes!D181)*Density_constant!$B$1/Density_constant!$B$2</f>
        <v>0.61883955191771889</v>
      </c>
    </row>
    <row r="182" spans="1:3" x14ac:dyDescent="0.25">
      <c r="A182">
        <f>archimedes!A182</f>
        <v>7</v>
      </c>
      <c r="B182">
        <f>archimedes!B182</f>
        <v>4</v>
      </c>
      <c r="C182">
        <f>archimedes!C182/(archimedes!E182-archimedes!D182)*Density_constant!$B$1/Density_constant!$B$2</f>
        <v>0.55206499001331533</v>
      </c>
    </row>
    <row r="183" spans="1:3" x14ac:dyDescent="0.25">
      <c r="A183">
        <f>archimedes!A183</f>
        <v>7</v>
      </c>
      <c r="B183">
        <f>archimedes!B183</f>
        <v>4</v>
      </c>
      <c r="C183">
        <f>archimedes!C183/(archimedes!E183-archimedes!D183)*Density_constant!$B$1/Density_constant!$B$2</f>
        <v>0.55234703467457191</v>
      </c>
    </row>
    <row r="184" spans="1:3" x14ac:dyDescent="0.25">
      <c r="A184">
        <f>archimedes!A184</f>
        <v>7</v>
      </c>
      <c r="B184">
        <f>archimedes!B184</f>
        <v>4</v>
      </c>
      <c r="C184">
        <f>archimedes!C184/(archimedes!E184-archimedes!D184)*Density_constant!$B$1/Density_constant!$B$2</f>
        <v>0.55269564779014746</v>
      </c>
    </row>
    <row r="185" spans="1:3" x14ac:dyDescent="0.25">
      <c r="A185">
        <f>archimedes!A185</f>
        <v>4</v>
      </c>
      <c r="B185">
        <f>archimedes!B185</f>
        <v>6</v>
      </c>
      <c r="C185">
        <f>archimedes!C185/(archimedes!E185-archimedes!D185)*Density_constant!$B$1/Density_constant!$B$2</f>
        <v>0.58417173187483096</v>
      </c>
    </row>
    <row r="186" spans="1:3" x14ac:dyDescent="0.25">
      <c r="A186">
        <f>archimedes!A186</f>
        <v>4</v>
      </c>
      <c r="B186">
        <f>archimedes!B186</f>
        <v>6</v>
      </c>
      <c r="C186">
        <f>archimedes!C186/(archimedes!E186-archimedes!D186)*Density_constant!$B$1/Density_constant!$B$2</f>
        <v>0.58093637331645032</v>
      </c>
    </row>
    <row r="187" spans="1:3" x14ac:dyDescent="0.25">
      <c r="A187">
        <f>archimedes!A187</f>
        <v>4</v>
      </c>
      <c r="B187">
        <f>archimedes!B187</f>
        <v>6</v>
      </c>
      <c r="C187">
        <f>archimedes!C187/(archimedes!E187-archimedes!D187)*Density_constant!$B$1/Density_constant!$B$2</f>
        <v>0.58312899526230644</v>
      </c>
    </row>
    <row r="188" spans="1:3" x14ac:dyDescent="0.25">
      <c r="A188">
        <f>archimedes!A188</f>
        <v>7</v>
      </c>
      <c r="B188">
        <f>archimedes!B188</f>
        <v>2</v>
      </c>
      <c r="C188">
        <f>archimedes!C188/(archimedes!E188-archimedes!D188)*Density_constant!$B$1/Density_constant!$B$2</f>
        <v>0.5622378583339952</v>
      </c>
    </row>
    <row r="189" spans="1:3" x14ac:dyDescent="0.25">
      <c r="A189">
        <f>archimedes!A189</f>
        <v>7</v>
      </c>
      <c r="B189">
        <f>archimedes!B189</f>
        <v>2</v>
      </c>
      <c r="C189">
        <f>archimedes!C189/(archimedes!E189-archimedes!D189)*Density_constant!$B$1/Density_constant!$B$2</f>
        <v>0.56651120103237151</v>
      </c>
    </row>
    <row r="190" spans="1:3" x14ac:dyDescent="0.25">
      <c r="A190">
        <f>archimedes!A190</f>
        <v>7</v>
      </c>
      <c r="B190">
        <f>archimedes!B190</f>
        <v>2</v>
      </c>
      <c r="C190">
        <f>archimedes!C190/(archimedes!E190-archimedes!D190)*Density_constant!$B$1/Density_constant!$B$2</f>
        <v>0.56613611333280001</v>
      </c>
    </row>
    <row r="191" spans="1:3" x14ac:dyDescent="0.25">
      <c r="A191">
        <f>archimedes!A191</f>
        <v>5</v>
      </c>
      <c r="B191">
        <f>archimedes!B191</f>
        <v>6</v>
      </c>
      <c r="C191">
        <f>archimedes!C191/(archimedes!E191-archimedes!D191)*Density_constant!$B$1/Density_constant!$B$2</f>
        <v>0.63011607149891691</v>
      </c>
    </row>
    <row r="192" spans="1:3" x14ac:dyDescent="0.25">
      <c r="A192">
        <f>archimedes!A192</f>
        <v>5</v>
      </c>
      <c r="B192">
        <f>archimedes!B192</f>
        <v>6</v>
      </c>
      <c r="C192">
        <f>archimedes!C192/(archimedes!E192-archimedes!D192)*Density_constant!$B$1/Density_constant!$B$2</f>
        <v>0.63064838525236599</v>
      </c>
    </row>
    <row r="193" spans="1:3" x14ac:dyDescent="0.25">
      <c r="A193">
        <f>archimedes!A193</f>
        <v>5</v>
      </c>
      <c r="B193">
        <f>archimedes!B193</f>
        <v>6</v>
      </c>
      <c r="C193">
        <f>archimedes!C193/(archimedes!E193-archimedes!D193)*Density_constant!$B$1/Density_constant!$B$2</f>
        <v>0.63197437164084713</v>
      </c>
    </row>
    <row r="194" spans="1:3" x14ac:dyDescent="0.25">
      <c r="A194">
        <f>archimedes!A194</f>
        <v>4</v>
      </c>
      <c r="B194">
        <f>archimedes!B194</f>
        <v>5</v>
      </c>
      <c r="C194">
        <f>archimedes!C194/(archimedes!E194-archimedes!D194)*Density_constant!$B$1/Density_constant!$B$2</f>
        <v>0.57788474977372184</v>
      </c>
    </row>
    <row r="195" spans="1:3" x14ac:dyDescent="0.25">
      <c r="A195">
        <f>archimedes!A195</f>
        <v>4</v>
      </c>
      <c r="B195">
        <f>archimedes!B195</f>
        <v>5</v>
      </c>
      <c r="C195">
        <f>archimedes!C195/(archimedes!E195-archimedes!D195)*Density_constant!$B$1/Density_constant!$B$2</f>
        <v>0.57701021276595699</v>
      </c>
    </row>
    <row r="196" spans="1:3" x14ac:dyDescent="0.25">
      <c r="A196">
        <f>archimedes!A196</f>
        <v>4</v>
      </c>
      <c r="B196">
        <f>archimedes!B196</f>
        <v>5</v>
      </c>
      <c r="C196">
        <f>archimedes!C196/(archimedes!E196-archimedes!D196)*Density_constant!$B$1/Density_constant!$B$2</f>
        <v>0.57637664578866177</v>
      </c>
    </row>
    <row r="197" spans="1:3" x14ac:dyDescent="0.25">
      <c r="A197">
        <f>archimedes!A197</f>
        <v>2</v>
      </c>
      <c r="B197">
        <f>archimedes!B197</f>
        <v>6</v>
      </c>
      <c r="C197">
        <f>archimedes!C197/(archimedes!E197-archimedes!D197)*Density_constant!$B$1/Density_constant!$B$2</f>
        <v>0.63504761160402401</v>
      </c>
    </row>
    <row r="198" spans="1:3" x14ac:dyDescent="0.25">
      <c r="A198">
        <f>archimedes!A198</f>
        <v>2</v>
      </c>
      <c r="B198">
        <f>archimedes!B198</f>
        <v>6</v>
      </c>
      <c r="C198">
        <f>archimedes!C198/(archimedes!E198-archimedes!D198)*Density_constant!$B$1/Density_constant!$B$2</f>
        <v>0.63533071915414163</v>
      </c>
    </row>
    <row r="199" spans="1:3" x14ac:dyDescent="0.25">
      <c r="A199">
        <f>archimedes!A199</f>
        <v>2</v>
      </c>
      <c r="B199">
        <f>archimedes!B199</f>
        <v>6</v>
      </c>
      <c r="C199">
        <f>archimedes!C199/(archimedes!E199-archimedes!D199)*Density_constant!$B$1/Density_constant!$B$2</f>
        <v>0.63470939377008007</v>
      </c>
    </row>
    <row r="200" spans="1:3" x14ac:dyDescent="0.25">
      <c r="A200">
        <f>archimedes!A200</f>
        <v>6</v>
      </c>
      <c r="B200">
        <f>archimedes!B200</f>
        <v>2</v>
      </c>
      <c r="C200">
        <f>archimedes!C200/(archimedes!E200-archimedes!D200)*Density_constant!$B$1/Density_constant!$B$2</f>
        <v>0.59696795786160906</v>
      </c>
    </row>
    <row r="201" spans="1:3" x14ac:dyDescent="0.25">
      <c r="A201">
        <f>archimedes!A201</f>
        <v>6</v>
      </c>
      <c r="B201">
        <f>archimedes!B201</f>
        <v>2</v>
      </c>
      <c r="C201">
        <f>archimedes!C201/(archimedes!E201-archimedes!D201)*Density_constant!$B$1/Density_constant!$B$2</f>
        <v>0.59585334380610422</v>
      </c>
    </row>
    <row r="202" spans="1:3" x14ac:dyDescent="0.25">
      <c r="A202">
        <f>archimedes!A202</f>
        <v>6</v>
      </c>
      <c r="B202">
        <f>archimedes!B202</f>
        <v>2</v>
      </c>
      <c r="C202">
        <f>archimedes!C202/(archimedes!E202-archimedes!D202)*Density_constant!$B$1/Density_constant!$B$2</f>
        <v>0.59797247850122848</v>
      </c>
    </row>
    <row r="203" spans="1:3" x14ac:dyDescent="0.25">
      <c r="A203">
        <f>archimedes!A203</f>
        <v>1</v>
      </c>
      <c r="B203">
        <f>archimedes!B203</f>
        <v>7</v>
      </c>
      <c r="C203">
        <f>archimedes!C203/(archimedes!E203-archimedes!D203)*Density_constant!$B$1/Density_constant!$B$2</f>
        <v>0.61577315268442756</v>
      </c>
    </row>
    <row r="204" spans="1:3" x14ac:dyDescent="0.25">
      <c r="A204">
        <f>archimedes!A204</f>
        <v>1</v>
      </c>
      <c r="B204">
        <f>archimedes!B204</f>
        <v>7</v>
      </c>
      <c r="C204">
        <f>archimedes!C204/(archimedes!E204-archimedes!D204)*Density_constant!$B$1/Density_constant!$B$2</f>
        <v>0.61973097619728057</v>
      </c>
    </row>
    <row r="205" spans="1:3" x14ac:dyDescent="0.25">
      <c r="A205">
        <f>archimedes!A205</f>
        <v>1</v>
      </c>
      <c r="B205">
        <f>archimedes!B205</f>
        <v>7</v>
      </c>
      <c r="C205">
        <f>archimedes!C205/(archimedes!E205-archimedes!D205)*Density_constant!$B$1/Density_constant!$B$2</f>
        <v>0.6151899211688896</v>
      </c>
    </row>
    <row r="206" spans="1:3" x14ac:dyDescent="0.25">
      <c r="A206">
        <f>archimedes!A206</f>
        <v>9</v>
      </c>
      <c r="B206">
        <f>archimedes!B206</f>
        <v>8</v>
      </c>
      <c r="C206">
        <f>archimedes!C206/(archimedes!E206-archimedes!D206)*Density_constant!$B$1/Density_constant!$B$2</f>
        <v>0.60634348783720593</v>
      </c>
    </row>
    <row r="207" spans="1:3" x14ac:dyDescent="0.25">
      <c r="A207">
        <f>archimedes!A207</f>
        <v>9</v>
      </c>
      <c r="B207">
        <f>archimedes!B207</f>
        <v>8</v>
      </c>
      <c r="C207">
        <f>archimedes!C207/(archimedes!E207-archimedes!D207)*Density_constant!$B$1/Density_constant!$B$2</f>
        <v>0.60953944459687182</v>
      </c>
    </row>
    <row r="208" spans="1:3" x14ac:dyDescent="0.25">
      <c r="A208">
        <f>archimedes!A208</f>
        <v>9</v>
      </c>
      <c r="B208">
        <f>archimedes!B208</f>
        <v>8</v>
      </c>
      <c r="C208">
        <f>archimedes!C208/(archimedes!E208-archimedes!D208)*Density_constant!$B$1/Density_constant!$B$2</f>
        <v>0.60899976893553653</v>
      </c>
    </row>
    <row r="209" spans="1:3" x14ac:dyDescent="0.25">
      <c r="A209">
        <f>archimedes!A209</f>
        <v>10</v>
      </c>
      <c r="B209">
        <f>archimedes!B209</f>
        <v>7</v>
      </c>
      <c r="C209">
        <f>archimedes!C209/(archimedes!E209-archimedes!D209)*Density_constant!$B$1/Density_constant!$B$2</f>
        <v>0.60454008920113633</v>
      </c>
    </row>
    <row r="210" spans="1:3" x14ac:dyDescent="0.25">
      <c r="A210">
        <f>archimedes!A210</f>
        <v>10</v>
      </c>
      <c r="B210">
        <f>archimedes!B210</f>
        <v>7</v>
      </c>
      <c r="C210">
        <f>archimedes!C210/(archimedes!E210-archimedes!D210)*Density_constant!$B$1/Density_constant!$B$2</f>
        <v>0.60209789766472677</v>
      </c>
    </row>
    <row r="211" spans="1:3" x14ac:dyDescent="0.25">
      <c r="A211">
        <f>archimedes!A211</f>
        <v>10</v>
      </c>
      <c r="B211">
        <f>archimedes!B211</f>
        <v>7</v>
      </c>
      <c r="C211">
        <f>archimedes!C211/(archimedes!E211-archimedes!D211)*Density_constant!$B$1/Density_constant!$B$2</f>
        <v>0.60160999312512298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3" sqref="E3"/>
    </sheetView>
  </sheetViews>
  <sheetFormatPr defaultRowHeight="15" x14ac:dyDescent="0.25"/>
  <cols>
    <col min="3" max="3" width="10.42578125" bestFit="1" customWidth="1"/>
    <col min="6" max="6" width="11.42578125" bestFit="1" customWidth="1"/>
  </cols>
  <sheetData>
    <row r="1" spans="1:3" x14ac:dyDescent="0.25">
      <c r="A1" t="s">
        <v>6</v>
      </c>
      <c r="B1" t="s">
        <v>0</v>
      </c>
      <c r="C1" t="s">
        <v>7</v>
      </c>
    </row>
    <row r="2" spans="1:3" x14ac:dyDescent="0.25">
      <c r="A2">
        <v>1</v>
      </c>
      <c r="B2">
        <v>21</v>
      </c>
      <c r="C2" s="1">
        <v>43880</v>
      </c>
    </row>
    <row r="3" spans="1:3" x14ac:dyDescent="0.25">
      <c r="A3">
        <v>1</v>
      </c>
      <c r="B3">
        <v>22</v>
      </c>
      <c r="C3" s="1">
        <v>43880</v>
      </c>
    </row>
    <row r="4" spans="1:3" x14ac:dyDescent="0.25">
      <c r="A4">
        <v>2</v>
      </c>
      <c r="B4">
        <v>20</v>
      </c>
      <c r="C4" s="1">
        <v>43881</v>
      </c>
    </row>
    <row r="5" spans="1:3" x14ac:dyDescent="0.25">
      <c r="A5">
        <v>2</v>
      </c>
      <c r="B5">
        <v>21</v>
      </c>
      <c r="C5" s="1">
        <v>43881</v>
      </c>
    </row>
    <row r="6" spans="1:3" x14ac:dyDescent="0.25">
      <c r="A6">
        <v>3</v>
      </c>
      <c r="B6">
        <v>21</v>
      </c>
      <c r="C6" s="1">
        <v>43882</v>
      </c>
    </row>
    <row r="7" spans="1:3" x14ac:dyDescent="0.25">
      <c r="A7">
        <v>3</v>
      </c>
      <c r="B7">
        <v>20.8</v>
      </c>
      <c r="C7" s="1">
        <v>43883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6" sqref="K6"/>
    </sheetView>
  </sheetViews>
  <sheetFormatPr defaultRowHeight="15" x14ac:dyDescent="0.25"/>
  <sheetData>
    <row r="1" spans="1:2" x14ac:dyDescent="0.25">
      <c r="A1" t="s">
        <v>8</v>
      </c>
      <c r="B1">
        <v>783.8</v>
      </c>
    </row>
    <row r="2" spans="1:2" x14ac:dyDescent="0.25">
      <c r="A2" t="s">
        <v>9</v>
      </c>
      <c r="B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archimedes</vt:lpstr>
      <vt:lpstr>summary</vt:lpstr>
      <vt:lpstr>layout</vt:lpstr>
      <vt:lpstr>Run</vt:lpstr>
      <vt:lpstr>Density_constant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msamuser</dc:creator>
  <cp:lastModifiedBy>inst</cp:lastModifiedBy>
  <dcterms:created xsi:type="dcterms:W3CDTF">2020-02-19T17:39:19Z</dcterms:created>
  <dcterms:modified xsi:type="dcterms:W3CDTF">2020-02-24T20:08:50Z</dcterms:modified>
</cp:coreProperties>
</file>