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jsp\work\inMyGarden\"/>
    </mc:Choice>
  </mc:AlternateContent>
  <bookViews>
    <workbookView xWindow="28680" yWindow="-120" windowWidth="29040" windowHeight="15840" activeTab="1"/>
  </bookViews>
  <sheets>
    <sheet name="관리자" sheetId="1" r:id="rId1"/>
    <sheet name="회원관련" sheetId="2" r:id="rId2"/>
    <sheet name="상품관련" sheetId="3" r:id="rId3"/>
    <sheet name="주문관련" sheetId="6" r:id="rId4"/>
    <sheet name="고객센터" sheetId="7" r:id="rId5"/>
    <sheet name="커뮤니티" sheetId="12" r:id="rId6"/>
    <sheet name="기타" sheetId="8" r:id="rId7"/>
    <sheet name="Sheet2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5" l="1"/>
  <c r="K20" i="5"/>
  <c r="H20" i="5"/>
  <c r="L19" i="5"/>
  <c r="K19" i="5"/>
  <c r="H19" i="5"/>
  <c r="L18" i="5"/>
  <c r="K18" i="5"/>
  <c r="H18" i="5"/>
  <c r="L17" i="5"/>
  <c r="K17" i="5"/>
  <c r="H17" i="5"/>
  <c r="L16" i="5"/>
  <c r="K16" i="5"/>
  <c r="H16" i="5"/>
  <c r="L15" i="5"/>
  <c r="K15" i="5"/>
  <c r="H15" i="5"/>
  <c r="L14" i="5"/>
  <c r="K14" i="5"/>
  <c r="H14" i="5"/>
  <c r="L13" i="5"/>
  <c r="K13" i="5"/>
  <c r="H13" i="5"/>
  <c r="L12" i="5"/>
  <c r="K12" i="5"/>
  <c r="H12" i="5"/>
  <c r="L11" i="5"/>
  <c r="K11" i="5"/>
  <c r="H11" i="5"/>
  <c r="L10" i="5"/>
  <c r="K10" i="5"/>
  <c r="H10" i="5"/>
  <c r="L9" i="5"/>
  <c r="K9" i="5"/>
  <c r="H9" i="5"/>
  <c r="L8" i="5"/>
  <c r="K8" i="5"/>
  <c r="H8" i="5"/>
  <c r="L7" i="5"/>
  <c r="K7" i="5"/>
  <c r="H7" i="5"/>
  <c r="L6" i="5"/>
  <c r="K6" i="5"/>
  <c r="H6" i="5"/>
  <c r="L5" i="5"/>
  <c r="K5" i="5"/>
  <c r="H5" i="5"/>
  <c r="L4" i="5"/>
  <c r="K4" i="5"/>
  <c r="H4" i="5"/>
  <c r="L3" i="5"/>
  <c r="K3" i="5"/>
  <c r="H3" i="5"/>
  <c r="P2" i="5"/>
  <c r="P5" i="5" l="1"/>
  <c r="P9" i="5"/>
  <c r="P13" i="5"/>
  <c r="P17" i="5"/>
  <c r="P6" i="5"/>
  <c r="P10" i="5"/>
  <c r="P14" i="5"/>
  <c r="P18" i="5"/>
  <c r="P3" i="5"/>
  <c r="P7" i="5"/>
  <c r="P11" i="5"/>
  <c r="P15" i="5"/>
  <c r="P19" i="5"/>
  <c r="P4" i="5"/>
  <c r="P8" i="5"/>
  <c r="P12" i="5"/>
  <c r="P16" i="5"/>
  <c r="P20" i="5"/>
</calcChain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성별
</t>
        </r>
        <r>
          <rPr>
            <b/>
            <sz val="9"/>
            <color indexed="81"/>
            <rFont val="Tahoma"/>
            <family val="2"/>
          </rPr>
          <t xml:space="preserve">m: </t>
        </r>
        <r>
          <rPr>
            <b/>
            <sz val="9"/>
            <color indexed="81"/>
            <rFont val="돋움"/>
            <family val="3"/>
            <charset val="129"/>
          </rPr>
          <t xml:space="preserve">남자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여자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mi_business
a:</t>
        </r>
        <r>
          <rPr>
            <b/>
            <sz val="9"/>
            <color indexed="81"/>
            <rFont val="돋움"/>
            <family val="3"/>
            <charset val="129"/>
          </rPr>
          <t xml:space="preserve">개인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>사업자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 xml:space="preserve">mp_kind
</t>
        </r>
        <r>
          <rPr>
            <sz val="9"/>
            <color indexed="81"/>
            <rFont val="Tahoma"/>
            <family val="2"/>
          </rPr>
          <t xml:space="preserve">s : </t>
        </r>
        <r>
          <rPr>
            <sz val="9"/>
            <color indexed="81"/>
            <rFont val="돋움"/>
            <family val="3"/>
            <charset val="129"/>
          </rPr>
          <t>적립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후기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
a : </t>
        </r>
        <r>
          <rPr>
            <sz val="9"/>
            <color indexed="81"/>
            <rFont val="돋움"/>
            <family val="3"/>
            <charset val="129"/>
          </rPr>
          <t>적립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u :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>pi_mainbanner
a:</t>
        </r>
        <r>
          <rPr>
            <b/>
            <sz val="9"/>
            <color indexed="81"/>
            <rFont val="돋움"/>
            <family val="3"/>
            <charset val="129"/>
          </rPr>
          <t xml:space="preserve">미진열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>슬라이드이미지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진열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 xml:space="preserve">스테디셀러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 xml:space="preserve">신규입고상품
</t>
        </r>
        <r>
          <rPr>
            <b/>
            <sz val="9"/>
            <color indexed="81"/>
            <rFont val="Tahoma"/>
            <family val="2"/>
          </rPr>
          <t>e:md</t>
        </r>
        <r>
          <rPr>
            <b/>
            <sz val="9"/>
            <color indexed="81"/>
            <rFont val="돋움"/>
            <family val="3"/>
            <charset val="129"/>
          </rPr>
          <t>추천상품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배양토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퇴비</t>
        </r>
        <r>
          <rPr>
            <b/>
            <sz val="9"/>
            <color indexed="81"/>
            <rFont val="Tahoma"/>
            <family val="2"/>
          </rPr>
          <t>)
f:md</t>
        </r>
        <r>
          <rPr>
            <b/>
            <sz val="9"/>
            <color indexed="81"/>
            <rFont val="돋움"/>
            <family val="3"/>
            <charset val="129"/>
          </rPr>
          <t>추천상품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각종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씨앗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g:md</t>
        </r>
        <r>
          <rPr>
            <b/>
            <sz val="9"/>
            <color indexed="81"/>
            <rFont val="돋움"/>
            <family val="3"/>
            <charset val="129"/>
          </rPr>
          <t>추천상품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pi_soldout
n:</t>
        </r>
        <r>
          <rPr>
            <b/>
            <sz val="9"/>
            <color indexed="81"/>
            <rFont val="돋움"/>
            <family val="3"/>
            <charset val="129"/>
          </rPr>
          <t>재고있음</t>
        </r>
        <r>
          <rPr>
            <b/>
            <sz val="9"/>
            <color indexed="81"/>
            <rFont val="Tahoma"/>
            <family val="2"/>
          </rPr>
          <t xml:space="preserve">
y:</t>
        </r>
        <r>
          <rPr>
            <b/>
            <sz val="9"/>
            <color indexed="81"/>
            <rFont val="돋움"/>
            <family val="3"/>
            <charset val="129"/>
          </rPr>
          <t>품절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K3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E13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 xml:space="preserve">oi_payment
a: </t>
        </r>
        <r>
          <rPr>
            <b/>
            <sz val="9"/>
            <color indexed="81"/>
            <rFont val="돋움"/>
            <family val="3"/>
            <charset val="129"/>
          </rPr>
          <t xml:space="preserve">무통장입금
</t>
        </r>
        <r>
          <rPr>
            <b/>
            <sz val="9"/>
            <color indexed="81"/>
            <rFont val="Tahoma"/>
            <family val="2"/>
          </rPr>
          <t xml:space="preserve">b: </t>
        </r>
        <r>
          <rPr>
            <b/>
            <sz val="9"/>
            <color indexed="81"/>
            <rFont val="돋움"/>
            <family val="3"/>
            <charset val="129"/>
          </rPr>
          <t xml:space="preserve">신용카드
</t>
        </r>
        <r>
          <rPr>
            <b/>
            <sz val="9"/>
            <color indexed="81"/>
            <rFont val="Tahoma"/>
            <family val="2"/>
          </rPr>
          <t xml:space="preserve">c: </t>
        </r>
        <r>
          <rPr>
            <b/>
            <sz val="9"/>
            <color indexed="81"/>
            <rFont val="돋움"/>
            <family val="3"/>
            <charset val="129"/>
          </rPr>
          <t xml:space="preserve">계좌이체
</t>
        </r>
        <r>
          <rPr>
            <b/>
            <sz val="9"/>
            <color indexed="81"/>
            <rFont val="Tahoma"/>
            <family val="2"/>
          </rPr>
          <t xml:space="preserve">d: </t>
        </r>
        <r>
          <rPr>
            <b/>
            <sz val="9"/>
            <color indexed="81"/>
            <rFont val="돋움"/>
            <family val="3"/>
            <charset val="129"/>
          </rPr>
          <t xml:space="preserve">가상계좌
</t>
        </r>
        <r>
          <rPr>
            <b/>
            <sz val="9"/>
            <color indexed="81"/>
            <rFont val="Tahoma"/>
            <family val="2"/>
          </rPr>
          <t xml:space="preserve">e: </t>
        </r>
        <r>
          <rPr>
            <b/>
            <sz val="9"/>
            <color indexed="81"/>
            <rFont val="돋움"/>
            <family val="3"/>
            <charset val="129"/>
          </rPr>
          <t>휴대폰결제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status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a:</t>
        </r>
        <r>
          <rPr>
            <sz val="9"/>
            <color indexed="81"/>
            <rFont val="돋움"/>
            <family val="3"/>
            <charset val="129"/>
          </rPr>
          <t>입금대기</t>
        </r>
        <r>
          <rPr>
            <b/>
            <sz val="9"/>
            <color indexed="81"/>
            <rFont val="돋움"/>
            <family val="3"/>
            <charset val="129"/>
          </rPr>
          <t xml:space="preserve">
b:</t>
        </r>
        <r>
          <rPr>
            <sz val="9"/>
            <color indexed="81"/>
            <rFont val="돋움"/>
            <family val="3"/>
            <charset val="129"/>
          </rPr>
          <t>상품준비중</t>
        </r>
        <r>
          <rPr>
            <b/>
            <sz val="9"/>
            <color indexed="81"/>
            <rFont val="돋움"/>
            <family val="3"/>
            <charset val="129"/>
          </rPr>
          <t xml:space="preserve">
c:</t>
        </r>
        <r>
          <rPr>
            <sz val="9"/>
            <color indexed="81"/>
            <rFont val="돋움"/>
            <family val="3"/>
            <charset val="129"/>
          </rPr>
          <t>배송중</t>
        </r>
        <r>
          <rPr>
            <b/>
            <sz val="9"/>
            <color indexed="81"/>
            <rFont val="돋움"/>
            <family val="3"/>
            <charset val="129"/>
          </rPr>
          <t xml:space="preserve">
d:</t>
        </r>
        <r>
          <rPr>
            <sz val="9"/>
            <color indexed="81"/>
            <rFont val="돋움"/>
            <family val="3"/>
            <charset val="129"/>
          </rPr>
          <t>배송완료</t>
        </r>
        <r>
          <rPr>
            <b/>
            <sz val="9"/>
            <color indexed="81"/>
            <rFont val="돋움"/>
            <family val="3"/>
            <charset val="129"/>
          </rPr>
          <t xml:space="preserve">
e:</t>
        </r>
        <r>
          <rPr>
            <sz val="9"/>
            <color indexed="81"/>
            <rFont val="돋움"/>
            <family val="3"/>
            <charset val="129"/>
          </rPr>
          <t>구매확정</t>
        </r>
        <r>
          <rPr>
            <b/>
            <sz val="9"/>
            <color indexed="81"/>
            <rFont val="돋움"/>
            <family val="3"/>
            <charset val="129"/>
          </rPr>
          <t xml:space="preserve">
f:</t>
        </r>
        <r>
          <rPr>
            <sz val="9"/>
            <color indexed="81"/>
            <rFont val="돋움"/>
            <family val="3"/>
            <charset val="129"/>
          </rPr>
          <t xml:space="preserve">입금대기중 취소한경우
</t>
        </r>
        <r>
          <rPr>
            <b/>
            <sz val="9"/>
            <color indexed="81"/>
            <rFont val="돋움"/>
            <family val="3"/>
            <charset val="129"/>
          </rPr>
          <t>g:</t>
        </r>
        <r>
          <rPr>
            <sz val="9"/>
            <color indexed="81"/>
            <rFont val="돋움"/>
            <family val="3"/>
            <charset val="129"/>
          </rPr>
          <t>교환 -배송후 교환(상품하자)</t>
        </r>
        <r>
          <rPr>
            <b/>
            <sz val="9"/>
            <color indexed="81"/>
            <rFont val="돋움"/>
            <family val="3"/>
            <charset val="129"/>
          </rPr>
          <t xml:space="preserve">
h:</t>
        </r>
        <r>
          <rPr>
            <sz val="9"/>
            <color indexed="81"/>
            <rFont val="돋움"/>
            <family val="3"/>
            <charset val="129"/>
          </rPr>
          <t>교환 -배송후 교환(고객 변심)</t>
        </r>
        <r>
          <rPr>
            <b/>
            <sz val="9"/>
            <color indexed="81"/>
            <rFont val="돋움"/>
            <family val="3"/>
            <charset val="129"/>
          </rPr>
          <t xml:space="preserve">
i:</t>
        </r>
        <r>
          <rPr>
            <sz val="9"/>
            <color indexed="81"/>
            <rFont val="돋움"/>
            <family val="3"/>
            <charset val="129"/>
          </rPr>
          <t>취소 -배송후 취소한 경우(상품하자)</t>
        </r>
        <r>
          <rPr>
            <b/>
            <sz val="9"/>
            <color indexed="81"/>
            <rFont val="돋움"/>
            <family val="3"/>
            <charset val="129"/>
          </rPr>
          <t xml:space="preserve">
j:</t>
        </r>
        <r>
          <rPr>
            <sz val="9"/>
            <color indexed="81"/>
            <rFont val="돋움"/>
            <family val="3"/>
            <charset val="129"/>
          </rPr>
          <t>취소 - 배송후 취소한 경우(고객변심)</t>
        </r>
        <r>
          <rPr>
            <b/>
            <sz val="9"/>
            <color indexed="81"/>
            <rFont val="돋움"/>
            <family val="3"/>
            <charset val="129"/>
          </rPr>
          <t xml:space="preserve">
k:</t>
        </r>
        <r>
          <rPr>
            <sz val="9"/>
            <color indexed="81"/>
            <rFont val="돋움"/>
            <family val="3"/>
            <charset val="129"/>
          </rPr>
          <t xml:space="preserve">환불 -입금완료 후 배송전 취소한 경우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 xml:space="preserve">od_savepnt
</t>
        </r>
        <r>
          <rPr>
            <b/>
            <sz val="9"/>
            <color indexed="81"/>
            <rFont val="돋움"/>
            <family val="3"/>
            <charset val="129"/>
          </rPr>
          <t>후기를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포인트가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적립됨</t>
        </r>
      </text>
    </comment>
    <comment ref="E26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oci_status-</t>
        </r>
        <r>
          <rPr>
            <b/>
            <sz val="9"/>
            <color indexed="81"/>
            <rFont val="돋움"/>
            <family val="3"/>
            <charset val="129"/>
          </rPr>
          <t xml:space="preserve">처리상태
</t>
        </r>
        <r>
          <rPr>
            <b/>
            <sz val="9"/>
            <color indexed="81"/>
            <rFont val="Tahoma"/>
            <family val="2"/>
          </rPr>
          <t>a:</t>
        </r>
        <r>
          <rPr>
            <b/>
            <sz val="9"/>
            <color indexed="81"/>
            <rFont val="돋움"/>
            <family val="3"/>
            <charset val="129"/>
          </rPr>
          <t xml:space="preserve">자동취소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 xml:space="preserve">품절취소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 xml:space="preserve">관리자취소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>고객요청취소</t>
        </r>
      </text>
    </comment>
    <comment ref="K30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oei_status-</t>
        </r>
        <r>
          <rPr>
            <b/>
            <sz val="9"/>
            <color indexed="81"/>
            <rFont val="돋움"/>
            <family val="3"/>
            <charset val="129"/>
          </rPr>
          <t xml:space="preserve">처리상태
</t>
        </r>
        <r>
          <rPr>
            <b/>
            <sz val="9"/>
            <color indexed="81"/>
            <rFont val="Tahoma"/>
            <family val="2"/>
          </rPr>
          <t>a:</t>
        </r>
        <r>
          <rPr>
            <b/>
            <sz val="9"/>
            <color indexed="81"/>
            <rFont val="돋움"/>
            <family val="3"/>
            <charset val="129"/>
          </rPr>
          <t xml:space="preserve">교환접수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 xml:space="preserve">반송중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 xml:space="preserve">재배송중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>교환완료</t>
        </r>
      </text>
    </comment>
    <comment ref="E35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obi_status-</t>
        </r>
        <r>
          <rPr>
            <b/>
            <sz val="9"/>
            <color indexed="81"/>
            <rFont val="돋움"/>
            <family val="3"/>
            <charset val="129"/>
          </rPr>
          <t xml:space="preserve">처리상태
</t>
        </r>
        <r>
          <rPr>
            <b/>
            <sz val="9"/>
            <color indexed="81"/>
            <rFont val="Tahoma"/>
            <family val="2"/>
          </rPr>
          <t>a:</t>
        </r>
        <r>
          <rPr>
            <b/>
            <sz val="9"/>
            <color indexed="81"/>
            <rFont val="돋움"/>
            <family val="3"/>
            <charset val="129"/>
          </rPr>
          <t xml:space="preserve">반품접수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 xml:space="preserve">반송중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 xml:space="preserve">반품보류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>반품완료</t>
        </r>
      </text>
    </comment>
    <comment ref="K39" authorId="0" shapeId="0">
      <text>
        <r>
          <rPr>
            <sz val="12"/>
            <color indexed="81"/>
            <rFont val="맑은 고딕"/>
            <family val="3"/>
            <charset val="129"/>
          </rPr>
          <t xml:space="preserve">od_id
년월일(yymmdd+일련번호(1001)
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ori_status-</t>
        </r>
        <r>
          <rPr>
            <b/>
            <sz val="9"/>
            <color indexed="81"/>
            <rFont val="돋움"/>
            <family val="3"/>
            <charset val="129"/>
          </rPr>
          <t xml:space="preserve">처리상태
</t>
        </r>
        <r>
          <rPr>
            <b/>
            <sz val="9"/>
            <color indexed="81"/>
            <rFont val="Tahoma"/>
            <family val="2"/>
          </rPr>
          <t>a:</t>
        </r>
        <r>
          <rPr>
            <b/>
            <sz val="9"/>
            <color indexed="81"/>
            <rFont val="돋움"/>
            <family val="3"/>
            <charset val="129"/>
          </rPr>
          <t xml:space="preserve">환불접수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 xml:space="preserve">환불보류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>환불완료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bn_isnotice
</t>
        </r>
        <r>
          <rPr>
            <sz val="9"/>
            <color indexed="81"/>
            <rFont val="돋움"/>
            <family val="3"/>
            <charset val="129"/>
          </rPr>
          <t>공지글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게시여부로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페이지의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붙박이로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최대치가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bf_cata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a:</t>
        </r>
        <r>
          <rPr>
            <b/>
            <sz val="9"/>
            <color indexed="81"/>
            <rFont val="돋움"/>
            <family val="3"/>
            <charset val="129"/>
          </rPr>
          <t>회원가입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정보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배송
</t>
        </r>
        <r>
          <rPr>
            <b/>
            <sz val="9"/>
            <color indexed="81"/>
            <rFont val="Tahoma"/>
            <family val="2"/>
          </rPr>
          <t>c: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반품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취소
</t>
        </r>
        <r>
          <rPr>
            <b/>
            <sz val="9"/>
            <color indexed="81"/>
            <rFont val="Tahoma"/>
            <family val="2"/>
          </rPr>
          <t>d:</t>
        </r>
        <r>
          <rPr>
            <b/>
            <sz val="9"/>
            <color indexed="81"/>
            <rFont val="돋움"/>
            <family val="3"/>
            <charset val="129"/>
          </rPr>
          <t>적립금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혜택
</t>
        </r>
        <r>
          <rPr>
            <b/>
            <sz val="9"/>
            <color indexed="81"/>
            <rFont val="Tahoma"/>
            <family val="2"/>
          </rPr>
          <t>e:</t>
        </r>
        <r>
          <rPr>
            <b/>
            <sz val="9"/>
            <color indexed="81"/>
            <rFont val="돋움"/>
            <family val="3"/>
            <charset val="129"/>
          </rPr>
          <t>상품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 xml:space="preserve">bq_cata
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주문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배송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기타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 xml:space="preserve">bq_cata
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주문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배송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기타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bpq_secret
n:</t>
        </r>
        <r>
          <rPr>
            <b/>
            <sz val="9"/>
            <color indexed="81"/>
            <rFont val="돋움"/>
            <family val="3"/>
            <charset val="129"/>
          </rPr>
          <t xml:space="preserve">공개글
</t>
        </r>
        <r>
          <rPr>
            <b/>
            <sz val="9"/>
            <color indexed="81"/>
            <rFont val="Tahoma"/>
            <family val="2"/>
          </rPr>
          <t>y: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b/>
            <sz val="9"/>
            <color indexed="81"/>
            <rFont val="돋움"/>
            <family val="3"/>
            <charset val="129"/>
          </rPr>
          <t>글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 xml:space="preserve">bq_status
a: </t>
        </r>
        <r>
          <rPr>
            <b/>
            <sz val="9"/>
            <color indexed="81"/>
            <rFont val="돋움"/>
            <family val="3"/>
            <charset val="129"/>
          </rPr>
          <t xml:space="preserve">답변전
</t>
        </r>
        <r>
          <rPr>
            <b/>
            <sz val="9"/>
            <color indexed="81"/>
            <rFont val="Tahoma"/>
            <family val="2"/>
          </rPr>
          <t xml:space="preserve">b: </t>
        </r>
        <r>
          <rPr>
            <b/>
            <sz val="9"/>
            <color indexed="81"/>
            <rFont val="돋움"/>
            <family val="3"/>
            <charset val="129"/>
          </rPr>
          <t xml:space="preserve">답변완료
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 xml:space="preserve">bq_status
a: </t>
        </r>
        <r>
          <rPr>
            <b/>
            <sz val="9"/>
            <color indexed="81"/>
            <rFont val="돋움"/>
            <family val="3"/>
            <charset val="129"/>
          </rPr>
          <t xml:space="preserve">답변전
</t>
        </r>
        <r>
          <rPr>
            <b/>
            <sz val="9"/>
            <color indexed="81"/>
            <rFont val="Tahoma"/>
            <family val="2"/>
          </rPr>
          <t xml:space="preserve">b: </t>
        </r>
        <r>
          <rPr>
            <b/>
            <sz val="9"/>
            <color indexed="81"/>
            <rFont val="돋움"/>
            <family val="3"/>
            <charset val="129"/>
          </rPr>
          <t xml:space="preserve">답변완료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 xml:space="preserve">bt_cata
a : </t>
        </r>
        <r>
          <rPr>
            <b/>
            <sz val="9"/>
            <color indexed="81"/>
            <rFont val="돋움"/>
            <family val="3"/>
            <charset val="129"/>
          </rPr>
          <t>텃밭가꾸기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팁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식탁차리기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팁
등등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bt_isnotice
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표시여부로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페이지의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붙박이로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최대치가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br_star
</t>
        </r>
        <r>
          <rPr>
            <sz val="9"/>
            <color indexed="81"/>
            <rFont val="돋움"/>
            <family val="3"/>
            <charset val="129"/>
          </rPr>
          <t>최하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부터
최고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mbm_cata(</t>
        </r>
        <r>
          <rPr>
            <b/>
            <sz val="9"/>
            <color indexed="81"/>
            <rFont val="돋움"/>
            <family val="3"/>
            <charset val="129"/>
          </rPr>
          <t>분류</t>
        </r>
        <r>
          <rPr>
            <b/>
            <sz val="9"/>
            <color indexed="81"/>
            <rFont val="Tahoma"/>
            <family val="2"/>
          </rPr>
          <t>)
a:</t>
        </r>
        <r>
          <rPr>
            <b/>
            <sz val="9"/>
            <color indexed="81"/>
            <rFont val="돋움"/>
            <family val="3"/>
            <charset val="129"/>
          </rPr>
          <t>배양토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퇴비
</t>
        </r>
        <r>
          <rPr>
            <b/>
            <sz val="9"/>
            <color indexed="81"/>
            <rFont val="Tahoma"/>
            <family val="2"/>
          </rPr>
          <t>b:</t>
        </r>
        <r>
          <rPr>
            <b/>
            <sz val="9"/>
            <color indexed="81"/>
            <rFont val="돋움"/>
            <family val="3"/>
            <charset val="129"/>
          </rPr>
          <t>각종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씨앗
</t>
        </r>
        <r>
          <rPr>
            <b/>
            <sz val="9"/>
            <color indexed="81"/>
            <rFont val="Tahoma"/>
            <family val="2"/>
          </rPr>
          <t xml:space="preserve">c: </t>
        </r>
        <r>
          <rPr>
            <b/>
            <sz val="9"/>
            <color indexed="81"/>
            <rFont val="돋움"/>
            <family val="3"/>
            <charset val="129"/>
          </rPr>
          <t>기타등등</t>
        </r>
      </text>
    </comment>
  </commentList>
</comments>
</file>

<file path=xl/sharedStrings.xml><?xml version="1.0" encoding="utf-8"?>
<sst xmlns="http://schemas.openxmlformats.org/spreadsheetml/2006/main" count="1364" uniqueCount="544">
  <si>
    <t>컬럼명</t>
    <phoneticPr fontId="1" type="noConversion"/>
  </si>
  <si>
    <t>자료형</t>
    <phoneticPr fontId="1" type="noConversion"/>
  </si>
  <si>
    <t>기본값</t>
    <phoneticPr fontId="1" type="noConversion"/>
  </si>
  <si>
    <t>설명</t>
    <phoneticPr fontId="1" type="noConversion"/>
  </si>
  <si>
    <t>ai_idx</t>
    <phoneticPr fontId="1" type="noConversion"/>
  </si>
  <si>
    <t>int</t>
    <phoneticPr fontId="1" type="noConversion"/>
  </si>
  <si>
    <t>제약조건</t>
    <phoneticPr fontId="1" type="noConversion"/>
  </si>
  <si>
    <t>관리자 번호</t>
    <phoneticPr fontId="1" type="noConversion"/>
  </si>
  <si>
    <t>ai_id</t>
    <phoneticPr fontId="1" type="noConversion"/>
  </si>
  <si>
    <t>varchar(20)</t>
    <phoneticPr fontId="1" type="noConversion"/>
  </si>
  <si>
    <t>PK(기본키)</t>
  </si>
  <si>
    <t>PK(기본키)</t>
    <phoneticPr fontId="1" type="noConversion"/>
  </si>
  <si>
    <t>관리자 아이디</t>
    <phoneticPr fontId="1" type="noConversion"/>
  </si>
  <si>
    <t>ai_pwd</t>
    <phoneticPr fontId="1" type="noConversion"/>
  </si>
  <si>
    <t>varchar(20)</t>
    <phoneticPr fontId="1" type="noConversion"/>
  </si>
  <si>
    <t>not null</t>
    <phoneticPr fontId="1" type="noConversion"/>
  </si>
  <si>
    <t>비밀번호</t>
    <phoneticPr fontId="1" type="noConversion"/>
  </si>
  <si>
    <t>ai_name</t>
    <phoneticPr fontId="1" type="noConversion"/>
  </si>
  <si>
    <t>이름</t>
    <phoneticPr fontId="1" type="noConversion"/>
  </si>
  <si>
    <t>ai_isrun</t>
    <phoneticPr fontId="1" type="noConversion"/>
  </si>
  <si>
    <t>char(1)</t>
    <phoneticPr fontId="1" type="noConversion"/>
  </si>
  <si>
    <t>'y'</t>
    <phoneticPr fontId="1" type="noConversion"/>
  </si>
  <si>
    <t>사용여부(y:사용,n:사용불가)</t>
    <phoneticPr fontId="1" type="noConversion"/>
  </si>
  <si>
    <t>ai_regdate</t>
    <phoneticPr fontId="1" type="noConversion"/>
  </si>
  <si>
    <t>datetime</t>
    <phoneticPr fontId="1" type="noConversion"/>
  </si>
  <si>
    <t>now()</t>
    <phoneticPr fontId="1" type="noConversion"/>
  </si>
  <si>
    <t>등록일자</t>
    <phoneticPr fontId="1" type="noConversion"/>
  </si>
  <si>
    <t>제약조건</t>
    <phoneticPr fontId="1" type="noConversion"/>
  </si>
  <si>
    <t>am_idx</t>
    <phoneticPr fontId="1" type="noConversion"/>
  </si>
  <si>
    <t>int</t>
    <phoneticPr fontId="1" type="noConversion"/>
  </si>
  <si>
    <t>메뉴번호(직접생성)</t>
    <phoneticPr fontId="1" type="noConversion"/>
  </si>
  <si>
    <t>am_name</t>
    <phoneticPr fontId="1" type="noConversion"/>
  </si>
  <si>
    <t>메뉴명</t>
    <phoneticPr fontId="1" type="noConversion"/>
  </si>
  <si>
    <t>am_link</t>
    <phoneticPr fontId="1" type="noConversion"/>
  </si>
  <si>
    <t>varchar(100)</t>
    <phoneticPr fontId="1" type="noConversion"/>
  </si>
  <si>
    <t>'unlink'</t>
    <phoneticPr fontId="1" type="noConversion"/>
  </si>
  <si>
    <t>메뉴URL로 unlink는 상위메뉴</t>
    <phoneticPr fontId="1" type="noConversion"/>
  </si>
  <si>
    <t>am_parent</t>
    <phoneticPr fontId="1" type="noConversion"/>
  </si>
  <si>
    <t>int</t>
    <phoneticPr fontId="1" type="noConversion"/>
  </si>
  <si>
    <t>상위메뉴번호로 0이면 상위</t>
    <phoneticPr fontId="1" type="noConversion"/>
  </si>
  <si>
    <t>am_seq</t>
    <phoneticPr fontId="1" type="noConversion"/>
  </si>
  <si>
    <t>메뉴 출력 순서</t>
    <phoneticPr fontId="1" type="noConversion"/>
  </si>
  <si>
    <t>am_regdate</t>
    <phoneticPr fontId="1" type="noConversion"/>
  </si>
  <si>
    <t>datetime</t>
    <phoneticPr fontId="1" type="noConversion"/>
  </si>
  <si>
    <t>now()</t>
    <phoneticPr fontId="1" type="noConversion"/>
  </si>
  <si>
    <t>등록 관리자 번호</t>
    <phoneticPr fontId="1" type="noConversion"/>
  </si>
  <si>
    <t>FK(외래키)</t>
    <phoneticPr fontId="1" type="noConversion"/>
  </si>
  <si>
    <t>ap_idx</t>
    <phoneticPr fontId="1" type="noConversion"/>
  </si>
  <si>
    <t>int</t>
    <phoneticPr fontId="1" type="noConversion"/>
  </si>
  <si>
    <t>일련번호</t>
    <phoneticPr fontId="1" type="noConversion"/>
  </si>
  <si>
    <t>auto_increment
unique</t>
    <phoneticPr fontId="1" type="noConversion"/>
  </si>
  <si>
    <t>auto_increment
unique</t>
    <phoneticPr fontId="1" type="noConversion"/>
  </si>
  <si>
    <t>ap_pms</t>
    <phoneticPr fontId="1" type="noConversion"/>
  </si>
  <si>
    <t>권한</t>
    <phoneticPr fontId="1" type="noConversion"/>
  </si>
  <si>
    <t>dateitme</t>
    <phoneticPr fontId="1" type="noConversion"/>
  </si>
  <si>
    <t>등록일자</t>
    <phoneticPr fontId="1" type="noConversion"/>
  </si>
  <si>
    <t>ap_regdate</t>
    <phoneticPr fontId="1" type="noConversion"/>
  </si>
  <si>
    <t>ap_ai_idx</t>
    <phoneticPr fontId="1" type="noConversion"/>
  </si>
  <si>
    <t>권한을 받을 관리자 번호</t>
    <phoneticPr fontId="1" type="noConversion"/>
  </si>
  <si>
    <t>al_idx</t>
    <phoneticPr fontId="1" type="noConversion"/>
  </si>
  <si>
    <t>ai_idx</t>
    <phoneticPr fontId="1" type="noConversion"/>
  </si>
  <si>
    <t>FK(외래키)</t>
    <phoneticPr fontId="1" type="noConversion"/>
  </si>
  <si>
    <t>al_date</t>
    <phoneticPr fontId="1" type="noConversion"/>
  </si>
  <si>
    <t>로그인 일자</t>
    <phoneticPr fontId="1" type="noConversion"/>
  </si>
  <si>
    <t>al_ip</t>
    <phoneticPr fontId="1" type="noConversion"/>
  </si>
  <si>
    <t>varchat(15)</t>
    <phoneticPr fontId="1" type="noConversion"/>
  </si>
  <si>
    <t>로그인 ip일자</t>
    <phoneticPr fontId="1" type="noConversion"/>
  </si>
  <si>
    <t>mi_id</t>
    <phoneticPr fontId="1" type="noConversion"/>
  </si>
  <si>
    <t>회원아이디</t>
    <phoneticPr fontId="1" type="noConversion"/>
  </si>
  <si>
    <t>생년월일</t>
    <phoneticPr fontId="1" type="noConversion"/>
  </si>
  <si>
    <t>성별</t>
    <phoneticPr fontId="1" type="noConversion"/>
  </si>
  <si>
    <t>이메일</t>
    <phoneticPr fontId="1" type="noConversion"/>
  </si>
  <si>
    <t>가입일</t>
    <phoneticPr fontId="1" type="noConversion"/>
  </si>
  <si>
    <t>활동여부</t>
    <phoneticPr fontId="1" type="noConversion"/>
  </si>
  <si>
    <t>sns수신여부</t>
    <phoneticPr fontId="1" type="noConversion"/>
  </si>
  <si>
    <t>메일수신여부</t>
    <phoneticPr fontId="1" type="noConversion"/>
  </si>
  <si>
    <t>환불은행</t>
    <phoneticPr fontId="1" type="noConversion"/>
  </si>
  <si>
    <t>환불계좌</t>
    <phoneticPr fontId="1" type="noConversion"/>
  </si>
  <si>
    <t>mi_pwd</t>
    <phoneticPr fontId="1" type="noConversion"/>
  </si>
  <si>
    <t>mi_name</t>
    <phoneticPr fontId="1" type="noConversion"/>
  </si>
  <si>
    <t>mi_birth</t>
    <phoneticPr fontId="1" type="noConversion"/>
  </si>
  <si>
    <t>char(10)</t>
    <phoneticPr fontId="1" type="noConversion"/>
  </si>
  <si>
    <t>mi_gender</t>
    <phoneticPr fontId="1" type="noConversion"/>
  </si>
  <si>
    <t>mi_phone</t>
    <phoneticPr fontId="1" type="noConversion"/>
  </si>
  <si>
    <t>varchar(13)</t>
    <phoneticPr fontId="1" type="noConversion"/>
  </si>
  <si>
    <t>mi_email</t>
    <phoneticPr fontId="1" type="noConversion"/>
  </si>
  <si>
    <t>mi_issns</t>
    <phoneticPr fontId="1" type="noConversion"/>
  </si>
  <si>
    <t>mi_ismail</t>
    <phoneticPr fontId="1" type="noConversion"/>
  </si>
  <si>
    <t>mi_point</t>
    <phoneticPr fontId="1" type="noConversion"/>
  </si>
  <si>
    <t>mi_rebank</t>
    <phoneticPr fontId="1" type="noConversion"/>
  </si>
  <si>
    <t>varchar(50)</t>
    <phoneticPr fontId="1" type="noConversion"/>
  </si>
  <si>
    <t>mi_account</t>
    <phoneticPr fontId="1" type="noConversion"/>
  </si>
  <si>
    <t>varchar(50)</t>
    <phoneticPr fontId="1" type="noConversion"/>
  </si>
  <si>
    <t>mi_date</t>
    <phoneticPr fontId="1" type="noConversion"/>
  </si>
  <si>
    <t>datetime</t>
    <phoneticPr fontId="1" type="noConversion"/>
  </si>
  <si>
    <t>mi_isactive</t>
    <phoneticPr fontId="1" type="noConversion"/>
  </si>
  <si>
    <t>mi_lastlogin</t>
    <phoneticPr fontId="1" type="noConversion"/>
  </si>
  <si>
    <t>마지막 로그인일자</t>
    <phoneticPr fontId="1" type="noConversion"/>
  </si>
  <si>
    <t>제약조건</t>
    <phoneticPr fontId="1" type="noConversion"/>
  </si>
  <si>
    <t>auto_increment
PK(기본키)</t>
    <phoneticPr fontId="1" type="noConversion"/>
  </si>
  <si>
    <t>ma_idx</t>
    <phoneticPr fontId="1" type="noConversion"/>
  </si>
  <si>
    <t>회원 아이디</t>
    <phoneticPr fontId="1" type="noConversion"/>
  </si>
  <si>
    <t>ma_zip</t>
    <phoneticPr fontId="1" type="noConversion"/>
  </si>
  <si>
    <t>char(5)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</si>
  <si>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</si>
  <si>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</si>
  <si>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</si>
  <si>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기본주소여부</t>
    <phoneticPr fontId="1" type="noConversion"/>
  </si>
  <si>
    <t>등록일</t>
    <phoneticPr fontId="1" type="noConversion"/>
  </si>
  <si>
    <t>not null</t>
    <phoneticPr fontId="1" type="noConversion"/>
  </si>
  <si>
    <t>ma_addr1</t>
    <phoneticPr fontId="1" type="noConversion"/>
  </si>
  <si>
    <t>ma_addr2</t>
    <phoneticPr fontId="1" type="noConversion"/>
  </si>
  <si>
    <t>varchar(50)</t>
    <phoneticPr fontId="1" type="noConversion"/>
  </si>
  <si>
    <t>ma_basic</t>
    <phoneticPr fontId="1" type="noConversion"/>
  </si>
  <si>
    <t>'y'</t>
    <phoneticPr fontId="1" type="noConversion"/>
  </si>
  <si>
    <t>ma_date</t>
    <phoneticPr fontId="1" type="noConversion"/>
  </si>
  <si>
    <t>mp_idx</t>
    <phoneticPr fontId="1" type="noConversion"/>
  </si>
  <si>
    <t>사용/적립일</t>
    <phoneticPr fontId="1" type="noConversion"/>
  </si>
  <si>
    <t>mp_kind</t>
    <phoneticPr fontId="1" type="noConversion"/>
  </si>
  <si>
    <t>'s'</t>
    <phoneticPr fontId="1" type="noConversion"/>
  </si>
  <si>
    <t>사용/적립 포인트</t>
    <phoneticPr fontId="1" type="noConversion"/>
  </si>
  <si>
    <t>사용/적립 내역</t>
    <phoneticPr fontId="1" type="noConversion"/>
  </si>
  <si>
    <t>mp_point</t>
    <phoneticPr fontId="1" type="noConversion"/>
  </si>
  <si>
    <t>mp_content</t>
    <phoneticPr fontId="1" type="noConversion"/>
  </si>
  <si>
    <t>mp_date</t>
    <phoneticPr fontId="1" type="noConversion"/>
  </si>
  <si>
    <t>상품명</t>
    <phoneticPr fontId="1" type="noConversion"/>
  </si>
  <si>
    <t>원가</t>
    <phoneticPr fontId="1" type="noConversion"/>
  </si>
  <si>
    <t>소분류ID</t>
    <phoneticPr fontId="1" type="noConversion"/>
  </si>
  <si>
    <t>상품ID</t>
    <phoneticPr fontId="1" type="noConversion"/>
  </si>
  <si>
    <t>판매가</t>
    <phoneticPr fontId="1" type="noConversion"/>
  </si>
  <si>
    <t>판매개수</t>
    <phoneticPr fontId="1" type="noConversion"/>
  </si>
  <si>
    <t>이미지1</t>
    <phoneticPr fontId="1" type="noConversion"/>
  </si>
  <si>
    <t>이미지2</t>
    <phoneticPr fontId="1" type="noConversion"/>
  </si>
  <si>
    <t>이미지3</t>
    <phoneticPr fontId="1" type="noConversion"/>
  </si>
  <si>
    <t>설명이미지</t>
    <phoneticPr fontId="1" type="noConversion"/>
  </si>
  <si>
    <t>옵션(용량)</t>
    <phoneticPr fontId="1" type="noConversion"/>
  </si>
  <si>
    <t>원산지</t>
    <phoneticPr fontId="1" type="noConversion"/>
  </si>
  <si>
    <t>게시여부</t>
    <phoneticPr fontId="1" type="noConversion"/>
  </si>
  <si>
    <t>할인율</t>
    <phoneticPr fontId="1" type="noConversion"/>
  </si>
  <si>
    <t>pi_id</t>
    <phoneticPr fontId="1" type="noConversion"/>
  </si>
  <si>
    <t>char(6)</t>
    <phoneticPr fontId="1" type="noConversion"/>
  </si>
  <si>
    <t>pi_name</t>
    <phoneticPr fontId="1" type="noConversion"/>
  </si>
  <si>
    <t>cb_id</t>
    <phoneticPr fontId="1" type="noConversion"/>
  </si>
  <si>
    <t>char(2)</t>
    <phoneticPr fontId="1" type="noConversion"/>
  </si>
  <si>
    <t>대분류ID</t>
    <phoneticPr fontId="1" type="noConversion"/>
  </si>
  <si>
    <t>cb_name</t>
    <phoneticPr fontId="1" type="noConversion"/>
  </si>
  <si>
    <t>대분류명</t>
    <phoneticPr fontId="1" type="noConversion"/>
  </si>
  <si>
    <t>cs_id</t>
    <phoneticPr fontId="1" type="noConversion"/>
  </si>
  <si>
    <t>char(5)</t>
    <phoneticPr fontId="1" type="noConversion"/>
  </si>
  <si>
    <t>소분류ID</t>
    <phoneticPr fontId="1" type="noConversion"/>
  </si>
  <si>
    <t>cs_name</t>
    <phoneticPr fontId="1" type="noConversion"/>
  </si>
  <si>
    <t>소분류 명</t>
    <phoneticPr fontId="1" type="noConversion"/>
  </si>
  <si>
    <t>상품 정보 테이블 : t_product_info</t>
    <phoneticPr fontId="1" type="noConversion"/>
  </si>
  <si>
    <t>상품 대분류 테이블 : t_cata_big</t>
    <phoneticPr fontId="1" type="noConversion"/>
  </si>
  <si>
    <t>상품 소분류 테이블 : t_cata_small</t>
    <phoneticPr fontId="1" type="noConversion"/>
  </si>
  <si>
    <t>회원 정보 테이블 : t_member_info</t>
    <phoneticPr fontId="1" type="noConversion"/>
  </si>
  <si>
    <t>회원 주소록 테이블 : t_member_addr</t>
    <phoneticPr fontId="1" type="noConversion"/>
  </si>
  <si>
    <t>포인트 사용내역 테이블 : t_member_point</t>
    <phoneticPr fontId="1" type="noConversion"/>
  </si>
  <si>
    <t>관리자 정보 테이블 : t_admin_info</t>
    <phoneticPr fontId="1" type="noConversion"/>
  </si>
  <si>
    <t>관리자 로그인 로그 테이블 : t_admin_login_log</t>
    <phoneticPr fontId="1" type="noConversion"/>
  </si>
  <si>
    <t>cs_id</t>
    <phoneticPr fontId="1" type="noConversion"/>
  </si>
  <si>
    <t>char(5)</t>
    <phoneticPr fontId="1" type="noConversion"/>
  </si>
  <si>
    <t>pi_origin</t>
    <phoneticPr fontId="1" type="noConversion"/>
  </si>
  <si>
    <t>pi_cost</t>
    <phoneticPr fontId="1" type="noConversion"/>
  </si>
  <si>
    <t>pi_price</t>
    <phoneticPr fontId="1" type="noConversion"/>
  </si>
  <si>
    <t>pi_discount</t>
    <phoneticPr fontId="1" type="noConversion"/>
  </si>
  <si>
    <t>int</t>
    <phoneticPr fontId="1" type="noConversion"/>
  </si>
  <si>
    <t>pi_option</t>
    <phoneticPr fontId="1" type="noConversion"/>
  </si>
  <si>
    <t>pi_img1</t>
    <phoneticPr fontId="1" type="noConversion"/>
  </si>
  <si>
    <t>pi_img2</t>
    <phoneticPr fontId="1" type="noConversion"/>
  </si>
  <si>
    <t>pi_img3</t>
    <phoneticPr fontId="1" type="noConversion"/>
  </si>
  <si>
    <t>varchar(50)</t>
    <phoneticPr fontId="1" type="noConversion"/>
  </si>
  <si>
    <t>pi_desc</t>
    <phoneticPr fontId="1" type="noConversion"/>
  </si>
  <si>
    <t>pi_stock</t>
    <phoneticPr fontId="1" type="noConversion"/>
  </si>
  <si>
    <t>재고량(-1:무제한)</t>
    <phoneticPr fontId="1" type="noConversion"/>
  </si>
  <si>
    <t>pi_salecnt</t>
    <phoneticPr fontId="1" type="noConversion"/>
  </si>
  <si>
    <t>pi_isview</t>
    <phoneticPr fontId="1" type="noConversion"/>
  </si>
  <si>
    <t>char(1)</t>
    <phoneticPr fontId="1" type="noConversion"/>
  </si>
  <si>
    <t>'n'</t>
    <phoneticPr fontId="1" type="noConversion"/>
  </si>
  <si>
    <t>pi_date</t>
    <phoneticPr fontId="1" type="noConversion"/>
  </si>
  <si>
    <t>datetime</t>
    <phoneticPr fontId="1" type="noConversion"/>
  </si>
  <si>
    <t>now()</t>
    <phoneticPr fontId="1" type="noConversion"/>
  </si>
  <si>
    <t>ai_idx</t>
    <phoneticPr fontId="1" type="noConversion"/>
  </si>
  <si>
    <t>insert into t_product_info (pi_id, pi_name, cs_id, b_id, pi_origin, pi_cost, pi_price, pi_discount, pi_option, pi_img1, pi_desc, pi_stock, pi_isview, ai_idx) values 
('</t>
  </si>
  <si>
    <t>pdt002</t>
  </si>
  <si>
    <t>술01</t>
  </si>
  <si>
    <t>B1S01</t>
  </si>
  <si>
    <t>BR01</t>
  </si>
  <si>
    <t>대한민국</t>
  </si>
  <si>
    <t>11도;15도</t>
  </si>
  <si>
    <t>pdt002_1.jpg</t>
  </si>
  <si>
    <t>pdt002_d.jpg</t>
  </si>
  <si>
    <t>y</t>
  </si>
  <si>
    <t>pdt003</t>
  </si>
  <si>
    <t>술02</t>
  </si>
  <si>
    <t>BR02</t>
  </si>
  <si>
    <t>15도;18도</t>
  </si>
  <si>
    <t>pdt004</t>
  </si>
  <si>
    <t>술03</t>
  </si>
  <si>
    <t>BR03</t>
  </si>
  <si>
    <t>pdt005</t>
  </si>
  <si>
    <t>술04</t>
  </si>
  <si>
    <t>B1S02</t>
  </si>
  <si>
    <t>BR04</t>
  </si>
  <si>
    <t>pdt006</t>
  </si>
  <si>
    <t>술05</t>
  </si>
  <si>
    <t>BR05</t>
  </si>
  <si>
    <t>pdt007</t>
  </si>
  <si>
    <t>술06</t>
  </si>
  <si>
    <t>BR06</t>
  </si>
  <si>
    <t>pdt008</t>
  </si>
  <si>
    <t>술07</t>
  </si>
  <si>
    <t>12도;19도;21도</t>
  </si>
  <si>
    <t>pdt009</t>
  </si>
  <si>
    <t>술08</t>
  </si>
  <si>
    <t>B1S03</t>
  </si>
  <si>
    <t>pdt010</t>
  </si>
  <si>
    <t>술09</t>
  </si>
  <si>
    <t>pdt011</t>
  </si>
  <si>
    <t>술10</t>
  </si>
  <si>
    <t>pdt012</t>
  </si>
  <si>
    <t>술11</t>
  </si>
  <si>
    <t>B2S01</t>
  </si>
  <si>
    <t>pdt013</t>
  </si>
  <si>
    <t>술12</t>
  </si>
  <si>
    <t>33도;39도;41도</t>
  </si>
  <si>
    <t>pdt014</t>
  </si>
  <si>
    <t>술13</t>
  </si>
  <si>
    <t>pdt015</t>
  </si>
  <si>
    <t>술14</t>
  </si>
  <si>
    <t>B2S02</t>
  </si>
  <si>
    <t>pdt016</t>
  </si>
  <si>
    <t>술15</t>
  </si>
  <si>
    <t>pdt017</t>
  </si>
  <si>
    <t>술16</t>
  </si>
  <si>
    <t>pdt018</t>
  </si>
  <si>
    <t>술17</t>
  </si>
  <si>
    <t>B2S03</t>
  </si>
  <si>
    <t>45도;50도;60도</t>
  </si>
  <si>
    <t>pdt019</t>
  </si>
  <si>
    <t>술18</t>
  </si>
  <si>
    <t>pdt020</t>
  </si>
  <si>
    <t>술19</t>
  </si>
  <si>
    <t>장바구니 테이블 : t_order_cart</t>
    <phoneticPr fontId="1" type="noConversion"/>
  </si>
  <si>
    <t>회원ID</t>
    <phoneticPr fontId="1" type="noConversion"/>
  </si>
  <si>
    <t>일자</t>
    <phoneticPr fontId="1" type="noConversion"/>
  </si>
  <si>
    <t>개수</t>
    <phoneticPr fontId="1" type="noConversion"/>
  </si>
  <si>
    <t>oc_idx</t>
    <phoneticPr fontId="1" type="noConversion"/>
  </si>
  <si>
    <t>옵션(선택한 옵션)</t>
    <phoneticPr fontId="1" type="noConversion"/>
  </si>
  <si>
    <t>oc_option</t>
    <phoneticPr fontId="1" type="noConversion"/>
  </si>
  <si>
    <t>varchar(10)</t>
    <phoneticPr fontId="1" type="noConversion"/>
  </si>
  <si>
    <t>oc_cnt</t>
    <phoneticPr fontId="1" type="noConversion"/>
  </si>
  <si>
    <t>oc_date</t>
    <phoneticPr fontId="1" type="noConversion"/>
  </si>
  <si>
    <t>주문정보 테이블 : t_order_info</t>
    <phoneticPr fontId="1" type="noConversion"/>
  </si>
  <si>
    <t>주문번호</t>
    <phoneticPr fontId="1" type="noConversion"/>
  </si>
  <si>
    <t>수취인명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</si>
  <si>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</si>
  <si>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</si>
  <si>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  <phoneticPr fontId="1" type="noConversion"/>
  </si>
  <si>
    <t>사용포인트</t>
    <phoneticPr fontId="1" type="noConversion"/>
  </si>
  <si>
    <t>적립포인트</t>
    <phoneticPr fontId="1" type="noConversion"/>
  </si>
  <si>
    <t>주문상태</t>
    <phoneticPr fontId="1" type="noConversion"/>
  </si>
  <si>
    <t>배송비</t>
    <phoneticPr fontId="1" type="noConversion"/>
  </si>
  <si>
    <t>송장번호</t>
    <phoneticPr fontId="1" type="noConversion"/>
  </si>
  <si>
    <t>주문일</t>
    <phoneticPr fontId="1" type="noConversion"/>
  </si>
  <si>
    <t>oi_name</t>
    <phoneticPr fontId="1" type="noConversion"/>
  </si>
  <si>
    <t>결제방법</t>
    <phoneticPr fontId="1" type="noConversion"/>
  </si>
  <si>
    <t>oi_zip</t>
    <phoneticPr fontId="1" type="noConversion"/>
  </si>
  <si>
    <t>oi_addr1</t>
    <phoneticPr fontId="1" type="noConversion"/>
  </si>
  <si>
    <t>oi_addr2</t>
    <phoneticPr fontId="1" type="noConversion"/>
  </si>
  <si>
    <t>oi_payment</t>
    <phoneticPr fontId="1" type="noConversion"/>
  </si>
  <si>
    <t>oi_pay</t>
    <phoneticPr fontId="1" type="noConversion"/>
  </si>
  <si>
    <t>oi_delipay</t>
    <phoneticPr fontId="1" type="noConversion"/>
  </si>
  <si>
    <t>oi_cmt</t>
    <phoneticPr fontId="1" type="noConversion"/>
  </si>
  <si>
    <t>'a'</t>
    <phoneticPr fontId="1" type="noConversion"/>
  </si>
  <si>
    <t>oi_invoice</t>
    <phoneticPr fontId="1" type="noConversion"/>
  </si>
  <si>
    <t>oi_date</t>
    <phoneticPr fontId="1" type="noConversion"/>
  </si>
  <si>
    <t>주문상세정보 테이블 : t_order_detail</t>
    <phoneticPr fontId="1" type="noConversion"/>
  </si>
  <si>
    <t>od_idx</t>
    <phoneticPr fontId="1" type="noConversion"/>
  </si>
  <si>
    <t>상품이미지</t>
    <phoneticPr fontId="1" type="noConversion"/>
  </si>
  <si>
    <t>단가</t>
    <phoneticPr fontId="1" type="noConversion"/>
  </si>
  <si>
    <t>od_pdtimg</t>
    <phoneticPr fontId="1" type="noConversion"/>
  </si>
  <si>
    <t>od_pdtname</t>
    <phoneticPr fontId="1" type="noConversion"/>
  </si>
  <si>
    <t>od_pdtprice</t>
    <phoneticPr fontId="1" type="noConversion"/>
  </si>
  <si>
    <t>od_option</t>
    <phoneticPr fontId="1" type="noConversion"/>
  </si>
  <si>
    <t>od_savepnt</t>
    <phoneticPr fontId="1" type="noConversion"/>
  </si>
  <si>
    <t>od_cnt</t>
    <phoneticPr fontId="1" type="noConversion"/>
  </si>
  <si>
    <t>공지사항 테이블 : t_brd_notice</t>
    <phoneticPr fontId="1" type="noConversion"/>
  </si>
  <si>
    <t>bn_idx</t>
    <phoneticPr fontId="1" type="noConversion"/>
  </si>
  <si>
    <t>등록관리자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</si>
  <si>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</si>
  <si>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</si>
  <si>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</si>
  <si>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조회수</t>
    <phoneticPr fontId="1" type="noConversion"/>
  </si>
  <si>
    <t>bn_title</t>
    <phoneticPr fontId="1" type="noConversion"/>
  </si>
  <si>
    <t>bn_content</t>
    <phoneticPr fontId="1" type="noConversion"/>
  </si>
  <si>
    <t>bn_read</t>
    <phoneticPr fontId="1" type="noConversion"/>
  </si>
  <si>
    <t>bn_date</t>
    <phoneticPr fontId="1" type="noConversion"/>
  </si>
  <si>
    <t>text</t>
    <phoneticPr fontId="1" type="noConversion"/>
  </si>
  <si>
    <t>bn_isnotice</t>
    <phoneticPr fontId="1" type="noConversion"/>
  </si>
  <si>
    <t>FAQ 테이블 : t_brd_faq</t>
    <phoneticPr fontId="1" type="noConversion"/>
  </si>
  <si>
    <t>bf_idx</t>
    <phoneticPr fontId="1" type="noConversion"/>
  </si>
  <si>
    <t>질문</t>
    <phoneticPr fontId="1" type="noConversion"/>
  </si>
  <si>
    <t>답변</t>
    <phoneticPr fontId="1" type="noConversion"/>
  </si>
  <si>
    <t>분류</t>
    <phoneticPr fontId="1" type="noConversion"/>
  </si>
  <si>
    <t>bf_cata</t>
    <phoneticPr fontId="1" type="noConversion"/>
  </si>
  <si>
    <t>bf_title</t>
    <phoneticPr fontId="1" type="noConversion"/>
  </si>
  <si>
    <t>bf_content</t>
    <phoneticPr fontId="1" type="noConversion"/>
  </si>
  <si>
    <t>bf_date</t>
    <phoneticPr fontId="1" type="noConversion"/>
  </si>
  <si>
    <t>상품후기 테이블 : t_brd_review</t>
    <phoneticPr fontId="1" type="noConversion"/>
  </si>
  <si>
    <t>br_idx</t>
    <phoneticPr fontId="1" type="noConversion"/>
  </si>
  <si>
    <t>상품번호</t>
    <phoneticPr fontId="1" type="noConversion"/>
  </si>
  <si>
    <t>oi_id</t>
    <phoneticPr fontId="1" type="noConversion"/>
  </si>
  <si>
    <t>br_title</t>
    <phoneticPr fontId="1" type="noConversion"/>
  </si>
  <si>
    <t>br_content</t>
    <phoneticPr fontId="1" type="noConversion"/>
  </si>
  <si>
    <t>br_img1</t>
    <phoneticPr fontId="1" type="noConversion"/>
  </si>
  <si>
    <t>댓글수</t>
    <phoneticPr fontId="1" type="noConversion"/>
  </si>
  <si>
    <t>br_img2</t>
    <phoneticPr fontId="1" type="noConversion"/>
  </si>
  <si>
    <t>br_isview</t>
    <phoneticPr fontId="1" type="noConversion"/>
  </si>
  <si>
    <t>br_date</t>
    <phoneticPr fontId="1" type="noConversion"/>
  </si>
  <si>
    <t>댓글번호</t>
    <phoneticPr fontId="1" type="noConversion"/>
  </si>
  <si>
    <t>질문제목</t>
    <phoneticPr fontId="1" type="noConversion"/>
  </si>
  <si>
    <t>질문내용</t>
    <phoneticPr fontId="1" type="noConversion"/>
  </si>
  <si>
    <t>질문등록일</t>
    <phoneticPr fontId="1" type="noConversion"/>
  </si>
  <si>
    <t>답변내용</t>
    <phoneticPr fontId="1" type="noConversion"/>
  </si>
  <si>
    <t>답변관리자</t>
    <phoneticPr fontId="1" type="noConversion"/>
  </si>
  <si>
    <t>bq_idx</t>
    <phoneticPr fontId="1" type="noConversion"/>
  </si>
  <si>
    <t>bq_cata</t>
    <phoneticPr fontId="1" type="noConversion"/>
  </si>
  <si>
    <t>질문분류</t>
    <phoneticPr fontId="1" type="noConversion"/>
  </si>
  <si>
    <t>상태</t>
    <phoneticPr fontId="1" type="noConversion"/>
  </si>
  <si>
    <t>답변등록일</t>
    <phoneticPr fontId="1" type="noConversion"/>
  </si>
  <si>
    <t>bq_title</t>
    <phoneticPr fontId="1" type="noConversion"/>
  </si>
  <si>
    <t>bq_content</t>
    <phoneticPr fontId="1" type="noConversion"/>
  </si>
  <si>
    <t>bq_qdate</t>
    <phoneticPr fontId="1" type="noConversion"/>
  </si>
  <si>
    <t>bq_answer</t>
    <phoneticPr fontId="1" type="noConversion"/>
  </si>
  <si>
    <t>bq_adate</t>
    <phoneticPr fontId="1" type="noConversion"/>
  </si>
  <si>
    <t>bq_status</t>
    <phoneticPr fontId="1" type="noConversion"/>
  </si>
  <si>
    <t>이미지파일명</t>
    <phoneticPr fontId="1" type="noConversion"/>
  </si>
  <si>
    <t>순서</t>
    <phoneticPr fontId="1" type="noConversion"/>
  </si>
  <si>
    <t>이동URL</t>
    <phoneticPr fontId="1" type="noConversion"/>
  </si>
  <si>
    <t>pi_review</t>
    <phoneticPr fontId="1" type="noConversion"/>
  </si>
  <si>
    <t>int</t>
    <phoneticPr fontId="1" type="noConversion"/>
  </si>
  <si>
    <t>후기개수</t>
    <phoneticPr fontId="1" type="noConversion"/>
  </si>
  <si>
    <t>pi_star</t>
    <phoneticPr fontId="1" type="noConversion"/>
  </si>
  <si>
    <t>상품별점평균</t>
    <phoneticPr fontId="1" type="noConversion"/>
  </si>
  <si>
    <t>br_star</t>
    <phoneticPr fontId="1" type="noConversion"/>
  </si>
  <si>
    <t>상품별점</t>
    <phoneticPr fontId="1" type="noConversion"/>
  </si>
  <si>
    <t>사용/적립 여부</t>
    <phoneticPr fontId="1" type="noConversion"/>
  </si>
  <si>
    <t>ai_idx</t>
    <phoneticPr fontId="1" type="noConversion"/>
  </si>
  <si>
    <t>int</t>
    <phoneticPr fontId="1" type="noConversion"/>
  </si>
  <si>
    <t>추천수</t>
    <phoneticPr fontId="1" type="noConversion"/>
  </si>
  <si>
    <t>oi_modify</t>
    <phoneticPr fontId="1" type="noConversion"/>
  </si>
  <si>
    <t>ai_idx</t>
    <phoneticPr fontId="1" type="noConversion"/>
  </si>
  <si>
    <t>int</t>
    <phoneticPr fontId="1" type="noConversion"/>
  </si>
  <si>
    <t>관리자 번호</t>
    <phoneticPr fontId="1" type="noConversion"/>
  </si>
  <si>
    <t>최종수정일</t>
    <phoneticPr fontId="1" type="noConversion"/>
  </si>
  <si>
    <t>후기 번호</t>
    <phoneticPr fontId="1" type="noConversion"/>
  </si>
  <si>
    <t>br_opt</t>
    <phoneticPr fontId="1" type="noConversion"/>
  </si>
  <si>
    <t>선택한 옵션</t>
    <phoneticPr fontId="1" type="noConversion"/>
  </si>
  <si>
    <t>회원여부</t>
    <phoneticPr fontId="1" type="noConversion"/>
  </si>
  <si>
    <t>관리자 번호</t>
    <phoneticPr fontId="1" type="noConversion"/>
  </si>
  <si>
    <t>자유 게시판 테이블 : t_brd_free</t>
    <phoneticPr fontId="1" type="noConversion"/>
  </si>
  <si>
    <t>글번호</t>
    <phoneticPr fontId="1" type="noConversion"/>
  </si>
  <si>
    <t>작성자</t>
    <phoneticPr fontId="1" type="noConversion"/>
  </si>
  <si>
    <t>bf_ismem</t>
    <phoneticPr fontId="1" type="noConversion"/>
  </si>
  <si>
    <t>bf_pwd</t>
    <phoneticPr fontId="1" type="noConversion"/>
  </si>
  <si>
    <t>bf_writer</t>
    <phoneticPr fontId="1" type="noConversion"/>
  </si>
  <si>
    <t>bf_reply</t>
    <phoneticPr fontId="1" type="noConversion"/>
  </si>
  <si>
    <t>bf_read</t>
    <phoneticPr fontId="1" type="noConversion"/>
  </si>
  <si>
    <t>bfr_idx</t>
    <phoneticPr fontId="1" type="noConversion"/>
  </si>
  <si>
    <t>게시글번호</t>
    <phoneticPr fontId="1" type="noConversion"/>
  </si>
  <si>
    <t>댓글내용</t>
    <phoneticPr fontId="1" type="noConversion"/>
  </si>
  <si>
    <t>bfr_content</t>
    <phoneticPr fontId="1" type="noConversion"/>
  </si>
  <si>
    <t>bfr_date</t>
    <phoneticPr fontId="1" type="noConversion"/>
  </si>
  <si>
    <t>ai_pms</t>
    <phoneticPr fontId="1" type="noConversion"/>
  </si>
  <si>
    <t>'a'</t>
    <phoneticPr fontId="1" type="noConversion"/>
  </si>
  <si>
    <t>권한설정(a:전체, b:고객센터, c:주문, d:상품)</t>
  </si>
  <si>
    <t>am_idx</t>
    <phoneticPr fontId="1" type="noConversion"/>
  </si>
  <si>
    <t>int</t>
    <phoneticPr fontId="1" type="noConversion"/>
  </si>
  <si>
    <t>메뉴번호</t>
    <phoneticPr fontId="1" type="noConversion"/>
  </si>
  <si>
    <t>휴대폰번호</t>
    <phoneticPr fontId="1" type="noConversion"/>
  </si>
  <si>
    <t>'m'</t>
    <phoneticPr fontId="1" type="noConversion"/>
  </si>
  <si>
    <t>보유 적립금</t>
    <phoneticPr fontId="1" type="noConversion"/>
  </si>
  <si>
    <t>mi_garden</t>
    <phoneticPr fontId="1" type="noConversion"/>
  </si>
  <si>
    <t>varchar(20)</t>
    <phoneticPr fontId="1" type="noConversion"/>
  </si>
  <si>
    <t>나의 주요텃밭</t>
    <phoneticPr fontId="1" type="noConversion"/>
  </si>
  <si>
    <t>br_img3</t>
    <phoneticPr fontId="1" type="noConversion"/>
  </si>
  <si>
    <t>팁게시판 : t_brd_tip</t>
    <phoneticPr fontId="1" type="noConversion"/>
  </si>
  <si>
    <t>bt_idx</t>
    <phoneticPr fontId="1" type="noConversion"/>
  </si>
  <si>
    <t>bt_title</t>
    <phoneticPr fontId="1" type="noConversion"/>
  </si>
  <si>
    <t>bt_content</t>
    <phoneticPr fontId="1" type="noConversion"/>
  </si>
  <si>
    <t>bt_read</t>
    <phoneticPr fontId="1" type="noConversion"/>
  </si>
  <si>
    <t>bt_isnotice</t>
    <phoneticPr fontId="1" type="noConversion"/>
  </si>
  <si>
    <t>bt_date</t>
    <phoneticPr fontId="1" type="noConversion"/>
  </si>
  <si>
    <t>상단표시여부</t>
    <phoneticPr fontId="1" type="noConversion"/>
  </si>
  <si>
    <t>bt_recc</t>
    <phoneticPr fontId="1" type="noConversion"/>
  </si>
  <si>
    <t>bt_cata</t>
    <phoneticPr fontId="1" type="noConversion"/>
  </si>
  <si>
    <t>개인/사업자 구분</t>
    <phoneticPr fontId="1" type="noConversion"/>
  </si>
  <si>
    <t>mi_business</t>
    <phoneticPr fontId="1" type="noConversion"/>
  </si>
  <si>
    <t>char(1)</t>
    <phoneticPr fontId="1" type="noConversion"/>
  </si>
  <si>
    <t>'a'</t>
    <phoneticPr fontId="1" type="noConversion"/>
  </si>
  <si>
    <t>자유 게시판 댓글 테이블 : t_brd_free_reply</t>
    <phoneticPr fontId="1" type="noConversion"/>
  </si>
  <si>
    <t>msi_idx</t>
    <phoneticPr fontId="1" type="noConversion"/>
  </si>
  <si>
    <t>msi_img</t>
    <phoneticPr fontId="1" type="noConversion"/>
  </si>
  <si>
    <t>msi_url</t>
    <phoneticPr fontId="1" type="noConversion"/>
  </si>
  <si>
    <t>msi_seq</t>
    <phoneticPr fontId="1" type="noConversion"/>
  </si>
  <si>
    <t>msi_isview</t>
    <phoneticPr fontId="1" type="noConversion"/>
  </si>
  <si>
    <t>msi_date</t>
    <phoneticPr fontId="1" type="noConversion"/>
  </si>
  <si>
    <t>메인 슬라이드 이미지 테이블 : t_main_slide_image</t>
    <phoneticPr fontId="1" type="noConversion"/>
  </si>
  <si>
    <t>mbs_idx</t>
    <phoneticPr fontId="1" type="noConversion"/>
  </si>
  <si>
    <t>mbs_img</t>
    <phoneticPr fontId="1" type="noConversion"/>
  </si>
  <si>
    <t>mbs_url</t>
    <phoneticPr fontId="1" type="noConversion"/>
  </si>
  <si>
    <t>mbs_seq</t>
    <phoneticPr fontId="1" type="noConversion"/>
  </si>
  <si>
    <t>mbs_isview</t>
    <phoneticPr fontId="1" type="noConversion"/>
  </si>
  <si>
    <t>mbs_date</t>
    <phoneticPr fontId="1" type="noConversion"/>
  </si>
  <si>
    <t>메인 스테디셀러 테이블 : t_main_banner_steady</t>
    <phoneticPr fontId="1" type="noConversion"/>
  </si>
  <si>
    <t>상품id</t>
    <phoneticPr fontId="1" type="noConversion"/>
  </si>
  <si>
    <t>char(8)</t>
    <phoneticPr fontId="1" type="noConversion"/>
  </si>
  <si>
    <t>신규입고상품 테이블 : t_main_banner_newpdt</t>
    <phoneticPr fontId="1" type="noConversion"/>
  </si>
  <si>
    <t>mbn_idx</t>
    <phoneticPr fontId="1" type="noConversion"/>
  </si>
  <si>
    <t>mbn_img</t>
    <phoneticPr fontId="1" type="noConversion"/>
  </si>
  <si>
    <t>mbn_url</t>
    <phoneticPr fontId="1" type="noConversion"/>
  </si>
  <si>
    <t>mbn_seq</t>
    <phoneticPr fontId="1" type="noConversion"/>
  </si>
  <si>
    <t>mbn_isview</t>
    <phoneticPr fontId="1" type="noConversion"/>
  </si>
  <si>
    <t>mbn_date</t>
    <phoneticPr fontId="1" type="noConversion"/>
  </si>
  <si>
    <t>mbm_idx</t>
    <phoneticPr fontId="1" type="noConversion"/>
  </si>
  <si>
    <t>mbm_img</t>
    <phoneticPr fontId="1" type="noConversion"/>
  </si>
  <si>
    <t>mbm_url</t>
    <phoneticPr fontId="1" type="noConversion"/>
  </si>
  <si>
    <t>mbm_seq</t>
    <phoneticPr fontId="1" type="noConversion"/>
  </si>
  <si>
    <t>mbm_isview</t>
    <phoneticPr fontId="1" type="noConversion"/>
  </si>
  <si>
    <t>mbm_date</t>
    <phoneticPr fontId="1" type="noConversion"/>
  </si>
  <si>
    <t>mbm_cata</t>
    <phoneticPr fontId="1" type="noConversion"/>
  </si>
  <si>
    <t>분류</t>
    <phoneticPr fontId="1" type="noConversion"/>
  </si>
  <si>
    <t>보류</t>
    <phoneticPr fontId="1" type="noConversion"/>
  </si>
  <si>
    <t>br_recc</t>
    <phoneticPr fontId="1" type="noConversion"/>
  </si>
  <si>
    <t>관련상품1</t>
    <phoneticPr fontId="1" type="noConversion"/>
  </si>
  <si>
    <t>char(8)</t>
    <phoneticPr fontId="1" type="noConversion"/>
  </si>
  <si>
    <t>pi_relatedpdt1</t>
    <phoneticPr fontId="1" type="noConversion"/>
  </si>
  <si>
    <t>pi_relatedpdt2</t>
    <phoneticPr fontId="1" type="noConversion"/>
  </si>
  <si>
    <t>pi_relatedpdt3</t>
    <phoneticPr fontId="1" type="noConversion"/>
  </si>
  <si>
    <t>pi_relatedpdt4</t>
    <phoneticPr fontId="1" type="noConversion"/>
  </si>
  <si>
    <t>pi_relatedpdt5</t>
    <phoneticPr fontId="1" type="noConversion"/>
  </si>
  <si>
    <t>관련상품2</t>
    <phoneticPr fontId="1" type="noConversion"/>
  </si>
  <si>
    <t>관련상품3</t>
    <phoneticPr fontId="1" type="noConversion"/>
  </si>
  <si>
    <t>관련상품4</t>
    <phoneticPr fontId="1" type="noConversion"/>
  </si>
  <si>
    <t>관련상품5</t>
    <phoneticPr fontId="1" type="noConversion"/>
  </si>
  <si>
    <t>pi_mainbanner</t>
    <phoneticPr fontId="1" type="noConversion"/>
  </si>
  <si>
    <t>메인페이지 진열여부</t>
    <phoneticPr fontId="1" type="noConversion"/>
  </si>
  <si>
    <t>pi_soldout</t>
    <phoneticPr fontId="1" type="noConversion"/>
  </si>
  <si>
    <t>품절여부</t>
    <phoneticPr fontId="1" type="noConversion"/>
  </si>
  <si>
    <t>ma_phone</t>
    <phoneticPr fontId="1" type="noConversion"/>
  </si>
  <si>
    <t>남기실 말씀(메모)</t>
    <phoneticPr fontId="1" type="noConversion"/>
  </si>
  <si>
    <t>수취인 휴대폰번호</t>
    <phoneticPr fontId="1" type="noConversion"/>
  </si>
  <si>
    <t>관리자 주문 상태 로그 테이블 : t_admin_order_log</t>
    <phoneticPr fontId="1" type="noConversion"/>
  </si>
  <si>
    <t>aol_idx</t>
    <phoneticPr fontId="1" type="noConversion"/>
  </si>
  <si>
    <t>aol_date</t>
    <phoneticPr fontId="1" type="noConversion"/>
  </si>
  <si>
    <t>aol_status</t>
    <phoneticPr fontId="1" type="noConversion"/>
  </si>
  <si>
    <t>not null</t>
    <phoneticPr fontId="1" type="noConversion"/>
  </si>
  <si>
    <t>변경상태</t>
    <phoneticPr fontId="1" type="noConversion"/>
  </si>
  <si>
    <t>변경 일자</t>
    <phoneticPr fontId="1" type="noConversion"/>
  </si>
  <si>
    <t>aol_cmt</t>
    <phoneticPr fontId="1" type="noConversion"/>
  </si>
  <si>
    <t>varchar(100)</t>
    <phoneticPr fontId="1" type="noConversion"/>
  </si>
  <si>
    <t>변경사유</t>
    <phoneticPr fontId="1" type="noConversion"/>
  </si>
  <si>
    <t>now()</t>
    <phoneticPr fontId="1" type="noConversion"/>
  </si>
  <si>
    <t>주문취소정보 테이블 : t_order_cancel_info</t>
    <phoneticPr fontId="1" type="noConversion"/>
  </si>
  <si>
    <t>oci_idx</t>
    <phoneticPr fontId="1" type="noConversion"/>
  </si>
  <si>
    <t>oci_sdate</t>
    <phoneticPr fontId="1" type="noConversion"/>
  </si>
  <si>
    <t>취소신청일</t>
    <phoneticPr fontId="1" type="noConversion"/>
  </si>
  <si>
    <t>oci_edate</t>
    <phoneticPr fontId="1" type="noConversion"/>
  </si>
  <si>
    <t>취소완료일</t>
    <phoneticPr fontId="1" type="noConversion"/>
  </si>
  <si>
    <t>oci_status</t>
    <phoneticPr fontId="1" type="noConversion"/>
  </si>
  <si>
    <t>char(1)</t>
    <phoneticPr fontId="1" type="noConversion"/>
  </si>
  <si>
    <t>처리상태</t>
    <phoneticPr fontId="1" type="noConversion"/>
  </si>
  <si>
    <t>oei_idx</t>
    <phoneticPr fontId="1" type="noConversion"/>
  </si>
  <si>
    <t>oei_sdate</t>
    <phoneticPr fontId="1" type="noConversion"/>
  </si>
  <si>
    <t>oei_edate</t>
    <phoneticPr fontId="1" type="noConversion"/>
  </si>
  <si>
    <t>oei_status</t>
    <phoneticPr fontId="1" type="noConversion"/>
  </si>
  <si>
    <t>교환신청일</t>
    <phoneticPr fontId="1" type="noConversion"/>
  </si>
  <si>
    <t>교환완료일</t>
    <phoneticPr fontId="1" type="noConversion"/>
  </si>
  <si>
    <t>주문교환정보 테이블 : t_order_exchange_info</t>
    <phoneticPr fontId="1" type="noConversion"/>
  </si>
  <si>
    <t>ori_idx</t>
    <phoneticPr fontId="1" type="noConversion"/>
  </si>
  <si>
    <t>ori_sdate</t>
    <phoneticPr fontId="1" type="noConversion"/>
  </si>
  <si>
    <t>ori_edate</t>
    <phoneticPr fontId="1" type="noConversion"/>
  </si>
  <si>
    <t>ori_status</t>
    <phoneticPr fontId="1" type="noConversion"/>
  </si>
  <si>
    <t>반품완료일</t>
    <phoneticPr fontId="1" type="noConversion"/>
  </si>
  <si>
    <t>반품신청일</t>
    <phoneticPr fontId="1" type="noConversion"/>
  </si>
  <si>
    <t>환불신청일</t>
    <phoneticPr fontId="1" type="noConversion"/>
  </si>
  <si>
    <t>환불완료일</t>
    <phoneticPr fontId="1" type="noConversion"/>
  </si>
  <si>
    <t>주문반품정보 테이블 : t_order_back_info</t>
    <phoneticPr fontId="1" type="noConversion"/>
  </si>
  <si>
    <t>obi_idx</t>
    <phoneticPr fontId="1" type="noConversion"/>
  </si>
  <si>
    <t>obi_sdate</t>
    <phoneticPr fontId="1" type="noConversion"/>
  </si>
  <si>
    <t>obi_edate</t>
    <phoneticPr fontId="1" type="noConversion"/>
  </si>
  <si>
    <t>obi_status</t>
    <phoneticPr fontId="1" type="noConversion"/>
  </si>
  <si>
    <t>int</t>
    <phoneticPr fontId="1" type="noConversion"/>
  </si>
  <si>
    <t>1:1문의테이블 : t_brd_qna</t>
    <phoneticPr fontId="1" type="noConversion"/>
  </si>
  <si>
    <t>상품문의테이블 : t_brd_pdt_qna</t>
    <phoneticPr fontId="1" type="noConversion"/>
  </si>
  <si>
    <t>bpq_idx</t>
    <phoneticPr fontId="1" type="noConversion"/>
  </si>
  <si>
    <t>bpq_cata</t>
    <phoneticPr fontId="1" type="noConversion"/>
  </si>
  <si>
    <t>bpq_title</t>
    <phoneticPr fontId="1" type="noConversion"/>
  </si>
  <si>
    <t>bpq_content</t>
    <phoneticPr fontId="1" type="noConversion"/>
  </si>
  <si>
    <t>bpq_qdate</t>
    <phoneticPr fontId="1" type="noConversion"/>
  </si>
  <si>
    <t>bpq_answer</t>
    <phoneticPr fontId="1" type="noConversion"/>
  </si>
  <si>
    <t>bpq_adate</t>
    <phoneticPr fontId="1" type="noConversion"/>
  </si>
  <si>
    <t>bpq_status</t>
    <phoneticPr fontId="1" type="noConversion"/>
  </si>
  <si>
    <t>bpq_secret</t>
    <phoneticPr fontId="1" type="noConversion"/>
  </si>
  <si>
    <t>비밀글여부</t>
    <phoneticPr fontId="1" type="noConversion"/>
  </si>
  <si>
    <t>'n'</t>
    <phoneticPr fontId="1" type="noConversion"/>
  </si>
  <si>
    <t>찜리스트 테이블 : t_order_wishlist</t>
    <phoneticPr fontId="1" type="noConversion"/>
  </si>
  <si>
    <t>ow_idx</t>
    <phoneticPr fontId="1" type="noConversion"/>
  </si>
  <si>
    <t>ow_option</t>
    <phoneticPr fontId="1" type="noConversion"/>
  </si>
  <si>
    <t>ow_cnt</t>
    <phoneticPr fontId="1" type="noConversion"/>
  </si>
  <si>
    <t>bq_img1</t>
    <phoneticPr fontId="1" type="noConversion"/>
  </si>
  <si>
    <t>bq_img2</t>
    <phoneticPr fontId="1" type="noConversion"/>
  </si>
  <si>
    <t>bq_img3</t>
    <phoneticPr fontId="1" type="noConversion"/>
  </si>
  <si>
    <t>bpq_img1</t>
    <phoneticPr fontId="1" type="noConversion"/>
  </si>
  <si>
    <t>bpq_img2</t>
    <phoneticPr fontId="1" type="noConversion"/>
  </si>
  <si>
    <t>bpq_img3</t>
    <phoneticPr fontId="1" type="noConversion"/>
  </si>
  <si>
    <t>char(13)</t>
    <phoneticPr fontId="1" type="noConversion"/>
  </si>
  <si>
    <t>ow_date</t>
    <phoneticPr fontId="1" type="noConversion"/>
  </si>
  <si>
    <t>주문환불정보 테이블 : t_order_refund_info</t>
    <phoneticPr fontId="1" type="noConversion"/>
  </si>
  <si>
    <t>관리자 권한 테이블 : t_admin_permission</t>
    <phoneticPr fontId="1" type="noConversion"/>
  </si>
  <si>
    <t>관리자 메뉴 테이블 : t_admin_menu</t>
    <phoneticPr fontId="1" type="noConversion"/>
  </si>
  <si>
    <t>sfu</t>
    <phoneticPr fontId="1" type="noConversion"/>
  </si>
  <si>
    <t>MD추천상품 테이블 : t_main_banner_mdpdt</t>
    <phoneticPr fontId="1" type="noConversion"/>
  </si>
  <si>
    <t>char(1)</t>
    <phoneticPr fontId="1" type="noConversion"/>
  </si>
  <si>
    <t>ma_name</t>
    <phoneticPr fontId="1" type="noConversion"/>
  </si>
  <si>
    <t>varchar(20)</t>
    <phoneticPr fontId="1" type="noConversion"/>
  </si>
  <si>
    <t>수취인명</t>
    <phoneticPr fontId="1" type="noConversion"/>
  </si>
  <si>
    <t>oi_email</t>
    <phoneticPr fontId="1" type="noConversion"/>
  </si>
  <si>
    <t>주문자이메일</t>
    <phoneticPr fontId="1" type="noConversion"/>
  </si>
  <si>
    <t>주문자명</t>
    <phoneticPr fontId="1" type="noConversion"/>
  </si>
  <si>
    <t>oi_receiver</t>
    <phoneticPr fontId="1" type="noConversion"/>
  </si>
  <si>
    <t>oi_recphone</t>
    <phoneticPr fontId="1" type="noConversion"/>
  </si>
  <si>
    <t>oi_phone</t>
    <phoneticPr fontId="1" type="noConversion"/>
  </si>
  <si>
    <t>주문자휴대폰번호</t>
    <phoneticPr fontId="1" type="noConversion"/>
  </si>
  <si>
    <t>oi_usepnt</t>
    <phoneticPr fontId="1" type="noConversion"/>
  </si>
  <si>
    <t>oi_totalpay</t>
    <phoneticPr fontId="1" type="noConversion"/>
  </si>
  <si>
    <t>int</t>
    <phoneticPr fontId="1" type="noConversion"/>
  </si>
  <si>
    <t>상품금액</t>
    <phoneticPr fontId="1" type="noConversion"/>
  </si>
  <si>
    <t>총결제금액</t>
    <phoneticPr fontId="1" type="noConversion"/>
  </si>
  <si>
    <t>oi_status</t>
    <phoneticPr fontId="1" type="noConversion"/>
  </si>
  <si>
    <t>ma_addrname</t>
    <phoneticPr fontId="1" type="noConversion"/>
  </si>
  <si>
    <t>varchar(20)</t>
  </si>
  <si>
    <t>배송지이름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</si>
</sst>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2"/>
      <color indexed="8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E1"/>
    </sheetView>
  </sheetViews>
  <sheetFormatPr defaultRowHeight="16.5" x14ac:dyDescent="0.3"/>
  <cols>
    <col min="2" max="2" width="10.875" customWidth="1"/>
    <col min="3" max="3" width="12.25" customWidth="1"/>
    <col min="5" max="5" width="25.375" customWidth="1"/>
    <col min="6" max="6" width="2.75" customWidth="1"/>
    <col min="7" max="7" width="12.25" customWidth="1"/>
    <col min="8" max="8" width="13.25" customWidth="1"/>
    <col min="9" max="9" width="12.625" customWidth="1"/>
    <col min="11" max="11" width="25.875" customWidth="1"/>
  </cols>
  <sheetData>
    <row r="1" spans="1:11" x14ac:dyDescent="0.3">
      <c r="A1" s="23" t="s">
        <v>158</v>
      </c>
      <c r="B1" s="23"/>
      <c r="C1" s="23"/>
      <c r="D1" s="23"/>
      <c r="E1" s="23"/>
      <c r="G1" s="23" t="s">
        <v>521</v>
      </c>
      <c r="H1" s="23"/>
      <c r="I1" s="23"/>
      <c r="J1" s="23"/>
      <c r="K1" s="23"/>
    </row>
    <row r="2" spans="1:11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27</v>
      </c>
      <c r="J2" s="2" t="s">
        <v>2</v>
      </c>
      <c r="K2" s="2" t="s">
        <v>3</v>
      </c>
    </row>
    <row r="3" spans="1:11" ht="22.5" x14ac:dyDescent="0.3">
      <c r="A3" s="2" t="s">
        <v>4</v>
      </c>
      <c r="B3" s="2" t="s">
        <v>5</v>
      </c>
      <c r="C3" s="1" t="s">
        <v>51</v>
      </c>
      <c r="D3" s="2"/>
      <c r="E3" s="2" t="s">
        <v>7</v>
      </c>
      <c r="G3" s="2" t="s">
        <v>28</v>
      </c>
      <c r="H3" s="2" t="s">
        <v>29</v>
      </c>
      <c r="I3" s="2" t="s">
        <v>11</v>
      </c>
      <c r="J3" s="2"/>
      <c r="K3" s="2" t="s">
        <v>30</v>
      </c>
    </row>
    <row r="4" spans="1:11" x14ac:dyDescent="0.3">
      <c r="A4" s="2" t="s">
        <v>8</v>
      </c>
      <c r="B4" s="2" t="s">
        <v>9</v>
      </c>
      <c r="C4" s="2" t="s">
        <v>11</v>
      </c>
      <c r="D4" s="2"/>
      <c r="E4" s="2" t="s">
        <v>12</v>
      </c>
      <c r="G4" s="2" t="s">
        <v>31</v>
      </c>
      <c r="H4" s="2" t="s">
        <v>9</v>
      </c>
      <c r="I4" s="2" t="s">
        <v>15</v>
      </c>
      <c r="J4" s="3"/>
      <c r="K4" s="2" t="s">
        <v>32</v>
      </c>
    </row>
    <row r="5" spans="1:11" x14ac:dyDescent="0.3">
      <c r="A5" s="2" t="s">
        <v>13</v>
      </c>
      <c r="B5" s="2" t="s">
        <v>14</v>
      </c>
      <c r="C5" s="2" t="s">
        <v>15</v>
      </c>
      <c r="D5" s="2"/>
      <c r="E5" s="2" t="s">
        <v>16</v>
      </c>
      <c r="G5" s="2" t="s">
        <v>33</v>
      </c>
      <c r="H5" s="2" t="s">
        <v>34</v>
      </c>
      <c r="I5" s="2"/>
      <c r="J5" s="3" t="s">
        <v>35</v>
      </c>
      <c r="K5" s="2" t="s">
        <v>36</v>
      </c>
    </row>
    <row r="6" spans="1:11" x14ac:dyDescent="0.3">
      <c r="A6" s="2" t="s">
        <v>17</v>
      </c>
      <c r="B6" s="2" t="s">
        <v>9</v>
      </c>
      <c r="C6" s="2" t="s">
        <v>15</v>
      </c>
      <c r="D6" s="2"/>
      <c r="E6" s="2" t="s">
        <v>18</v>
      </c>
      <c r="G6" s="2" t="s">
        <v>37</v>
      </c>
      <c r="H6" s="2" t="s">
        <v>38</v>
      </c>
      <c r="I6" s="2"/>
      <c r="J6" s="2">
        <v>0</v>
      </c>
      <c r="K6" s="2" t="s">
        <v>39</v>
      </c>
    </row>
    <row r="7" spans="1:11" x14ac:dyDescent="0.3">
      <c r="A7" s="2" t="s">
        <v>374</v>
      </c>
      <c r="B7" s="2" t="s">
        <v>20</v>
      </c>
      <c r="C7" s="2"/>
      <c r="D7" s="3" t="s">
        <v>375</v>
      </c>
      <c r="E7" s="2" t="s">
        <v>376</v>
      </c>
      <c r="G7" s="2" t="s">
        <v>40</v>
      </c>
      <c r="H7" s="2" t="s">
        <v>38</v>
      </c>
      <c r="I7" s="2"/>
      <c r="J7" s="2">
        <v>0</v>
      </c>
      <c r="K7" s="2" t="s">
        <v>41</v>
      </c>
    </row>
    <row r="8" spans="1:11" x14ac:dyDescent="0.3">
      <c r="A8" s="2" t="s">
        <v>19</v>
      </c>
      <c r="B8" s="2" t="s">
        <v>20</v>
      </c>
      <c r="C8" s="2"/>
      <c r="D8" s="3" t="s">
        <v>21</v>
      </c>
      <c r="E8" s="2" t="s">
        <v>22</v>
      </c>
      <c r="G8" s="2" t="s">
        <v>42</v>
      </c>
      <c r="H8" s="2" t="s">
        <v>43</v>
      </c>
      <c r="I8" s="2"/>
      <c r="J8" s="2" t="s">
        <v>44</v>
      </c>
      <c r="K8" s="2" t="s">
        <v>26</v>
      </c>
    </row>
    <row r="9" spans="1:11" x14ac:dyDescent="0.3">
      <c r="A9" s="2" t="s">
        <v>23</v>
      </c>
      <c r="B9" s="2" t="s">
        <v>24</v>
      </c>
      <c r="C9" s="2"/>
      <c r="D9" s="2" t="s">
        <v>25</v>
      </c>
      <c r="E9" s="2" t="s">
        <v>26</v>
      </c>
      <c r="G9" s="2" t="s">
        <v>4</v>
      </c>
      <c r="H9" s="2" t="s">
        <v>38</v>
      </c>
      <c r="I9" s="2" t="s">
        <v>46</v>
      </c>
      <c r="J9" s="2"/>
      <c r="K9" s="2" t="s">
        <v>45</v>
      </c>
    </row>
    <row r="11" spans="1:11" x14ac:dyDescent="0.3">
      <c r="A11" s="23" t="s">
        <v>159</v>
      </c>
      <c r="B11" s="23"/>
      <c r="C11" s="23"/>
      <c r="D11" s="23"/>
      <c r="E11" s="23"/>
      <c r="G11" s="23" t="s">
        <v>520</v>
      </c>
      <c r="H11" s="23"/>
      <c r="I11" s="23"/>
      <c r="J11" s="23"/>
      <c r="K11" s="23"/>
    </row>
    <row r="12" spans="1:11" x14ac:dyDescent="0.3">
      <c r="A12" s="2" t="s">
        <v>0</v>
      </c>
      <c r="B12" s="2" t="s">
        <v>1</v>
      </c>
      <c r="C12" s="2" t="s">
        <v>6</v>
      </c>
      <c r="D12" s="2" t="s">
        <v>2</v>
      </c>
      <c r="E12" s="2" t="s">
        <v>3</v>
      </c>
      <c r="G12" s="2" t="s">
        <v>0</v>
      </c>
      <c r="H12" s="2" t="s">
        <v>1</v>
      </c>
      <c r="I12" s="2" t="s">
        <v>27</v>
      </c>
      <c r="J12" s="2" t="s">
        <v>2</v>
      </c>
      <c r="K12" s="2" t="s">
        <v>3</v>
      </c>
    </row>
    <row r="13" spans="1:11" ht="22.5" x14ac:dyDescent="0.3">
      <c r="A13" s="5" t="s">
        <v>59</v>
      </c>
      <c r="B13" s="5" t="s">
        <v>38</v>
      </c>
      <c r="C13" s="1" t="s">
        <v>51</v>
      </c>
      <c r="D13" s="2"/>
      <c r="E13" s="5" t="s">
        <v>49</v>
      </c>
      <c r="G13" s="5" t="s">
        <v>47</v>
      </c>
      <c r="H13" s="5" t="s">
        <v>48</v>
      </c>
      <c r="I13" s="1" t="s">
        <v>50</v>
      </c>
      <c r="J13" s="2"/>
      <c r="K13" s="5" t="s">
        <v>49</v>
      </c>
    </row>
    <row r="14" spans="1:11" x14ac:dyDescent="0.3">
      <c r="A14" s="5" t="s">
        <v>60</v>
      </c>
      <c r="B14" s="5" t="s">
        <v>38</v>
      </c>
      <c r="C14" s="2" t="s">
        <v>61</v>
      </c>
      <c r="D14" s="2"/>
      <c r="E14" s="5" t="s">
        <v>7</v>
      </c>
      <c r="G14" s="5" t="s">
        <v>377</v>
      </c>
      <c r="H14" s="5" t="s">
        <v>378</v>
      </c>
      <c r="I14" s="1"/>
      <c r="J14" s="2"/>
      <c r="K14" s="5" t="s">
        <v>379</v>
      </c>
    </row>
    <row r="15" spans="1:11" x14ac:dyDescent="0.3">
      <c r="A15" s="5" t="s">
        <v>64</v>
      </c>
      <c r="B15" s="5" t="s">
        <v>65</v>
      </c>
      <c r="C15" s="2"/>
      <c r="D15" s="2"/>
      <c r="E15" s="5" t="s">
        <v>66</v>
      </c>
      <c r="G15" s="5" t="s">
        <v>57</v>
      </c>
      <c r="H15" s="5" t="s">
        <v>38</v>
      </c>
      <c r="I15" s="4" t="s">
        <v>10</v>
      </c>
      <c r="J15" s="2" t="s">
        <v>46</v>
      </c>
      <c r="K15" s="5" t="s">
        <v>58</v>
      </c>
    </row>
    <row r="16" spans="1:11" x14ac:dyDescent="0.3">
      <c r="A16" s="5" t="s">
        <v>62</v>
      </c>
      <c r="B16" s="5" t="s">
        <v>43</v>
      </c>
      <c r="C16" s="2"/>
      <c r="D16" s="2"/>
      <c r="E16" s="5" t="s">
        <v>63</v>
      </c>
      <c r="G16" s="5" t="s">
        <v>52</v>
      </c>
      <c r="H16" s="5" t="s">
        <v>38</v>
      </c>
      <c r="I16" s="2"/>
      <c r="J16" s="2">
        <v>0</v>
      </c>
      <c r="K16" s="5" t="s">
        <v>53</v>
      </c>
    </row>
    <row r="17" spans="1:11" x14ac:dyDescent="0.3">
      <c r="G17" s="5" t="s">
        <v>56</v>
      </c>
      <c r="H17" s="5" t="s">
        <v>54</v>
      </c>
      <c r="I17" s="2"/>
      <c r="J17" s="2" t="s">
        <v>25</v>
      </c>
      <c r="K17" s="5" t="s">
        <v>55</v>
      </c>
    </row>
    <row r="18" spans="1:11" x14ac:dyDescent="0.3">
      <c r="A18" s="23" t="s">
        <v>453</v>
      </c>
      <c r="B18" s="23"/>
      <c r="C18" s="23"/>
      <c r="D18" s="23"/>
      <c r="E18" s="23"/>
      <c r="G18" s="5" t="s">
        <v>4</v>
      </c>
      <c r="H18" s="5" t="s">
        <v>38</v>
      </c>
      <c r="I18" s="2" t="s">
        <v>46</v>
      </c>
      <c r="J18" s="2"/>
      <c r="K18" s="5" t="s">
        <v>45</v>
      </c>
    </row>
    <row r="19" spans="1:11" x14ac:dyDescent="0.3">
      <c r="A19" s="2" t="s">
        <v>0</v>
      </c>
      <c r="B19" s="2" t="s">
        <v>1</v>
      </c>
      <c r="C19" s="2" t="s">
        <v>6</v>
      </c>
      <c r="D19" s="2" t="s">
        <v>2</v>
      </c>
      <c r="E19" s="2" t="s">
        <v>3</v>
      </c>
      <c r="G19" s="22" t="s">
        <v>522</v>
      </c>
    </row>
    <row r="20" spans="1:11" ht="22.5" x14ac:dyDescent="0.3">
      <c r="A20" s="5" t="s">
        <v>454</v>
      </c>
      <c r="B20" s="5" t="s">
        <v>5</v>
      </c>
      <c r="C20" s="1" t="s">
        <v>50</v>
      </c>
      <c r="D20" s="2"/>
      <c r="E20" s="5" t="s">
        <v>49</v>
      </c>
    </row>
    <row r="21" spans="1:11" x14ac:dyDescent="0.3">
      <c r="A21" s="5" t="s">
        <v>454</v>
      </c>
      <c r="B21" s="5" t="s">
        <v>5</v>
      </c>
      <c r="C21" s="2" t="s">
        <v>46</v>
      </c>
      <c r="D21" s="2"/>
      <c r="E21" s="5" t="s">
        <v>7</v>
      </c>
    </row>
    <row r="22" spans="1:11" x14ac:dyDescent="0.3">
      <c r="A22" s="5" t="s">
        <v>456</v>
      </c>
      <c r="B22" s="5" t="s">
        <v>399</v>
      </c>
      <c r="C22" s="2" t="s">
        <v>457</v>
      </c>
      <c r="D22" s="2"/>
      <c r="E22" s="5" t="s">
        <v>458</v>
      </c>
    </row>
    <row r="23" spans="1:11" x14ac:dyDescent="0.3">
      <c r="A23" s="5" t="s">
        <v>460</v>
      </c>
      <c r="B23" s="5" t="s">
        <v>461</v>
      </c>
      <c r="C23" s="2" t="s">
        <v>457</v>
      </c>
      <c r="D23" s="2"/>
      <c r="E23" s="5" t="s">
        <v>462</v>
      </c>
    </row>
    <row r="24" spans="1:11" x14ac:dyDescent="0.3">
      <c r="A24" s="5" t="s">
        <v>455</v>
      </c>
      <c r="B24" s="5" t="s">
        <v>24</v>
      </c>
      <c r="C24" s="2"/>
      <c r="D24" s="2" t="s">
        <v>463</v>
      </c>
      <c r="E24" s="5" t="s">
        <v>459</v>
      </c>
    </row>
  </sheetData>
  <mergeCells count="5">
    <mergeCell ref="A1:E1"/>
    <mergeCell ref="G1:K1"/>
    <mergeCell ref="G11:K11"/>
    <mergeCell ref="A11:E11"/>
    <mergeCell ref="A18:E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18" sqref="G18"/>
    </sheetView>
  </sheetViews>
  <sheetFormatPr defaultRowHeight="16.5" x14ac:dyDescent="0.3"/>
  <cols>
    <col min="1" max="1" width="15" customWidth="1"/>
    <col min="2" max="2" width="12.375" customWidth="1"/>
    <col min="3" max="3" width="11.25" customWidth="1"/>
    <col min="5" max="5" width="16.125" customWidth="1"/>
    <col min="6" max="6" width="3.375" customWidth="1"/>
    <col min="7" max="10" width="13.875" customWidth="1"/>
    <col min="11" max="11" width="25.5" customWidth="1"/>
  </cols>
  <sheetData>
    <row r="1" spans="1:11" x14ac:dyDescent="0.3">
      <c r="A1" s="23" t="s">
        <v>155</v>
      </c>
      <c r="B1" s="23"/>
      <c r="C1" s="23"/>
      <c r="D1" s="23"/>
      <c r="E1" s="23"/>
      <c r="G1" s="23" t="s">
        <v>156</v>
      </c>
      <c r="H1" s="23"/>
      <c r="I1" s="23"/>
      <c r="J1" s="23"/>
      <c r="K1" s="23"/>
    </row>
    <row r="2" spans="1:11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98</v>
      </c>
      <c r="J2" s="2" t="s">
        <v>2</v>
      </c>
      <c r="K2" s="2" t="s">
        <v>3</v>
      </c>
    </row>
    <row r="3" spans="1:11" ht="22.5" x14ac:dyDescent="0.3">
      <c r="A3" s="2" t="s">
        <v>67</v>
      </c>
      <c r="B3" s="2" t="s">
        <v>9</v>
      </c>
      <c r="C3" s="2" t="s">
        <v>11</v>
      </c>
      <c r="D3" s="2"/>
      <c r="E3" s="2" t="s">
        <v>68</v>
      </c>
      <c r="G3" s="2" t="s">
        <v>100</v>
      </c>
      <c r="H3" s="5" t="s">
        <v>38</v>
      </c>
      <c r="I3" s="1" t="s">
        <v>99</v>
      </c>
      <c r="J3" s="2"/>
      <c r="K3" s="2" t="s">
        <v>49</v>
      </c>
    </row>
    <row r="4" spans="1:11" x14ac:dyDescent="0.3">
      <c r="A4" s="2" t="s">
        <v>78</v>
      </c>
      <c r="B4" s="2" t="s">
        <v>9</v>
      </c>
      <c r="C4" s="2" t="s">
        <v>15</v>
      </c>
      <c r="D4" s="2"/>
      <c r="E4" s="2" t="s">
        <v>16</v>
      </c>
      <c r="G4" s="2" t="s">
        <v>67</v>
      </c>
      <c r="H4" s="2" t="s">
        <v>9</v>
      </c>
      <c r="I4" s="2" t="s">
        <v>46</v>
      </c>
      <c r="J4" s="2"/>
      <c r="K4" s="2" t="s">
        <v>101</v>
      </c>
    </row>
    <row r="5" spans="1:11" x14ac:dyDescent="0.3">
      <c r="A5" s="2" t="s">
        <v>79</v>
      </c>
      <c r="B5" s="2" t="s">
        <v>9</v>
      </c>
      <c r="C5" s="2" t="s">
        <v>15</v>
      </c>
      <c r="D5" s="2"/>
      <c r="E5" s="2" t="s">
        <v>18</v>
      </c>
      <c r="G5" s="2" t="s">
        <v>525</v>
      </c>
      <c r="H5" s="2" t="s">
        <v>526</v>
      </c>
      <c r="I5" s="2" t="s">
        <v>15</v>
      </c>
      <c r="J5" s="2"/>
      <c r="K5" s="2" t="s">
        <v>527</v>
      </c>
    </row>
    <row r="6" spans="1:11" x14ac:dyDescent="0.3">
      <c r="A6" s="2" t="s">
        <v>80</v>
      </c>
      <c r="B6" s="2" t="s">
        <v>81</v>
      </c>
      <c r="C6" s="2"/>
      <c r="D6" s="3"/>
      <c r="E6" s="2" t="s">
        <v>69</v>
      </c>
      <c r="G6" s="2" t="s">
        <v>450</v>
      </c>
      <c r="H6" s="2" t="s">
        <v>84</v>
      </c>
      <c r="I6" s="2" t="s">
        <v>15</v>
      </c>
      <c r="J6" s="2"/>
      <c r="K6" s="2" t="s">
        <v>380</v>
      </c>
    </row>
    <row r="7" spans="1:11" x14ac:dyDescent="0.3">
      <c r="A7" s="2" t="s">
        <v>82</v>
      </c>
      <c r="B7" s="2" t="s">
        <v>20</v>
      </c>
      <c r="C7" s="2"/>
      <c r="D7" s="3" t="s">
        <v>381</v>
      </c>
      <c r="E7" s="2" t="s">
        <v>70</v>
      </c>
      <c r="G7" s="2" t="s">
        <v>541</v>
      </c>
      <c r="H7" s="2" t="s">
        <v>542</v>
      </c>
      <c r="I7" s="2" t="s">
        <v>15</v>
      </c>
      <c r="J7" s="2"/>
      <c r="K7" s="2" t="s">
        <v>543</v>
      </c>
    </row>
    <row r="8" spans="1:11" x14ac:dyDescent="0.3">
      <c r="A8" s="2" t="s">
        <v>83</v>
      </c>
      <c r="B8" s="2" t="s">
        <v>84</v>
      </c>
      <c r="C8" s="2" t="s">
        <v>15</v>
      </c>
      <c r="D8" s="2"/>
      <c r="E8" s="2" t="s">
        <v>380</v>
      </c>
      <c r="G8" s="2" t="s">
        <v>102</v>
      </c>
      <c r="H8" s="2" t="s">
        <v>103</v>
      </c>
      <c r="I8" s="2" t="s">
        <v>109</v>
      </c>
      <c r="J8" s="2"/>
      <c r="K8" s="2" t="s">
        <v>104</v>
      </c>
    </row>
    <row r="9" spans="1:11" x14ac:dyDescent="0.3">
      <c r="A9" s="2" t="s">
        <v>85</v>
      </c>
      <c r="B9" s="2" t="s">
        <v>112</v>
      </c>
      <c r="C9" s="2" t="s">
        <v>15</v>
      </c>
      <c r="D9" s="2"/>
      <c r="E9" s="2" t="s">
        <v>71</v>
      </c>
      <c r="G9" s="2" t="s">
        <v>110</v>
      </c>
      <c r="H9" s="2" t="s">
        <v>112</v>
      </c>
      <c r="I9" s="2" t="s">
        <v>15</v>
      </c>
      <c r="J9" s="2"/>
      <c r="K9" s="2" t="s">
        <v>105</v>
      </c>
    </row>
    <row r="10" spans="1:11" x14ac:dyDescent="0.3">
      <c r="A10" s="2" t="s">
        <v>86</v>
      </c>
      <c r="B10" s="2" t="s">
        <v>20</v>
      </c>
      <c r="C10" s="2"/>
      <c r="D10" s="3" t="s">
        <v>21</v>
      </c>
      <c r="E10" s="2" t="s">
        <v>74</v>
      </c>
      <c r="G10" s="2" t="s">
        <v>111</v>
      </c>
      <c r="H10" s="2" t="s">
        <v>112</v>
      </c>
      <c r="I10" s="2" t="s">
        <v>15</v>
      </c>
      <c r="J10" s="2"/>
      <c r="K10" s="2" t="s">
        <v>106</v>
      </c>
    </row>
    <row r="11" spans="1:11" x14ac:dyDescent="0.3">
      <c r="A11" s="2" t="s">
        <v>87</v>
      </c>
      <c r="B11" s="2" t="s">
        <v>20</v>
      </c>
      <c r="C11" s="2"/>
      <c r="D11" s="3" t="s">
        <v>21</v>
      </c>
      <c r="E11" s="2" t="s">
        <v>75</v>
      </c>
      <c r="G11" s="2" t="s">
        <v>113</v>
      </c>
      <c r="H11" s="2" t="s">
        <v>20</v>
      </c>
      <c r="I11" s="2"/>
      <c r="J11" s="3" t="s">
        <v>114</v>
      </c>
      <c r="K11" s="2" t="s">
        <v>107</v>
      </c>
    </row>
    <row r="12" spans="1:11" x14ac:dyDescent="0.3">
      <c r="A12" s="2" t="s">
        <v>398</v>
      </c>
      <c r="B12" s="2" t="s">
        <v>399</v>
      </c>
      <c r="C12" s="2"/>
      <c r="D12" s="3" t="s">
        <v>400</v>
      </c>
      <c r="E12" s="2" t="s">
        <v>397</v>
      </c>
      <c r="G12" s="2" t="s">
        <v>115</v>
      </c>
      <c r="H12" s="2" t="s">
        <v>94</v>
      </c>
      <c r="I12" s="2"/>
      <c r="J12" s="2" t="s">
        <v>25</v>
      </c>
      <c r="K12" s="2" t="s">
        <v>108</v>
      </c>
    </row>
    <row r="13" spans="1:11" x14ac:dyDescent="0.3">
      <c r="A13" s="2" t="s">
        <v>88</v>
      </c>
      <c r="B13" s="2" t="s">
        <v>38</v>
      </c>
      <c r="C13" s="2"/>
      <c r="D13" s="2">
        <v>0</v>
      </c>
      <c r="E13" s="2" t="s">
        <v>382</v>
      </c>
    </row>
    <row r="14" spans="1:11" x14ac:dyDescent="0.3">
      <c r="A14" s="2" t="s">
        <v>383</v>
      </c>
      <c r="B14" s="2" t="s">
        <v>384</v>
      </c>
      <c r="C14" s="2"/>
      <c r="D14" s="2"/>
      <c r="E14" s="2" t="s">
        <v>385</v>
      </c>
      <c r="G14" s="23" t="s">
        <v>157</v>
      </c>
      <c r="H14" s="23"/>
      <c r="I14" s="23"/>
      <c r="J14" s="23"/>
      <c r="K14" s="23"/>
    </row>
    <row r="15" spans="1:11" x14ac:dyDescent="0.3">
      <c r="A15" s="2" t="s">
        <v>89</v>
      </c>
      <c r="B15" s="2" t="s">
        <v>90</v>
      </c>
      <c r="C15" s="2"/>
      <c r="D15" s="2"/>
      <c r="E15" s="2" t="s">
        <v>76</v>
      </c>
      <c r="G15" s="2" t="s">
        <v>0</v>
      </c>
      <c r="H15" s="2" t="s">
        <v>1</v>
      </c>
      <c r="I15" s="2" t="s">
        <v>98</v>
      </c>
      <c r="J15" s="2" t="s">
        <v>2</v>
      </c>
      <c r="K15" s="2" t="s">
        <v>3</v>
      </c>
    </row>
    <row r="16" spans="1:11" ht="22.5" x14ac:dyDescent="0.3">
      <c r="A16" s="2" t="s">
        <v>91</v>
      </c>
      <c r="B16" s="2" t="s">
        <v>92</v>
      </c>
      <c r="C16" s="2"/>
      <c r="D16" s="2"/>
      <c r="E16" s="2" t="s">
        <v>77</v>
      </c>
      <c r="G16" s="2" t="s">
        <v>116</v>
      </c>
      <c r="H16" s="5" t="s">
        <v>38</v>
      </c>
      <c r="I16" s="1" t="s">
        <v>99</v>
      </c>
      <c r="J16" s="2"/>
      <c r="K16" s="2" t="s">
        <v>49</v>
      </c>
    </row>
    <row r="17" spans="1:11" x14ac:dyDescent="0.3">
      <c r="A17" s="2" t="s">
        <v>93</v>
      </c>
      <c r="B17" s="2" t="s">
        <v>94</v>
      </c>
      <c r="C17" s="2"/>
      <c r="D17" s="2" t="s">
        <v>25</v>
      </c>
      <c r="E17" s="2" t="s">
        <v>72</v>
      </c>
      <c r="G17" s="5" t="s">
        <v>67</v>
      </c>
      <c r="H17" s="5" t="s">
        <v>9</v>
      </c>
      <c r="I17" s="2" t="s">
        <v>46</v>
      </c>
      <c r="J17" s="2"/>
      <c r="K17" s="2" t="s">
        <v>68</v>
      </c>
    </row>
    <row r="18" spans="1:11" x14ac:dyDescent="0.3">
      <c r="A18" s="2" t="s">
        <v>95</v>
      </c>
      <c r="B18" s="2" t="s">
        <v>20</v>
      </c>
      <c r="C18" s="2"/>
      <c r="D18" s="3" t="s">
        <v>21</v>
      </c>
      <c r="E18" s="2" t="s">
        <v>73</v>
      </c>
      <c r="G18" s="5" t="s">
        <v>118</v>
      </c>
      <c r="H18" s="5" t="s">
        <v>20</v>
      </c>
      <c r="I18" s="2"/>
      <c r="J18" s="3" t="s">
        <v>119</v>
      </c>
      <c r="K18" s="2" t="s">
        <v>347</v>
      </c>
    </row>
    <row r="19" spans="1:11" x14ac:dyDescent="0.3">
      <c r="A19" s="2" t="s">
        <v>96</v>
      </c>
      <c r="B19" s="2" t="s">
        <v>43</v>
      </c>
      <c r="C19" s="2"/>
      <c r="D19" s="2"/>
      <c r="E19" s="2" t="s">
        <v>97</v>
      </c>
      <c r="G19" s="5" t="s">
        <v>122</v>
      </c>
      <c r="H19" s="5" t="s">
        <v>38</v>
      </c>
      <c r="I19" s="2"/>
      <c r="J19" s="2">
        <v>0</v>
      </c>
      <c r="K19" s="2" t="s">
        <v>120</v>
      </c>
    </row>
    <row r="20" spans="1:11" x14ac:dyDescent="0.3">
      <c r="G20" s="5" t="s">
        <v>310</v>
      </c>
      <c r="H20" s="5" t="s">
        <v>5</v>
      </c>
      <c r="I20" s="2"/>
      <c r="J20" s="3">
        <v>0</v>
      </c>
      <c r="K20" s="2" t="s">
        <v>356</v>
      </c>
    </row>
    <row r="21" spans="1:11" x14ac:dyDescent="0.3">
      <c r="G21" s="5" t="s">
        <v>123</v>
      </c>
      <c r="H21" s="5" t="s">
        <v>112</v>
      </c>
      <c r="I21" s="5" t="s">
        <v>15</v>
      </c>
      <c r="J21" s="2"/>
      <c r="K21" s="2" t="s">
        <v>121</v>
      </c>
    </row>
    <row r="22" spans="1:11" x14ac:dyDescent="0.3">
      <c r="G22" s="5" t="s">
        <v>124</v>
      </c>
      <c r="H22" s="5" t="s">
        <v>43</v>
      </c>
      <c r="I22" s="2"/>
      <c r="J22" s="2" t="s">
        <v>25</v>
      </c>
      <c r="K22" s="2" t="s">
        <v>117</v>
      </c>
    </row>
    <row r="23" spans="1:11" x14ac:dyDescent="0.3">
      <c r="G23" s="5" t="s">
        <v>348</v>
      </c>
      <c r="H23" s="5" t="s">
        <v>349</v>
      </c>
      <c r="I23" s="2"/>
      <c r="J23" s="2">
        <v>0</v>
      </c>
      <c r="K23" s="2" t="s">
        <v>360</v>
      </c>
    </row>
  </sheetData>
  <mergeCells count="3">
    <mergeCell ref="A1:E1"/>
    <mergeCell ref="G1:K1"/>
    <mergeCell ref="G14:K14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activeCell="H11" sqref="H11"/>
    </sheetView>
  </sheetViews>
  <sheetFormatPr defaultRowHeight="16.5" x14ac:dyDescent="0.3"/>
  <cols>
    <col min="1" max="1" width="14.25" customWidth="1"/>
    <col min="2" max="2" width="11.125" customWidth="1"/>
    <col min="3" max="3" width="15" customWidth="1"/>
    <col min="4" max="4" width="11.25" customWidth="1"/>
    <col min="5" max="5" width="17.75" customWidth="1"/>
    <col min="8" max="8" width="9.875" customWidth="1"/>
    <col min="9" max="9" width="11.5" customWidth="1"/>
  </cols>
  <sheetData>
    <row r="1" spans="1:13" ht="33.75" x14ac:dyDescent="0.3">
      <c r="A1" s="23" t="s">
        <v>152</v>
      </c>
      <c r="B1" s="23"/>
      <c r="C1" s="23"/>
      <c r="D1" s="23"/>
      <c r="E1" s="23"/>
      <c r="G1" s="23" t="s">
        <v>153</v>
      </c>
      <c r="H1" s="23"/>
      <c r="I1" s="23"/>
      <c r="J1" s="23"/>
      <c r="K1" s="23"/>
      <c r="M1" s="1" t="s">
        <v>99</v>
      </c>
    </row>
    <row r="2" spans="1:13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6</v>
      </c>
      <c r="J2" s="2" t="s">
        <v>2</v>
      </c>
      <c r="K2" s="2" t="s">
        <v>3</v>
      </c>
      <c r="M2" s="2" t="s">
        <v>46</v>
      </c>
    </row>
    <row r="3" spans="1:13" x14ac:dyDescent="0.3">
      <c r="A3" s="2" t="s">
        <v>139</v>
      </c>
      <c r="B3" s="2" t="s">
        <v>417</v>
      </c>
      <c r="C3" s="2" t="s">
        <v>10</v>
      </c>
      <c r="D3" s="2"/>
      <c r="E3" s="2" t="s">
        <v>128</v>
      </c>
      <c r="G3" s="2" t="s">
        <v>142</v>
      </c>
      <c r="H3" s="2" t="s">
        <v>143</v>
      </c>
      <c r="I3" s="2" t="s">
        <v>10</v>
      </c>
      <c r="J3" s="2"/>
      <c r="K3" s="2" t="s">
        <v>144</v>
      </c>
      <c r="M3" s="2" t="s">
        <v>109</v>
      </c>
    </row>
    <row r="4" spans="1:13" x14ac:dyDescent="0.3">
      <c r="A4" s="2" t="s">
        <v>141</v>
      </c>
      <c r="B4" s="2" t="s">
        <v>14</v>
      </c>
      <c r="C4" s="2" t="s">
        <v>109</v>
      </c>
      <c r="D4" s="2"/>
      <c r="E4" s="2" t="s">
        <v>125</v>
      </c>
      <c r="G4" s="2" t="s">
        <v>145</v>
      </c>
      <c r="H4" s="2" t="s">
        <v>9</v>
      </c>
      <c r="I4" s="2" t="s">
        <v>15</v>
      </c>
      <c r="J4" s="2"/>
      <c r="K4" s="2" t="s">
        <v>146</v>
      </c>
    </row>
    <row r="5" spans="1:13" x14ac:dyDescent="0.3">
      <c r="A5" s="2" t="s">
        <v>160</v>
      </c>
      <c r="B5" s="2" t="s">
        <v>161</v>
      </c>
      <c r="C5" s="2" t="s">
        <v>46</v>
      </c>
      <c r="D5" s="2"/>
      <c r="E5" s="2" t="s">
        <v>127</v>
      </c>
    </row>
    <row r="6" spans="1:13" x14ac:dyDescent="0.3">
      <c r="A6" s="2" t="s">
        <v>162</v>
      </c>
      <c r="B6" s="2" t="s">
        <v>9</v>
      </c>
      <c r="C6" s="2" t="s">
        <v>15</v>
      </c>
      <c r="D6" s="2"/>
      <c r="E6" s="2" t="s">
        <v>136</v>
      </c>
      <c r="G6" s="23" t="s">
        <v>154</v>
      </c>
      <c r="H6" s="23"/>
      <c r="I6" s="23"/>
      <c r="J6" s="23"/>
      <c r="K6" s="23"/>
    </row>
    <row r="7" spans="1:13" x14ac:dyDescent="0.3">
      <c r="A7" s="2" t="s">
        <v>163</v>
      </c>
      <c r="B7" s="2" t="s">
        <v>166</v>
      </c>
      <c r="C7" s="2"/>
      <c r="D7" s="2"/>
      <c r="E7" s="2" t="s">
        <v>126</v>
      </c>
      <c r="G7" s="2" t="s">
        <v>0</v>
      </c>
      <c r="H7" s="2" t="s">
        <v>1</v>
      </c>
      <c r="I7" s="2" t="s">
        <v>6</v>
      </c>
      <c r="J7" s="2" t="s">
        <v>2</v>
      </c>
      <c r="K7" s="2" t="s">
        <v>3</v>
      </c>
    </row>
    <row r="8" spans="1:13" x14ac:dyDescent="0.3">
      <c r="A8" s="2" t="s">
        <v>164</v>
      </c>
      <c r="B8" s="2" t="s">
        <v>166</v>
      </c>
      <c r="C8" s="2"/>
      <c r="D8" s="2"/>
      <c r="E8" s="2" t="s">
        <v>129</v>
      </c>
      <c r="G8" s="5" t="s">
        <v>147</v>
      </c>
      <c r="H8" s="5" t="s">
        <v>148</v>
      </c>
      <c r="I8" s="2" t="s">
        <v>10</v>
      </c>
      <c r="J8" s="2"/>
      <c r="K8" s="5" t="s">
        <v>149</v>
      </c>
    </row>
    <row r="9" spans="1:13" x14ac:dyDescent="0.3">
      <c r="A9" s="2" t="s">
        <v>165</v>
      </c>
      <c r="B9" s="2" t="s">
        <v>166</v>
      </c>
      <c r="C9" s="2"/>
      <c r="D9" s="2"/>
      <c r="E9" s="2" t="s">
        <v>138</v>
      </c>
      <c r="G9" s="2" t="s">
        <v>142</v>
      </c>
      <c r="H9" s="2" t="s">
        <v>143</v>
      </c>
      <c r="I9" s="2" t="s">
        <v>46</v>
      </c>
      <c r="J9" s="2"/>
      <c r="K9" s="2" t="s">
        <v>144</v>
      </c>
    </row>
    <row r="10" spans="1:13" x14ac:dyDescent="0.3">
      <c r="A10" s="2" t="s">
        <v>167</v>
      </c>
      <c r="B10" s="2" t="s">
        <v>34</v>
      </c>
      <c r="C10" s="2" t="s">
        <v>15</v>
      </c>
      <c r="D10" s="2"/>
      <c r="E10" s="2" t="s">
        <v>135</v>
      </c>
      <c r="G10" s="2" t="s">
        <v>150</v>
      </c>
      <c r="H10" s="2" t="s">
        <v>9</v>
      </c>
      <c r="I10" s="5" t="s">
        <v>15</v>
      </c>
      <c r="J10" s="2"/>
      <c r="K10" s="2" t="s">
        <v>151</v>
      </c>
    </row>
    <row r="11" spans="1:13" x14ac:dyDescent="0.3">
      <c r="A11" s="2" t="s">
        <v>168</v>
      </c>
      <c r="B11" s="2" t="s">
        <v>171</v>
      </c>
      <c r="C11" s="2" t="s">
        <v>15</v>
      </c>
      <c r="D11" s="2"/>
      <c r="E11" s="2" t="s">
        <v>131</v>
      </c>
    </row>
    <row r="12" spans="1:13" x14ac:dyDescent="0.3">
      <c r="A12" s="2" t="s">
        <v>169</v>
      </c>
      <c r="B12" s="2" t="s">
        <v>171</v>
      </c>
      <c r="C12" s="2"/>
      <c r="D12" s="2"/>
      <c r="E12" s="2" t="s">
        <v>132</v>
      </c>
    </row>
    <row r="13" spans="1:13" x14ac:dyDescent="0.3">
      <c r="A13" s="2" t="s">
        <v>170</v>
      </c>
      <c r="B13" s="2" t="s">
        <v>171</v>
      </c>
      <c r="C13" s="2"/>
      <c r="D13" s="2"/>
      <c r="E13" s="2" t="s">
        <v>133</v>
      </c>
    </row>
    <row r="14" spans="1:13" x14ac:dyDescent="0.3">
      <c r="A14" s="2" t="s">
        <v>172</v>
      </c>
      <c r="B14" s="2" t="s">
        <v>171</v>
      </c>
      <c r="C14" s="2" t="s">
        <v>15</v>
      </c>
      <c r="D14" s="2"/>
      <c r="E14" s="2" t="s">
        <v>134</v>
      </c>
    </row>
    <row r="15" spans="1:13" x14ac:dyDescent="0.3">
      <c r="A15" s="2" t="s">
        <v>437</v>
      </c>
      <c r="B15" s="2" t="s">
        <v>436</v>
      </c>
      <c r="C15" s="2"/>
      <c r="D15" s="2"/>
      <c r="E15" s="2" t="s">
        <v>435</v>
      </c>
    </row>
    <row r="16" spans="1:13" x14ac:dyDescent="0.3">
      <c r="A16" s="2" t="s">
        <v>438</v>
      </c>
      <c r="B16" s="2" t="s">
        <v>436</v>
      </c>
      <c r="C16" s="2"/>
      <c r="D16" s="2"/>
      <c r="E16" s="2" t="s">
        <v>442</v>
      </c>
    </row>
    <row r="17" spans="1:5" x14ac:dyDescent="0.3">
      <c r="A17" s="2" t="s">
        <v>439</v>
      </c>
      <c r="B17" s="2" t="s">
        <v>436</v>
      </c>
      <c r="C17" s="2"/>
      <c r="D17" s="2"/>
      <c r="E17" s="2" t="s">
        <v>443</v>
      </c>
    </row>
    <row r="18" spans="1:5" x14ac:dyDescent="0.3">
      <c r="A18" s="2" t="s">
        <v>440</v>
      </c>
      <c r="B18" s="2" t="s">
        <v>436</v>
      </c>
      <c r="C18" s="2"/>
      <c r="D18" s="2"/>
      <c r="E18" s="2" t="s">
        <v>444</v>
      </c>
    </row>
    <row r="19" spans="1:5" x14ac:dyDescent="0.3">
      <c r="A19" s="2" t="s">
        <v>441</v>
      </c>
      <c r="B19" s="2" t="s">
        <v>436</v>
      </c>
      <c r="C19" s="2"/>
      <c r="D19" s="2"/>
      <c r="E19" s="2" t="s">
        <v>445</v>
      </c>
    </row>
    <row r="20" spans="1:5" x14ac:dyDescent="0.3">
      <c r="A20" s="2" t="s">
        <v>446</v>
      </c>
      <c r="B20" s="2" t="s">
        <v>399</v>
      </c>
      <c r="C20" s="2"/>
      <c r="D20" s="3" t="s">
        <v>400</v>
      </c>
      <c r="E20" s="2" t="s">
        <v>447</v>
      </c>
    </row>
    <row r="21" spans="1:5" x14ac:dyDescent="0.3">
      <c r="A21" s="2" t="s">
        <v>173</v>
      </c>
      <c r="B21" s="2" t="s">
        <v>166</v>
      </c>
      <c r="C21" s="2"/>
      <c r="D21" s="2">
        <v>-1</v>
      </c>
      <c r="E21" s="2" t="s">
        <v>174</v>
      </c>
    </row>
    <row r="22" spans="1:5" x14ac:dyDescent="0.3">
      <c r="A22" s="2" t="s">
        <v>175</v>
      </c>
      <c r="B22" s="2" t="s">
        <v>166</v>
      </c>
      <c r="C22" s="2"/>
      <c r="D22" s="2">
        <v>0</v>
      </c>
      <c r="E22" s="2" t="s">
        <v>130</v>
      </c>
    </row>
    <row r="23" spans="1:5" x14ac:dyDescent="0.3">
      <c r="A23" s="2" t="s">
        <v>340</v>
      </c>
      <c r="B23" s="2" t="s">
        <v>341</v>
      </c>
      <c r="C23" s="2"/>
      <c r="D23" s="2">
        <v>0</v>
      </c>
      <c r="E23" s="2" t="s">
        <v>342</v>
      </c>
    </row>
    <row r="24" spans="1:5" x14ac:dyDescent="0.3">
      <c r="A24" s="2" t="s">
        <v>448</v>
      </c>
      <c r="B24" s="2" t="s">
        <v>399</v>
      </c>
      <c r="C24" s="2"/>
      <c r="D24" s="3" t="s">
        <v>178</v>
      </c>
      <c r="E24" s="2" t="s">
        <v>449</v>
      </c>
    </row>
    <row r="25" spans="1:5" x14ac:dyDescent="0.3">
      <c r="A25" s="2" t="s">
        <v>343</v>
      </c>
      <c r="B25" s="2" t="s">
        <v>5</v>
      </c>
      <c r="C25" s="2"/>
      <c r="D25" s="2">
        <v>0</v>
      </c>
      <c r="E25" s="2" t="s">
        <v>344</v>
      </c>
    </row>
    <row r="26" spans="1:5" x14ac:dyDescent="0.3">
      <c r="A26" s="2" t="s">
        <v>176</v>
      </c>
      <c r="B26" s="2" t="s">
        <v>177</v>
      </c>
      <c r="C26" s="2"/>
      <c r="D26" s="3" t="s">
        <v>178</v>
      </c>
      <c r="E26" s="2" t="s">
        <v>137</v>
      </c>
    </row>
    <row r="27" spans="1:5" x14ac:dyDescent="0.3">
      <c r="A27" s="2" t="s">
        <v>179</v>
      </c>
      <c r="B27" s="2" t="s">
        <v>180</v>
      </c>
      <c r="C27" s="2"/>
      <c r="D27" s="2" t="s">
        <v>181</v>
      </c>
      <c r="E27" s="2" t="s">
        <v>108</v>
      </c>
    </row>
    <row r="28" spans="1:5" x14ac:dyDescent="0.3">
      <c r="A28" s="2" t="s">
        <v>182</v>
      </c>
      <c r="B28" s="2" t="s">
        <v>166</v>
      </c>
      <c r="C28" s="2" t="s">
        <v>46</v>
      </c>
      <c r="D28" s="2"/>
      <c r="E28" s="2" t="s">
        <v>7</v>
      </c>
    </row>
  </sheetData>
  <mergeCells count="3">
    <mergeCell ref="A1:E1"/>
    <mergeCell ref="G1:K1"/>
    <mergeCell ref="G6:K6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opLeftCell="B1" zoomScale="115" zoomScaleNormal="115" workbookViewId="0">
      <selection activeCell="G13" sqref="G13"/>
    </sheetView>
  </sheetViews>
  <sheetFormatPr defaultRowHeight="16.5" x14ac:dyDescent="0.3"/>
  <cols>
    <col min="1" max="4" width="13.25" customWidth="1"/>
    <col min="5" max="5" width="17.5" customWidth="1"/>
    <col min="6" max="6" width="1.875" customWidth="1"/>
    <col min="7" max="7" width="11" customWidth="1"/>
    <col min="8" max="8" width="13" customWidth="1"/>
    <col min="9" max="9" width="11.625" customWidth="1"/>
    <col min="11" max="11" width="20.75" customWidth="1"/>
    <col min="17" max="17" width="16.625" customWidth="1"/>
  </cols>
  <sheetData>
    <row r="1" spans="1:19" x14ac:dyDescent="0.3">
      <c r="A1" s="23" t="s">
        <v>243</v>
      </c>
      <c r="B1" s="23"/>
      <c r="C1" s="23"/>
      <c r="D1" s="23"/>
      <c r="E1" s="23"/>
      <c r="G1" s="23" t="s">
        <v>253</v>
      </c>
      <c r="H1" s="23"/>
      <c r="I1" s="23"/>
      <c r="J1" s="23"/>
      <c r="K1" s="23"/>
      <c r="M1" s="23" t="s">
        <v>507</v>
      </c>
      <c r="N1" s="23"/>
      <c r="O1" s="23"/>
      <c r="P1" s="23"/>
      <c r="Q1" s="23"/>
    </row>
    <row r="2" spans="1:19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6</v>
      </c>
      <c r="J2" s="2" t="s">
        <v>2</v>
      </c>
      <c r="K2" s="2" t="s">
        <v>3</v>
      </c>
      <c r="M2" s="2" t="s">
        <v>0</v>
      </c>
      <c r="N2" s="2" t="s">
        <v>1</v>
      </c>
      <c r="O2" s="2" t="s">
        <v>6</v>
      </c>
      <c r="P2" s="2" t="s">
        <v>2</v>
      </c>
      <c r="Q2" s="2" t="s">
        <v>3</v>
      </c>
    </row>
    <row r="3" spans="1:19" ht="33.75" x14ac:dyDescent="0.3">
      <c r="A3" s="2" t="s">
        <v>247</v>
      </c>
      <c r="B3" s="2" t="s">
        <v>5</v>
      </c>
      <c r="C3" s="1" t="s">
        <v>99</v>
      </c>
      <c r="D3" s="2"/>
      <c r="E3" s="2" t="s">
        <v>49</v>
      </c>
      <c r="G3" s="2" t="s">
        <v>312</v>
      </c>
      <c r="H3" s="2" t="s">
        <v>517</v>
      </c>
      <c r="I3" s="2" t="s">
        <v>10</v>
      </c>
      <c r="J3" s="2"/>
      <c r="K3" s="2" t="s">
        <v>254</v>
      </c>
      <c r="M3" s="2" t="s">
        <v>508</v>
      </c>
      <c r="N3" s="2" t="s">
        <v>5</v>
      </c>
      <c r="O3" s="1" t="s">
        <v>99</v>
      </c>
      <c r="P3" s="2"/>
      <c r="Q3" s="2" t="s">
        <v>49</v>
      </c>
      <c r="S3" s="1" t="s">
        <v>99</v>
      </c>
    </row>
    <row r="4" spans="1:19" x14ac:dyDescent="0.3">
      <c r="A4" s="2" t="s">
        <v>67</v>
      </c>
      <c r="B4" s="2" t="s">
        <v>9</v>
      </c>
      <c r="C4" s="2" t="s">
        <v>46</v>
      </c>
      <c r="D4" s="2"/>
      <c r="E4" s="2" t="s">
        <v>244</v>
      </c>
      <c r="G4" s="2" t="s">
        <v>67</v>
      </c>
      <c r="H4" s="2" t="s">
        <v>9</v>
      </c>
      <c r="I4" s="2" t="s">
        <v>46</v>
      </c>
      <c r="J4" s="2"/>
      <c r="K4" s="2" t="s">
        <v>244</v>
      </c>
      <c r="M4" s="2" t="s">
        <v>67</v>
      </c>
      <c r="N4" s="2" t="s">
        <v>9</v>
      </c>
      <c r="O4" s="2" t="s">
        <v>46</v>
      </c>
      <c r="P4" s="2"/>
      <c r="Q4" s="2" t="s">
        <v>244</v>
      </c>
      <c r="S4" s="2" t="s">
        <v>46</v>
      </c>
    </row>
    <row r="5" spans="1:19" x14ac:dyDescent="0.3">
      <c r="A5" s="2" t="s">
        <v>139</v>
      </c>
      <c r="B5" s="2" t="s">
        <v>417</v>
      </c>
      <c r="C5" s="2" t="s">
        <v>46</v>
      </c>
      <c r="D5" s="2"/>
      <c r="E5" s="2" t="s">
        <v>128</v>
      </c>
      <c r="G5" s="2" t="s">
        <v>265</v>
      </c>
      <c r="H5" s="2" t="s">
        <v>9</v>
      </c>
      <c r="I5" s="5" t="s">
        <v>15</v>
      </c>
      <c r="J5" s="2"/>
      <c r="K5" s="2" t="s">
        <v>530</v>
      </c>
      <c r="M5" s="2" t="s">
        <v>139</v>
      </c>
      <c r="N5" s="2" t="s">
        <v>417</v>
      </c>
      <c r="O5" s="2" t="s">
        <v>46</v>
      </c>
      <c r="P5" s="2"/>
      <c r="Q5" s="2" t="s">
        <v>128</v>
      </c>
      <c r="S5" s="2" t="s">
        <v>15</v>
      </c>
    </row>
    <row r="6" spans="1:19" x14ac:dyDescent="0.3">
      <c r="A6" s="2" t="s">
        <v>249</v>
      </c>
      <c r="B6" s="2" t="s">
        <v>9</v>
      </c>
      <c r="C6" s="2"/>
      <c r="D6" s="2"/>
      <c r="E6" s="2" t="s">
        <v>248</v>
      </c>
      <c r="G6" s="2" t="s">
        <v>533</v>
      </c>
      <c r="H6" s="2" t="s">
        <v>84</v>
      </c>
      <c r="I6" s="5" t="s">
        <v>15</v>
      </c>
      <c r="J6" s="2"/>
      <c r="K6" s="2" t="s">
        <v>534</v>
      </c>
      <c r="M6" s="2" t="s">
        <v>509</v>
      </c>
      <c r="N6" s="2" t="s">
        <v>9</v>
      </c>
      <c r="O6" s="2"/>
      <c r="P6" s="2"/>
      <c r="Q6" s="2" t="s">
        <v>248</v>
      </c>
    </row>
    <row r="7" spans="1:19" x14ac:dyDescent="0.3">
      <c r="A7" s="2" t="s">
        <v>251</v>
      </c>
      <c r="B7" s="2" t="s">
        <v>5</v>
      </c>
      <c r="C7" s="2"/>
      <c r="D7" s="2">
        <v>1</v>
      </c>
      <c r="E7" s="2" t="s">
        <v>246</v>
      </c>
      <c r="G7" s="2" t="s">
        <v>528</v>
      </c>
      <c r="H7" s="2" t="s">
        <v>112</v>
      </c>
      <c r="I7" s="2" t="s">
        <v>15</v>
      </c>
      <c r="J7" s="2"/>
      <c r="K7" s="2" t="s">
        <v>529</v>
      </c>
      <c r="M7" s="2" t="s">
        <v>510</v>
      </c>
      <c r="N7" s="2" t="s">
        <v>5</v>
      </c>
      <c r="O7" s="2"/>
      <c r="P7" s="2">
        <v>1</v>
      </c>
      <c r="Q7" s="2" t="s">
        <v>246</v>
      </c>
    </row>
    <row r="8" spans="1:19" x14ac:dyDescent="0.3">
      <c r="A8" s="2" t="s">
        <v>252</v>
      </c>
      <c r="B8" s="2" t="s">
        <v>24</v>
      </c>
      <c r="C8" s="2"/>
      <c r="D8" s="2" t="s">
        <v>25</v>
      </c>
      <c r="E8" s="2" t="s">
        <v>245</v>
      </c>
      <c r="G8" s="2" t="s">
        <v>531</v>
      </c>
      <c r="H8" s="2" t="s">
        <v>9</v>
      </c>
      <c r="I8" s="5" t="s">
        <v>15</v>
      </c>
      <c r="J8" s="2"/>
      <c r="K8" s="2" t="s">
        <v>255</v>
      </c>
      <c r="M8" s="2" t="s">
        <v>518</v>
      </c>
      <c r="N8" s="2" t="s">
        <v>24</v>
      </c>
      <c r="O8" s="2"/>
      <c r="P8" s="2" t="s">
        <v>25</v>
      </c>
      <c r="Q8" s="2" t="s">
        <v>245</v>
      </c>
    </row>
    <row r="9" spans="1:19" x14ac:dyDescent="0.3">
      <c r="G9" s="2" t="s">
        <v>532</v>
      </c>
      <c r="H9" s="2" t="s">
        <v>84</v>
      </c>
      <c r="I9" s="5" t="s">
        <v>15</v>
      </c>
      <c r="J9" s="2"/>
      <c r="K9" s="2" t="s">
        <v>452</v>
      </c>
    </row>
    <row r="10" spans="1:19" x14ac:dyDescent="0.3">
      <c r="A10" s="23" t="s">
        <v>277</v>
      </c>
      <c r="B10" s="23"/>
      <c r="C10" s="23"/>
      <c r="D10" s="23"/>
      <c r="E10" s="23"/>
      <c r="G10" s="2" t="s">
        <v>267</v>
      </c>
      <c r="H10" s="2" t="s">
        <v>103</v>
      </c>
      <c r="I10" s="5" t="s">
        <v>15</v>
      </c>
      <c r="J10" s="2"/>
      <c r="K10" s="2" t="s">
        <v>256</v>
      </c>
    </row>
    <row r="11" spans="1:19" x14ac:dyDescent="0.3">
      <c r="A11" s="2" t="s">
        <v>0</v>
      </c>
      <c r="B11" s="2" t="s">
        <v>1</v>
      </c>
      <c r="C11" s="2" t="s">
        <v>6</v>
      </c>
      <c r="D11" s="2" t="s">
        <v>2</v>
      </c>
      <c r="E11" s="2" t="s">
        <v>3</v>
      </c>
      <c r="G11" s="2" t="s">
        <v>268</v>
      </c>
      <c r="H11" s="2" t="s">
        <v>90</v>
      </c>
      <c r="I11" s="2"/>
      <c r="J11" s="2"/>
      <c r="K11" s="2" t="s">
        <v>257</v>
      </c>
    </row>
    <row r="12" spans="1:19" ht="22.5" x14ac:dyDescent="0.3">
      <c r="A12" s="5" t="s">
        <v>278</v>
      </c>
      <c r="B12" s="5" t="s">
        <v>5</v>
      </c>
      <c r="C12" s="1" t="s">
        <v>99</v>
      </c>
      <c r="D12" s="2"/>
      <c r="E12" s="5" t="s">
        <v>49</v>
      </c>
      <c r="G12" s="2" t="s">
        <v>269</v>
      </c>
      <c r="H12" s="2" t="s">
        <v>90</v>
      </c>
      <c r="I12" s="2"/>
      <c r="J12" s="2"/>
      <c r="K12" s="2" t="s">
        <v>258</v>
      </c>
    </row>
    <row r="13" spans="1:19" x14ac:dyDescent="0.3">
      <c r="A13" s="2" t="s">
        <v>312</v>
      </c>
      <c r="B13" s="2" t="s">
        <v>517</v>
      </c>
      <c r="C13" s="2" t="s">
        <v>46</v>
      </c>
      <c r="D13" s="2"/>
      <c r="E13" s="2" t="s">
        <v>254</v>
      </c>
      <c r="G13" s="2" t="s">
        <v>270</v>
      </c>
      <c r="H13" s="2" t="s">
        <v>20</v>
      </c>
      <c r="I13" s="2"/>
      <c r="J13" s="3" t="s">
        <v>274</v>
      </c>
      <c r="K13" s="2" t="s">
        <v>266</v>
      </c>
    </row>
    <row r="14" spans="1:19" x14ac:dyDescent="0.3">
      <c r="A14" s="5" t="s">
        <v>139</v>
      </c>
      <c r="B14" s="5" t="s">
        <v>417</v>
      </c>
      <c r="C14" s="2" t="s">
        <v>46</v>
      </c>
      <c r="D14" s="2"/>
      <c r="E14" s="2" t="s">
        <v>128</v>
      </c>
      <c r="G14" s="2" t="s">
        <v>271</v>
      </c>
      <c r="H14" s="2" t="s">
        <v>5</v>
      </c>
      <c r="I14" s="2"/>
      <c r="J14" s="2">
        <v>0</v>
      </c>
      <c r="K14" s="2" t="s">
        <v>538</v>
      </c>
    </row>
    <row r="15" spans="1:19" x14ac:dyDescent="0.3">
      <c r="A15" s="5" t="s">
        <v>282</v>
      </c>
      <c r="B15" s="5" t="s">
        <v>9</v>
      </c>
      <c r="C15" s="5" t="s">
        <v>15</v>
      </c>
      <c r="D15" s="2"/>
      <c r="E15" s="2" t="s">
        <v>125</v>
      </c>
      <c r="G15" s="2" t="s">
        <v>535</v>
      </c>
      <c r="H15" s="2" t="s">
        <v>5</v>
      </c>
      <c r="I15" s="2"/>
      <c r="J15" s="2">
        <v>0</v>
      </c>
      <c r="K15" s="2" t="s">
        <v>259</v>
      </c>
    </row>
    <row r="16" spans="1:19" x14ac:dyDescent="0.3">
      <c r="A16" s="5" t="s">
        <v>281</v>
      </c>
      <c r="B16" s="5" t="s">
        <v>90</v>
      </c>
      <c r="C16" s="5" t="s">
        <v>15</v>
      </c>
      <c r="D16" s="2"/>
      <c r="E16" s="2" t="s">
        <v>279</v>
      </c>
      <c r="G16" s="2" t="s">
        <v>272</v>
      </c>
      <c r="H16" s="2" t="s">
        <v>5</v>
      </c>
      <c r="I16" s="2"/>
      <c r="J16" s="2">
        <v>0</v>
      </c>
      <c r="K16" s="2" t="s">
        <v>262</v>
      </c>
    </row>
    <row r="17" spans="1:11" x14ac:dyDescent="0.3">
      <c r="A17" s="5" t="s">
        <v>283</v>
      </c>
      <c r="B17" s="5" t="s">
        <v>5</v>
      </c>
      <c r="C17" s="2"/>
      <c r="D17" s="2">
        <v>0</v>
      </c>
      <c r="E17" s="2" t="s">
        <v>280</v>
      </c>
      <c r="G17" s="2" t="s">
        <v>536</v>
      </c>
      <c r="H17" s="2" t="s">
        <v>537</v>
      </c>
      <c r="I17" s="2"/>
      <c r="J17" s="2">
        <v>0</v>
      </c>
      <c r="K17" s="2" t="s">
        <v>539</v>
      </c>
    </row>
    <row r="18" spans="1:11" x14ac:dyDescent="0.3">
      <c r="A18" s="5" t="s">
        <v>286</v>
      </c>
      <c r="B18" s="5" t="s">
        <v>5</v>
      </c>
      <c r="C18" s="2"/>
      <c r="D18" s="2">
        <v>1</v>
      </c>
      <c r="E18" s="2" t="s">
        <v>246</v>
      </c>
      <c r="G18" s="2" t="s">
        <v>540</v>
      </c>
      <c r="H18" s="2" t="s">
        <v>20</v>
      </c>
      <c r="I18" s="2"/>
      <c r="J18" s="3" t="s">
        <v>274</v>
      </c>
      <c r="K18" s="2" t="s">
        <v>261</v>
      </c>
    </row>
    <row r="19" spans="1:11" x14ac:dyDescent="0.3">
      <c r="A19" s="5" t="s">
        <v>284</v>
      </c>
      <c r="B19" s="5" t="s">
        <v>9</v>
      </c>
      <c r="C19" s="2"/>
      <c r="D19" s="2"/>
      <c r="E19" s="2" t="s">
        <v>248</v>
      </c>
      <c r="G19" s="5" t="s">
        <v>273</v>
      </c>
      <c r="H19" s="5" t="s">
        <v>34</v>
      </c>
      <c r="I19" s="2"/>
      <c r="J19" s="2"/>
      <c r="K19" s="2" t="s">
        <v>451</v>
      </c>
    </row>
    <row r="20" spans="1:11" x14ac:dyDescent="0.3">
      <c r="A20" s="5" t="s">
        <v>285</v>
      </c>
      <c r="B20" s="5" t="s">
        <v>5</v>
      </c>
      <c r="C20" s="2"/>
      <c r="D20" s="2">
        <v>0</v>
      </c>
      <c r="E20" s="2" t="s">
        <v>260</v>
      </c>
      <c r="G20" s="5" t="s">
        <v>275</v>
      </c>
      <c r="H20" s="5" t="s">
        <v>9</v>
      </c>
      <c r="I20" s="2"/>
      <c r="J20" s="2"/>
      <c r="K20" s="2" t="s">
        <v>263</v>
      </c>
    </row>
    <row r="21" spans="1:11" ht="17.25" thickBot="1" x14ac:dyDescent="0.35">
      <c r="G21" s="5" t="s">
        <v>276</v>
      </c>
      <c r="H21" s="5" t="s">
        <v>24</v>
      </c>
      <c r="I21" s="2"/>
      <c r="J21" s="2" t="s">
        <v>25</v>
      </c>
      <c r="K21" s="2" t="s">
        <v>264</v>
      </c>
    </row>
    <row r="22" spans="1:11" x14ac:dyDescent="0.3">
      <c r="A22" s="26" t="s">
        <v>464</v>
      </c>
      <c r="B22" s="27"/>
      <c r="C22" s="27"/>
      <c r="D22" s="27"/>
      <c r="E22" s="27"/>
      <c r="F22" s="20"/>
      <c r="G22" s="5" t="s">
        <v>351</v>
      </c>
      <c r="H22" s="5" t="s">
        <v>24</v>
      </c>
      <c r="I22" s="2"/>
      <c r="J22" s="2" t="s">
        <v>25</v>
      </c>
      <c r="K22" s="5" t="s">
        <v>355</v>
      </c>
    </row>
    <row r="23" spans="1:11" x14ac:dyDescent="0.3">
      <c r="A23" s="6" t="s">
        <v>0</v>
      </c>
      <c r="B23" s="2" t="s">
        <v>1</v>
      </c>
      <c r="C23" s="2" t="s">
        <v>6</v>
      </c>
      <c r="D23" s="2" t="s">
        <v>2</v>
      </c>
      <c r="E23" s="2" t="s">
        <v>3</v>
      </c>
      <c r="F23" s="11"/>
      <c r="G23" s="5" t="s">
        <v>352</v>
      </c>
      <c r="H23" s="5" t="s">
        <v>353</v>
      </c>
      <c r="I23" s="2"/>
      <c r="J23" s="2">
        <v>0</v>
      </c>
      <c r="K23" s="2" t="s">
        <v>354</v>
      </c>
    </row>
    <row r="24" spans="1:11" ht="22.5" x14ac:dyDescent="0.3">
      <c r="A24" s="6" t="s">
        <v>465</v>
      </c>
      <c r="B24" s="2" t="s">
        <v>5</v>
      </c>
      <c r="C24" s="1" t="s">
        <v>99</v>
      </c>
      <c r="D24" s="2"/>
      <c r="E24" s="2" t="s">
        <v>49</v>
      </c>
      <c r="F24" s="11"/>
    </row>
    <row r="25" spans="1:11" ht="17.25" thickBot="1" x14ac:dyDescent="0.35">
      <c r="A25" s="6" t="s">
        <v>67</v>
      </c>
      <c r="B25" s="2" t="s">
        <v>9</v>
      </c>
      <c r="C25" s="2" t="s">
        <v>46</v>
      </c>
      <c r="D25" s="2"/>
      <c r="E25" s="2" t="s">
        <v>244</v>
      </c>
      <c r="F25" s="11"/>
    </row>
    <row r="26" spans="1:11" x14ac:dyDescent="0.3">
      <c r="A26" s="6" t="s">
        <v>312</v>
      </c>
      <c r="B26" s="2" t="s">
        <v>517</v>
      </c>
      <c r="C26" s="2" t="s">
        <v>46</v>
      </c>
      <c r="D26" s="2"/>
      <c r="E26" s="2" t="s">
        <v>254</v>
      </c>
      <c r="F26" s="11"/>
      <c r="G26" s="27" t="s">
        <v>479</v>
      </c>
      <c r="H26" s="27"/>
      <c r="I26" s="27"/>
      <c r="J26" s="27"/>
      <c r="K26" s="28"/>
    </row>
    <row r="27" spans="1:11" x14ac:dyDescent="0.3">
      <c r="A27" s="6" t="s">
        <v>466</v>
      </c>
      <c r="B27" s="2" t="s">
        <v>24</v>
      </c>
      <c r="C27" s="2"/>
      <c r="D27" s="2" t="s">
        <v>25</v>
      </c>
      <c r="E27" s="2" t="s">
        <v>467</v>
      </c>
      <c r="F27" s="11"/>
      <c r="G27" s="2" t="s">
        <v>0</v>
      </c>
      <c r="H27" s="2" t="s">
        <v>1</v>
      </c>
      <c r="I27" s="2" t="s">
        <v>6</v>
      </c>
      <c r="J27" s="2" t="s">
        <v>2</v>
      </c>
      <c r="K27" s="7" t="s">
        <v>3</v>
      </c>
    </row>
    <row r="28" spans="1:11" ht="22.5" x14ac:dyDescent="0.3">
      <c r="A28" s="6" t="s">
        <v>468</v>
      </c>
      <c r="B28" s="2" t="s">
        <v>24</v>
      </c>
      <c r="C28" s="2"/>
      <c r="D28" s="2"/>
      <c r="E28" s="2" t="s">
        <v>469</v>
      </c>
      <c r="F28" s="11"/>
      <c r="G28" s="2" t="s">
        <v>473</v>
      </c>
      <c r="H28" s="2" t="s">
        <v>5</v>
      </c>
      <c r="I28" s="1" t="s">
        <v>99</v>
      </c>
      <c r="J28" s="2"/>
      <c r="K28" s="7" t="s">
        <v>49</v>
      </c>
    </row>
    <row r="29" spans="1:11" x14ac:dyDescent="0.3">
      <c r="A29" s="6" t="s">
        <v>470</v>
      </c>
      <c r="B29" s="2" t="s">
        <v>471</v>
      </c>
      <c r="C29" s="2"/>
      <c r="D29" s="2"/>
      <c r="E29" s="2" t="s">
        <v>472</v>
      </c>
      <c r="F29" s="11"/>
      <c r="G29" s="2" t="s">
        <v>67</v>
      </c>
      <c r="H29" s="2" t="s">
        <v>9</v>
      </c>
      <c r="I29" s="2" t="s">
        <v>46</v>
      </c>
      <c r="J29" s="2"/>
      <c r="K29" s="7" t="s">
        <v>244</v>
      </c>
    </row>
    <row r="30" spans="1:11" x14ac:dyDescent="0.3">
      <c r="A30" s="10"/>
      <c r="B30" s="11"/>
      <c r="C30" s="11"/>
      <c r="D30" s="11"/>
      <c r="E30" s="11"/>
      <c r="F30" s="11"/>
      <c r="G30" s="2" t="s">
        <v>312</v>
      </c>
      <c r="H30" s="2" t="s">
        <v>517</v>
      </c>
      <c r="I30" s="2" t="s">
        <v>46</v>
      </c>
      <c r="J30" s="2"/>
      <c r="K30" s="7" t="s">
        <v>254</v>
      </c>
    </row>
    <row r="31" spans="1:11" x14ac:dyDescent="0.3">
      <c r="A31" s="24" t="s">
        <v>488</v>
      </c>
      <c r="B31" s="23"/>
      <c r="C31" s="23"/>
      <c r="D31" s="23"/>
      <c r="E31" s="23"/>
      <c r="F31" s="11"/>
      <c r="G31" s="2" t="s">
        <v>474</v>
      </c>
      <c r="H31" s="2" t="s">
        <v>24</v>
      </c>
      <c r="I31" s="2"/>
      <c r="J31" s="2" t="s">
        <v>25</v>
      </c>
      <c r="K31" s="7" t="s">
        <v>477</v>
      </c>
    </row>
    <row r="32" spans="1:11" x14ac:dyDescent="0.3">
      <c r="A32" s="6" t="s">
        <v>0</v>
      </c>
      <c r="B32" s="2" t="s">
        <v>1</v>
      </c>
      <c r="C32" s="2" t="s">
        <v>6</v>
      </c>
      <c r="D32" s="2" t="s">
        <v>2</v>
      </c>
      <c r="E32" s="2" t="s">
        <v>3</v>
      </c>
      <c r="F32" s="11"/>
      <c r="G32" s="2" t="s">
        <v>475</v>
      </c>
      <c r="H32" s="2" t="s">
        <v>24</v>
      </c>
      <c r="I32" s="2"/>
      <c r="J32" s="2"/>
      <c r="K32" s="7" t="s">
        <v>478</v>
      </c>
    </row>
    <row r="33" spans="1:11" ht="22.5" x14ac:dyDescent="0.3">
      <c r="A33" s="6" t="s">
        <v>489</v>
      </c>
      <c r="B33" s="2" t="s">
        <v>5</v>
      </c>
      <c r="C33" s="1" t="s">
        <v>99</v>
      </c>
      <c r="D33" s="2"/>
      <c r="E33" s="2" t="s">
        <v>49</v>
      </c>
      <c r="F33" s="11"/>
      <c r="G33" s="2" t="s">
        <v>476</v>
      </c>
      <c r="H33" s="2" t="s">
        <v>471</v>
      </c>
      <c r="I33" s="2"/>
      <c r="J33" s="2"/>
      <c r="K33" s="7" t="s">
        <v>472</v>
      </c>
    </row>
    <row r="34" spans="1:11" x14ac:dyDescent="0.3">
      <c r="A34" s="6" t="s">
        <v>67</v>
      </c>
      <c r="B34" s="2" t="s">
        <v>9</v>
      </c>
      <c r="C34" s="2" t="s">
        <v>46</v>
      </c>
      <c r="D34" s="2"/>
      <c r="E34" s="2" t="s">
        <v>244</v>
      </c>
      <c r="F34" s="11"/>
      <c r="G34" s="11"/>
      <c r="H34" s="11"/>
      <c r="I34" s="11"/>
      <c r="J34" s="11"/>
      <c r="K34" s="12"/>
    </row>
    <row r="35" spans="1:11" x14ac:dyDescent="0.3">
      <c r="A35" s="6" t="s">
        <v>312</v>
      </c>
      <c r="B35" s="2" t="s">
        <v>517</v>
      </c>
      <c r="C35" s="2" t="s">
        <v>46</v>
      </c>
      <c r="D35" s="2"/>
      <c r="E35" s="2" t="s">
        <v>254</v>
      </c>
      <c r="F35" s="11"/>
      <c r="G35" s="23" t="s">
        <v>519</v>
      </c>
      <c r="H35" s="23"/>
      <c r="I35" s="23"/>
      <c r="J35" s="23"/>
      <c r="K35" s="25"/>
    </row>
    <row r="36" spans="1:11" x14ac:dyDescent="0.3">
      <c r="A36" s="6" t="s">
        <v>490</v>
      </c>
      <c r="B36" s="2" t="s">
        <v>24</v>
      </c>
      <c r="C36" s="2"/>
      <c r="D36" s="2" t="s">
        <v>25</v>
      </c>
      <c r="E36" s="2" t="s">
        <v>485</v>
      </c>
      <c r="F36" s="11"/>
      <c r="G36" s="2" t="s">
        <v>0</v>
      </c>
      <c r="H36" s="2" t="s">
        <v>1</v>
      </c>
      <c r="I36" s="2" t="s">
        <v>6</v>
      </c>
      <c r="J36" s="2" t="s">
        <v>2</v>
      </c>
      <c r="K36" s="7" t="s">
        <v>3</v>
      </c>
    </row>
    <row r="37" spans="1:11" ht="22.5" x14ac:dyDescent="0.3">
      <c r="A37" s="6" t="s">
        <v>491</v>
      </c>
      <c r="B37" s="2" t="s">
        <v>24</v>
      </c>
      <c r="C37" s="2"/>
      <c r="D37" s="2"/>
      <c r="E37" s="2" t="s">
        <v>484</v>
      </c>
      <c r="F37" s="11"/>
      <c r="G37" s="2" t="s">
        <v>480</v>
      </c>
      <c r="H37" s="2" t="s">
        <v>5</v>
      </c>
      <c r="I37" s="1" t="s">
        <v>99</v>
      </c>
      <c r="J37" s="2"/>
      <c r="K37" s="7" t="s">
        <v>49</v>
      </c>
    </row>
    <row r="38" spans="1:11" ht="17.25" thickBot="1" x14ac:dyDescent="0.35">
      <c r="A38" s="13" t="s">
        <v>492</v>
      </c>
      <c r="B38" s="14" t="s">
        <v>471</v>
      </c>
      <c r="C38" s="14"/>
      <c r="D38" s="14"/>
      <c r="E38" s="14" t="s">
        <v>472</v>
      </c>
      <c r="F38" s="21"/>
      <c r="G38" s="2" t="s">
        <v>67</v>
      </c>
      <c r="H38" s="2" t="s">
        <v>9</v>
      </c>
      <c r="I38" s="2" t="s">
        <v>46</v>
      </c>
      <c r="J38" s="2"/>
      <c r="K38" s="7" t="s">
        <v>244</v>
      </c>
    </row>
    <row r="39" spans="1:11" x14ac:dyDescent="0.3">
      <c r="G39" s="2" t="s">
        <v>312</v>
      </c>
      <c r="H39" s="2" t="s">
        <v>517</v>
      </c>
      <c r="I39" s="2" t="s">
        <v>46</v>
      </c>
      <c r="J39" s="2"/>
      <c r="K39" s="7" t="s">
        <v>254</v>
      </c>
    </row>
    <row r="40" spans="1:11" x14ac:dyDescent="0.3">
      <c r="G40" s="2" t="s">
        <v>481</v>
      </c>
      <c r="H40" s="2" t="s">
        <v>24</v>
      </c>
      <c r="I40" s="2"/>
      <c r="J40" s="2" t="s">
        <v>25</v>
      </c>
      <c r="K40" s="7" t="s">
        <v>486</v>
      </c>
    </row>
    <row r="41" spans="1:11" x14ac:dyDescent="0.3">
      <c r="G41" s="2" t="s">
        <v>482</v>
      </c>
      <c r="H41" s="2" t="s">
        <v>24</v>
      </c>
      <c r="I41" s="2"/>
      <c r="J41" s="2"/>
      <c r="K41" s="7" t="s">
        <v>487</v>
      </c>
    </row>
    <row r="42" spans="1:11" ht="17.25" thickBot="1" x14ac:dyDescent="0.35">
      <c r="E42">
        <v>2106261049001</v>
      </c>
      <c r="G42" s="14" t="s">
        <v>483</v>
      </c>
      <c r="H42" s="14" t="s">
        <v>471</v>
      </c>
      <c r="I42" s="14"/>
      <c r="J42" s="14"/>
      <c r="K42" s="15" t="s">
        <v>472</v>
      </c>
    </row>
  </sheetData>
  <mergeCells count="8">
    <mergeCell ref="A31:E31"/>
    <mergeCell ref="G35:K35"/>
    <mergeCell ref="M1:Q1"/>
    <mergeCell ref="A1:E1"/>
    <mergeCell ref="G1:K1"/>
    <mergeCell ref="A10:E10"/>
    <mergeCell ref="A22:E22"/>
    <mergeCell ref="G26:K2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opLeftCell="A7" zoomScaleNormal="100" workbookViewId="0">
      <selection activeCell="H33" sqref="H33"/>
    </sheetView>
  </sheetViews>
  <sheetFormatPr defaultRowHeight="16.5" x14ac:dyDescent="0.3"/>
  <cols>
    <col min="1" max="1" width="10.75" customWidth="1"/>
    <col min="2" max="2" width="12.375" customWidth="1"/>
    <col min="3" max="3" width="12.5" customWidth="1"/>
    <col min="5" max="5" width="11.625" customWidth="1"/>
    <col min="6" max="6" width="2.875" customWidth="1"/>
    <col min="8" max="8" width="12.25" customWidth="1"/>
    <col min="9" max="9" width="11.75" customWidth="1"/>
    <col min="11" max="11" width="10.875" customWidth="1"/>
    <col min="12" max="12" width="2.625" customWidth="1"/>
    <col min="13" max="13" width="11" customWidth="1"/>
    <col min="14" max="14" width="10.25" customWidth="1"/>
    <col min="15" max="15" width="11.75" customWidth="1"/>
    <col min="17" max="17" width="10.875" customWidth="1"/>
    <col min="18" max="18" width="3.125" customWidth="1"/>
  </cols>
  <sheetData>
    <row r="1" spans="1:19" ht="33.75" x14ac:dyDescent="0.3">
      <c r="A1" s="23" t="s">
        <v>287</v>
      </c>
      <c r="B1" s="23"/>
      <c r="C1" s="23"/>
      <c r="D1" s="23"/>
      <c r="E1" s="23"/>
      <c r="S1" s="1" t="s">
        <v>99</v>
      </c>
    </row>
    <row r="2" spans="1:19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S2" s="2" t="s">
        <v>46</v>
      </c>
    </row>
    <row r="3" spans="1:19" ht="22.5" customHeight="1" x14ac:dyDescent="0.3">
      <c r="A3" s="2" t="s">
        <v>288</v>
      </c>
      <c r="B3" s="2" t="s">
        <v>5</v>
      </c>
      <c r="C3" s="1" t="s">
        <v>99</v>
      </c>
      <c r="D3" s="2"/>
      <c r="E3" s="2" t="s">
        <v>49</v>
      </c>
      <c r="S3" s="2" t="s">
        <v>15</v>
      </c>
    </row>
    <row r="4" spans="1:19" x14ac:dyDescent="0.3">
      <c r="A4" s="2" t="s">
        <v>294</v>
      </c>
      <c r="B4" s="2" t="s">
        <v>34</v>
      </c>
      <c r="C4" s="2" t="s">
        <v>15</v>
      </c>
      <c r="D4" s="2"/>
      <c r="E4" s="2" t="s">
        <v>290</v>
      </c>
    </row>
    <row r="5" spans="1:19" x14ac:dyDescent="0.3">
      <c r="A5" s="2" t="s">
        <v>295</v>
      </c>
      <c r="B5" s="2" t="s">
        <v>298</v>
      </c>
      <c r="C5" s="2" t="s">
        <v>15</v>
      </c>
      <c r="D5" s="2"/>
      <c r="E5" s="2" t="s">
        <v>291</v>
      </c>
    </row>
    <row r="6" spans="1:19" x14ac:dyDescent="0.3">
      <c r="A6" s="2" t="s">
        <v>296</v>
      </c>
      <c r="B6" s="2" t="s">
        <v>5</v>
      </c>
      <c r="C6" s="2"/>
      <c r="D6" s="2">
        <v>0</v>
      </c>
      <c r="E6" s="2" t="s">
        <v>293</v>
      </c>
    </row>
    <row r="7" spans="1:19" x14ac:dyDescent="0.3">
      <c r="A7" s="2" t="s">
        <v>299</v>
      </c>
      <c r="B7" s="2" t="s">
        <v>20</v>
      </c>
      <c r="C7" s="2"/>
      <c r="D7" s="3" t="s">
        <v>178</v>
      </c>
      <c r="E7" s="2" t="s">
        <v>394</v>
      </c>
    </row>
    <row r="8" spans="1:19" x14ac:dyDescent="0.3">
      <c r="A8" s="2" t="s">
        <v>297</v>
      </c>
      <c r="B8" s="2" t="s">
        <v>24</v>
      </c>
      <c r="C8" s="2"/>
      <c r="D8" s="2" t="s">
        <v>25</v>
      </c>
      <c r="E8" s="2" t="s">
        <v>292</v>
      </c>
    </row>
    <row r="9" spans="1:19" x14ac:dyDescent="0.3">
      <c r="A9" s="2" t="s">
        <v>4</v>
      </c>
      <c r="B9" s="2" t="s">
        <v>5</v>
      </c>
      <c r="C9" s="2" t="s">
        <v>46</v>
      </c>
      <c r="D9" s="2"/>
      <c r="E9" s="2" t="s">
        <v>289</v>
      </c>
    </row>
    <row r="11" spans="1:19" ht="23.25" customHeight="1" x14ac:dyDescent="0.3">
      <c r="A11" s="23" t="s">
        <v>300</v>
      </c>
      <c r="B11" s="23"/>
      <c r="C11" s="23"/>
      <c r="D11" s="23"/>
      <c r="E11" s="23"/>
    </row>
    <row r="12" spans="1:19" x14ac:dyDescent="0.3">
      <c r="A12" s="2" t="s">
        <v>0</v>
      </c>
      <c r="B12" s="2" t="s">
        <v>1</v>
      </c>
      <c r="C12" s="2" t="s">
        <v>6</v>
      </c>
      <c r="D12" s="2" t="s">
        <v>2</v>
      </c>
      <c r="E12" s="2" t="s">
        <v>3</v>
      </c>
    </row>
    <row r="13" spans="1:19" ht="22.5" x14ac:dyDescent="0.3">
      <c r="A13" s="2" t="s">
        <v>301</v>
      </c>
      <c r="B13" s="2" t="s">
        <v>5</v>
      </c>
      <c r="C13" s="1" t="s">
        <v>99</v>
      </c>
      <c r="D13" s="2"/>
      <c r="E13" s="2" t="s">
        <v>49</v>
      </c>
    </row>
    <row r="14" spans="1:19" x14ac:dyDescent="0.3">
      <c r="A14" s="5" t="s">
        <v>305</v>
      </c>
      <c r="B14" s="5" t="s">
        <v>20</v>
      </c>
      <c r="C14" s="2" t="s">
        <v>15</v>
      </c>
      <c r="D14" s="2"/>
      <c r="E14" s="5" t="s">
        <v>304</v>
      </c>
    </row>
    <row r="15" spans="1:19" x14ac:dyDescent="0.3">
      <c r="A15" s="5" t="s">
        <v>306</v>
      </c>
      <c r="B15" s="5" t="s">
        <v>34</v>
      </c>
      <c r="C15" s="2" t="s">
        <v>15</v>
      </c>
      <c r="D15" s="2"/>
      <c r="E15" s="5" t="s">
        <v>302</v>
      </c>
    </row>
    <row r="16" spans="1:19" x14ac:dyDescent="0.3">
      <c r="A16" s="5" t="s">
        <v>307</v>
      </c>
      <c r="B16" s="5" t="s">
        <v>298</v>
      </c>
      <c r="C16" s="2" t="s">
        <v>15</v>
      </c>
      <c r="D16" s="2"/>
      <c r="E16" s="5" t="s">
        <v>303</v>
      </c>
    </row>
    <row r="17" spans="1:11" x14ac:dyDescent="0.3">
      <c r="A17" s="5" t="s">
        <v>308</v>
      </c>
      <c r="B17" s="5" t="s">
        <v>24</v>
      </c>
      <c r="C17" s="2"/>
      <c r="D17" s="2" t="s">
        <v>25</v>
      </c>
      <c r="E17" s="5" t="s">
        <v>292</v>
      </c>
    </row>
    <row r="18" spans="1:11" x14ac:dyDescent="0.3">
      <c r="A18" s="2" t="s">
        <v>4</v>
      </c>
      <c r="B18" s="2" t="s">
        <v>5</v>
      </c>
      <c r="C18" s="2" t="s">
        <v>46</v>
      </c>
      <c r="D18" s="2"/>
      <c r="E18" s="5" t="s">
        <v>7</v>
      </c>
    </row>
    <row r="20" spans="1:11" x14ac:dyDescent="0.3">
      <c r="A20" s="23" t="s">
        <v>494</v>
      </c>
      <c r="B20" s="23"/>
      <c r="C20" s="23"/>
      <c r="D20" s="23"/>
      <c r="E20" s="23"/>
      <c r="G20" s="23" t="s">
        <v>495</v>
      </c>
      <c r="H20" s="23"/>
      <c r="I20" s="23"/>
      <c r="J20" s="23"/>
      <c r="K20" s="23"/>
    </row>
    <row r="21" spans="1:11" x14ac:dyDescent="0.3">
      <c r="A21" s="2" t="s">
        <v>0</v>
      </c>
      <c r="B21" s="2" t="s">
        <v>1</v>
      </c>
      <c r="C21" s="2" t="s">
        <v>6</v>
      </c>
      <c r="D21" s="2" t="s">
        <v>2</v>
      </c>
      <c r="E21" s="2" t="s">
        <v>3</v>
      </c>
      <c r="G21" s="2" t="s">
        <v>0</v>
      </c>
      <c r="H21" s="2" t="s">
        <v>1</v>
      </c>
      <c r="I21" s="2" t="s">
        <v>6</v>
      </c>
      <c r="J21" s="2" t="s">
        <v>2</v>
      </c>
      <c r="K21" s="2" t="s">
        <v>3</v>
      </c>
    </row>
    <row r="22" spans="1:11" ht="22.5" x14ac:dyDescent="0.3">
      <c r="A22" s="2" t="s">
        <v>326</v>
      </c>
      <c r="B22" s="2" t="s">
        <v>5</v>
      </c>
      <c r="C22" s="1" t="s">
        <v>99</v>
      </c>
      <c r="D22" s="2"/>
      <c r="E22" s="2" t="s">
        <v>49</v>
      </c>
      <c r="G22" s="2" t="s">
        <v>496</v>
      </c>
      <c r="H22" s="2" t="s">
        <v>5</v>
      </c>
      <c r="I22" s="1" t="s">
        <v>99</v>
      </c>
      <c r="J22" s="2"/>
      <c r="K22" s="2" t="s">
        <v>49</v>
      </c>
    </row>
    <row r="23" spans="1:11" x14ac:dyDescent="0.3">
      <c r="A23" s="5" t="s">
        <v>67</v>
      </c>
      <c r="B23" s="5" t="s">
        <v>9</v>
      </c>
      <c r="C23" s="2" t="s">
        <v>46</v>
      </c>
      <c r="D23" s="2"/>
      <c r="E23" s="5" t="s">
        <v>244</v>
      </c>
      <c r="G23" s="5" t="s">
        <v>67</v>
      </c>
      <c r="H23" s="5" t="s">
        <v>9</v>
      </c>
      <c r="I23" s="2" t="s">
        <v>46</v>
      </c>
      <c r="J23" s="2"/>
      <c r="K23" s="5" t="s">
        <v>244</v>
      </c>
    </row>
    <row r="24" spans="1:11" x14ac:dyDescent="0.3">
      <c r="A24" s="5" t="s">
        <v>327</v>
      </c>
      <c r="B24" s="5" t="s">
        <v>9</v>
      </c>
      <c r="C24" s="5" t="s">
        <v>15</v>
      </c>
      <c r="D24" s="2"/>
      <c r="E24" s="5" t="s">
        <v>328</v>
      </c>
      <c r="G24" s="2" t="s">
        <v>139</v>
      </c>
      <c r="H24" s="2" t="s">
        <v>417</v>
      </c>
      <c r="I24" s="2" t="s">
        <v>46</v>
      </c>
      <c r="J24" s="2"/>
      <c r="K24" s="2" t="s">
        <v>128</v>
      </c>
    </row>
    <row r="25" spans="1:11" x14ac:dyDescent="0.3">
      <c r="A25" s="5" t="s">
        <v>331</v>
      </c>
      <c r="B25" s="5" t="s">
        <v>34</v>
      </c>
      <c r="C25" s="5" t="s">
        <v>15</v>
      </c>
      <c r="D25" s="2"/>
      <c r="E25" s="2" t="s">
        <v>321</v>
      </c>
      <c r="G25" s="5" t="s">
        <v>497</v>
      </c>
      <c r="H25" s="5" t="s">
        <v>9</v>
      </c>
      <c r="I25" s="5" t="s">
        <v>15</v>
      </c>
      <c r="J25" s="2"/>
      <c r="K25" s="5" t="s">
        <v>328</v>
      </c>
    </row>
    <row r="26" spans="1:11" x14ac:dyDescent="0.3">
      <c r="A26" s="5" t="s">
        <v>332</v>
      </c>
      <c r="B26" s="5" t="s">
        <v>298</v>
      </c>
      <c r="C26" s="5" t="s">
        <v>15</v>
      </c>
      <c r="D26" s="2"/>
      <c r="E26" s="2" t="s">
        <v>322</v>
      </c>
      <c r="G26" s="5" t="s">
        <v>498</v>
      </c>
      <c r="H26" s="5" t="s">
        <v>34</v>
      </c>
      <c r="I26" s="5" t="s">
        <v>15</v>
      </c>
      <c r="J26" s="2"/>
      <c r="K26" s="2" t="s">
        <v>321</v>
      </c>
    </row>
    <row r="27" spans="1:11" x14ac:dyDescent="0.3">
      <c r="A27" s="5" t="s">
        <v>511</v>
      </c>
      <c r="B27" s="5" t="s">
        <v>90</v>
      </c>
      <c r="C27" s="2"/>
      <c r="D27" s="2"/>
      <c r="E27" s="2" t="s">
        <v>131</v>
      </c>
      <c r="G27" s="5" t="s">
        <v>499</v>
      </c>
      <c r="H27" s="5" t="s">
        <v>298</v>
      </c>
      <c r="I27" s="5" t="s">
        <v>15</v>
      </c>
      <c r="J27" s="2"/>
      <c r="K27" s="2" t="s">
        <v>322</v>
      </c>
    </row>
    <row r="28" spans="1:11" x14ac:dyDescent="0.3">
      <c r="A28" s="5" t="s">
        <v>512</v>
      </c>
      <c r="B28" s="5" t="s">
        <v>90</v>
      </c>
      <c r="C28" s="2"/>
      <c r="D28" s="2"/>
      <c r="E28" s="2" t="s">
        <v>132</v>
      </c>
      <c r="G28" s="5" t="s">
        <v>514</v>
      </c>
      <c r="H28" s="5" t="s">
        <v>90</v>
      </c>
      <c r="I28" s="2"/>
      <c r="J28" s="2"/>
      <c r="K28" s="2" t="s">
        <v>131</v>
      </c>
    </row>
    <row r="29" spans="1:11" x14ac:dyDescent="0.3">
      <c r="A29" s="5" t="s">
        <v>513</v>
      </c>
      <c r="B29" s="5" t="s">
        <v>90</v>
      </c>
      <c r="C29" s="2"/>
      <c r="D29" s="2"/>
      <c r="E29" s="2" t="s">
        <v>133</v>
      </c>
      <c r="G29" s="5" t="s">
        <v>515</v>
      </c>
      <c r="H29" s="5" t="s">
        <v>90</v>
      </c>
      <c r="I29" s="2"/>
      <c r="J29" s="2"/>
      <c r="K29" s="2" t="s">
        <v>132</v>
      </c>
    </row>
    <row r="30" spans="1:11" x14ac:dyDescent="0.3">
      <c r="A30" s="5" t="s">
        <v>333</v>
      </c>
      <c r="B30" s="5" t="s">
        <v>24</v>
      </c>
      <c r="C30" s="2"/>
      <c r="D30" s="2" t="s">
        <v>25</v>
      </c>
      <c r="E30" s="2" t="s">
        <v>323</v>
      </c>
      <c r="G30" s="5" t="s">
        <v>516</v>
      </c>
      <c r="H30" s="5" t="s">
        <v>90</v>
      </c>
      <c r="I30" s="2"/>
      <c r="J30" s="2"/>
      <c r="K30" s="2" t="s">
        <v>133</v>
      </c>
    </row>
    <row r="31" spans="1:11" x14ac:dyDescent="0.3">
      <c r="A31" s="5" t="s">
        <v>334</v>
      </c>
      <c r="B31" s="5" t="s">
        <v>298</v>
      </c>
      <c r="C31" s="2"/>
      <c r="D31" s="2"/>
      <c r="E31" s="2" t="s">
        <v>324</v>
      </c>
      <c r="G31" s="5" t="s">
        <v>500</v>
      </c>
      <c r="H31" s="5" t="s">
        <v>24</v>
      </c>
      <c r="I31" s="2"/>
      <c r="J31" s="2" t="s">
        <v>25</v>
      </c>
      <c r="K31" s="2" t="s">
        <v>323</v>
      </c>
    </row>
    <row r="32" spans="1:11" x14ac:dyDescent="0.3">
      <c r="A32" s="5" t="s">
        <v>4</v>
      </c>
      <c r="B32" s="5" t="s">
        <v>5</v>
      </c>
      <c r="C32" s="2" t="s">
        <v>46</v>
      </c>
      <c r="D32" s="2"/>
      <c r="E32" s="2" t="s">
        <v>325</v>
      </c>
      <c r="G32" s="5" t="s">
        <v>504</v>
      </c>
      <c r="H32" s="5" t="s">
        <v>524</v>
      </c>
      <c r="I32" s="2"/>
      <c r="J32" s="3" t="s">
        <v>506</v>
      </c>
      <c r="K32" s="2" t="s">
        <v>505</v>
      </c>
    </row>
    <row r="33" spans="1:11" x14ac:dyDescent="0.3">
      <c r="A33" s="5" t="s">
        <v>335</v>
      </c>
      <c r="B33" s="5" t="s">
        <v>24</v>
      </c>
      <c r="C33" s="2"/>
      <c r="D33" s="2"/>
      <c r="E33" s="2" t="s">
        <v>330</v>
      </c>
      <c r="G33" s="5" t="s">
        <v>501</v>
      </c>
      <c r="H33" s="5" t="s">
        <v>298</v>
      </c>
      <c r="I33" s="2"/>
      <c r="J33" s="2"/>
      <c r="K33" s="2" t="s">
        <v>324</v>
      </c>
    </row>
    <row r="34" spans="1:11" x14ac:dyDescent="0.3">
      <c r="A34" s="5" t="s">
        <v>336</v>
      </c>
      <c r="B34" s="5" t="s">
        <v>20</v>
      </c>
      <c r="C34" s="2"/>
      <c r="D34" s="3" t="s">
        <v>274</v>
      </c>
      <c r="E34" s="2" t="s">
        <v>329</v>
      </c>
      <c r="G34" s="5" t="s">
        <v>4</v>
      </c>
      <c r="H34" s="5" t="s">
        <v>5</v>
      </c>
      <c r="I34" s="2" t="s">
        <v>46</v>
      </c>
      <c r="J34" s="2"/>
      <c r="K34" s="2" t="s">
        <v>325</v>
      </c>
    </row>
    <row r="35" spans="1:11" x14ac:dyDescent="0.3">
      <c r="G35" s="5" t="s">
        <v>502</v>
      </c>
      <c r="H35" s="5" t="s">
        <v>24</v>
      </c>
      <c r="I35" s="2"/>
      <c r="J35" s="2"/>
      <c r="K35" s="2" t="s">
        <v>330</v>
      </c>
    </row>
    <row r="36" spans="1:11" x14ac:dyDescent="0.3">
      <c r="G36" s="5" t="s">
        <v>503</v>
      </c>
      <c r="H36" s="5" t="s">
        <v>20</v>
      </c>
      <c r="I36" s="2"/>
      <c r="J36" s="3" t="s">
        <v>274</v>
      </c>
      <c r="K36" s="2" t="s">
        <v>329</v>
      </c>
    </row>
  </sheetData>
  <mergeCells count="4">
    <mergeCell ref="A20:E20"/>
    <mergeCell ref="A1:E1"/>
    <mergeCell ref="A11:E11"/>
    <mergeCell ref="G20:K2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G14" sqref="G14"/>
    </sheetView>
  </sheetViews>
  <sheetFormatPr defaultRowHeight="16.5" x14ac:dyDescent="0.3"/>
  <cols>
    <col min="2" max="2" width="11.125" customWidth="1"/>
    <col min="3" max="3" width="12" customWidth="1"/>
    <col min="4" max="4" width="10.375" customWidth="1"/>
    <col min="5" max="5" width="12.625" customWidth="1"/>
    <col min="8" max="8" width="10.625" customWidth="1"/>
    <col min="10" max="11" width="11.875" customWidth="1"/>
    <col min="13" max="13" width="10.5" customWidth="1"/>
    <col min="17" max="17" width="11.5" customWidth="1"/>
  </cols>
  <sheetData>
    <row r="1" spans="1:11" x14ac:dyDescent="0.3">
      <c r="A1" s="23" t="s">
        <v>309</v>
      </c>
      <c r="B1" s="23"/>
      <c r="C1" s="23"/>
      <c r="D1" s="23"/>
      <c r="E1" s="23"/>
      <c r="G1" s="23" t="s">
        <v>387</v>
      </c>
      <c r="H1" s="23"/>
      <c r="I1" s="23"/>
      <c r="J1" s="23"/>
      <c r="K1" s="23"/>
    </row>
    <row r="2" spans="1:11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6</v>
      </c>
      <c r="J2" s="2" t="s">
        <v>2</v>
      </c>
      <c r="K2" s="2" t="s">
        <v>3</v>
      </c>
    </row>
    <row r="3" spans="1:11" ht="33.75" x14ac:dyDescent="0.3">
      <c r="A3" s="2" t="s">
        <v>310</v>
      </c>
      <c r="B3" s="2" t="s">
        <v>5</v>
      </c>
      <c r="C3" s="1" t="s">
        <v>50</v>
      </c>
      <c r="D3" s="2"/>
      <c r="E3" s="2" t="s">
        <v>49</v>
      </c>
      <c r="G3" s="2" t="s">
        <v>388</v>
      </c>
      <c r="H3" s="2" t="s">
        <v>5</v>
      </c>
      <c r="I3" s="1" t="s">
        <v>99</v>
      </c>
      <c r="J3" s="2"/>
      <c r="K3" s="2" t="s">
        <v>49</v>
      </c>
    </row>
    <row r="4" spans="1:11" x14ac:dyDescent="0.3">
      <c r="A4" s="2" t="s">
        <v>67</v>
      </c>
      <c r="B4" s="2" t="s">
        <v>9</v>
      </c>
      <c r="C4" s="29" t="s">
        <v>11</v>
      </c>
      <c r="D4" s="2" t="s">
        <v>46</v>
      </c>
      <c r="E4" s="2" t="s">
        <v>244</v>
      </c>
      <c r="G4" s="2" t="s">
        <v>389</v>
      </c>
      <c r="H4" s="2" t="s">
        <v>34</v>
      </c>
      <c r="I4" s="2" t="s">
        <v>15</v>
      </c>
      <c r="J4" s="2"/>
      <c r="K4" s="2" t="s">
        <v>290</v>
      </c>
    </row>
    <row r="5" spans="1:11" x14ac:dyDescent="0.3">
      <c r="A5" s="2" t="s">
        <v>312</v>
      </c>
      <c r="B5" s="2" t="s">
        <v>81</v>
      </c>
      <c r="C5" s="30"/>
      <c r="D5" s="2" t="s">
        <v>46</v>
      </c>
      <c r="E5" s="2" t="s">
        <v>254</v>
      </c>
      <c r="G5" s="2" t="s">
        <v>390</v>
      </c>
      <c r="H5" s="2" t="s">
        <v>298</v>
      </c>
      <c r="I5" s="2" t="s">
        <v>15</v>
      </c>
      <c r="J5" s="2"/>
      <c r="K5" s="2" t="s">
        <v>291</v>
      </c>
    </row>
    <row r="6" spans="1:11" x14ac:dyDescent="0.3">
      <c r="A6" s="2" t="s">
        <v>139</v>
      </c>
      <c r="B6" s="2" t="s">
        <v>140</v>
      </c>
      <c r="C6" s="30"/>
      <c r="D6" s="2" t="s">
        <v>46</v>
      </c>
      <c r="E6" s="2" t="s">
        <v>311</v>
      </c>
      <c r="G6" s="2" t="s">
        <v>391</v>
      </c>
      <c r="H6" s="2" t="s">
        <v>5</v>
      </c>
      <c r="I6" s="2"/>
      <c r="J6" s="2">
        <v>0</v>
      </c>
      <c r="K6" s="2" t="s">
        <v>293</v>
      </c>
    </row>
    <row r="7" spans="1:11" x14ac:dyDescent="0.3">
      <c r="A7" s="2" t="s">
        <v>357</v>
      </c>
      <c r="B7" s="2" t="s">
        <v>250</v>
      </c>
      <c r="C7" s="31"/>
      <c r="D7" s="2"/>
      <c r="E7" s="2" t="s">
        <v>358</v>
      </c>
      <c r="G7" s="2" t="s">
        <v>395</v>
      </c>
      <c r="H7" s="2" t="s">
        <v>5</v>
      </c>
      <c r="I7" s="2"/>
      <c r="J7" s="2">
        <v>0</v>
      </c>
      <c r="K7" s="2" t="s">
        <v>350</v>
      </c>
    </row>
    <row r="8" spans="1:11" x14ac:dyDescent="0.3">
      <c r="A8" s="2" t="s">
        <v>313</v>
      </c>
      <c r="B8" s="2" t="s">
        <v>34</v>
      </c>
      <c r="C8" s="2" t="s">
        <v>15</v>
      </c>
      <c r="D8" s="2"/>
      <c r="E8" s="2" t="s">
        <v>290</v>
      </c>
      <c r="G8" s="2" t="s">
        <v>396</v>
      </c>
      <c r="H8" s="2" t="s">
        <v>20</v>
      </c>
      <c r="I8" s="2"/>
      <c r="J8" s="3" t="s">
        <v>274</v>
      </c>
      <c r="K8" s="2" t="s">
        <v>304</v>
      </c>
    </row>
    <row r="9" spans="1:11" x14ac:dyDescent="0.3">
      <c r="A9" s="16" t="s">
        <v>314</v>
      </c>
      <c r="B9" s="16" t="s">
        <v>298</v>
      </c>
      <c r="C9" s="16" t="s">
        <v>15</v>
      </c>
      <c r="D9" s="16"/>
      <c r="E9" s="16" t="s">
        <v>291</v>
      </c>
      <c r="G9" s="2" t="s">
        <v>392</v>
      </c>
      <c r="H9" s="2" t="s">
        <v>20</v>
      </c>
      <c r="I9" s="2"/>
      <c r="J9" s="3" t="s">
        <v>178</v>
      </c>
      <c r="K9" s="2" t="s">
        <v>394</v>
      </c>
    </row>
    <row r="10" spans="1:11" x14ac:dyDescent="0.3">
      <c r="A10" s="17" t="s">
        <v>315</v>
      </c>
      <c r="B10" s="17" t="s">
        <v>90</v>
      </c>
      <c r="C10" s="17"/>
      <c r="D10" s="17"/>
      <c r="E10" s="17" t="s">
        <v>131</v>
      </c>
      <c r="G10" s="2" t="s">
        <v>393</v>
      </c>
      <c r="H10" s="2" t="s">
        <v>24</v>
      </c>
      <c r="I10" s="2"/>
      <c r="J10" s="2" t="s">
        <v>25</v>
      </c>
      <c r="K10" s="2" t="s">
        <v>292</v>
      </c>
    </row>
    <row r="11" spans="1:11" x14ac:dyDescent="0.3">
      <c r="A11" s="2" t="s">
        <v>317</v>
      </c>
      <c r="B11" s="2" t="s">
        <v>90</v>
      </c>
      <c r="C11" s="2"/>
      <c r="D11" s="2"/>
      <c r="E11" s="2" t="s">
        <v>132</v>
      </c>
      <c r="G11" s="2" t="s">
        <v>4</v>
      </c>
      <c r="H11" s="2" t="s">
        <v>5</v>
      </c>
      <c r="I11" s="2" t="s">
        <v>46</v>
      </c>
      <c r="J11" s="2"/>
      <c r="K11" s="2" t="s">
        <v>289</v>
      </c>
    </row>
    <row r="12" spans="1:11" x14ac:dyDescent="0.3">
      <c r="A12" s="2" t="s">
        <v>386</v>
      </c>
      <c r="B12" s="2" t="s">
        <v>90</v>
      </c>
      <c r="C12" s="2"/>
      <c r="D12" s="2"/>
      <c r="E12" s="2" t="s">
        <v>133</v>
      </c>
    </row>
    <row r="13" spans="1:11" x14ac:dyDescent="0.3">
      <c r="A13" s="2" t="s">
        <v>345</v>
      </c>
      <c r="B13" s="2" t="s">
        <v>5</v>
      </c>
      <c r="C13" s="2"/>
      <c r="D13" s="2">
        <v>1</v>
      </c>
      <c r="E13" s="2" t="s">
        <v>346</v>
      </c>
    </row>
    <row r="14" spans="1:11" x14ac:dyDescent="0.3">
      <c r="A14" s="2" t="s">
        <v>434</v>
      </c>
      <c r="B14" s="2" t="s">
        <v>493</v>
      </c>
      <c r="C14" s="2"/>
      <c r="D14" s="2">
        <v>0</v>
      </c>
      <c r="E14" s="2" t="s">
        <v>350</v>
      </c>
    </row>
    <row r="15" spans="1:11" x14ac:dyDescent="0.3">
      <c r="A15" s="2" t="s">
        <v>318</v>
      </c>
      <c r="B15" s="2" t="s">
        <v>20</v>
      </c>
      <c r="C15" s="2"/>
      <c r="D15" s="3" t="s">
        <v>21</v>
      </c>
      <c r="E15" s="2" t="s">
        <v>137</v>
      </c>
    </row>
    <row r="16" spans="1:11" x14ac:dyDescent="0.3">
      <c r="A16" s="2" t="s">
        <v>319</v>
      </c>
      <c r="B16" s="2" t="s">
        <v>24</v>
      </c>
      <c r="C16" s="2"/>
      <c r="D16" s="2" t="s">
        <v>25</v>
      </c>
      <c r="E16" s="2" t="s">
        <v>292</v>
      </c>
    </row>
  </sheetData>
  <mergeCells count="3">
    <mergeCell ref="A1:E1"/>
    <mergeCell ref="C4:C7"/>
    <mergeCell ref="G1:K1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workbookViewId="0">
      <selection activeCell="L12" sqref="L12"/>
    </sheetView>
  </sheetViews>
  <sheetFormatPr defaultRowHeight="16.5" x14ac:dyDescent="0.3"/>
  <cols>
    <col min="1" max="1" width="12.375" customWidth="1"/>
    <col min="2" max="2" width="12.5" customWidth="1"/>
    <col min="3" max="3" width="10.375" customWidth="1"/>
    <col min="5" max="5" width="14.125" customWidth="1"/>
    <col min="6" max="6" width="3.625" customWidth="1"/>
    <col min="8" max="8" width="11" customWidth="1"/>
    <col min="9" max="9" width="10.875" customWidth="1"/>
    <col min="11" max="11" width="12.75" customWidth="1"/>
    <col min="17" max="17" width="11.375" customWidth="1"/>
  </cols>
  <sheetData>
    <row r="1" spans="1:17" ht="22.5" x14ac:dyDescent="0.3">
      <c r="A1" s="23" t="s">
        <v>408</v>
      </c>
      <c r="B1" s="23"/>
      <c r="C1" s="23"/>
      <c r="D1" s="23"/>
      <c r="E1" s="23"/>
      <c r="G1" s="23" t="s">
        <v>415</v>
      </c>
      <c r="H1" s="23"/>
      <c r="I1" s="23"/>
      <c r="J1" s="23"/>
      <c r="K1" s="23"/>
      <c r="Q1" s="1" t="s">
        <v>99</v>
      </c>
    </row>
    <row r="2" spans="1:17" x14ac:dyDescent="0.3">
      <c r="A2" s="2" t="s">
        <v>0</v>
      </c>
      <c r="B2" s="2" t="s">
        <v>1</v>
      </c>
      <c r="C2" s="2" t="s">
        <v>6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6</v>
      </c>
      <c r="J2" s="2" t="s">
        <v>2</v>
      </c>
      <c r="K2" s="2" t="s">
        <v>3</v>
      </c>
      <c r="Q2" s="2" t="s">
        <v>46</v>
      </c>
    </row>
    <row r="3" spans="1:17" ht="22.5" x14ac:dyDescent="0.3">
      <c r="A3" s="5" t="s">
        <v>402</v>
      </c>
      <c r="B3" s="5" t="s">
        <v>5</v>
      </c>
      <c r="C3" s="1" t="s">
        <v>99</v>
      </c>
      <c r="D3" s="2"/>
      <c r="E3" s="5" t="s">
        <v>49</v>
      </c>
      <c r="G3" s="5" t="s">
        <v>409</v>
      </c>
      <c r="H3" s="5" t="s">
        <v>5</v>
      </c>
      <c r="I3" s="1" t="s">
        <v>99</v>
      </c>
      <c r="J3" s="2"/>
      <c r="K3" s="5" t="s">
        <v>49</v>
      </c>
      <c r="Q3" s="2" t="s">
        <v>15</v>
      </c>
    </row>
    <row r="4" spans="1:17" x14ac:dyDescent="0.3">
      <c r="A4" s="2" t="s">
        <v>139</v>
      </c>
      <c r="B4" s="2" t="s">
        <v>417</v>
      </c>
      <c r="C4" s="2" t="s">
        <v>46</v>
      </c>
      <c r="D4" s="2"/>
      <c r="E4" s="5" t="s">
        <v>416</v>
      </c>
      <c r="G4" s="2" t="s">
        <v>139</v>
      </c>
      <c r="H4" s="2" t="s">
        <v>417</v>
      </c>
      <c r="I4" s="2" t="s">
        <v>46</v>
      </c>
      <c r="J4" s="2"/>
      <c r="K4" s="5" t="s">
        <v>416</v>
      </c>
    </row>
    <row r="5" spans="1:17" x14ac:dyDescent="0.3">
      <c r="A5" s="5" t="s">
        <v>403</v>
      </c>
      <c r="B5" s="5" t="s">
        <v>90</v>
      </c>
      <c r="C5" s="5" t="s">
        <v>15</v>
      </c>
      <c r="D5" s="2"/>
      <c r="E5" s="2" t="s">
        <v>337</v>
      </c>
      <c r="G5" s="5" t="s">
        <v>410</v>
      </c>
      <c r="H5" s="5" t="s">
        <v>90</v>
      </c>
      <c r="I5" s="5" t="s">
        <v>15</v>
      </c>
      <c r="J5" s="2"/>
      <c r="K5" s="2" t="s">
        <v>337</v>
      </c>
    </row>
    <row r="6" spans="1:17" x14ac:dyDescent="0.3">
      <c r="A6" s="5" t="s">
        <v>404</v>
      </c>
      <c r="B6" s="5" t="s">
        <v>34</v>
      </c>
      <c r="C6" s="5" t="s">
        <v>15</v>
      </c>
      <c r="D6" s="2"/>
      <c r="E6" s="2" t="s">
        <v>339</v>
      </c>
      <c r="G6" s="5" t="s">
        <v>411</v>
      </c>
      <c r="H6" s="5" t="s">
        <v>34</v>
      </c>
      <c r="I6" s="5" t="s">
        <v>15</v>
      </c>
      <c r="J6" s="2"/>
      <c r="K6" s="2" t="s">
        <v>339</v>
      </c>
    </row>
    <row r="7" spans="1:17" x14ac:dyDescent="0.3">
      <c r="A7" s="5" t="s">
        <v>405</v>
      </c>
      <c r="B7" s="5" t="s">
        <v>5</v>
      </c>
      <c r="C7" s="2"/>
      <c r="D7" s="2">
        <v>0</v>
      </c>
      <c r="E7" s="2" t="s">
        <v>338</v>
      </c>
      <c r="G7" s="5" t="s">
        <v>412</v>
      </c>
      <c r="H7" s="5" t="s">
        <v>5</v>
      </c>
      <c r="I7" s="2"/>
      <c r="J7" s="2">
        <v>0</v>
      </c>
      <c r="K7" s="2" t="s">
        <v>338</v>
      </c>
    </row>
    <row r="8" spans="1:17" x14ac:dyDescent="0.3">
      <c r="A8" s="5" t="s">
        <v>406</v>
      </c>
      <c r="B8" s="5" t="s">
        <v>20</v>
      </c>
      <c r="C8" s="2"/>
      <c r="D8" s="3" t="s">
        <v>178</v>
      </c>
      <c r="E8" s="2" t="s">
        <v>137</v>
      </c>
      <c r="G8" s="5" t="s">
        <v>413</v>
      </c>
      <c r="H8" s="5" t="s">
        <v>20</v>
      </c>
      <c r="I8" s="2"/>
      <c r="J8" s="3" t="s">
        <v>178</v>
      </c>
      <c r="K8" s="2" t="s">
        <v>137</v>
      </c>
    </row>
    <row r="9" spans="1:17" x14ac:dyDescent="0.3">
      <c r="A9" s="5" t="s">
        <v>407</v>
      </c>
      <c r="B9" s="5" t="s">
        <v>24</v>
      </c>
      <c r="C9" s="2"/>
      <c r="D9" s="2" t="s">
        <v>25</v>
      </c>
      <c r="E9" s="2" t="s">
        <v>108</v>
      </c>
      <c r="G9" s="5" t="s">
        <v>414</v>
      </c>
      <c r="H9" s="5" t="s">
        <v>24</v>
      </c>
      <c r="I9" s="2"/>
      <c r="J9" s="2" t="s">
        <v>25</v>
      </c>
      <c r="K9" s="2" t="s">
        <v>108</v>
      </c>
    </row>
    <row r="10" spans="1:17" x14ac:dyDescent="0.3">
      <c r="A10" s="5" t="s">
        <v>4</v>
      </c>
      <c r="B10" s="5" t="s">
        <v>5</v>
      </c>
      <c r="C10" s="2" t="s">
        <v>46</v>
      </c>
      <c r="D10" s="2"/>
      <c r="E10" s="2" t="s">
        <v>7</v>
      </c>
      <c r="G10" s="5" t="s">
        <v>4</v>
      </c>
      <c r="H10" s="5" t="s">
        <v>5</v>
      </c>
      <c r="I10" s="2" t="s">
        <v>46</v>
      </c>
      <c r="J10" s="2"/>
      <c r="K10" s="2" t="s">
        <v>7</v>
      </c>
    </row>
    <row r="12" spans="1:17" x14ac:dyDescent="0.3">
      <c r="A12" s="23" t="s">
        <v>418</v>
      </c>
      <c r="B12" s="23"/>
      <c r="C12" s="23"/>
      <c r="D12" s="23"/>
      <c r="E12" s="23"/>
      <c r="G12" s="23" t="s">
        <v>523</v>
      </c>
      <c r="H12" s="23"/>
      <c r="I12" s="23"/>
      <c r="J12" s="23"/>
      <c r="K12" s="23"/>
    </row>
    <row r="13" spans="1:17" x14ac:dyDescent="0.3">
      <c r="A13" s="2" t="s">
        <v>0</v>
      </c>
      <c r="B13" s="2" t="s">
        <v>1</v>
      </c>
      <c r="C13" s="2" t="s">
        <v>6</v>
      </c>
      <c r="D13" s="2" t="s">
        <v>2</v>
      </c>
      <c r="E13" s="2" t="s">
        <v>3</v>
      </c>
      <c r="G13" s="2" t="s">
        <v>0</v>
      </c>
      <c r="H13" s="2" t="s">
        <v>1</v>
      </c>
      <c r="I13" s="2" t="s">
        <v>6</v>
      </c>
      <c r="J13" s="2" t="s">
        <v>2</v>
      </c>
      <c r="K13" s="2" t="s">
        <v>3</v>
      </c>
    </row>
    <row r="14" spans="1:17" ht="22.5" x14ac:dyDescent="0.3">
      <c r="A14" s="5" t="s">
        <v>419</v>
      </c>
      <c r="B14" s="5" t="s">
        <v>5</v>
      </c>
      <c r="C14" s="1" t="s">
        <v>99</v>
      </c>
      <c r="D14" s="2"/>
      <c r="E14" s="5" t="s">
        <v>49</v>
      </c>
      <c r="G14" s="5" t="s">
        <v>425</v>
      </c>
      <c r="H14" s="5" t="s">
        <v>5</v>
      </c>
      <c r="I14" s="1" t="s">
        <v>99</v>
      </c>
      <c r="J14" s="2"/>
      <c r="K14" s="5" t="s">
        <v>49</v>
      </c>
    </row>
    <row r="15" spans="1:17" x14ac:dyDescent="0.3">
      <c r="A15" s="2" t="s">
        <v>139</v>
      </c>
      <c r="B15" s="2" t="s">
        <v>417</v>
      </c>
      <c r="C15" s="2" t="s">
        <v>46</v>
      </c>
      <c r="D15" s="2"/>
      <c r="E15" s="5" t="s">
        <v>416</v>
      </c>
      <c r="G15" s="2" t="s">
        <v>139</v>
      </c>
      <c r="H15" s="2" t="s">
        <v>417</v>
      </c>
      <c r="I15" s="2" t="s">
        <v>46</v>
      </c>
      <c r="J15" s="2"/>
      <c r="K15" s="5" t="s">
        <v>416</v>
      </c>
    </row>
    <row r="16" spans="1:17" x14ac:dyDescent="0.3">
      <c r="A16" s="5" t="s">
        <v>420</v>
      </c>
      <c r="B16" s="5" t="s">
        <v>90</v>
      </c>
      <c r="C16" s="5" t="s">
        <v>15</v>
      </c>
      <c r="D16" s="2"/>
      <c r="E16" s="2" t="s">
        <v>337</v>
      </c>
      <c r="G16" s="5" t="s">
        <v>426</v>
      </c>
      <c r="H16" s="5" t="s">
        <v>90</v>
      </c>
      <c r="I16" s="5" t="s">
        <v>15</v>
      </c>
      <c r="J16" s="2"/>
      <c r="K16" s="2" t="s">
        <v>337</v>
      </c>
    </row>
    <row r="17" spans="1:11" x14ac:dyDescent="0.3">
      <c r="A17" s="5" t="s">
        <v>421</v>
      </c>
      <c r="B17" s="5" t="s">
        <v>34</v>
      </c>
      <c r="C17" s="5" t="s">
        <v>15</v>
      </c>
      <c r="D17" s="2"/>
      <c r="E17" s="2" t="s">
        <v>339</v>
      </c>
      <c r="G17" s="5" t="s">
        <v>427</v>
      </c>
      <c r="H17" s="5" t="s">
        <v>34</v>
      </c>
      <c r="I17" s="5" t="s">
        <v>15</v>
      </c>
      <c r="J17" s="2"/>
      <c r="K17" s="2" t="s">
        <v>339</v>
      </c>
    </row>
    <row r="18" spans="1:11" x14ac:dyDescent="0.3">
      <c r="A18" s="5" t="s">
        <v>422</v>
      </c>
      <c r="B18" s="5" t="s">
        <v>5</v>
      </c>
      <c r="C18" s="2"/>
      <c r="D18" s="2">
        <v>0</v>
      </c>
      <c r="E18" s="2" t="s">
        <v>338</v>
      </c>
      <c r="G18" s="5" t="s">
        <v>431</v>
      </c>
      <c r="H18" s="5" t="s">
        <v>399</v>
      </c>
      <c r="I18" s="2"/>
      <c r="J18" s="3" t="s">
        <v>400</v>
      </c>
      <c r="K18" s="2" t="s">
        <v>432</v>
      </c>
    </row>
    <row r="19" spans="1:11" x14ac:dyDescent="0.3">
      <c r="A19" s="5" t="s">
        <v>423</v>
      </c>
      <c r="B19" s="5" t="s">
        <v>20</v>
      </c>
      <c r="C19" s="2"/>
      <c r="D19" s="3" t="s">
        <v>178</v>
      </c>
      <c r="E19" s="2" t="s">
        <v>137</v>
      </c>
      <c r="G19" s="5" t="s">
        <v>428</v>
      </c>
      <c r="H19" s="5" t="s">
        <v>5</v>
      </c>
      <c r="I19" s="2"/>
      <c r="J19" s="2">
        <v>0</v>
      </c>
      <c r="K19" s="2" t="s">
        <v>338</v>
      </c>
    </row>
    <row r="20" spans="1:11" x14ac:dyDescent="0.3">
      <c r="A20" s="5" t="s">
        <v>424</v>
      </c>
      <c r="B20" s="5" t="s">
        <v>24</v>
      </c>
      <c r="C20" s="2"/>
      <c r="D20" s="2" t="s">
        <v>25</v>
      </c>
      <c r="E20" s="2" t="s">
        <v>108</v>
      </c>
      <c r="G20" s="5" t="s">
        <v>429</v>
      </c>
      <c r="H20" s="5" t="s">
        <v>20</v>
      </c>
      <c r="I20" s="2"/>
      <c r="J20" s="3" t="s">
        <v>178</v>
      </c>
      <c r="K20" s="2" t="s">
        <v>137</v>
      </c>
    </row>
    <row r="21" spans="1:11" x14ac:dyDescent="0.3">
      <c r="A21" s="5" t="s">
        <v>4</v>
      </c>
      <c r="B21" s="5" t="s">
        <v>5</v>
      </c>
      <c r="C21" s="2" t="s">
        <v>46</v>
      </c>
      <c r="D21" s="2"/>
      <c r="E21" s="2" t="s">
        <v>7</v>
      </c>
      <c r="G21" s="5" t="s">
        <v>430</v>
      </c>
      <c r="H21" s="5" t="s">
        <v>24</v>
      </c>
      <c r="I21" s="2"/>
      <c r="J21" s="2" t="s">
        <v>25</v>
      </c>
      <c r="K21" s="2" t="s">
        <v>108</v>
      </c>
    </row>
    <row r="22" spans="1:11" ht="17.25" thickBot="1" x14ac:dyDescent="0.35">
      <c r="G22" s="5" t="s">
        <v>4</v>
      </c>
      <c r="H22" s="5" t="s">
        <v>5</v>
      </c>
      <c r="I22" s="2" t="s">
        <v>46</v>
      </c>
      <c r="J22" s="2"/>
      <c r="K22" s="2" t="s">
        <v>7</v>
      </c>
    </row>
    <row r="23" spans="1:11" ht="17.25" thickBot="1" x14ac:dyDescent="0.35">
      <c r="A23" s="35" t="s">
        <v>433</v>
      </c>
      <c r="B23" s="36"/>
      <c r="C23" s="36"/>
      <c r="D23" s="36"/>
      <c r="E23" s="37"/>
    </row>
    <row r="24" spans="1:11" x14ac:dyDescent="0.3">
      <c r="A24" s="38" t="s">
        <v>361</v>
      </c>
      <c r="B24" s="39"/>
      <c r="C24" s="39"/>
      <c r="D24" s="39"/>
      <c r="E24" s="40"/>
    </row>
    <row r="25" spans="1:11" x14ac:dyDescent="0.3">
      <c r="A25" s="6" t="s">
        <v>0</v>
      </c>
      <c r="B25" s="2" t="s">
        <v>1</v>
      </c>
      <c r="C25" s="2" t="s">
        <v>6</v>
      </c>
      <c r="D25" s="2" t="s">
        <v>2</v>
      </c>
      <c r="E25" s="7" t="s">
        <v>3</v>
      </c>
    </row>
    <row r="26" spans="1:11" x14ac:dyDescent="0.3">
      <c r="A26" s="8" t="s">
        <v>301</v>
      </c>
      <c r="B26" s="5" t="s">
        <v>5</v>
      </c>
      <c r="C26" s="2" t="s">
        <v>10</v>
      </c>
      <c r="D26" s="2"/>
      <c r="E26" s="9" t="s">
        <v>362</v>
      </c>
    </row>
    <row r="27" spans="1:11" x14ac:dyDescent="0.3">
      <c r="A27" s="8" t="s">
        <v>364</v>
      </c>
      <c r="B27" s="5" t="s">
        <v>20</v>
      </c>
      <c r="C27" s="2"/>
      <c r="D27" s="3" t="s">
        <v>178</v>
      </c>
      <c r="E27" s="9" t="s">
        <v>359</v>
      </c>
    </row>
    <row r="28" spans="1:11" x14ac:dyDescent="0.3">
      <c r="A28" s="8" t="s">
        <v>365</v>
      </c>
      <c r="B28" s="5" t="s">
        <v>9</v>
      </c>
      <c r="C28" s="2"/>
      <c r="D28" s="2"/>
      <c r="E28" s="9" t="s">
        <v>16</v>
      </c>
    </row>
    <row r="29" spans="1:11" x14ac:dyDescent="0.3">
      <c r="A29" s="8" t="s">
        <v>366</v>
      </c>
      <c r="B29" s="5" t="s">
        <v>9</v>
      </c>
      <c r="C29" s="2" t="s">
        <v>15</v>
      </c>
      <c r="D29" s="2"/>
      <c r="E29" s="9" t="s">
        <v>363</v>
      </c>
    </row>
    <row r="30" spans="1:11" x14ac:dyDescent="0.3">
      <c r="A30" s="8" t="s">
        <v>306</v>
      </c>
      <c r="B30" s="5" t="s">
        <v>34</v>
      </c>
      <c r="C30" s="2" t="s">
        <v>15</v>
      </c>
      <c r="D30" s="2"/>
      <c r="E30" s="9" t="s">
        <v>290</v>
      </c>
    </row>
    <row r="31" spans="1:11" x14ac:dyDescent="0.3">
      <c r="A31" s="8" t="s">
        <v>307</v>
      </c>
      <c r="B31" s="5" t="s">
        <v>298</v>
      </c>
      <c r="C31" s="2" t="s">
        <v>15</v>
      </c>
      <c r="D31" s="2"/>
      <c r="E31" s="9" t="s">
        <v>291</v>
      </c>
    </row>
    <row r="32" spans="1:11" x14ac:dyDescent="0.3">
      <c r="A32" s="8" t="s">
        <v>367</v>
      </c>
      <c r="B32" s="5" t="s">
        <v>5</v>
      </c>
      <c r="C32" s="2"/>
      <c r="D32" s="2">
        <v>0</v>
      </c>
      <c r="E32" s="9" t="s">
        <v>316</v>
      </c>
    </row>
    <row r="33" spans="1:5" x14ac:dyDescent="0.3">
      <c r="A33" s="8" t="s">
        <v>368</v>
      </c>
      <c r="B33" s="5" t="s">
        <v>5</v>
      </c>
      <c r="C33" s="2"/>
      <c r="D33" s="2">
        <v>0</v>
      </c>
      <c r="E33" s="9" t="s">
        <v>293</v>
      </c>
    </row>
    <row r="34" spans="1:5" x14ac:dyDescent="0.3">
      <c r="A34" s="8" t="s">
        <v>308</v>
      </c>
      <c r="B34" s="5" t="s">
        <v>24</v>
      </c>
      <c r="C34" s="2"/>
      <c r="D34" s="2" t="s">
        <v>25</v>
      </c>
      <c r="E34" s="9" t="s">
        <v>292</v>
      </c>
    </row>
    <row r="35" spans="1:5" x14ac:dyDescent="0.3">
      <c r="A35" s="10"/>
      <c r="B35" s="11"/>
      <c r="C35" s="11"/>
      <c r="D35" s="11"/>
      <c r="E35" s="12"/>
    </row>
    <row r="36" spans="1:5" x14ac:dyDescent="0.3">
      <c r="A36" s="32" t="s">
        <v>401</v>
      </c>
      <c r="B36" s="33"/>
      <c r="C36" s="33"/>
      <c r="D36" s="33"/>
      <c r="E36" s="34"/>
    </row>
    <row r="37" spans="1:5" x14ac:dyDescent="0.3">
      <c r="A37" s="6" t="s">
        <v>0</v>
      </c>
      <c r="B37" s="2" t="s">
        <v>1</v>
      </c>
      <c r="C37" s="2" t="s">
        <v>6</v>
      </c>
      <c r="D37" s="2" t="s">
        <v>2</v>
      </c>
      <c r="E37" s="7" t="s">
        <v>3</v>
      </c>
    </row>
    <row r="38" spans="1:5" x14ac:dyDescent="0.3">
      <c r="A38" s="8" t="s">
        <v>369</v>
      </c>
      <c r="B38" s="5" t="s">
        <v>5</v>
      </c>
      <c r="C38" s="2" t="s">
        <v>10</v>
      </c>
      <c r="D38" s="2"/>
      <c r="E38" s="9" t="s">
        <v>320</v>
      </c>
    </row>
    <row r="39" spans="1:5" x14ac:dyDescent="0.3">
      <c r="A39" s="8" t="s">
        <v>301</v>
      </c>
      <c r="B39" s="5" t="s">
        <v>5</v>
      </c>
      <c r="C39" s="2" t="s">
        <v>46</v>
      </c>
      <c r="D39" s="2"/>
      <c r="E39" s="9" t="s">
        <v>370</v>
      </c>
    </row>
    <row r="40" spans="1:5" x14ac:dyDescent="0.3">
      <c r="A40" s="8" t="s">
        <v>67</v>
      </c>
      <c r="B40" s="5" t="s">
        <v>9</v>
      </c>
      <c r="C40" s="2" t="s">
        <v>46</v>
      </c>
      <c r="D40" s="2"/>
      <c r="E40" s="7" t="s">
        <v>244</v>
      </c>
    </row>
    <row r="41" spans="1:5" x14ac:dyDescent="0.3">
      <c r="A41" s="8" t="s">
        <v>372</v>
      </c>
      <c r="B41" s="5" t="s">
        <v>298</v>
      </c>
      <c r="C41" s="5" t="s">
        <v>15</v>
      </c>
      <c r="D41" s="2"/>
      <c r="E41" s="7" t="s">
        <v>371</v>
      </c>
    </row>
    <row r="42" spans="1:5" ht="17.25" thickBot="1" x14ac:dyDescent="0.35">
      <c r="A42" s="18" t="s">
        <v>373</v>
      </c>
      <c r="B42" s="19" t="s">
        <v>24</v>
      </c>
      <c r="C42" s="14"/>
      <c r="D42" s="14" t="s">
        <v>25</v>
      </c>
      <c r="E42" s="15" t="s">
        <v>292</v>
      </c>
    </row>
  </sheetData>
  <mergeCells count="7">
    <mergeCell ref="A36:E36"/>
    <mergeCell ref="A23:E23"/>
    <mergeCell ref="A1:E1"/>
    <mergeCell ref="G1:K1"/>
    <mergeCell ref="A12:E12"/>
    <mergeCell ref="G12:K12"/>
    <mergeCell ref="A24:E2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workbookViewId="0">
      <selection activeCell="K12" sqref="K12"/>
    </sheetView>
  </sheetViews>
  <sheetFormatPr defaultRowHeight="16.5" x14ac:dyDescent="0.3"/>
  <sheetData>
    <row r="2" spans="1:16" x14ac:dyDescent="0.3">
      <c r="A2" t="s">
        <v>183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>
        <v>1500</v>
      </c>
      <c r="H2">
        <v>2500</v>
      </c>
      <c r="I2">
        <v>10</v>
      </c>
      <c r="J2" t="s">
        <v>189</v>
      </c>
      <c r="K2" t="s">
        <v>190</v>
      </c>
      <c r="L2" t="s">
        <v>191</v>
      </c>
      <c r="M2">
        <v>550</v>
      </c>
      <c r="N2" t="s">
        <v>192</v>
      </c>
      <c r="O2">
        <v>1</v>
      </c>
      <c r="P2" t="str">
        <f>A2&amp;B2&amp;"', '"&amp;C2&amp;"', '"&amp;D2&amp;"', '"&amp;E2&amp;"', '"&amp;F2&amp;"', "&amp;G2&amp;","&amp;H2&amp;","&amp;I2&amp;",'"&amp;J2&amp;"', '"&amp;K2&amp;"', '"&amp;L2&amp;"', "&amp;M2&amp;",'"&amp;N2&amp;"',"&amp;O2&amp;");"</f>
        <v>insert into t_product_info (pi_id, pi_name, cs_id, b_id, pi_origin, pi_cost, pi_price, pi_discount, pi_option, pi_img1, pi_desc, pi_stock, pi_isview, ai_idx) values 
('pdt002', '술01', 'B1S01', 'BR01', '대한민국', 1500,2500,10,'11도;15도', 'pdt002_1.jpg', 'pdt002_d.jpg', 550,'y',1);</v>
      </c>
    </row>
    <row r="3" spans="1:16" x14ac:dyDescent="0.3">
      <c r="A3" t="s">
        <v>183</v>
      </c>
      <c r="B3" t="s">
        <v>193</v>
      </c>
      <c r="C3" t="s">
        <v>194</v>
      </c>
      <c r="D3" t="s">
        <v>186</v>
      </c>
      <c r="E3" t="s">
        <v>195</v>
      </c>
      <c r="F3" t="s">
        <v>188</v>
      </c>
      <c r="G3">
        <v>2000</v>
      </c>
      <c r="H3">
        <f>G3+2000</f>
        <v>4000</v>
      </c>
      <c r="I3">
        <v>10</v>
      </c>
      <c r="J3" t="s">
        <v>196</v>
      </c>
      <c r="K3" t="str">
        <f>B3&amp;"_1.jpg"</f>
        <v>pdt003_1.jpg</v>
      </c>
      <c r="L3" t="str">
        <f>B3&amp;"_d.jpg"</f>
        <v>pdt003_d.jpg</v>
      </c>
      <c r="M3">
        <v>-1</v>
      </c>
      <c r="N3" t="s">
        <v>192</v>
      </c>
      <c r="O3">
        <v>1</v>
      </c>
      <c r="P3" t="str">
        <f t="shared" ref="P3:P20" si="0">A3&amp;B3&amp;"', '"&amp;C3&amp;"', '"&amp;D3&amp;"', '"&amp;E3&amp;"', '"&amp;F3&amp;"', "&amp;G3&amp;","&amp;H3&amp;","&amp;I3&amp;",'"&amp;J3&amp;"', '"&amp;K3&amp;"', '"&amp;L3&amp;"', "&amp;M3&amp;",'"&amp;N3&amp;"',"&amp;O3&amp;");"</f>
        <v>insert into t_product_info (pi_id, pi_name, cs_id, b_id, pi_origin, pi_cost, pi_price, pi_discount, pi_option, pi_img1, pi_desc, pi_stock, pi_isview, ai_idx) values 
('pdt003', '술02', 'B1S01', 'BR02', '대한민국', 2000,4000,10,'15도;18도', 'pdt003_1.jpg', 'pdt003_d.jpg', -1,'y',1);</v>
      </c>
    </row>
    <row r="4" spans="1:16" x14ac:dyDescent="0.3">
      <c r="A4" t="s">
        <v>183</v>
      </c>
      <c r="B4" t="s">
        <v>197</v>
      </c>
      <c r="C4" t="s">
        <v>198</v>
      </c>
      <c r="D4" t="s">
        <v>186</v>
      </c>
      <c r="E4" t="s">
        <v>199</v>
      </c>
      <c r="F4" t="s">
        <v>188</v>
      </c>
      <c r="G4">
        <v>2500</v>
      </c>
      <c r="H4">
        <f t="shared" ref="H4:H20" si="1">G4+2000</f>
        <v>4500</v>
      </c>
      <c r="I4">
        <v>10</v>
      </c>
      <c r="J4" t="s">
        <v>189</v>
      </c>
      <c r="K4" t="str">
        <f t="shared" ref="K4:K20" si="2">B4&amp;"_1.jpg"</f>
        <v>pdt004_1.jpg</v>
      </c>
      <c r="L4" t="str">
        <f t="shared" ref="L4:L20" si="3">B4&amp;"_d.jpg"</f>
        <v>pdt004_d.jpg</v>
      </c>
      <c r="M4">
        <v>-1</v>
      </c>
      <c r="N4" t="s">
        <v>192</v>
      </c>
      <c r="O4">
        <v>1</v>
      </c>
      <c r="P4" t="str">
        <f t="shared" si="0"/>
        <v>insert into t_product_info (pi_id, pi_name, cs_id, b_id, pi_origin, pi_cost, pi_price, pi_discount, pi_option, pi_img1, pi_desc, pi_stock, pi_isview, ai_idx) values 
('pdt004', '술03', 'B1S01', 'BR03', '대한민국', 2500,4500,10,'11도;15도', 'pdt004_1.jpg', 'pdt004_d.jpg', -1,'y',1);</v>
      </c>
    </row>
    <row r="5" spans="1:16" x14ac:dyDescent="0.3">
      <c r="A5" t="s">
        <v>183</v>
      </c>
      <c r="B5" t="s">
        <v>200</v>
      </c>
      <c r="C5" t="s">
        <v>201</v>
      </c>
      <c r="D5" t="s">
        <v>202</v>
      </c>
      <c r="E5" t="s">
        <v>203</v>
      </c>
      <c r="F5" t="s">
        <v>188</v>
      </c>
      <c r="G5">
        <v>3000</v>
      </c>
      <c r="H5">
        <f t="shared" si="1"/>
        <v>5000</v>
      </c>
      <c r="I5">
        <v>10</v>
      </c>
      <c r="J5" t="s">
        <v>196</v>
      </c>
      <c r="K5" t="str">
        <f t="shared" si="2"/>
        <v>pdt005_1.jpg</v>
      </c>
      <c r="L5" t="str">
        <f t="shared" si="3"/>
        <v>pdt005_d.jpg</v>
      </c>
      <c r="M5">
        <v>600</v>
      </c>
      <c r="N5" t="s">
        <v>192</v>
      </c>
      <c r="O5">
        <v>1</v>
      </c>
      <c r="P5" t="str">
        <f t="shared" si="0"/>
        <v>insert into t_product_info (pi_id, pi_name, cs_id, b_id, pi_origin, pi_cost, pi_price, pi_discount, pi_option, pi_img1, pi_desc, pi_stock, pi_isview, ai_idx) values 
('pdt005', '술04', 'B1S02', 'BR04', '대한민국', 3000,5000,10,'15도;18도', 'pdt005_1.jpg', 'pdt005_d.jpg', 600,'y',1);</v>
      </c>
    </row>
    <row r="6" spans="1:16" x14ac:dyDescent="0.3">
      <c r="A6" t="s">
        <v>183</v>
      </c>
      <c r="B6" t="s">
        <v>204</v>
      </c>
      <c r="C6" t="s">
        <v>205</v>
      </c>
      <c r="D6" t="s">
        <v>202</v>
      </c>
      <c r="E6" t="s">
        <v>206</v>
      </c>
      <c r="F6" t="s">
        <v>188</v>
      </c>
      <c r="G6">
        <v>3500</v>
      </c>
      <c r="H6">
        <f t="shared" si="1"/>
        <v>5500</v>
      </c>
      <c r="I6">
        <v>10</v>
      </c>
      <c r="J6" t="s">
        <v>189</v>
      </c>
      <c r="K6" t="str">
        <f t="shared" si="2"/>
        <v>pdt006_1.jpg</v>
      </c>
      <c r="L6" t="str">
        <f t="shared" si="3"/>
        <v>pdt006_d.jpg</v>
      </c>
      <c r="M6">
        <v>300</v>
      </c>
      <c r="N6" t="s">
        <v>192</v>
      </c>
      <c r="O6">
        <v>1</v>
      </c>
      <c r="P6" t="str">
        <f t="shared" si="0"/>
        <v>insert into t_product_info (pi_id, pi_name, cs_id, b_id, pi_origin, pi_cost, pi_price, pi_discount, pi_option, pi_img1, pi_desc, pi_stock, pi_isview, ai_idx) values 
('pdt006', '술05', 'B1S02', 'BR05', '대한민국', 3500,5500,10,'11도;15도', 'pdt006_1.jpg', 'pdt006_d.jpg', 300,'y',1);</v>
      </c>
    </row>
    <row r="7" spans="1:16" x14ac:dyDescent="0.3">
      <c r="A7" t="s">
        <v>183</v>
      </c>
      <c r="B7" t="s">
        <v>207</v>
      </c>
      <c r="C7" t="s">
        <v>208</v>
      </c>
      <c r="D7" t="s">
        <v>202</v>
      </c>
      <c r="E7" t="s">
        <v>209</v>
      </c>
      <c r="F7" t="s">
        <v>188</v>
      </c>
      <c r="G7">
        <v>1200</v>
      </c>
      <c r="H7">
        <f t="shared" si="1"/>
        <v>3200</v>
      </c>
      <c r="I7">
        <v>10</v>
      </c>
      <c r="J7" t="s">
        <v>196</v>
      </c>
      <c r="K7" t="str">
        <f t="shared" si="2"/>
        <v>pdt007_1.jpg</v>
      </c>
      <c r="L7" t="str">
        <f t="shared" si="3"/>
        <v>pdt007_d.jpg</v>
      </c>
      <c r="M7">
        <v>600</v>
      </c>
      <c r="N7" t="s">
        <v>192</v>
      </c>
      <c r="O7">
        <v>1</v>
      </c>
      <c r="P7" t="str">
        <f t="shared" si="0"/>
        <v>insert into t_product_info (pi_id, pi_name, cs_id, b_id, pi_origin, pi_cost, pi_price, pi_discount, pi_option, pi_img1, pi_desc, pi_stock, pi_isview, ai_idx) values 
('pdt007', '술06', 'B1S02', 'BR06', '대한민국', 1200,3200,10,'15도;18도', 'pdt007_1.jpg', 'pdt007_d.jpg', 600,'y',1);</v>
      </c>
    </row>
    <row r="8" spans="1:16" x14ac:dyDescent="0.3">
      <c r="A8" t="s">
        <v>183</v>
      </c>
      <c r="B8" t="s">
        <v>210</v>
      </c>
      <c r="C8" t="s">
        <v>211</v>
      </c>
      <c r="D8" t="s">
        <v>202</v>
      </c>
      <c r="E8" t="s">
        <v>187</v>
      </c>
      <c r="F8" t="s">
        <v>188</v>
      </c>
      <c r="G8">
        <v>1800</v>
      </c>
      <c r="H8">
        <f t="shared" si="1"/>
        <v>3800</v>
      </c>
      <c r="I8">
        <v>10</v>
      </c>
      <c r="J8" t="s">
        <v>212</v>
      </c>
      <c r="K8" t="str">
        <f t="shared" si="2"/>
        <v>pdt008_1.jpg</v>
      </c>
      <c r="L8" t="str">
        <f t="shared" si="3"/>
        <v>pdt008_d.jpg</v>
      </c>
      <c r="M8">
        <v>300</v>
      </c>
      <c r="N8" t="s">
        <v>192</v>
      </c>
      <c r="O8">
        <v>1</v>
      </c>
      <c r="P8" t="str">
        <f t="shared" si="0"/>
        <v>insert into t_product_info (pi_id, pi_name, cs_id, b_id, pi_origin, pi_cost, pi_price, pi_discount, pi_option, pi_img1, pi_desc, pi_stock, pi_isview, ai_idx) values 
('pdt008', '술07', 'B1S02', 'BR01', '대한민국', 1800,3800,10,'12도;19도;21도', 'pdt008_1.jpg', 'pdt008_d.jpg', 300,'y',1);</v>
      </c>
    </row>
    <row r="9" spans="1:16" x14ac:dyDescent="0.3">
      <c r="A9" t="s">
        <v>183</v>
      </c>
      <c r="B9" t="s">
        <v>213</v>
      </c>
      <c r="C9" t="s">
        <v>214</v>
      </c>
      <c r="D9" t="s">
        <v>215</v>
      </c>
      <c r="E9" t="s">
        <v>195</v>
      </c>
      <c r="F9" t="s">
        <v>188</v>
      </c>
      <c r="G9">
        <v>2400</v>
      </c>
      <c r="H9">
        <f t="shared" si="1"/>
        <v>4400</v>
      </c>
      <c r="I9">
        <v>10</v>
      </c>
      <c r="J9" t="s">
        <v>212</v>
      </c>
      <c r="K9" t="str">
        <f t="shared" si="2"/>
        <v>pdt009_1.jpg</v>
      </c>
      <c r="L9" t="str">
        <f t="shared" si="3"/>
        <v>pdt009_d.jpg</v>
      </c>
      <c r="M9">
        <v>600</v>
      </c>
      <c r="N9" t="s">
        <v>192</v>
      </c>
      <c r="O9">
        <v>1</v>
      </c>
      <c r="P9" t="str">
        <f t="shared" si="0"/>
        <v>insert into t_product_info (pi_id, pi_name, cs_id, b_id, pi_origin, pi_cost, pi_price, pi_discount, pi_option, pi_img1, pi_desc, pi_stock, pi_isview, ai_idx) values 
('pdt009', '술08', 'B1S03', 'BR02', '대한민국', 2400,4400,10,'12도;19도;21도', 'pdt009_1.jpg', 'pdt009_d.jpg', 600,'y',1);</v>
      </c>
    </row>
    <row r="10" spans="1:16" x14ac:dyDescent="0.3">
      <c r="A10" t="s">
        <v>183</v>
      </c>
      <c r="B10" t="s">
        <v>216</v>
      </c>
      <c r="C10" t="s">
        <v>217</v>
      </c>
      <c r="D10" t="s">
        <v>215</v>
      </c>
      <c r="E10" t="s">
        <v>199</v>
      </c>
      <c r="F10" t="s">
        <v>188</v>
      </c>
      <c r="G10">
        <v>3000</v>
      </c>
      <c r="H10">
        <f t="shared" si="1"/>
        <v>5000</v>
      </c>
      <c r="I10">
        <v>10</v>
      </c>
      <c r="J10" t="s">
        <v>212</v>
      </c>
      <c r="K10" t="str">
        <f t="shared" si="2"/>
        <v>pdt010_1.jpg</v>
      </c>
      <c r="L10" t="str">
        <f t="shared" si="3"/>
        <v>pdt010_d.jpg</v>
      </c>
      <c r="M10">
        <v>300</v>
      </c>
      <c r="N10" t="s">
        <v>192</v>
      </c>
      <c r="O10">
        <v>1</v>
      </c>
      <c r="P10" t="str">
        <f t="shared" si="0"/>
        <v>insert into t_product_info (pi_id, pi_name, cs_id, b_id, pi_origin, pi_cost, pi_price, pi_discount, pi_option, pi_img1, pi_desc, pi_stock, pi_isview, ai_idx) values 
('pdt010', '술09', 'B1S03', 'BR03', '대한민국', 3000,5000,10,'12도;19도;21도', 'pdt010_1.jpg', 'pdt010_d.jpg', 300,'y',1);</v>
      </c>
    </row>
    <row r="11" spans="1:16" x14ac:dyDescent="0.3">
      <c r="A11" t="s">
        <v>183</v>
      </c>
      <c r="B11" t="s">
        <v>218</v>
      </c>
      <c r="C11" t="s">
        <v>219</v>
      </c>
      <c r="D11" t="s">
        <v>215</v>
      </c>
      <c r="E11" t="s">
        <v>203</v>
      </c>
      <c r="F11" t="s">
        <v>188</v>
      </c>
      <c r="G11">
        <v>3600</v>
      </c>
      <c r="H11">
        <f t="shared" si="1"/>
        <v>5600</v>
      </c>
      <c r="I11">
        <v>10</v>
      </c>
      <c r="J11" t="s">
        <v>212</v>
      </c>
      <c r="K11" t="str">
        <f t="shared" si="2"/>
        <v>pdt011_1.jpg</v>
      </c>
      <c r="L11" t="str">
        <f t="shared" si="3"/>
        <v>pdt011_d.jpg</v>
      </c>
      <c r="M11">
        <v>600</v>
      </c>
      <c r="N11" t="s">
        <v>192</v>
      </c>
      <c r="O11">
        <v>1</v>
      </c>
      <c r="P11" t="str">
        <f t="shared" si="0"/>
        <v>insert into t_product_info (pi_id, pi_name, cs_id, b_id, pi_origin, pi_cost, pi_price, pi_discount, pi_option, pi_img1, pi_desc, pi_stock, pi_isview, ai_idx) values 
('pdt011', '술10', 'B1S03', 'BR04', '대한민국', 3600,5600,10,'12도;19도;21도', 'pdt011_1.jpg', 'pdt011_d.jpg', 600,'y',1);</v>
      </c>
    </row>
    <row r="12" spans="1:16" x14ac:dyDescent="0.3">
      <c r="A12" t="s">
        <v>183</v>
      </c>
      <c r="B12" t="s">
        <v>220</v>
      </c>
      <c r="C12" t="s">
        <v>221</v>
      </c>
      <c r="D12" t="s">
        <v>222</v>
      </c>
      <c r="E12" t="s">
        <v>206</v>
      </c>
      <c r="F12" t="s">
        <v>188</v>
      </c>
      <c r="G12">
        <v>5500</v>
      </c>
      <c r="H12">
        <f t="shared" si="1"/>
        <v>7500</v>
      </c>
      <c r="I12">
        <v>0</v>
      </c>
      <c r="J12" t="s">
        <v>212</v>
      </c>
      <c r="K12" t="str">
        <f t="shared" si="2"/>
        <v>pdt012_1.jpg</v>
      </c>
      <c r="L12" t="str">
        <f t="shared" si="3"/>
        <v>pdt012_d.jpg</v>
      </c>
      <c r="M12">
        <v>300</v>
      </c>
      <c r="N12" t="s">
        <v>192</v>
      </c>
      <c r="O12">
        <v>1</v>
      </c>
      <c r="P12" t="str">
        <f t="shared" si="0"/>
        <v>insert into t_product_info (pi_id, pi_name, cs_id, b_id, pi_origin, pi_cost, pi_price, pi_discount, pi_option, pi_img1, pi_desc, pi_stock, pi_isview, ai_idx) values 
('pdt012', '술11', 'B2S01', 'BR05', '대한민국', 5500,7500,0,'12도;19도;21도', 'pdt012_1.jpg', 'pdt012_d.jpg', 300,'y',1);</v>
      </c>
    </row>
    <row r="13" spans="1:16" x14ac:dyDescent="0.3">
      <c r="A13" t="s">
        <v>183</v>
      </c>
      <c r="B13" t="s">
        <v>223</v>
      </c>
      <c r="C13" t="s">
        <v>224</v>
      </c>
      <c r="D13" t="s">
        <v>222</v>
      </c>
      <c r="E13" t="s">
        <v>209</v>
      </c>
      <c r="F13" t="s">
        <v>188</v>
      </c>
      <c r="G13">
        <v>8000</v>
      </c>
      <c r="H13">
        <f t="shared" si="1"/>
        <v>10000</v>
      </c>
      <c r="I13">
        <v>0</v>
      </c>
      <c r="J13" t="s">
        <v>225</v>
      </c>
      <c r="K13" t="str">
        <f t="shared" si="2"/>
        <v>pdt013_1.jpg</v>
      </c>
      <c r="L13" t="str">
        <f t="shared" si="3"/>
        <v>pdt013_d.jpg</v>
      </c>
      <c r="M13">
        <v>-1</v>
      </c>
      <c r="N13" t="s">
        <v>192</v>
      </c>
      <c r="O13">
        <v>1</v>
      </c>
      <c r="P13" t="str">
        <f t="shared" si="0"/>
        <v>insert into t_product_info (pi_id, pi_name, cs_id, b_id, pi_origin, pi_cost, pi_price, pi_discount, pi_option, pi_img1, pi_desc, pi_stock, pi_isview, ai_idx) values 
('pdt013', '술12', 'B2S01', 'BR06', '대한민국', 8000,10000,0,'33도;39도;41도', 'pdt013_1.jpg', 'pdt013_d.jpg', -1,'y',1);</v>
      </c>
    </row>
    <row r="14" spans="1:16" x14ac:dyDescent="0.3">
      <c r="A14" t="s">
        <v>183</v>
      </c>
      <c r="B14" t="s">
        <v>226</v>
      </c>
      <c r="C14" t="s">
        <v>227</v>
      </c>
      <c r="D14" t="s">
        <v>222</v>
      </c>
      <c r="E14" t="s">
        <v>187</v>
      </c>
      <c r="F14" t="s">
        <v>188</v>
      </c>
      <c r="G14">
        <v>10500</v>
      </c>
      <c r="H14">
        <f t="shared" si="1"/>
        <v>12500</v>
      </c>
      <c r="I14">
        <v>0</v>
      </c>
      <c r="J14" t="s">
        <v>225</v>
      </c>
      <c r="K14" t="str">
        <f t="shared" si="2"/>
        <v>pdt014_1.jpg</v>
      </c>
      <c r="L14" t="str">
        <f t="shared" si="3"/>
        <v>pdt014_d.jpg</v>
      </c>
      <c r="M14">
        <v>-1</v>
      </c>
      <c r="N14" t="s">
        <v>192</v>
      </c>
      <c r="O14">
        <v>1</v>
      </c>
      <c r="P14" t="str">
        <f t="shared" si="0"/>
        <v>insert into t_product_info (pi_id, pi_name, cs_id, b_id, pi_origin, pi_cost, pi_price, pi_discount, pi_option, pi_img1, pi_desc, pi_stock, pi_isview, ai_idx) values 
('pdt014', '술13', 'B2S01', 'BR01', '대한민국', 10500,12500,0,'33도;39도;41도', 'pdt014_1.jpg', 'pdt014_d.jpg', -1,'y',1);</v>
      </c>
    </row>
    <row r="15" spans="1:16" x14ac:dyDescent="0.3">
      <c r="A15" t="s">
        <v>183</v>
      </c>
      <c r="B15" t="s">
        <v>228</v>
      </c>
      <c r="C15" t="s">
        <v>229</v>
      </c>
      <c r="D15" t="s">
        <v>230</v>
      </c>
      <c r="E15" t="s">
        <v>195</v>
      </c>
      <c r="F15" t="s">
        <v>188</v>
      </c>
      <c r="G15">
        <v>13000</v>
      </c>
      <c r="H15">
        <f t="shared" si="1"/>
        <v>15000</v>
      </c>
      <c r="I15">
        <v>0</v>
      </c>
      <c r="J15" t="s">
        <v>225</v>
      </c>
      <c r="K15" t="str">
        <f t="shared" si="2"/>
        <v>pdt015_1.jpg</v>
      </c>
      <c r="L15" t="str">
        <f t="shared" si="3"/>
        <v>pdt015_d.jpg</v>
      </c>
      <c r="M15">
        <v>-1</v>
      </c>
      <c r="N15" t="s">
        <v>192</v>
      </c>
      <c r="O15">
        <v>1</v>
      </c>
      <c r="P15" t="str">
        <f t="shared" si="0"/>
        <v>insert into t_product_info (pi_id, pi_name, cs_id, b_id, pi_origin, pi_cost, pi_price, pi_discount, pi_option, pi_img1, pi_desc, pi_stock, pi_isview, ai_idx) values 
('pdt015', '술14', 'B2S02', 'BR02', '대한민국', 13000,15000,0,'33도;39도;41도', 'pdt015_1.jpg', 'pdt015_d.jpg', -1,'y',1);</v>
      </c>
    </row>
    <row r="16" spans="1:16" x14ac:dyDescent="0.3">
      <c r="A16" t="s">
        <v>183</v>
      </c>
      <c r="B16" t="s">
        <v>231</v>
      </c>
      <c r="C16" t="s">
        <v>232</v>
      </c>
      <c r="D16" t="s">
        <v>230</v>
      </c>
      <c r="E16" t="s">
        <v>199</v>
      </c>
      <c r="F16" t="s">
        <v>188</v>
      </c>
      <c r="G16">
        <v>15500</v>
      </c>
      <c r="H16">
        <f t="shared" si="1"/>
        <v>17500</v>
      </c>
      <c r="I16">
        <v>0</v>
      </c>
      <c r="J16" t="s">
        <v>225</v>
      </c>
      <c r="K16" t="str">
        <f t="shared" si="2"/>
        <v>pdt016_1.jpg</v>
      </c>
      <c r="L16" t="str">
        <f t="shared" si="3"/>
        <v>pdt016_d.jpg</v>
      </c>
      <c r="M16">
        <v>-1</v>
      </c>
      <c r="N16" t="s">
        <v>192</v>
      </c>
      <c r="O16">
        <v>1</v>
      </c>
      <c r="P16" t="str">
        <f t="shared" si="0"/>
        <v>insert into t_product_info (pi_id, pi_name, cs_id, b_id, pi_origin, pi_cost, pi_price, pi_discount, pi_option, pi_img1, pi_desc, pi_stock, pi_isview, ai_idx) values 
('pdt016', '술15', 'B2S02', 'BR03', '대한민국', 15500,17500,0,'33도;39도;41도', 'pdt016_1.jpg', 'pdt016_d.jpg', -1,'y',1);</v>
      </c>
    </row>
    <row r="17" spans="1:16" x14ac:dyDescent="0.3">
      <c r="A17" t="s">
        <v>183</v>
      </c>
      <c r="B17" t="s">
        <v>233</v>
      </c>
      <c r="C17" t="s">
        <v>234</v>
      </c>
      <c r="D17" t="s">
        <v>230</v>
      </c>
      <c r="E17" t="s">
        <v>203</v>
      </c>
      <c r="F17" t="s">
        <v>188</v>
      </c>
      <c r="G17">
        <v>18000</v>
      </c>
      <c r="H17">
        <f t="shared" si="1"/>
        <v>20000</v>
      </c>
      <c r="I17">
        <v>0</v>
      </c>
      <c r="J17" t="s">
        <v>225</v>
      </c>
      <c r="K17" t="str">
        <f t="shared" si="2"/>
        <v>pdt017_1.jpg</v>
      </c>
      <c r="L17" t="str">
        <f t="shared" si="3"/>
        <v>pdt017_d.jpg</v>
      </c>
      <c r="M17">
        <v>-1</v>
      </c>
      <c r="N17" t="s">
        <v>192</v>
      </c>
      <c r="O17">
        <v>1</v>
      </c>
      <c r="P17" t="str">
        <f t="shared" si="0"/>
        <v>insert into t_product_info (pi_id, pi_name, cs_id, b_id, pi_origin, pi_cost, pi_price, pi_discount, pi_option, pi_img1, pi_desc, pi_stock, pi_isview, ai_idx) values 
('pdt017', '술16', 'B2S02', 'BR04', '대한민국', 18000,20000,0,'33도;39도;41도', 'pdt017_1.jpg', 'pdt017_d.jpg', -1,'y',1);</v>
      </c>
    </row>
    <row r="18" spans="1:16" x14ac:dyDescent="0.3">
      <c r="A18" t="s">
        <v>183</v>
      </c>
      <c r="B18" t="s">
        <v>235</v>
      </c>
      <c r="C18" t="s">
        <v>236</v>
      </c>
      <c r="D18" t="s">
        <v>237</v>
      </c>
      <c r="E18" t="s">
        <v>206</v>
      </c>
      <c r="F18" t="s">
        <v>188</v>
      </c>
      <c r="G18">
        <v>20500</v>
      </c>
      <c r="H18">
        <f t="shared" si="1"/>
        <v>22500</v>
      </c>
      <c r="I18">
        <v>0</v>
      </c>
      <c r="J18" t="s">
        <v>238</v>
      </c>
      <c r="K18" t="str">
        <f t="shared" si="2"/>
        <v>pdt018_1.jpg</v>
      </c>
      <c r="L18" t="str">
        <f t="shared" si="3"/>
        <v>pdt018_d.jpg</v>
      </c>
      <c r="M18">
        <v>-1</v>
      </c>
      <c r="N18" t="s">
        <v>192</v>
      </c>
      <c r="O18">
        <v>1</v>
      </c>
      <c r="P18" t="str">
        <f t="shared" si="0"/>
        <v>insert into t_product_info (pi_id, pi_name, cs_id, b_id, pi_origin, pi_cost, pi_price, pi_discount, pi_option, pi_img1, pi_desc, pi_stock, pi_isview, ai_idx) values 
('pdt018', '술17', 'B2S03', 'BR05', '대한민국', 20500,22500,0,'45도;50도;60도', 'pdt018_1.jpg', 'pdt018_d.jpg', -1,'y',1);</v>
      </c>
    </row>
    <row r="19" spans="1:16" x14ac:dyDescent="0.3">
      <c r="A19" t="s">
        <v>183</v>
      </c>
      <c r="B19" t="s">
        <v>239</v>
      </c>
      <c r="C19" t="s">
        <v>240</v>
      </c>
      <c r="D19" t="s">
        <v>237</v>
      </c>
      <c r="E19" t="s">
        <v>209</v>
      </c>
      <c r="F19" t="s">
        <v>188</v>
      </c>
      <c r="G19">
        <v>23000</v>
      </c>
      <c r="H19">
        <f t="shared" si="1"/>
        <v>25000</v>
      </c>
      <c r="I19">
        <v>0</v>
      </c>
      <c r="J19" t="s">
        <v>238</v>
      </c>
      <c r="K19" t="str">
        <f t="shared" si="2"/>
        <v>pdt019_1.jpg</v>
      </c>
      <c r="L19" t="str">
        <f t="shared" si="3"/>
        <v>pdt019_d.jpg</v>
      </c>
      <c r="M19">
        <v>-1</v>
      </c>
      <c r="N19" t="s">
        <v>192</v>
      </c>
      <c r="O19">
        <v>1</v>
      </c>
      <c r="P19" t="str">
        <f t="shared" si="0"/>
        <v>insert into t_product_info (pi_id, pi_name, cs_id, b_id, pi_origin, pi_cost, pi_price, pi_discount, pi_option, pi_img1, pi_desc, pi_stock, pi_isview, ai_idx) values 
('pdt019', '술18', 'B2S03', 'BR06', '대한민국', 23000,25000,0,'45도;50도;60도', 'pdt019_1.jpg', 'pdt019_d.jpg', -1,'y',1);</v>
      </c>
    </row>
    <row r="20" spans="1:16" x14ac:dyDescent="0.3">
      <c r="A20" t="s">
        <v>183</v>
      </c>
      <c r="B20" t="s">
        <v>241</v>
      </c>
      <c r="C20" t="s">
        <v>242</v>
      </c>
      <c r="D20" t="s">
        <v>237</v>
      </c>
      <c r="E20" t="s">
        <v>187</v>
      </c>
      <c r="F20" t="s">
        <v>188</v>
      </c>
      <c r="G20">
        <v>25500</v>
      </c>
      <c r="H20">
        <f t="shared" si="1"/>
        <v>27500</v>
      </c>
      <c r="I20">
        <v>0</v>
      </c>
      <c r="J20" t="s">
        <v>238</v>
      </c>
      <c r="K20" t="str">
        <f t="shared" si="2"/>
        <v>pdt020_1.jpg</v>
      </c>
      <c r="L20" t="str">
        <f t="shared" si="3"/>
        <v>pdt020_d.jpg</v>
      </c>
      <c r="M20">
        <v>-1</v>
      </c>
      <c r="N20" t="s">
        <v>192</v>
      </c>
      <c r="O20">
        <v>1</v>
      </c>
      <c r="P20" t="str">
        <f t="shared" si="0"/>
        <v>insert into t_product_info (pi_id, pi_name, cs_id, b_id, pi_origin, pi_cost, pi_price, pi_discount, pi_option, pi_img1, pi_desc, pi_stock, pi_isview, ai_idx) values 
('pdt020', '술19', 'B2S03', 'BR01', '대한민국', 25500,27500,0,'45도;50도;60도', 'pdt020_1.jpg', 'pdt020_d.jpg', -1,'y',1);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관리자</vt:lpstr>
      <vt:lpstr>회원관련</vt:lpstr>
      <vt:lpstr>상품관련</vt:lpstr>
      <vt:lpstr>주문관련</vt:lpstr>
      <vt:lpstr>고객센터</vt:lpstr>
      <vt:lpstr>커뮤니티</vt:lpstr>
      <vt:lpstr>기타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2021-04-15T05:32:28Z</dcterms:created>
  <dcterms:modified xsi:type="dcterms:W3CDTF">2021-07-26T11:46:21Z</dcterms:modified>
</cp:coreProperties>
</file>