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davy Ou\Documents\RocketOutfall\Channel Characterization\PreciData\"/>
    </mc:Choice>
  </mc:AlternateContent>
  <bookViews>
    <workbookView xWindow="0" yWindow="0" windowWidth="20490" windowHeight="7755"/>
  </bookViews>
  <sheets>
    <sheet name="MonthlyRainfall59-89" sheetId="1" r:id="rId1"/>
    <sheet name="CSVMonthlyRainfall89-2016" sheetId="2" r:id="rId2"/>
    <sheet name="RainFall1959-2016Row" sheetId="4" r:id="rId3"/>
    <sheet name="StackedRain" sheetId="5" r:id="rId4"/>
  </sheets>
  <definedNames>
    <definedName name="_xlchart.v1.0" hidden="1">'MonthlyRainfall59-89'!$B$64:$M$64</definedName>
    <definedName name="_xlchart.v1.1" hidden="1">'MonthlyRainfall59-89'!$B$66:$M$66</definedName>
  </definedNames>
  <calcPr calcId="152511"/>
</workbook>
</file>

<file path=xl/calcChain.xml><?xml version="1.0" encoding="utf-8"?>
<calcChain xmlns="http://schemas.openxmlformats.org/spreadsheetml/2006/main">
  <c r="S66" i="1" l="1"/>
  <c r="R66" i="1"/>
  <c r="Q66" i="1"/>
  <c r="C67" i="1"/>
  <c r="D67" i="1"/>
  <c r="E67" i="1"/>
  <c r="F67" i="1"/>
  <c r="G67" i="1"/>
  <c r="H67" i="1"/>
  <c r="I67" i="1"/>
  <c r="J67" i="1"/>
  <c r="K67" i="1"/>
  <c r="L67" i="1"/>
  <c r="M67" i="1"/>
  <c r="B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F4" i="1"/>
  <c r="AE4" i="1"/>
  <c r="AD4" i="1"/>
  <c r="N4" i="1"/>
  <c r="AB4" i="1" s="1"/>
  <c r="Q4" i="1"/>
  <c r="R4" i="1" l="1"/>
  <c r="P66" i="1"/>
  <c r="B687" i="5" l="1"/>
  <c r="B688" i="5"/>
  <c r="B689" i="5"/>
  <c r="B690" i="5"/>
  <c r="B691" i="5"/>
  <c r="B692" i="5"/>
  <c r="B693" i="5"/>
  <c r="B694" i="5"/>
  <c r="B695" i="5"/>
  <c r="B696" i="5"/>
  <c r="B697" i="5"/>
  <c r="B686" i="5"/>
  <c r="B675" i="5"/>
  <c r="B676" i="5"/>
  <c r="B677" i="5"/>
  <c r="B678" i="5"/>
  <c r="B679" i="5"/>
  <c r="B680" i="5"/>
  <c r="B681" i="5"/>
  <c r="B682" i="5"/>
  <c r="B683" i="5"/>
  <c r="B684" i="5"/>
  <c r="B685" i="5"/>
  <c r="B674" i="5"/>
  <c r="B663" i="5"/>
  <c r="B664" i="5"/>
  <c r="B665" i="5"/>
  <c r="B666" i="5"/>
  <c r="B667" i="5"/>
  <c r="B668" i="5"/>
  <c r="B669" i="5"/>
  <c r="B670" i="5"/>
  <c r="B671" i="5"/>
  <c r="B672" i="5"/>
  <c r="B673" i="5"/>
  <c r="B662" i="5"/>
  <c r="B651" i="5"/>
  <c r="B652" i="5"/>
  <c r="B653" i="5"/>
  <c r="B654" i="5"/>
  <c r="B655" i="5"/>
  <c r="B656" i="5"/>
  <c r="B657" i="5"/>
  <c r="B658" i="5"/>
  <c r="B659" i="5"/>
  <c r="B660" i="5"/>
  <c r="B661" i="5"/>
  <c r="B650" i="5"/>
  <c r="B639" i="5"/>
  <c r="B640" i="5"/>
  <c r="B641" i="5"/>
  <c r="B642" i="5"/>
  <c r="B643" i="5"/>
  <c r="B644" i="5"/>
  <c r="B645" i="5"/>
  <c r="B646" i="5"/>
  <c r="B647" i="5"/>
  <c r="B648" i="5"/>
  <c r="B649" i="5"/>
  <c r="B638" i="5"/>
  <c r="B627" i="5"/>
  <c r="B628" i="5"/>
  <c r="B629" i="5"/>
  <c r="B630" i="5"/>
  <c r="B631" i="5"/>
  <c r="B632" i="5"/>
  <c r="B633" i="5"/>
  <c r="B634" i="5"/>
  <c r="B635" i="5"/>
  <c r="B636" i="5"/>
  <c r="B637" i="5"/>
  <c r="B626" i="5"/>
  <c r="B615" i="5"/>
  <c r="B616" i="5"/>
  <c r="B617" i="5"/>
  <c r="B618" i="5"/>
  <c r="B619" i="5"/>
  <c r="B620" i="5"/>
  <c r="B621" i="5"/>
  <c r="B622" i="5"/>
  <c r="B623" i="5"/>
  <c r="B624" i="5"/>
  <c r="B625" i="5"/>
  <c r="B614" i="5"/>
  <c r="B603" i="5"/>
  <c r="B604" i="5"/>
  <c r="B605" i="5"/>
  <c r="B606" i="5"/>
  <c r="B607" i="5"/>
  <c r="B608" i="5"/>
  <c r="B609" i="5"/>
  <c r="B610" i="5"/>
  <c r="B611" i="5"/>
  <c r="B612" i="5"/>
  <c r="B613" i="5"/>
  <c r="B602" i="5"/>
  <c r="B591" i="5"/>
  <c r="B592" i="5"/>
  <c r="B593" i="5"/>
  <c r="B594" i="5"/>
  <c r="B595" i="5"/>
  <c r="B596" i="5"/>
  <c r="B597" i="5"/>
  <c r="B598" i="5"/>
  <c r="B599" i="5"/>
  <c r="B600" i="5"/>
  <c r="B601" i="5"/>
  <c r="B590" i="5"/>
  <c r="B579" i="5"/>
  <c r="B580" i="5"/>
  <c r="B581" i="5"/>
  <c r="B582" i="5"/>
  <c r="B583" i="5"/>
  <c r="B584" i="5"/>
  <c r="B585" i="5"/>
  <c r="B586" i="5"/>
  <c r="B587" i="5"/>
  <c r="B588" i="5"/>
  <c r="B589" i="5"/>
  <c r="B578" i="5"/>
  <c r="B567" i="5"/>
  <c r="B568" i="5"/>
  <c r="B569" i="5"/>
  <c r="B570" i="5"/>
  <c r="B571" i="5"/>
  <c r="B572" i="5"/>
  <c r="B573" i="5"/>
  <c r="B574" i="5"/>
  <c r="B575" i="5"/>
  <c r="B576" i="5"/>
  <c r="B577" i="5"/>
  <c r="B566" i="5"/>
  <c r="B555" i="5"/>
  <c r="B556" i="5"/>
  <c r="B557" i="5"/>
  <c r="B558" i="5"/>
  <c r="B559" i="5"/>
  <c r="B560" i="5"/>
  <c r="B561" i="5"/>
  <c r="B562" i="5"/>
  <c r="B563" i="5"/>
  <c r="B564" i="5"/>
  <c r="B565" i="5"/>
  <c r="B554" i="5"/>
  <c r="B543" i="5"/>
  <c r="B544" i="5"/>
  <c r="B545" i="5"/>
  <c r="B546" i="5"/>
  <c r="B547" i="5"/>
  <c r="B548" i="5"/>
  <c r="B549" i="5"/>
  <c r="B550" i="5"/>
  <c r="B551" i="5"/>
  <c r="B552" i="5"/>
  <c r="B553" i="5"/>
  <c r="B542" i="5"/>
  <c r="B531" i="5"/>
  <c r="B532" i="5"/>
  <c r="B533" i="5"/>
  <c r="B534" i="5"/>
  <c r="B535" i="5"/>
  <c r="B536" i="5"/>
  <c r="B537" i="5"/>
  <c r="B538" i="5"/>
  <c r="B539" i="5"/>
  <c r="B540" i="5"/>
  <c r="B541" i="5"/>
  <c r="B530" i="5"/>
  <c r="B519" i="5"/>
  <c r="B520" i="5"/>
  <c r="B521" i="5"/>
  <c r="B522" i="5"/>
  <c r="B523" i="5"/>
  <c r="B524" i="5"/>
  <c r="B525" i="5"/>
  <c r="B526" i="5"/>
  <c r="B527" i="5"/>
  <c r="B528" i="5"/>
  <c r="B529" i="5"/>
  <c r="B518" i="5"/>
  <c r="B507" i="5"/>
  <c r="B508" i="5"/>
  <c r="B509" i="5"/>
  <c r="B510" i="5"/>
  <c r="B511" i="5"/>
  <c r="B512" i="5"/>
  <c r="B513" i="5"/>
  <c r="B514" i="5"/>
  <c r="B515" i="5"/>
  <c r="B516" i="5"/>
  <c r="B517" i="5"/>
  <c r="B506" i="5"/>
  <c r="B495" i="5"/>
  <c r="B496" i="5"/>
  <c r="B497" i="5"/>
  <c r="B498" i="5"/>
  <c r="B499" i="5"/>
  <c r="B500" i="5"/>
  <c r="B501" i="5"/>
  <c r="B502" i="5"/>
  <c r="B503" i="5"/>
  <c r="B504" i="5"/>
  <c r="B505" i="5"/>
  <c r="B494" i="5"/>
  <c r="B483" i="5"/>
  <c r="B484" i="5"/>
  <c r="B485" i="5"/>
  <c r="B486" i="5"/>
  <c r="B487" i="5"/>
  <c r="B488" i="5"/>
  <c r="B489" i="5"/>
  <c r="B490" i="5"/>
  <c r="B491" i="5"/>
  <c r="B492" i="5"/>
  <c r="B493" i="5"/>
  <c r="B482" i="5"/>
  <c r="B471" i="5"/>
  <c r="B472" i="5"/>
  <c r="B473" i="5"/>
  <c r="B474" i="5"/>
  <c r="B475" i="5"/>
  <c r="B476" i="5"/>
  <c r="B477" i="5"/>
  <c r="B478" i="5"/>
  <c r="B479" i="5"/>
  <c r="B480" i="5"/>
  <c r="B481" i="5"/>
  <c r="B470" i="5"/>
  <c r="B459" i="5"/>
  <c r="B460" i="5"/>
  <c r="B461" i="5"/>
  <c r="B462" i="5"/>
  <c r="B463" i="5"/>
  <c r="B464" i="5"/>
  <c r="B465" i="5"/>
  <c r="B466" i="5"/>
  <c r="B467" i="5"/>
  <c r="B468" i="5"/>
  <c r="B469" i="5"/>
  <c r="B458" i="5"/>
  <c r="B447" i="5"/>
  <c r="B448" i="5"/>
  <c r="B449" i="5"/>
  <c r="B450" i="5"/>
  <c r="B451" i="5"/>
  <c r="B452" i="5"/>
  <c r="B453" i="5"/>
  <c r="B454" i="5"/>
  <c r="B455" i="5"/>
  <c r="B456" i="5"/>
  <c r="B457" i="5"/>
  <c r="B446" i="5"/>
  <c r="B435" i="5"/>
  <c r="B436" i="5"/>
  <c r="B437" i="5"/>
  <c r="B438" i="5"/>
  <c r="B439" i="5"/>
  <c r="B440" i="5"/>
  <c r="B441" i="5"/>
  <c r="B442" i="5"/>
  <c r="B443" i="5"/>
  <c r="B444" i="5"/>
  <c r="B445" i="5"/>
  <c r="B434" i="5"/>
  <c r="B423" i="5"/>
  <c r="B424" i="5"/>
  <c r="B425" i="5"/>
  <c r="B426" i="5"/>
  <c r="B427" i="5"/>
  <c r="B428" i="5"/>
  <c r="B429" i="5"/>
  <c r="B430" i="5"/>
  <c r="B431" i="5"/>
  <c r="B432" i="5"/>
  <c r="B433" i="5"/>
  <c r="B422" i="5"/>
  <c r="B411" i="5"/>
  <c r="B412" i="5"/>
  <c r="B413" i="5"/>
  <c r="B414" i="5"/>
  <c r="B415" i="5"/>
  <c r="B416" i="5"/>
  <c r="B417" i="5"/>
  <c r="B418" i="5"/>
  <c r="B419" i="5"/>
  <c r="B420" i="5"/>
  <c r="B421" i="5"/>
  <c r="B410" i="5"/>
  <c r="B399" i="5"/>
  <c r="B400" i="5"/>
  <c r="B401" i="5"/>
  <c r="B402" i="5"/>
  <c r="B403" i="5"/>
  <c r="B404" i="5"/>
  <c r="B405" i="5"/>
  <c r="B406" i="5"/>
  <c r="B407" i="5"/>
  <c r="B408" i="5"/>
  <c r="B409" i="5"/>
  <c r="B398" i="5"/>
  <c r="B387" i="5"/>
  <c r="B388" i="5"/>
  <c r="B389" i="5"/>
  <c r="B390" i="5"/>
  <c r="B391" i="5"/>
  <c r="B392" i="5"/>
  <c r="B393" i="5"/>
  <c r="B394" i="5"/>
  <c r="B395" i="5"/>
  <c r="B396" i="5"/>
  <c r="B397" i="5"/>
  <c r="B386" i="5"/>
  <c r="B385" i="5"/>
  <c r="B375" i="5"/>
  <c r="B376" i="5"/>
  <c r="B377" i="5"/>
  <c r="B378" i="5"/>
  <c r="B379" i="5"/>
  <c r="B380" i="5"/>
  <c r="B381" i="5"/>
  <c r="B382" i="5"/>
  <c r="B383" i="5"/>
  <c r="B384" i="5"/>
  <c r="B374" i="5"/>
  <c r="B363" i="5"/>
  <c r="B364" i="5"/>
  <c r="B365" i="5"/>
  <c r="B366" i="5"/>
  <c r="B367" i="5"/>
  <c r="B368" i="5"/>
  <c r="B369" i="5"/>
  <c r="B370" i="5"/>
  <c r="B371" i="5"/>
  <c r="B372" i="5"/>
  <c r="B373" i="5"/>
  <c r="B362" i="5"/>
  <c r="B351" i="5"/>
  <c r="B352" i="5"/>
  <c r="B353" i="5"/>
  <c r="B354" i="5"/>
  <c r="B355" i="5"/>
  <c r="B356" i="5"/>
  <c r="B357" i="5"/>
  <c r="B358" i="5"/>
  <c r="B359" i="5"/>
  <c r="B360" i="5"/>
  <c r="B361" i="5"/>
  <c r="B350" i="5"/>
  <c r="B339" i="5"/>
  <c r="B340" i="5"/>
  <c r="B341" i="5"/>
  <c r="B342" i="5"/>
  <c r="B343" i="5"/>
  <c r="B344" i="5"/>
  <c r="B345" i="5"/>
  <c r="B346" i="5"/>
  <c r="B347" i="5"/>
  <c r="B348" i="5"/>
  <c r="B349" i="5"/>
  <c r="B338" i="5"/>
  <c r="B327" i="5"/>
  <c r="B328" i="5"/>
  <c r="B329" i="5"/>
  <c r="B330" i="5"/>
  <c r="B331" i="5"/>
  <c r="B332" i="5"/>
  <c r="B333" i="5"/>
  <c r="B334" i="5"/>
  <c r="B335" i="5"/>
  <c r="B336" i="5"/>
  <c r="B337" i="5"/>
  <c r="B326" i="5"/>
  <c r="B230" i="5"/>
  <c r="B219" i="5"/>
  <c r="B220" i="5"/>
  <c r="B221" i="5"/>
  <c r="B222" i="5"/>
  <c r="B223" i="5"/>
  <c r="B224" i="5"/>
  <c r="B225" i="5"/>
  <c r="B226" i="5"/>
  <c r="B227" i="5"/>
  <c r="B228" i="5"/>
  <c r="B229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218" i="5"/>
  <c r="B207" i="5"/>
  <c r="B208" i="5"/>
  <c r="B209" i="5"/>
  <c r="B210" i="5"/>
  <c r="B211" i="5"/>
  <c r="B212" i="5"/>
  <c r="B213" i="5"/>
  <c r="B214" i="5"/>
  <c r="B215" i="5"/>
  <c r="B216" i="5"/>
  <c r="B217" i="5"/>
  <c r="B206" i="5"/>
  <c r="B195" i="5"/>
  <c r="B196" i="5"/>
  <c r="B197" i="5"/>
  <c r="B198" i="5"/>
  <c r="B199" i="5"/>
  <c r="B200" i="5"/>
  <c r="B201" i="5"/>
  <c r="B202" i="5"/>
  <c r="B203" i="5"/>
  <c r="B204" i="5"/>
  <c r="B205" i="5"/>
  <c r="B194" i="5"/>
  <c r="B183" i="5"/>
  <c r="B184" i="5"/>
  <c r="B185" i="5"/>
  <c r="B186" i="5"/>
  <c r="B187" i="5"/>
  <c r="B188" i="5"/>
  <c r="B189" i="5"/>
  <c r="B190" i="5"/>
  <c r="B191" i="5"/>
  <c r="B192" i="5"/>
  <c r="B193" i="5"/>
  <c r="B182" i="5"/>
  <c r="B171" i="5"/>
  <c r="B172" i="5"/>
  <c r="B173" i="5"/>
  <c r="B174" i="5"/>
  <c r="B175" i="5"/>
  <c r="B176" i="5"/>
  <c r="B177" i="5"/>
  <c r="B178" i="5"/>
  <c r="B179" i="5"/>
  <c r="B180" i="5"/>
  <c r="B181" i="5"/>
  <c r="B170" i="5"/>
  <c r="B159" i="5"/>
  <c r="B160" i="5"/>
  <c r="B161" i="5"/>
  <c r="B162" i="5"/>
  <c r="B163" i="5"/>
  <c r="B164" i="5"/>
  <c r="B165" i="5"/>
  <c r="B166" i="5"/>
  <c r="B167" i="5"/>
  <c r="B168" i="5"/>
  <c r="B169" i="5"/>
  <c r="B158" i="5"/>
  <c r="B147" i="5"/>
  <c r="B148" i="5"/>
  <c r="B149" i="5"/>
  <c r="B150" i="5"/>
  <c r="B151" i="5"/>
  <c r="B152" i="5"/>
  <c r="B153" i="5"/>
  <c r="B154" i="5"/>
  <c r="B155" i="5"/>
  <c r="B156" i="5"/>
  <c r="B157" i="5"/>
  <c r="B146" i="5"/>
  <c r="B135" i="5"/>
  <c r="B136" i="5"/>
  <c r="B137" i="5"/>
  <c r="B138" i="5"/>
  <c r="B139" i="5"/>
  <c r="B140" i="5"/>
  <c r="B141" i="5"/>
  <c r="B142" i="5"/>
  <c r="B143" i="5"/>
  <c r="B144" i="5"/>
  <c r="B145" i="5"/>
  <c r="B134" i="5"/>
  <c r="B123" i="5"/>
  <c r="B124" i="5"/>
  <c r="B125" i="5"/>
  <c r="B126" i="5"/>
  <c r="B127" i="5"/>
  <c r="B128" i="5"/>
  <c r="B129" i="5"/>
  <c r="B130" i="5"/>
  <c r="B131" i="5"/>
  <c r="B132" i="5"/>
  <c r="B133" i="5"/>
  <c r="B122" i="5"/>
  <c r="B111" i="5" l="1"/>
  <c r="B112" i="5"/>
  <c r="B113" i="5"/>
  <c r="B114" i="5"/>
  <c r="B115" i="5"/>
  <c r="B116" i="5"/>
  <c r="B117" i="5"/>
  <c r="B118" i="5"/>
  <c r="B119" i="5"/>
  <c r="B120" i="5"/>
  <c r="B121" i="5"/>
  <c r="B110" i="5"/>
  <c r="B99" i="5"/>
  <c r="B100" i="5"/>
  <c r="B101" i="5"/>
  <c r="B102" i="5"/>
  <c r="B103" i="5"/>
  <c r="B104" i="5"/>
  <c r="B105" i="5"/>
  <c r="B106" i="5"/>
  <c r="B107" i="5"/>
  <c r="B108" i="5"/>
  <c r="B109" i="5"/>
  <c r="B98" i="5"/>
  <c r="B87" i="5"/>
  <c r="B88" i="5"/>
  <c r="B89" i="5"/>
  <c r="B90" i="5"/>
  <c r="B91" i="5"/>
  <c r="B92" i="5"/>
  <c r="B93" i="5"/>
  <c r="B94" i="5"/>
  <c r="B95" i="5"/>
  <c r="B96" i="5"/>
  <c r="B97" i="5"/>
  <c r="B86" i="5"/>
  <c r="B85" i="5"/>
  <c r="B75" i="5"/>
  <c r="B76" i="5"/>
  <c r="B77" i="5"/>
  <c r="B78" i="5"/>
  <c r="B79" i="5"/>
  <c r="B80" i="5"/>
  <c r="B81" i="5"/>
  <c r="B82" i="5"/>
  <c r="B83" i="5"/>
  <c r="B84" i="5"/>
  <c r="B74" i="5"/>
  <c r="B63" i="5"/>
  <c r="B64" i="5"/>
  <c r="B65" i="5"/>
  <c r="B66" i="5"/>
  <c r="B67" i="5"/>
  <c r="B68" i="5"/>
  <c r="B69" i="5"/>
  <c r="B70" i="5"/>
  <c r="B71" i="5"/>
  <c r="B72" i="5"/>
  <c r="B73" i="5"/>
  <c r="B62" i="5"/>
  <c r="B61" i="5"/>
  <c r="B51" i="5"/>
  <c r="B52" i="5"/>
  <c r="B53" i="5"/>
  <c r="B54" i="5"/>
  <c r="B55" i="5"/>
  <c r="B56" i="5"/>
  <c r="B57" i="5"/>
  <c r="B58" i="5"/>
  <c r="B59" i="5"/>
  <c r="B60" i="5"/>
  <c r="B50" i="5"/>
  <c r="B39" i="5"/>
  <c r="B40" i="5"/>
  <c r="B41" i="5"/>
  <c r="B42" i="5"/>
  <c r="B43" i="5"/>
  <c r="B44" i="5"/>
  <c r="B45" i="5"/>
  <c r="B46" i="5"/>
  <c r="B47" i="5"/>
  <c r="B48" i="5"/>
  <c r="B49" i="5"/>
  <c r="B38" i="5"/>
  <c r="B27" i="5"/>
  <c r="B28" i="5"/>
  <c r="B29" i="5"/>
  <c r="B30" i="5"/>
  <c r="B31" i="5"/>
  <c r="B32" i="5"/>
  <c r="B33" i="5"/>
  <c r="B34" i="5"/>
  <c r="B35" i="5"/>
  <c r="B36" i="5"/>
  <c r="B37" i="5"/>
  <c r="B26" i="5"/>
  <c r="B15" i="5"/>
  <c r="B16" i="5"/>
  <c r="B17" i="5"/>
  <c r="B18" i="5"/>
  <c r="B19" i="5"/>
  <c r="B20" i="5"/>
  <c r="B21" i="5"/>
  <c r="B22" i="5"/>
  <c r="B23" i="5"/>
  <c r="B24" i="5"/>
  <c r="B25" i="5"/>
  <c r="B14" i="5"/>
  <c r="B3" i="5"/>
  <c r="B4" i="5"/>
  <c r="B5" i="5"/>
  <c r="B6" i="5"/>
  <c r="B7" i="5"/>
  <c r="B8" i="5"/>
  <c r="B9" i="5"/>
  <c r="B10" i="5"/>
  <c r="B11" i="5"/>
  <c r="B12" i="5"/>
  <c r="B13" i="5"/>
  <c r="B2" i="5"/>
  <c r="C66" i="1" l="1"/>
  <c r="D66" i="1"/>
  <c r="E66" i="1"/>
  <c r="F66" i="1"/>
  <c r="G66" i="1"/>
  <c r="H66" i="1"/>
  <c r="I66" i="1"/>
  <c r="J66" i="1"/>
  <c r="K66" i="1"/>
  <c r="L66" i="1"/>
  <c r="M66" i="1"/>
  <c r="B66" i="1"/>
  <c r="C65" i="1"/>
  <c r="D65" i="1"/>
  <c r="E65" i="1"/>
  <c r="F65" i="1"/>
  <c r="G65" i="1"/>
  <c r="H65" i="1"/>
  <c r="I65" i="1"/>
  <c r="J65" i="1"/>
  <c r="K65" i="1"/>
  <c r="L65" i="1"/>
  <c r="M65" i="1"/>
  <c r="B65" i="1"/>
  <c r="AB37" i="1"/>
  <c r="AB38" i="1"/>
  <c r="AB43" i="1"/>
  <c r="AB44" i="1"/>
  <c r="AB45" i="1"/>
  <c r="AB46" i="1"/>
  <c r="AB53" i="1"/>
  <c r="AB54" i="1"/>
  <c r="AB59" i="1"/>
  <c r="AB60" i="1"/>
  <c r="AB61" i="1"/>
  <c r="R31" i="1"/>
  <c r="V31" i="1"/>
  <c r="W31" i="1"/>
  <c r="X31" i="1"/>
  <c r="Y31" i="1"/>
  <c r="Z31" i="1"/>
  <c r="W32" i="1"/>
  <c r="R34" i="1"/>
  <c r="S34" i="1"/>
  <c r="Y34" i="1"/>
  <c r="Z34" i="1"/>
  <c r="AA34" i="1"/>
  <c r="R35" i="1"/>
  <c r="W35" i="1"/>
  <c r="X35" i="1"/>
  <c r="Y35" i="1"/>
  <c r="W36" i="1"/>
  <c r="X36" i="1"/>
  <c r="R37" i="1"/>
  <c r="S37" i="1"/>
  <c r="T37" i="1"/>
  <c r="U37" i="1"/>
  <c r="V37" i="1"/>
  <c r="Z37" i="1"/>
  <c r="AA37" i="1"/>
  <c r="R38" i="1"/>
  <c r="S38" i="1"/>
  <c r="T38" i="1"/>
  <c r="X38" i="1"/>
  <c r="Y38" i="1"/>
  <c r="Z38" i="1"/>
  <c r="AA38" i="1"/>
  <c r="R39" i="1"/>
  <c r="V39" i="1"/>
  <c r="W39" i="1"/>
  <c r="X39" i="1"/>
  <c r="Y39" i="1"/>
  <c r="Z39" i="1"/>
  <c r="R42" i="1"/>
  <c r="S42" i="1"/>
  <c r="T42" i="1"/>
  <c r="Y42" i="1"/>
  <c r="Z42" i="1"/>
  <c r="AA42" i="1"/>
  <c r="X43" i="1"/>
  <c r="Y43" i="1"/>
  <c r="Z43" i="1"/>
  <c r="U44" i="1"/>
  <c r="V44" i="1"/>
  <c r="W44" i="1"/>
  <c r="R45" i="1"/>
  <c r="S45" i="1"/>
  <c r="T45" i="1"/>
  <c r="U45" i="1"/>
  <c r="V45" i="1"/>
  <c r="Z45" i="1"/>
  <c r="AA45" i="1"/>
  <c r="R46" i="1"/>
  <c r="S46" i="1"/>
  <c r="T46" i="1"/>
  <c r="X46" i="1"/>
  <c r="Y46" i="1"/>
  <c r="Z46" i="1"/>
  <c r="AA46" i="1"/>
  <c r="R47" i="1"/>
  <c r="V47" i="1"/>
  <c r="W47" i="1"/>
  <c r="X47" i="1"/>
  <c r="Y47" i="1"/>
  <c r="Z47" i="1"/>
  <c r="W48" i="1"/>
  <c r="R50" i="1"/>
  <c r="S50" i="1"/>
  <c r="Y50" i="1"/>
  <c r="Z50" i="1"/>
  <c r="AA50" i="1"/>
  <c r="R51" i="1"/>
  <c r="W51" i="1"/>
  <c r="X51" i="1"/>
  <c r="Y51" i="1"/>
  <c r="W52" i="1"/>
  <c r="X52" i="1"/>
  <c r="R53" i="1"/>
  <c r="S53" i="1"/>
  <c r="T53" i="1"/>
  <c r="U53" i="1"/>
  <c r="V53" i="1"/>
  <c r="Z53" i="1"/>
  <c r="AA53" i="1"/>
  <c r="R54" i="1"/>
  <c r="S54" i="1"/>
  <c r="T54" i="1"/>
  <c r="X54" i="1"/>
  <c r="Y54" i="1"/>
  <c r="Z54" i="1"/>
  <c r="AA54" i="1"/>
  <c r="R55" i="1"/>
  <c r="V55" i="1"/>
  <c r="W55" i="1"/>
  <c r="X55" i="1"/>
  <c r="Y55" i="1"/>
  <c r="Z55" i="1"/>
  <c r="R58" i="1"/>
  <c r="S58" i="1"/>
  <c r="T58" i="1"/>
  <c r="Y58" i="1"/>
  <c r="Z58" i="1"/>
  <c r="AA58" i="1"/>
  <c r="X59" i="1"/>
  <c r="Y59" i="1"/>
  <c r="Z59" i="1"/>
  <c r="U60" i="1"/>
  <c r="V60" i="1"/>
  <c r="W60" i="1"/>
  <c r="R61" i="1"/>
  <c r="S61" i="1"/>
  <c r="T61" i="1"/>
  <c r="U61" i="1"/>
  <c r="V61" i="1"/>
  <c r="Z61" i="1"/>
  <c r="AA61" i="1"/>
  <c r="R10" i="1"/>
  <c r="T10" i="1"/>
  <c r="U10" i="1"/>
  <c r="V10" i="1"/>
  <c r="Z10" i="1"/>
  <c r="AB10" i="1"/>
  <c r="R11" i="1"/>
  <c r="S11" i="1"/>
  <c r="W11" i="1"/>
  <c r="X11" i="1"/>
  <c r="Y11" i="1"/>
  <c r="Z11" i="1"/>
  <c r="V12" i="1"/>
  <c r="W12" i="1"/>
  <c r="X12" i="1"/>
  <c r="AB12" i="1"/>
  <c r="R13" i="1"/>
  <c r="S13" i="1"/>
  <c r="T13" i="1"/>
  <c r="U13" i="1"/>
  <c r="Y13" i="1"/>
  <c r="Z13" i="1"/>
  <c r="AA13" i="1"/>
  <c r="AB13" i="1"/>
  <c r="R14" i="1"/>
  <c r="V14" i="1"/>
  <c r="W14" i="1"/>
  <c r="X14" i="1"/>
  <c r="Y14" i="1"/>
  <c r="Z14" i="1"/>
  <c r="S15" i="1"/>
  <c r="T15" i="1"/>
  <c r="U15" i="1"/>
  <c r="V15" i="1"/>
  <c r="W15" i="1"/>
  <c r="AA15" i="1"/>
  <c r="AB15" i="1"/>
  <c r="X16" i="1"/>
  <c r="R18" i="1"/>
  <c r="S18" i="1"/>
  <c r="T18" i="1"/>
  <c r="U18" i="1"/>
  <c r="V18" i="1"/>
  <c r="Z18" i="1"/>
  <c r="AA18" i="1"/>
  <c r="S19" i="1"/>
  <c r="W19" i="1"/>
  <c r="X19" i="1"/>
  <c r="Y19" i="1"/>
  <c r="Z19" i="1"/>
  <c r="AA19" i="1"/>
  <c r="W20" i="1"/>
  <c r="X20" i="1"/>
  <c r="AB20" i="1"/>
  <c r="R21" i="1"/>
  <c r="S21" i="1"/>
  <c r="T21" i="1"/>
  <c r="U21" i="1"/>
  <c r="Y21" i="1"/>
  <c r="Z21" i="1"/>
  <c r="AA21" i="1"/>
  <c r="AB21" i="1"/>
  <c r="R22" i="1"/>
  <c r="V22" i="1"/>
  <c r="W22" i="1"/>
  <c r="X22" i="1"/>
  <c r="Y22" i="1"/>
  <c r="Z22" i="1"/>
  <c r="Q60" i="1"/>
  <c r="Q59" i="1"/>
  <c r="Q58" i="1"/>
  <c r="Q51" i="1"/>
  <c r="Q50" i="1"/>
  <c r="Q44" i="1"/>
  <c r="Q43" i="1"/>
  <c r="Q36" i="1"/>
  <c r="Q35" i="1"/>
  <c r="Q34" i="1"/>
  <c r="Q32" i="1"/>
  <c r="Q18" i="1"/>
  <c r="Q12" i="1"/>
  <c r="Q11" i="1"/>
  <c r="Q10" i="1"/>
  <c r="U7" i="1"/>
  <c r="V7" i="1"/>
  <c r="W7" i="1"/>
  <c r="X7" i="1"/>
  <c r="Y7" i="1"/>
  <c r="Q7" i="1"/>
  <c r="R6" i="1"/>
  <c r="S6" i="1"/>
  <c r="T6" i="1"/>
  <c r="U6" i="1"/>
  <c r="V6" i="1"/>
  <c r="W6" i="1"/>
  <c r="X6" i="1"/>
  <c r="Y6" i="1"/>
  <c r="Z6" i="1"/>
  <c r="AA6" i="1"/>
  <c r="AB6" i="1"/>
  <c r="Q6" i="1"/>
  <c r="U5" i="1"/>
  <c r="V5" i="1"/>
  <c r="W5" i="1"/>
  <c r="X5" i="1"/>
  <c r="Y5" i="1"/>
  <c r="Q5" i="1"/>
  <c r="Q23" i="1"/>
  <c r="Q26" i="1"/>
  <c r="Q30" i="1"/>
  <c r="S4" i="1"/>
  <c r="T4" i="1"/>
  <c r="U4" i="1"/>
  <c r="V4" i="1"/>
  <c r="W4" i="1"/>
  <c r="X4" i="1"/>
  <c r="Y4" i="1"/>
  <c r="Z4" i="1"/>
  <c r="AA4" i="1"/>
  <c r="N6" i="1"/>
  <c r="N5" i="1"/>
  <c r="S5" i="1" s="1"/>
  <c r="N7" i="1"/>
  <c r="R7" i="1" s="1"/>
  <c r="N8" i="1"/>
  <c r="N9" i="1"/>
  <c r="N10" i="1"/>
  <c r="N11" i="1"/>
  <c r="N12" i="1"/>
  <c r="N13" i="1"/>
  <c r="V13" i="1" s="1"/>
  <c r="N14" i="1"/>
  <c r="S14" i="1" s="1"/>
  <c r="N15" i="1"/>
  <c r="X15" i="1" s="1"/>
  <c r="N16" i="1"/>
  <c r="N17" i="1"/>
  <c r="X17" i="1" s="1"/>
  <c r="N18" i="1"/>
  <c r="N19" i="1"/>
  <c r="N20" i="1"/>
  <c r="N21" i="1"/>
  <c r="V21" i="1" s="1"/>
  <c r="N22" i="1"/>
  <c r="S22" i="1" s="1"/>
  <c r="N23" i="1"/>
  <c r="N24" i="1"/>
  <c r="Q24" i="1" s="1"/>
  <c r="N25" i="1"/>
  <c r="Q25" i="1" s="1"/>
  <c r="N26" i="1"/>
  <c r="N27" i="1"/>
  <c r="Q27" i="1" s="1"/>
  <c r="N28" i="1"/>
  <c r="Q28" i="1" s="1"/>
  <c r="N29" i="1"/>
  <c r="Q29" i="1" s="1"/>
  <c r="N30" i="1"/>
  <c r="N31" i="1"/>
  <c r="AB31" i="1" s="1"/>
  <c r="N32" i="1"/>
  <c r="N33" i="1"/>
  <c r="N34" i="1"/>
  <c r="N35" i="1"/>
  <c r="N36" i="1"/>
  <c r="N37" i="1"/>
  <c r="W37" i="1" s="1"/>
  <c r="N38" i="1"/>
  <c r="U38" i="1" s="1"/>
  <c r="N39" i="1"/>
  <c r="AB39" i="1" s="1"/>
  <c r="N40" i="1"/>
  <c r="N41" i="1"/>
  <c r="N42" i="1"/>
  <c r="N43" i="1"/>
  <c r="N44" i="1"/>
  <c r="N45" i="1"/>
  <c r="W45" i="1" s="1"/>
  <c r="N46" i="1"/>
  <c r="U46" i="1" s="1"/>
  <c r="N47" i="1"/>
  <c r="AB47" i="1" s="1"/>
  <c r="N48" i="1"/>
  <c r="N49" i="1"/>
  <c r="N50" i="1"/>
  <c r="N51" i="1"/>
  <c r="N52" i="1"/>
  <c r="N53" i="1"/>
  <c r="W53" i="1" s="1"/>
  <c r="N54" i="1"/>
  <c r="U54" i="1" s="1"/>
  <c r="N55" i="1"/>
  <c r="AB55" i="1" s="1"/>
  <c r="N56" i="1"/>
  <c r="N57" i="1"/>
  <c r="N58" i="1"/>
  <c r="N59" i="1"/>
  <c r="N60" i="1"/>
  <c r="N61" i="1"/>
  <c r="W61" i="1" s="1"/>
  <c r="W57" i="1" l="1"/>
  <c r="R57" i="1"/>
  <c r="X57" i="1"/>
  <c r="AB57" i="1"/>
  <c r="Y57" i="1"/>
  <c r="Z57" i="1"/>
  <c r="W41" i="1"/>
  <c r="X41" i="1"/>
  <c r="R41" i="1"/>
  <c r="AB41" i="1"/>
  <c r="Y41" i="1"/>
  <c r="Z41" i="1"/>
  <c r="Y9" i="1"/>
  <c r="T9" i="1"/>
  <c r="R9" i="1"/>
  <c r="Z9" i="1"/>
  <c r="AB9" i="1"/>
  <c r="S9" i="1"/>
  <c r="AA9" i="1"/>
  <c r="Q57" i="1"/>
  <c r="U9" i="1"/>
  <c r="Y56" i="1"/>
  <c r="AB56" i="1"/>
  <c r="R56" i="1"/>
  <c r="Z56" i="1"/>
  <c r="T56" i="1"/>
  <c r="S56" i="1"/>
  <c r="AA56" i="1"/>
  <c r="Y40" i="1"/>
  <c r="T40" i="1"/>
  <c r="AB40" i="1"/>
  <c r="R40" i="1"/>
  <c r="Z40" i="1"/>
  <c r="S40" i="1"/>
  <c r="AA40" i="1"/>
  <c r="T8" i="1"/>
  <c r="AB8" i="1"/>
  <c r="U8" i="1"/>
  <c r="V8" i="1"/>
  <c r="W8" i="1"/>
  <c r="AA8" i="1"/>
  <c r="W49" i="1"/>
  <c r="Z49" i="1"/>
  <c r="X49" i="1"/>
  <c r="AB49" i="1"/>
  <c r="Y49" i="1"/>
  <c r="R49" i="1"/>
  <c r="W33" i="1"/>
  <c r="R33" i="1"/>
  <c r="X33" i="1"/>
  <c r="Z33" i="1"/>
  <c r="AB33" i="1"/>
  <c r="Y33" i="1"/>
  <c r="R17" i="1"/>
  <c r="Z17" i="1"/>
  <c r="S17" i="1"/>
  <c r="AA17" i="1"/>
  <c r="T17" i="1"/>
  <c r="AB17" i="1"/>
  <c r="U57" i="1"/>
  <c r="U41" i="1"/>
  <c r="Y48" i="1"/>
  <c r="AB48" i="1"/>
  <c r="R48" i="1"/>
  <c r="Z48" i="1"/>
  <c r="T48" i="1"/>
  <c r="S48" i="1"/>
  <c r="AA48" i="1"/>
  <c r="Y32" i="1"/>
  <c r="AB32" i="1"/>
  <c r="R32" i="1"/>
  <c r="Z32" i="1"/>
  <c r="S32" i="1"/>
  <c r="AA32" i="1"/>
  <c r="T32" i="1"/>
  <c r="U16" i="1"/>
  <c r="V16" i="1"/>
  <c r="W16" i="1"/>
  <c r="Q33" i="1"/>
  <c r="W17" i="1"/>
  <c r="T16" i="1"/>
  <c r="T57" i="1"/>
  <c r="V48" i="1"/>
  <c r="T41" i="1"/>
  <c r="V32" i="1"/>
  <c r="Q48" i="1"/>
  <c r="V17" i="1"/>
  <c r="S16" i="1"/>
  <c r="Z8" i="1"/>
  <c r="S57" i="1"/>
  <c r="AA49" i="1"/>
  <c r="U48" i="1"/>
  <c r="S41" i="1"/>
  <c r="AA33" i="1"/>
  <c r="U32" i="1"/>
  <c r="Q16" i="1"/>
  <c r="Q49" i="1"/>
  <c r="U17" i="1"/>
  <c r="R16" i="1"/>
  <c r="Y8" i="1"/>
  <c r="X56" i="1"/>
  <c r="V49" i="1"/>
  <c r="X40" i="1"/>
  <c r="V33" i="1"/>
  <c r="Q17" i="1"/>
  <c r="AB16" i="1"/>
  <c r="X8" i="1"/>
  <c r="W56" i="1"/>
  <c r="U49" i="1"/>
  <c r="W40" i="1"/>
  <c r="U33" i="1"/>
  <c r="Y60" i="1"/>
  <c r="R60" i="1"/>
  <c r="Z60" i="1"/>
  <c r="S60" i="1"/>
  <c r="AA60" i="1"/>
  <c r="T60" i="1"/>
  <c r="Y52" i="1"/>
  <c r="T52" i="1"/>
  <c r="R52" i="1"/>
  <c r="Z52" i="1"/>
  <c r="S52" i="1"/>
  <c r="AA52" i="1"/>
  <c r="Y44" i="1"/>
  <c r="R44" i="1"/>
  <c r="Z44" i="1"/>
  <c r="S44" i="1"/>
  <c r="AA44" i="1"/>
  <c r="T44" i="1"/>
  <c r="Y36" i="1"/>
  <c r="R36" i="1"/>
  <c r="Z36" i="1"/>
  <c r="T36" i="1"/>
  <c r="S36" i="1"/>
  <c r="AA36" i="1"/>
  <c r="Y20" i="1"/>
  <c r="R20" i="1"/>
  <c r="Z20" i="1"/>
  <c r="S20" i="1"/>
  <c r="AA20" i="1"/>
  <c r="Y12" i="1"/>
  <c r="R12" i="1"/>
  <c r="Z12" i="1"/>
  <c r="S12" i="1"/>
  <c r="AA12" i="1"/>
  <c r="Q40" i="1"/>
  <c r="V20" i="1"/>
  <c r="AA16" i="1"/>
  <c r="U12" i="1"/>
  <c r="X9" i="1"/>
  <c r="S8" i="1"/>
  <c r="V56" i="1"/>
  <c r="V52" i="1"/>
  <c r="T49" i="1"/>
  <c r="V40" i="1"/>
  <c r="V36" i="1"/>
  <c r="T33" i="1"/>
  <c r="S59" i="1"/>
  <c r="AA59" i="1"/>
  <c r="V59" i="1"/>
  <c r="T59" i="1"/>
  <c r="U59" i="1"/>
  <c r="S51" i="1"/>
  <c r="AA51" i="1"/>
  <c r="T51" i="1"/>
  <c r="U51" i="1"/>
  <c r="V51" i="1"/>
  <c r="S43" i="1"/>
  <c r="AA43" i="1"/>
  <c r="T43" i="1"/>
  <c r="V43" i="1"/>
  <c r="U43" i="1"/>
  <c r="S35" i="1"/>
  <c r="AA35" i="1"/>
  <c r="V35" i="1"/>
  <c r="T35" i="1"/>
  <c r="U35" i="1"/>
  <c r="T19" i="1"/>
  <c r="AB19" i="1"/>
  <c r="U19" i="1"/>
  <c r="V19" i="1"/>
  <c r="T11" i="1"/>
  <c r="AB11" i="1"/>
  <c r="U11" i="1"/>
  <c r="V11" i="1"/>
  <c r="Q8" i="1"/>
  <c r="Q19" i="1"/>
  <c r="Q41" i="1"/>
  <c r="Q52" i="1"/>
  <c r="U20" i="1"/>
  <c r="R19" i="1"/>
  <c r="Z16" i="1"/>
  <c r="T12" i="1"/>
  <c r="W9" i="1"/>
  <c r="R8" i="1"/>
  <c r="W59" i="1"/>
  <c r="AA57" i="1"/>
  <c r="U56" i="1"/>
  <c r="U52" i="1"/>
  <c r="S49" i="1"/>
  <c r="W43" i="1"/>
  <c r="AA41" i="1"/>
  <c r="U40" i="1"/>
  <c r="U36" i="1"/>
  <c r="S33" i="1"/>
  <c r="AB52" i="1"/>
  <c r="AB36" i="1"/>
  <c r="U58" i="1"/>
  <c r="AB58" i="1"/>
  <c r="V58" i="1"/>
  <c r="X58" i="1"/>
  <c r="W58" i="1"/>
  <c r="U50" i="1"/>
  <c r="V50" i="1"/>
  <c r="X50" i="1"/>
  <c r="W50" i="1"/>
  <c r="AB50" i="1"/>
  <c r="U42" i="1"/>
  <c r="AB42" i="1"/>
  <c r="X42" i="1"/>
  <c r="V42" i="1"/>
  <c r="W42" i="1"/>
  <c r="U34" i="1"/>
  <c r="V34" i="1"/>
  <c r="W34" i="1"/>
  <c r="AB34" i="1"/>
  <c r="X34" i="1"/>
  <c r="W18" i="1"/>
  <c r="X18" i="1"/>
  <c r="Y18" i="1"/>
  <c r="W10" i="1"/>
  <c r="X10" i="1"/>
  <c r="Y10" i="1"/>
  <c r="Q9" i="1"/>
  <c r="Q20" i="1"/>
  <c r="Q42" i="1"/>
  <c r="Q56" i="1"/>
  <c r="T20" i="1"/>
  <c r="AB18" i="1"/>
  <c r="Y17" i="1"/>
  <c r="Y16" i="1"/>
  <c r="AA11" i="1"/>
  <c r="AA10" i="1"/>
  <c r="V9" i="1"/>
  <c r="S10" i="1"/>
  <c r="X60" i="1"/>
  <c r="R59" i="1"/>
  <c r="V57" i="1"/>
  <c r="Z51" i="1"/>
  <c r="T50" i="1"/>
  <c r="X48" i="1"/>
  <c r="X44" i="1"/>
  <c r="R43" i="1"/>
  <c r="V41" i="1"/>
  <c r="Z35" i="1"/>
  <c r="T34" i="1"/>
  <c r="X32" i="1"/>
  <c r="AB51" i="1"/>
  <c r="AB35" i="1"/>
  <c r="AB5" i="1"/>
  <c r="T5" i="1"/>
  <c r="AB7" i="1"/>
  <c r="T7" i="1"/>
  <c r="Q13" i="1"/>
  <c r="Q21" i="1"/>
  <c r="Q37" i="1"/>
  <c r="Q45" i="1"/>
  <c r="Q53" i="1"/>
  <c r="Q61" i="1"/>
  <c r="U22" i="1"/>
  <c r="X21" i="1"/>
  <c r="Z15" i="1"/>
  <c r="R15" i="1"/>
  <c r="U14" i="1"/>
  <c r="X13" i="1"/>
  <c r="Y61" i="1"/>
  <c r="U55" i="1"/>
  <c r="W54" i="1"/>
  <c r="Y53" i="1"/>
  <c r="U47" i="1"/>
  <c r="W46" i="1"/>
  <c r="Y45" i="1"/>
  <c r="U39" i="1"/>
  <c r="W38" i="1"/>
  <c r="Y37" i="1"/>
  <c r="U31" i="1"/>
  <c r="AA5" i="1"/>
  <c r="R5" i="1"/>
  <c r="AA7" i="1"/>
  <c r="S7" i="1"/>
  <c r="Q14" i="1"/>
  <c r="Q22" i="1"/>
  <c r="Q38" i="1"/>
  <c r="Q46" i="1"/>
  <c r="Q54" i="1"/>
  <c r="AB22" i="1"/>
  <c r="T22" i="1"/>
  <c r="W21" i="1"/>
  <c r="Y15" i="1"/>
  <c r="AB14" i="1"/>
  <c r="T14" i="1"/>
  <c r="W13" i="1"/>
  <c r="X61" i="1"/>
  <c r="T55" i="1"/>
  <c r="V54" i="1"/>
  <c r="X53" i="1"/>
  <c r="T47" i="1"/>
  <c r="V46" i="1"/>
  <c r="X45" i="1"/>
  <c r="T39" i="1"/>
  <c r="V38" i="1"/>
  <c r="X37" i="1"/>
  <c r="T31" i="1"/>
  <c r="Z5" i="1"/>
  <c r="Z7" i="1"/>
  <c r="Q15" i="1"/>
  <c r="Q31" i="1"/>
  <c r="Q39" i="1"/>
  <c r="Q47" i="1"/>
  <c r="Q55" i="1"/>
  <c r="AA22" i="1"/>
  <c r="AA14" i="1"/>
  <c r="AA55" i="1"/>
  <c r="S55" i="1"/>
  <c r="AA47" i="1"/>
  <c r="S47" i="1"/>
  <c r="AA39" i="1"/>
  <c r="S39" i="1"/>
  <c r="AA31" i="1"/>
  <c r="S31" i="1"/>
</calcChain>
</file>

<file path=xl/sharedStrings.xml><?xml version="1.0" encoding="utf-8"?>
<sst xmlns="http://schemas.openxmlformats.org/spreadsheetml/2006/main" count="765" uniqueCount="722">
  <si>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</si>
  <si>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</si>
  <si>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</si>
  <si>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</si>
  <si>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</si>
  <si>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</si>
  <si>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</si>
  <si>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</si>
  <si>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</si>
  <si>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</si>
  <si>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</si>
  <si>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</si>
  <si>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Year</t>
  </si>
  <si>
    <t>Rainfall</t>
  </si>
  <si>
    <t>TOTAL</t>
  </si>
  <si>
    <t>Average</t>
  </si>
  <si>
    <t xml:space="preserve">Portion </t>
  </si>
  <si>
    <t>Requested monthly rainfall totals for station: 249 (1959-2003) and 272 (2003-2016)</t>
  </si>
  <si>
    <t>Time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</si>
  <si>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</si>
  <si>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</si>
  <si>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</si>
  <si>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</si>
  <si>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</si>
  <si>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</si>
  <si>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</si>
  <si>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</si>
  <si>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</si>
  <si>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</si>
  <si>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</si>
  <si>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</si>
  <si>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1960-1</t>
  </si>
  <si>
    <t>1960-2</t>
  </si>
  <si>
    <t>1960-3</t>
  </si>
  <si>
    <t>1960-4</t>
  </si>
  <si>
    <t>1960-5</t>
  </si>
  <si>
    <t>1960-6</t>
  </si>
  <si>
    <t>1960-7</t>
  </si>
  <si>
    <t>1960-8</t>
  </si>
  <si>
    <t>1960-9</t>
  </si>
  <si>
    <t>1960-10</t>
  </si>
  <si>
    <t>1960-11</t>
  </si>
  <si>
    <t>1960-12</t>
  </si>
  <si>
    <t>1961-1</t>
  </si>
  <si>
    <t>1961-2</t>
  </si>
  <si>
    <t>1961-3</t>
  </si>
  <si>
    <t>1961-4</t>
  </si>
  <si>
    <t>1961-5</t>
  </si>
  <si>
    <t>1961-6</t>
  </si>
  <si>
    <t>1961-7</t>
  </si>
  <si>
    <t>1961-8</t>
  </si>
  <si>
    <t>1961-9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</si>
  <si>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</si>
  <si>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</si>
  <si>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</si>
  <si>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</si>
  <si>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</si>
  <si>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</si>
  <si>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</si>
  <si>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</si>
  <si>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</si>
  <si>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</si>
  <si>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</si>
  <si>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</si>
  <si>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</si>
  <si>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</si>
  <si>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</si>
  <si>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1963-1</t>
  </si>
  <si>
    <t>1963-2</t>
  </si>
  <si>
    <t>1963-3</t>
  </si>
  <si>
    <t>1963-4</t>
  </si>
  <si>
    <t>1963-5</t>
  </si>
  <si>
    <t>1963-6</t>
  </si>
  <si>
    <t>1963-7</t>
  </si>
  <si>
    <t>1963-8</t>
  </si>
  <si>
    <t>1963-9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</si>
  <si>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</si>
  <si>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</si>
  <si>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</si>
  <si>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</si>
  <si>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</si>
  <si>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</si>
  <si>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</si>
  <si>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</si>
  <si>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</si>
  <si>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</si>
  <si>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</si>
  <si>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</si>
  <si>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</si>
  <si>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</si>
  <si>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</si>
  <si>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</si>
  <si>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</si>
  <si>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</si>
  <si>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</si>
  <si>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</si>
  <si>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</si>
  <si>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</si>
  <si>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</si>
  <si>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</si>
  <si>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</si>
  <si>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</si>
  <si>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</si>
  <si>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</si>
  <si>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</si>
  <si>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</si>
  <si>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</si>
  <si>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</si>
  <si>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</si>
  <si>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</si>
  <si>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</si>
  <si>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</si>
  <si>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</si>
  <si>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</si>
  <si>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</si>
  <si>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</si>
  <si>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</si>
  <si>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</si>
  <si>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</si>
  <si>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</si>
  <si>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</si>
  <si>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</si>
  <si>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</si>
  <si>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</si>
  <si>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</si>
  <si>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</si>
  <si>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</si>
  <si>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</si>
  <si>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</si>
  <si>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</si>
  <si>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</si>
  <si>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</si>
  <si>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</si>
  <si>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</si>
  <si>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</si>
  <si>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</si>
  <si>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</si>
  <si>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</si>
  <si>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</si>
  <si>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</si>
  <si>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</si>
  <si>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</si>
  <si>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</si>
  <si>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</si>
  <si>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</si>
  <si>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</si>
  <si>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</si>
  <si>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</si>
  <si>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</si>
  <si>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</si>
  <si>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</si>
  <si>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</si>
  <si>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</si>
  <si>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</si>
  <si>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</si>
  <si>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</si>
  <si>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</si>
  <si>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</si>
  <si>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</si>
  <si>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</si>
  <si>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</si>
  <si>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</si>
  <si>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</si>
  <si>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</si>
  <si>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</si>
  <si>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</si>
  <si>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</si>
  <si>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</si>
  <si>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</si>
  <si>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</si>
  <si>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</si>
  <si>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</si>
  <si>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</si>
  <si>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</si>
  <si>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</si>
  <si>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</si>
  <si>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</si>
  <si>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</si>
  <si>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</si>
  <si>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</si>
  <si>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</si>
  <si>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</si>
  <si>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</si>
  <si>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</si>
  <si>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</si>
  <si>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</si>
  <si>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</si>
  <si>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</si>
  <si>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</si>
  <si>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</si>
  <si>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</si>
  <si>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</si>
  <si>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</si>
  <si>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</si>
  <si>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</si>
  <si>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</si>
  <si>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</si>
  <si>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</si>
  <si>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</si>
  <si>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</si>
  <si>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</si>
  <si>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</si>
  <si>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</si>
  <si>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</si>
  <si>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</si>
  <si>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</si>
  <si>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</si>
  <si>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</si>
  <si>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</si>
  <si>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</si>
  <si>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</si>
  <si>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</si>
  <si>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</si>
  <si>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</si>
  <si>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</si>
  <si>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</si>
  <si>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</si>
  <si>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</si>
  <si>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</si>
  <si>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</si>
  <si>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</si>
  <si>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</si>
  <si>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</si>
  <si>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</si>
  <si>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</si>
  <si>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</si>
  <si>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</si>
  <si>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</si>
  <si>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</si>
  <si>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</si>
  <si>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</si>
  <si>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</si>
  <si>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</si>
  <si>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</si>
  <si>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</si>
  <si>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</si>
  <si>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</si>
  <si>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</si>
  <si>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</si>
  <si>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</si>
  <si>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</si>
  <si>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</si>
  <si>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</si>
  <si>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</si>
  <si>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</si>
  <si>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</si>
  <si>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</si>
  <si>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</si>
  <si>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</si>
  <si>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</si>
  <si>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</si>
  <si>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</si>
  <si>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</si>
  <si>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</si>
  <si>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</si>
  <si>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</si>
  <si>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</si>
  <si>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</si>
  <si>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</si>
  <si>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</si>
  <si>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</si>
  <si>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</si>
  <si>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</si>
  <si>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</si>
  <si>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</si>
  <si>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</si>
  <si>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</si>
  <si>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</si>
  <si>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</si>
  <si>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</si>
  <si>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</si>
  <si>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</si>
  <si>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</si>
  <si>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</si>
  <si>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</si>
  <si>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</si>
  <si>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</si>
  <si>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</si>
  <si>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</si>
  <si>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</si>
  <si>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</si>
  <si>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</si>
  <si>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</si>
  <si>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</si>
  <si>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</si>
  <si>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</si>
  <si>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</si>
  <si>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</si>
  <si>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</si>
  <si>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</si>
  <si>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</si>
  <si>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</si>
  <si>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</si>
  <si>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</si>
  <si>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</si>
  <si>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</si>
  <si>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</si>
  <si>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</si>
  <si>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</si>
  <si>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</si>
  <si>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</si>
  <si>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</si>
  <si>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</si>
  <si>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</si>
  <si>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</si>
  <si>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</si>
  <si>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</si>
  <si>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</si>
  <si>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</si>
  <si>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</si>
  <si>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</si>
  <si>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</si>
  <si>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</si>
  <si>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</si>
  <si>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</si>
  <si>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</si>
  <si>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</si>
  <si>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</si>
  <si>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</si>
  <si>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</si>
  <si>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</si>
  <si>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</si>
  <si>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</si>
  <si>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</si>
  <si>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</si>
  <si>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</si>
  <si>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</si>
  <si>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</si>
  <si>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</si>
  <si>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</si>
  <si>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</si>
  <si>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</si>
  <si>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</si>
  <si>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</si>
  <si>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</si>
  <si>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</si>
  <si>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</si>
  <si>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</si>
  <si>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</si>
  <si>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</si>
  <si>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</si>
  <si>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</si>
  <si>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</si>
  <si>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</si>
  <si>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</si>
  <si>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</si>
  <si>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</si>
  <si>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</si>
  <si>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</si>
  <si>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</si>
  <si>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</si>
  <si>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</si>
  <si>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</si>
  <si>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</si>
  <si>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</si>
  <si>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</si>
  <si>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</si>
  <si>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</si>
  <si>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</si>
  <si>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</si>
  <si>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</si>
  <si>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</si>
  <si>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</si>
  <si>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</si>
  <si>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</si>
  <si>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</si>
  <si>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</si>
  <si>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</si>
  <si>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</si>
  <si>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</si>
  <si>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</si>
  <si>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</si>
  <si>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</si>
  <si>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</si>
  <si>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</si>
  <si>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</si>
  <si>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</si>
  <si>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</si>
  <si>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</si>
  <si>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</si>
  <si>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</si>
  <si>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</si>
  <si>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</si>
  <si>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</si>
  <si>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</si>
  <si>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</si>
  <si>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</si>
  <si>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</si>
  <si>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</si>
  <si>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</si>
  <si>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</si>
  <si>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</si>
  <si>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</si>
  <si>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</si>
  <si>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</si>
  <si>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</si>
  <si>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</si>
  <si>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</si>
  <si>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</si>
  <si>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</si>
  <si>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</si>
  <si>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</si>
  <si>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</si>
  <si>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</si>
  <si>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</si>
  <si>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</si>
  <si>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</si>
  <si>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</si>
  <si>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</si>
  <si>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</si>
  <si>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</si>
  <si>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</si>
  <si>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</si>
  <si>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</si>
  <si>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</si>
  <si>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</si>
  <si>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</si>
  <si>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</si>
  <si>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</si>
  <si>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</si>
  <si>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</si>
  <si>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</si>
  <si>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</si>
  <si>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</si>
  <si>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</si>
  <si>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</si>
  <si>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</si>
  <si>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</si>
  <si>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</si>
  <si>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</si>
  <si>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</si>
  <si>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</si>
  <si>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</si>
  <si>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</si>
  <si>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</si>
  <si>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</si>
  <si>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</si>
  <si>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</si>
  <si>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</si>
  <si>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</si>
  <si>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</si>
  <si>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</si>
  <si>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</si>
  <si>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</si>
  <si>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</si>
  <si>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</si>
  <si>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</si>
  <si>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</si>
  <si>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</si>
  <si>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</si>
  <si>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</si>
  <si>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</si>
  <si>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</si>
  <si>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</si>
  <si>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</si>
  <si>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</si>
  <si>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</si>
  <si>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</si>
  <si>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</si>
  <si>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</si>
  <si>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</si>
  <si>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</si>
  <si>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</si>
  <si>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</si>
  <si>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</si>
  <si>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</si>
  <si>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</si>
  <si>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</si>
  <si>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</si>
  <si>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</si>
  <si>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</si>
  <si>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</si>
  <si>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</si>
  <si>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</si>
  <si>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</si>
  <si>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</si>
  <si>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</si>
  <si>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</si>
  <si>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</si>
  <si>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</si>
  <si>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</si>
  <si>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</si>
  <si>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</si>
  <si>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</si>
  <si>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</si>
  <si>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</si>
  <si>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</si>
  <si>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</si>
  <si>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</si>
  <si>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</si>
  <si>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</si>
  <si>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</si>
  <si>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</si>
  <si>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</si>
  <si>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</si>
  <si>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</si>
  <si>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</si>
  <si>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</si>
  <si>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</si>
  <si>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</si>
  <si>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</si>
  <si>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</si>
  <si>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</si>
  <si>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</si>
  <si>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</si>
  <si>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</si>
  <si>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</si>
  <si>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</si>
  <si>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</si>
  <si>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</si>
  <si>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</si>
  <si>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</si>
  <si>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</si>
  <si>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</si>
  <si>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</si>
  <si>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</si>
  <si>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</si>
  <si>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</si>
  <si>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</si>
  <si>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</si>
  <si>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</si>
  <si>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</si>
  <si>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</si>
  <si>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</si>
  <si>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</si>
  <si>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</si>
  <si>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</si>
  <si>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</si>
  <si>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</si>
  <si>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</si>
  <si>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</si>
  <si>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</si>
  <si>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</si>
  <si>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</si>
  <si>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</si>
  <si>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</si>
  <si>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</si>
  <si>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</si>
  <si>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</si>
  <si>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</si>
  <si>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</si>
  <si>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</si>
  <si>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</si>
  <si>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</si>
  <si>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</si>
  <si>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</si>
  <si>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</si>
  <si>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</si>
  <si>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</si>
  <si>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</si>
  <si>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</si>
  <si>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</si>
  <si>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</si>
  <si>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</si>
  <si>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</si>
  <si>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</si>
  <si>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</si>
  <si>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</si>
  <si>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</si>
  <si>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</si>
  <si>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</si>
  <si>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</si>
  <si>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</si>
  <si>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</si>
  <si>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</si>
  <si>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</si>
  <si>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</si>
  <si>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</si>
  <si>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</si>
  <si>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</si>
  <si>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</si>
  <si>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</si>
  <si>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</si>
  <si>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</si>
  <si>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</si>
  <si>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</si>
  <si>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</si>
  <si>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</si>
  <si>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</si>
  <si>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</si>
  <si>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</si>
  <si>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</si>
  <si>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</si>
  <si>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</si>
  <si>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</si>
  <si>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</si>
  <si>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</si>
  <si>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</si>
  <si>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</si>
  <si>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</si>
  <si>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</si>
  <si>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</si>
  <si>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</si>
  <si>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</si>
  <si>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</si>
  <si>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</si>
  <si>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</si>
  <si>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</si>
  <si>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</si>
  <si>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</si>
  <si>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</si>
  <si>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</si>
  <si>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</si>
  <si>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</si>
  <si>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</si>
  <si>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</si>
  <si>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</si>
  <si>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</si>
  <si>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</si>
  <si>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</si>
  <si>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</si>
  <si>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</si>
  <si>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</si>
  <si>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</si>
  <si>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</si>
  <si>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</si>
  <si>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</si>
  <si>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</si>
  <si>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</si>
  <si>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</si>
  <si>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</si>
  <si>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</si>
  <si>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</si>
  <si>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</si>
  <si>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</si>
  <si>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</si>
  <si>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</si>
  <si>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</si>
  <si>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</si>
  <si>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</si>
  <si>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</si>
  <si>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</si>
  <si>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</si>
  <si>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</si>
  <si>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</si>
  <si>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</si>
  <si>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</si>
  <si>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</si>
  <si>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</si>
  <si>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</si>
  <si>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</si>
  <si>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</si>
  <si>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</si>
  <si>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</si>
  <si>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</si>
  <si>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</si>
  <si>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</si>
  <si>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</si>
  <si>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</si>
  <si>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</si>
  <si>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</si>
  <si>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</si>
  <si>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</si>
  <si>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</si>
  <si>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</si>
  <si>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2012-02</t>
  </si>
  <si>
    <t>2012-01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</si>
  <si>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</si>
  <si>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</si>
  <si>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</si>
  <si>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</si>
  <si>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</si>
  <si>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</si>
  <si>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</si>
  <si>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</si>
  <si>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</si>
  <si>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</si>
  <si>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</si>
  <si>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</si>
  <si>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</si>
  <si>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</si>
  <si>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</si>
  <si>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</si>
  <si>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</si>
  <si>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</si>
  <si>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</si>
  <si>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</si>
  <si>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</si>
  <si>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</si>
  <si>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</si>
  <si>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</si>
  <si>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</si>
  <si>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</si>
  <si>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</si>
  <si>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</si>
  <si>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</si>
  <si>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</si>
  <si>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</si>
  <si>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</si>
  <si>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</si>
  <si>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</si>
  <si>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</si>
  <si>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</si>
  <si>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</si>
  <si>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</si>
  <si>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</si>
  <si>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</si>
  <si>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</si>
  <si>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</si>
  <si>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</si>
  <si>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</si>
  <si>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</si>
  <si>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</si>
  <si>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</si>
  <si>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</si>
  <si>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</si>
  <si>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</si>
  <si>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</si>
  <si>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</si>
  <si>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</si>
  <si>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</si>
  <si>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</si>
  <si>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</si>
  <si>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</si>
  <si>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</si>
  <si>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Oct - Apr</t>
  </si>
  <si>
    <t>Proportion</t>
  </si>
  <si>
    <t>Nov - Mar</t>
  </si>
  <si>
    <t>Nov-Apr</t>
  </si>
  <si>
    <t>Wet months Analysis</t>
  </si>
  <si>
    <t>Standard error</t>
  </si>
  <si>
    <t>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</si>
</sst>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9" fontId="0" fillId="0" borderId="11" xfId="42" applyFont="1" applyBorder="1"/>
    <xf numFmtId="9" fontId="0" fillId="0" borderId="0" xfId="42" applyFont="1" applyBorder="1"/>
    <xf numFmtId="9" fontId="0" fillId="0" borderId="12" xfId="42" applyFont="1" applyBorder="1"/>
    <xf numFmtId="9" fontId="0" fillId="0" borderId="13" xfId="42" applyFont="1" applyBorder="1"/>
    <xf numFmtId="9" fontId="0" fillId="0" borderId="14" xfId="42" applyFont="1" applyBorder="1"/>
    <xf numFmtId="9" fontId="0" fillId="0" borderId="15" xfId="42" applyFont="1" applyBorder="1"/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Fill="1" applyBorder="1"/>
    <xf numFmtId="9" fontId="0" fillId="0" borderId="22" xfId="0" applyNumberFormat="1" applyBorder="1"/>
    <xf numFmtId="9" fontId="0" fillId="0" borderId="23" xfId="0" applyNumberFormat="1" applyBorder="1"/>
    <xf numFmtId="9" fontId="0" fillId="0" borderId="24" xfId="42" applyFont="1" applyBorder="1"/>
    <xf numFmtId="9" fontId="0" fillId="0" borderId="11" xfId="0" applyNumberFormat="1" applyBorder="1"/>
    <xf numFmtId="9" fontId="0" fillId="0" borderId="0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9" fontId="0" fillId="0" borderId="17" xfId="42" applyFont="1" applyBorder="1"/>
    <xf numFmtId="9" fontId="0" fillId="0" borderId="16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Monthly Precipitatin (1959 - 2016)</a:t>
            </a:r>
            <a:endParaRPr lang="en-US" sz="1800"/>
          </a:p>
        </c:rich>
      </c:tx>
      <c:layout>
        <c:manualLayout>
          <c:xMode val="edge"/>
          <c:yMode val="edge"/>
          <c:x val="0.27691777066519602"/>
          <c:y val="4.1666556386334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6236463010316"/>
          <c:y val="0.13844582014558701"/>
          <c:w val="0.88080859436855552"/>
          <c:h val="0.7590103677956078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'MonthlyRainfall59-89'!$B$67:$M$67</c:f>
                <c:numCache>
                  <c:formatCode>General</c:formatCode>
                  <c:ptCount val="12"/>
                  <c:pt idx="0">
                    <c:v>0.12624167080157761</c:v>
                  </c:pt>
                  <c:pt idx="1">
                    <c:v>0.37732110790975831</c:v>
                  </c:pt>
                  <c:pt idx="2">
                    <c:v>0.30677948649913189</c:v>
                  </c:pt>
                  <c:pt idx="3">
                    <c:v>0.522428949344792</c:v>
                  </c:pt>
                  <c:pt idx="4">
                    <c:v>0.58514073761178065</c:v>
                  </c:pt>
                  <c:pt idx="5">
                    <c:v>0.28457358813249517</c:v>
                  </c:pt>
                  <c:pt idx="6">
                    <c:v>0.16925684633136534</c:v>
                  </c:pt>
                  <c:pt idx="7">
                    <c:v>9.3748221085819761E-2</c:v>
                  </c:pt>
                  <c:pt idx="8">
                    <c:v>1.7123995449167363E-2</c:v>
                  </c:pt>
                  <c:pt idx="9">
                    <c:v>1.4207771662062635E-2</c:v>
                  </c:pt>
                  <c:pt idx="10">
                    <c:v>4.4444175644652369E-2</c:v>
                  </c:pt>
                  <c:pt idx="11">
                    <c:v>6.5996875244076394E-2</c:v>
                  </c:pt>
                </c:numCache>
              </c:numRef>
            </c:plus>
            <c:minus>
              <c:numRef>
                <c:f>'MonthlyRainfall59-89'!$B$67:$M$67</c:f>
                <c:numCache>
                  <c:formatCode>General</c:formatCode>
                  <c:ptCount val="12"/>
                  <c:pt idx="0">
                    <c:v>0.12624167080157761</c:v>
                  </c:pt>
                  <c:pt idx="1">
                    <c:v>0.37732110790975831</c:v>
                  </c:pt>
                  <c:pt idx="2">
                    <c:v>0.30677948649913189</c:v>
                  </c:pt>
                  <c:pt idx="3">
                    <c:v>0.522428949344792</c:v>
                  </c:pt>
                  <c:pt idx="4">
                    <c:v>0.58514073761178065</c:v>
                  </c:pt>
                  <c:pt idx="5">
                    <c:v>0.28457358813249517</c:v>
                  </c:pt>
                  <c:pt idx="6">
                    <c:v>0.16925684633136534</c:v>
                  </c:pt>
                  <c:pt idx="7">
                    <c:v>9.3748221085819761E-2</c:v>
                  </c:pt>
                  <c:pt idx="8">
                    <c:v>1.7123995449167363E-2</c:v>
                  </c:pt>
                  <c:pt idx="9">
                    <c:v>1.4207771662062635E-2</c:v>
                  </c:pt>
                  <c:pt idx="10">
                    <c:v>4.4444175644652369E-2</c:v>
                  </c:pt>
                  <c:pt idx="11">
                    <c:v>6.5996875244076394E-2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'MonthlyRainfall59-89'!$B$64:$M$64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'MonthlyRainfall59-89'!$B$66:$M$66</c:f>
              <c:numCache>
                <c:formatCode>General</c:formatCode>
                <c:ptCount val="12"/>
                <c:pt idx="0">
                  <c:v>0.48438596491228064</c:v>
                </c:pt>
                <c:pt idx="1">
                  <c:v>1.6228070175438596</c:v>
                </c:pt>
                <c:pt idx="2">
                  <c:v>2.0747368421052634</c:v>
                </c:pt>
                <c:pt idx="3">
                  <c:v>2.9215789473684204</c:v>
                </c:pt>
                <c:pt idx="4">
                  <c:v>3.6040350877192977</c:v>
                </c:pt>
                <c:pt idx="5">
                  <c:v>2.0426315789473684</c:v>
                </c:pt>
                <c:pt idx="6">
                  <c:v>0.86298245614035118</c:v>
                </c:pt>
                <c:pt idx="7">
                  <c:v>0.30421052631578949</c:v>
                </c:pt>
                <c:pt idx="8">
                  <c:v>5.5263157894736833E-2</c:v>
                </c:pt>
                <c:pt idx="9">
                  <c:v>2.8421052631578948E-2</c:v>
                </c:pt>
                <c:pt idx="10">
                  <c:v>7.3157894736842075E-2</c:v>
                </c:pt>
                <c:pt idx="11">
                  <c:v>0.20421052631578943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D1-48B8-93D0-A4F0D3E0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45848"/>
        <c:axId val="188046240"/>
      </c:barChart>
      <c:catAx>
        <c:axId val="18804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6240"/>
        <c:crosses val="autoZero"/>
        <c:auto val="1"/>
        <c:lblAlgn val="ctr"/>
        <c:lblOffset val="100"/>
        <c:noMultiLvlLbl val="0"/>
      </c:catAx>
      <c:valAx>
        <c:axId val="18804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Rainfall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Monthly Precipitation (1959 - 2016)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6EC-402D-9905-8AFFC06F50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'MonthlyRainfall59-89'!$B$64:$M$64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'MonthlyRainfall59-89'!$B$66:$M$66</c:f>
              <c:numCache>
                <c:formatCode>General</c:formatCode>
                <c:ptCount val="12"/>
                <c:pt idx="0">
                  <c:v>0.48438596491228064</c:v>
                </c:pt>
                <c:pt idx="1">
                  <c:v>1.6228070175438596</c:v>
                </c:pt>
                <c:pt idx="2">
                  <c:v>2.0747368421052634</c:v>
                </c:pt>
                <c:pt idx="3">
                  <c:v>2.9215789473684204</c:v>
                </c:pt>
                <c:pt idx="4">
                  <c:v>3.6040350877192977</c:v>
                </c:pt>
                <c:pt idx="5">
                  <c:v>2.0426315789473684</c:v>
                </c:pt>
                <c:pt idx="6">
                  <c:v>0.86298245614035118</c:v>
                </c:pt>
                <c:pt idx="7">
                  <c:v>0.30421052631578949</c:v>
                </c:pt>
                <c:pt idx="8">
                  <c:v>5.5263157894736833E-2</c:v>
                </c:pt>
                <c:pt idx="9">
                  <c:v>2.8421052631578948E-2</c:v>
                </c:pt>
                <c:pt idx="10">
                  <c:v>7.3157894736842075E-2</c:v>
                </c:pt>
                <c:pt idx="11">
                  <c:v>0.20421052631578943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EC-402D-9905-8AFFC06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437581418166"/>
          <c:y val="2.2064235940720382E-2"/>
          <c:w val="0.13329685471215297"/>
          <c:h val="0.92749675366345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68</xdr:row>
      <xdr:rowOff>100012</xdr:rowOff>
    </xdr:from>
    <xdr:to>
      <xdr:col>12</xdr:col>
      <xdr:colOff>4761</xdr:colOff>
      <xdr:row>88</xdr:row>
      <xdr:rowOff>140493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461960</xdr:colOff>
      <xdr:row>88</xdr:row>
      <xdr:rowOff>133351</xdr:rowOff>
    </xdr:from>
    <xdr:to>
      <xdr:col>11</xdr:col>
      <xdr:colOff>457199</xdr:colOff>
      <xdr:row>110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tabSelected="1" topLeftCell="F46" zoomScale="80" zoomScaleNormal="80" workbookViewId="0">
      <selection activeCell="S67" sqref="S67"/>
    </sheetView>
  </sheetViews>
  <sheetFormatPr defaultRowHeight="15" x14ac:dyDescent="0.25"/>
  <cols>
    <col min="1" max="1" width="14.7109375" customWidth="1"/>
    <col min="17" max="17" width="12" bestFit="1" customWidth="1"/>
  </cols>
  <sheetData>
    <row r="1" spans="1:32" ht="15.75" thickBot="1" x14ac:dyDescent="0.3">
      <c r="A1" t="s">
        <v>17</v>
      </c>
    </row>
    <row r="2" spans="1:32" ht="16.5" thickTop="1" thickBot="1" x14ac:dyDescent="0.3">
      <c r="Q2" s="19" t="s">
        <v>16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1"/>
      <c r="AD2" s="11" t="s">
        <v>719</v>
      </c>
      <c r="AE2" s="6"/>
      <c r="AF2" s="7"/>
    </row>
    <row r="3" spans="1:32" ht="16.5" thickTop="1" thickBot="1" x14ac:dyDescent="0.3">
      <c r="A3" s="12" t="s">
        <v>12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7" t="s">
        <v>11</v>
      </c>
      <c r="N3" s="7" t="s">
        <v>14</v>
      </c>
      <c r="O3" s="22" t="s">
        <v>721</v>
      </c>
      <c r="Q3" s="11" t="s">
        <v>0</v>
      </c>
      <c r="R3" s="6" t="s">
        <v>1</v>
      </c>
      <c r="S3" s="6" t="s">
        <v>2</v>
      </c>
      <c r="T3" s="6" t="s">
        <v>3</v>
      </c>
      <c r="U3" s="6" t="s">
        <v>4</v>
      </c>
      <c r="V3" s="6" t="s">
        <v>5</v>
      </c>
      <c r="W3" s="6" t="s">
        <v>6</v>
      </c>
      <c r="X3" s="6" t="s">
        <v>7</v>
      </c>
      <c r="Y3" s="6" t="s">
        <v>8</v>
      </c>
      <c r="Z3" s="6" t="s">
        <v>9</v>
      </c>
      <c r="AA3" s="6" t="s">
        <v>10</v>
      </c>
      <c r="AB3" s="7" t="s">
        <v>11</v>
      </c>
      <c r="AD3" s="11" t="s">
        <v>715</v>
      </c>
      <c r="AE3" s="6" t="s">
        <v>717</v>
      </c>
      <c r="AF3" s="7" t="s">
        <v>718</v>
      </c>
    </row>
    <row r="4" spans="1:32" ht="15.75" thickTop="1" x14ac:dyDescent="0.25">
      <c r="A4" s="9">
        <v>1959</v>
      </c>
      <c r="B4" s="2">
        <v>0.17</v>
      </c>
      <c r="C4" s="2">
        <v>0</v>
      </c>
      <c r="D4" s="2">
        <v>0</v>
      </c>
      <c r="E4" s="2">
        <v>2.41</v>
      </c>
      <c r="F4" s="2">
        <v>4.62</v>
      </c>
      <c r="G4" s="2">
        <v>0</v>
      </c>
      <c r="H4" s="2">
        <v>0.51</v>
      </c>
      <c r="I4" s="2">
        <v>0</v>
      </c>
      <c r="J4" s="2">
        <v>0</v>
      </c>
      <c r="K4" s="2">
        <v>0</v>
      </c>
      <c r="L4" s="2">
        <v>0.01</v>
      </c>
      <c r="M4" s="3">
        <v>0.12</v>
      </c>
      <c r="N4" s="3">
        <f>SUM(B4:M4)</f>
        <v>7.84</v>
      </c>
      <c r="O4" s="8">
        <f>(STDEV(B4:M4))/(SQRT(COUNT(B4:M4)))</f>
        <v>0.41133436471556767</v>
      </c>
      <c r="Q4" s="13">
        <f>B$4/$N$4</f>
        <v>2.1683673469387758E-2</v>
      </c>
      <c r="R4" s="14">
        <f>C$4/$N$4</f>
        <v>0</v>
      </c>
      <c r="S4" s="14">
        <f t="shared" ref="R4:AB4" si="0">D$4/$N$4</f>
        <v>0</v>
      </c>
      <c r="T4" s="14">
        <f t="shared" si="0"/>
        <v>0.30739795918367352</v>
      </c>
      <c r="U4" s="14">
        <f t="shared" si="0"/>
        <v>0.5892857142857143</v>
      </c>
      <c r="V4" s="14">
        <f t="shared" si="0"/>
        <v>0</v>
      </c>
      <c r="W4" s="14">
        <f t="shared" si="0"/>
        <v>6.5051020408163268E-2</v>
      </c>
      <c r="X4" s="14">
        <f t="shared" si="0"/>
        <v>0</v>
      </c>
      <c r="Y4" s="14">
        <f t="shared" si="0"/>
        <v>0</v>
      </c>
      <c r="Z4" s="14">
        <f t="shared" si="0"/>
        <v>0</v>
      </c>
      <c r="AA4" s="14">
        <f t="shared" si="0"/>
        <v>1.2755102040816328E-3</v>
      </c>
      <c r="AB4" s="15">
        <f>M$4/$N$4</f>
        <v>1.5306122448979591E-2</v>
      </c>
      <c r="AD4" s="23">
        <f>(SUM(B4:H4)/N4)</f>
        <v>0.98341836734693877</v>
      </c>
      <c r="AE4" s="24">
        <f>SUM(C4:G4)/N4</f>
        <v>0.89668367346938782</v>
      </c>
      <c r="AF4" s="25">
        <f>SUM(C4:H4)/N4</f>
        <v>0.96173469387755106</v>
      </c>
    </row>
    <row r="5" spans="1:32" x14ac:dyDescent="0.25">
      <c r="A5" s="9">
        <v>1960</v>
      </c>
      <c r="B5" s="2">
        <v>0.24</v>
      </c>
      <c r="C5" s="2">
        <v>0</v>
      </c>
      <c r="D5" s="2">
        <v>1.51</v>
      </c>
      <c r="E5" s="2">
        <v>3.33</v>
      </c>
      <c r="F5" s="2">
        <v>2.82</v>
      </c>
      <c r="G5" s="2">
        <v>0.57999999999999996</v>
      </c>
      <c r="H5" s="2">
        <v>1.98</v>
      </c>
      <c r="I5" s="2">
        <v>0.01</v>
      </c>
      <c r="J5" s="2">
        <v>0.02</v>
      </c>
      <c r="K5" s="2">
        <v>0.03</v>
      </c>
      <c r="L5" s="2">
        <v>0</v>
      </c>
      <c r="M5" s="3">
        <v>0</v>
      </c>
      <c r="N5" s="3">
        <f t="shared" ref="N5:N61" si="1">SUM(B5:M5)</f>
        <v>10.52</v>
      </c>
      <c r="O5" s="9">
        <f t="shared" ref="O5:O61" si="2">(STDEV(B5:M5))/(SQRT(COUNT(B5:M5)))</f>
        <v>0.35263796640965273</v>
      </c>
      <c r="Q5" s="13">
        <f t="shared" ref="Q5:AB5" si="3">B$5/$N$5</f>
        <v>2.2813688212927757E-2</v>
      </c>
      <c r="R5" s="14">
        <f t="shared" si="3"/>
        <v>0</v>
      </c>
      <c r="S5" s="14">
        <f t="shared" si="3"/>
        <v>0.14353612167300381</v>
      </c>
      <c r="T5" s="14">
        <f t="shared" si="3"/>
        <v>0.31653992395437264</v>
      </c>
      <c r="U5" s="14">
        <f t="shared" si="3"/>
        <v>0.26806083650190116</v>
      </c>
      <c r="V5" s="14">
        <f t="shared" si="3"/>
        <v>5.5133079847908745E-2</v>
      </c>
      <c r="W5" s="14">
        <f t="shared" si="3"/>
        <v>0.18821292775665399</v>
      </c>
      <c r="X5" s="14">
        <f t="shared" si="3"/>
        <v>9.505703422053233E-4</v>
      </c>
      <c r="Y5" s="14">
        <f t="shared" si="3"/>
        <v>1.9011406844106466E-3</v>
      </c>
      <c r="Z5" s="14">
        <f t="shared" si="3"/>
        <v>2.8517110266159697E-3</v>
      </c>
      <c r="AA5" s="14">
        <f t="shared" si="3"/>
        <v>0</v>
      </c>
      <c r="AB5" s="15">
        <f t="shared" si="3"/>
        <v>0</v>
      </c>
      <c r="AD5" s="26">
        <f t="shared" ref="AD5:AD61" si="4">(SUM(B5:H5)/N5)</f>
        <v>0.99429657794676818</v>
      </c>
      <c r="AE5" s="27">
        <f t="shared" ref="AE5:AE61" si="5">SUM(C5:G5)/N5</f>
        <v>0.78326996197718635</v>
      </c>
      <c r="AF5" s="15">
        <f t="shared" ref="AF5:AF61" si="6">SUM(C5:H5)/N5</f>
        <v>0.97148288973384045</v>
      </c>
    </row>
    <row r="6" spans="1:32" x14ac:dyDescent="0.25">
      <c r="A6" s="9">
        <v>1961</v>
      </c>
      <c r="B6" s="2">
        <v>0</v>
      </c>
      <c r="C6" s="2">
        <v>3.17</v>
      </c>
      <c r="D6" s="2">
        <v>0.2</v>
      </c>
      <c r="E6" s="2">
        <v>1.5</v>
      </c>
      <c r="F6" s="2">
        <v>0.04</v>
      </c>
      <c r="G6" s="2">
        <v>0.56999999999999995</v>
      </c>
      <c r="H6" s="2">
        <v>0.28000000000000003</v>
      </c>
      <c r="I6" s="2">
        <v>0.03</v>
      </c>
      <c r="J6" s="2">
        <v>0</v>
      </c>
      <c r="K6" s="2">
        <v>0</v>
      </c>
      <c r="L6" s="2">
        <v>0.3</v>
      </c>
      <c r="M6" s="3">
        <v>0.09</v>
      </c>
      <c r="N6" s="3">
        <f>SUM(B6:M6)</f>
        <v>6.1800000000000006</v>
      </c>
      <c r="O6" s="9">
        <f t="shared" si="2"/>
        <v>0.27052278232632415</v>
      </c>
      <c r="Q6" s="13">
        <f>B$6/$N$6</f>
        <v>0</v>
      </c>
      <c r="R6" s="14">
        <f t="shared" ref="R6:AB6" si="7">C$6/$N$6</f>
        <v>0.51294498381877018</v>
      </c>
      <c r="S6" s="14">
        <f t="shared" si="7"/>
        <v>3.2362459546925564E-2</v>
      </c>
      <c r="T6" s="14">
        <f t="shared" si="7"/>
        <v>0.24271844660194172</v>
      </c>
      <c r="U6" s="14">
        <f t="shared" si="7"/>
        <v>6.4724919093851127E-3</v>
      </c>
      <c r="V6" s="14">
        <f t="shared" si="7"/>
        <v>9.2233009708737851E-2</v>
      </c>
      <c r="W6" s="14">
        <f t="shared" si="7"/>
        <v>4.5307443365695796E-2</v>
      </c>
      <c r="X6" s="14">
        <f t="shared" si="7"/>
        <v>4.8543689320388345E-3</v>
      </c>
      <c r="Y6" s="14">
        <f t="shared" si="7"/>
        <v>0</v>
      </c>
      <c r="Z6" s="14">
        <f t="shared" si="7"/>
        <v>0</v>
      </c>
      <c r="AA6" s="14">
        <f t="shared" si="7"/>
        <v>4.8543689320388342E-2</v>
      </c>
      <c r="AB6" s="15">
        <f t="shared" si="7"/>
        <v>1.4563106796116504E-2</v>
      </c>
      <c r="AD6" s="26">
        <f t="shared" si="4"/>
        <v>0.93203883495145634</v>
      </c>
      <c r="AE6" s="27">
        <f t="shared" si="5"/>
        <v>0.88673139158576053</v>
      </c>
      <c r="AF6" s="15">
        <f t="shared" si="6"/>
        <v>0.93203883495145634</v>
      </c>
    </row>
    <row r="7" spans="1:32" x14ac:dyDescent="0.25">
      <c r="A7" s="9">
        <v>1962</v>
      </c>
      <c r="B7" s="2">
        <v>0</v>
      </c>
      <c r="C7" s="2">
        <v>2.5</v>
      </c>
      <c r="D7" s="2">
        <v>2.33</v>
      </c>
      <c r="E7" s="2">
        <v>2.67</v>
      </c>
      <c r="F7" s="2">
        <v>15.85</v>
      </c>
      <c r="G7" s="2">
        <v>1.29</v>
      </c>
      <c r="H7" s="2">
        <v>0</v>
      </c>
      <c r="I7" s="2">
        <v>7.0000000000000007E-2</v>
      </c>
      <c r="J7" s="2">
        <v>7.0000000000000007E-2</v>
      </c>
      <c r="K7" s="2">
        <v>0.01</v>
      </c>
      <c r="L7" s="2">
        <v>0</v>
      </c>
      <c r="M7" s="3">
        <v>0</v>
      </c>
      <c r="N7" s="3">
        <f t="shared" si="1"/>
        <v>24.790000000000003</v>
      </c>
      <c r="O7" s="9">
        <f t="shared" si="2"/>
        <v>1.2924380638892909</v>
      </c>
      <c r="Q7" s="13">
        <f>B$7/$N$7</f>
        <v>0</v>
      </c>
      <c r="R7" s="14">
        <f t="shared" ref="R7:AB7" si="8">C$7/$N$7</f>
        <v>0.10084711577248889</v>
      </c>
      <c r="S7" s="14">
        <f t="shared" si="8"/>
        <v>9.398951189995966E-2</v>
      </c>
      <c r="T7" s="14">
        <f t="shared" si="8"/>
        <v>0.10770471964501814</v>
      </c>
      <c r="U7" s="14">
        <f t="shared" si="8"/>
        <v>0.63937071399757961</v>
      </c>
      <c r="V7" s="14">
        <f t="shared" si="8"/>
        <v>5.2037111738604272E-2</v>
      </c>
      <c r="W7" s="14">
        <f t="shared" si="8"/>
        <v>0</v>
      </c>
      <c r="X7" s="14">
        <f t="shared" si="8"/>
        <v>2.8237192416296895E-3</v>
      </c>
      <c r="Y7" s="14">
        <f t="shared" si="8"/>
        <v>2.8237192416296895E-3</v>
      </c>
      <c r="Z7" s="14">
        <f t="shared" si="8"/>
        <v>4.0338846308995562E-4</v>
      </c>
      <c r="AA7" s="14">
        <f t="shared" si="8"/>
        <v>0</v>
      </c>
      <c r="AB7" s="15">
        <f t="shared" si="8"/>
        <v>0</v>
      </c>
      <c r="AD7" s="26">
        <f t="shared" si="4"/>
        <v>0.9939491730536506</v>
      </c>
      <c r="AE7" s="27">
        <f t="shared" si="5"/>
        <v>0.9939491730536506</v>
      </c>
      <c r="AF7" s="15">
        <f t="shared" si="6"/>
        <v>0.9939491730536506</v>
      </c>
    </row>
    <row r="8" spans="1:32" x14ac:dyDescent="0.25">
      <c r="A8" s="9">
        <v>1963</v>
      </c>
      <c r="B8" s="2">
        <v>0.28999999999999998</v>
      </c>
      <c r="C8" s="2">
        <v>0.05</v>
      </c>
      <c r="D8" s="2">
        <v>0.03</v>
      </c>
      <c r="E8" s="2">
        <v>0.67</v>
      </c>
      <c r="F8" s="2">
        <v>4.63</v>
      </c>
      <c r="G8" s="2">
        <v>2.78</v>
      </c>
      <c r="H8" s="2">
        <v>2.2599999999999998</v>
      </c>
      <c r="I8" s="2">
        <v>0.24</v>
      </c>
      <c r="J8" s="2">
        <v>0.43</v>
      </c>
      <c r="K8" s="2">
        <v>0</v>
      </c>
      <c r="L8" s="2">
        <v>7.0000000000000007E-2</v>
      </c>
      <c r="M8" s="3">
        <v>2.29</v>
      </c>
      <c r="N8" s="3">
        <f t="shared" si="1"/>
        <v>13.739999999999998</v>
      </c>
      <c r="O8" s="9">
        <f t="shared" si="2"/>
        <v>0.43142206712220926</v>
      </c>
      <c r="Q8" s="13">
        <f>B$8/$N$8</f>
        <v>2.1106259097525473E-2</v>
      </c>
      <c r="R8" s="14">
        <f t="shared" ref="R8:AB8" si="9">C$8/$N$8</f>
        <v>3.6390101892285307E-3</v>
      </c>
      <c r="S8" s="14">
        <f t="shared" si="9"/>
        <v>2.1834061135371182E-3</v>
      </c>
      <c r="T8" s="14">
        <f t="shared" si="9"/>
        <v>4.8762736535662307E-2</v>
      </c>
      <c r="U8" s="14">
        <f t="shared" si="9"/>
        <v>0.33697234352256189</v>
      </c>
      <c r="V8" s="14">
        <f t="shared" si="9"/>
        <v>0.20232896652110627</v>
      </c>
      <c r="W8" s="14">
        <f t="shared" si="9"/>
        <v>0.16448326055312956</v>
      </c>
      <c r="X8" s="14">
        <f t="shared" si="9"/>
        <v>1.7467248908296946E-2</v>
      </c>
      <c r="Y8" s="14">
        <f t="shared" si="9"/>
        <v>3.1295487627365358E-2</v>
      </c>
      <c r="Z8" s="14">
        <f t="shared" si="9"/>
        <v>0</v>
      </c>
      <c r="AA8" s="14">
        <f t="shared" si="9"/>
        <v>5.0946142649199427E-3</v>
      </c>
      <c r="AB8" s="15">
        <f t="shared" si="9"/>
        <v>0.16666666666666669</v>
      </c>
      <c r="AD8" s="26">
        <f t="shared" si="4"/>
        <v>0.77947598253275108</v>
      </c>
      <c r="AE8" s="27">
        <f t="shared" si="5"/>
        <v>0.59388646288209612</v>
      </c>
      <c r="AF8" s="15">
        <f t="shared" si="6"/>
        <v>0.75836972343522568</v>
      </c>
    </row>
    <row r="9" spans="1:32" x14ac:dyDescent="0.25">
      <c r="A9" s="9">
        <v>1964</v>
      </c>
      <c r="B9" s="2">
        <v>0.85</v>
      </c>
      <c r="C9" s="2">
        <v>3.22</v>
      </c>
      <c r="D9" s="2">
        <v>0.05</v>
      </c>
      <c r="E9" s="2">
        <v>2.2999999999999998</v>
      </c>
      <c r="F9" s="2">
        <v>0</v>
      </c>
      <c r="G9" s="2">
        <v>2.06</v>
      </c>
      <c r="H9" s="2">
        <v>1.32</v>
      </c>
      <c r="I9" s="2">
        <v>0</v>
      </c>
      <c r="J9" s="2">
        <v>0.13</v>
      </c>
      <c r="K9" s="2">
        <v>0</v>
      </c>
      <c r="L9" s="2">
        <v>0.02</v>
      </c>
      <c r="M9" s="3">
        <v>0.01</v>
      </c>
      <c r="N9" s="3">
        <f t="shared" si="1"/>
        <v>9.9600000000000009</v>
      </c>
      <c r="O9" s="9">
        <f t="shared" si="2"/>
        <v>0.32706222186259448</v>
      </c>
      <c r="Q9" s="13">
        <f>B$9/$N$9</f>
        <v>8.5341365461847382E-2</v>
      </c>
      <c r="R9" s="14">
        <f t="shared" ref="R9:AB9" si="10">C$9/$N$9</f>
        <v>0.32329317269076302</v>
      </c>
      <c r="S9" s="14">
        <f t="shared" si="10"/>
        <v>5.0200803212851405E-3</v>
      </c>
      <c r="T9" s="14">
        <f t="shared" si="10"/>
        <v>0.23092369477911642</v>
      </c>
      <c r="U9" s="14">
        <f t="shared" si="10"/>
        <v>0</v>
      </c>
      <c r="V9" s="14">
        <f t="shared" si="10"/>
        <v>0.20682730923694778</v>
      </c>
      <c r="W9" s="14">
        <f t="shared" si="10"/>
        <v>0.13253012048192769</v>
      </c>
      <c r="X9" s="14">
        <f t="shared" si="10"/>
        <v>0</v>
      </c>
      <c r="Y9" s="14">
        <f t="shared" si="10"/>
        <v>1.3052208835341365E-2</v>
      </c>
      <c r="Z9" s="14">
        <f t="shared" si="10"/>
        <v>0</v>
      </c>
      <c r="AA9" s="14">
        <f t="shared" si="10"/>
        <v>2.008032128514056E-3</v>
      </c>
      <c r="AB9" s="15">
        <f t="shared" si="10"/>
        <v>1.004016064257028E-3</v>
      </c>
      <c r="AD9" s="26">
        <f t="shared" si="4"/>
        <v>0.98393574297188757</v>
      </c>
      <c r="AE9" s="27">
        <f t="shared" si="5"/>
        <v>0.76606425702811243</v>
      </c>
      <c r="AF9" s="15">
        <f t="shared" si="6"/>
        <v>0.89859437751004023</v>
      </c>
    </row>
    <row r="10" spans="1:32" x14ac:dyDescent="0.25">
      <c r="A10" s="9">
        <v>1965</v>
      </c>
      <c r="B10" s="2">
        <v>0.44</v>
      </c>
      <c r="C10" s="2">
        <v>1.27</v>
      </c>
      <c r="D10" s="2">
        <v>4.0599999999999996</v>
      </c>
      <c r="E10" s="2">
        <v>0.47</v>
      </c>
      <c r="F10" s="2">
        <v>0.45</v>
      </c>
      <c r="G10" s="2">
        <v>1.97</v>
      </c>
      <c r="H10" s="2">
        <v>6.6</v>
      </c>
      <c r="I10" s="2">
        <v>0</v>
      </c>
      <c r="J10" s="2">
        <v>0.04</v>
      </c>
      <c r="K10" s="2">
        <v>0</v>
      </c>
      <c r="L10" s="2">
        <v>0.12</v>
      </c>
      <c r="M10" s="3">
        <v>0.64</v>
      </c>
      <c r="N10" s="3">
        <f t="shared" si="1"/>
        <v>16.059999999999999</v>
      </c>
      <c r="O10" s="9">
        <f t="shared" si="2"/>
        <v>0.58443424252723575</v>
      </c>
      <c r="Q10" s="13">
        <f t="shared" ref="Q10:AB10" si="11">B$10/$N$10</f>
        <v>2.7397260273972605E-2</v>
      </c>
      <c r="R10" s="14">
        <f t="shared" si="11"/>
        <v>7.9078455790784569E-2</v>
      </c>
      <c r="S10" s="14">
        <f t="shared" si="11"/>
        <v>0.25280199252801994</v>
      </c>
      <c r="T10" s="14">
        <f t="shared" si="11"/>
        <v>2.9265255292652552E-2</v>
      </c>
      <c r="U10" s="14">
        <f t="shared" si="11"/>
        <v>2.8019925280199257E-2</v>
      </c>
      <c r="V10" s="14">
        <f t="shared" si="11"/>
        <v>0.12266500622665007</v>
      </c>
      <c r="W10" s="14">
        <f t="shared" si="11"/>
        <v>0.41095890410958907</v>
      </c>
      <c r="X10" s="14">
        <f t="shared" si="11"/>
        <v>0</v>
      </c>
      <c r="Y10" s="14">
        <f t="shared" si="11"/>
        <v>2.4906600249066007E-3</v>
      </c>
      <c r="Z10" s="14">
        <f t="shared" si="11"/>
        <v>0</v>
      </c>
      <c r="AA10" s="14">
        <f t="shared" si="11"/>
        <v>7.4719800747198011E-3</v>
      </c>
      <c r="AB10" s="15">
        <f t="shared" si="11"/>
        <v>3.9850560398505611E-2</v>
      </c>
      <c r="AD10" s="26">
        <f t="shared" si="4"/>
        <v>0.95018679950186802</v>
      </c>
      <c r="AE10" s="27">
        <f t="shared" si="5"/>
        <v>0.5118306351183064</v>
      </c>
      <c r="AF10" s="15">
        <f t="shared" si="6"/>
        <v>0.92278953922789553</v>
      </c>
    </row>
    <row r="11" spans="1:32" x14ac:dyDescent="0.25">
      <c r="A11" s="9">
        <v>1966</v>
      </c>
      <c r="B11" s="2">
        <v>0</v>
      </c>
      <c r="C11" s="2">
        <v>17.07</v>
      </c>
      <c r="D11" s="2">
        <v>7.04</v>
      </c>
      <c r="E11" s="2">
        <v>1.28</v>
      </c>
      <c r="F11" s="2">
        <v>1.18</v>
      </c>
      <c r="G11" s="2">
        <v>0.13</v>
      </c>
      <c r="H11" s="2">
        <v>0</v>
      </c>
      <c r="I11" s="2">
        <v>0.19</v>
      </c>
      <c r="J11" s="2">
        <v>0</v>
      </c>
      <c r="K11" s="2">
        <v>0.04</v>
      </c>
      <c r="L11" s="2">
        <v>0</v>
      </c>
      <c r="M11" s="3">
        <v>0.25</v>
      </c>
      <c r="N11" s="3">
        <f t="shared" si="1"/>
        <v>27.18</v>
      </c>
      <c r="O11" s="9">
        <f t="shared" si="2"/>
        <v>1.4630077466188165</v>
      </c>
      <c r="Q11" s="13">
        <f>B$11/$N$11</f>
        <v>0</v>
      </c>
      <c r="R11" s="14">
        <f t="shared" ref="R11:AB11" si="12">C$11/$N$11</f>
        <v>0.62803532008830021</v>
      </c>
      <c r="S11" s="14">
        <f t="shared" si="12"/>
        <v>0.25901398086828553</v>
      </c>
      <c r="T11" s="14">
        <f t="shared" si="12"/>
        <v>4.7093451066961001E-2</v>
      </c>
      <c r="U11" s="14">
        <f t="shared" si="12"/>
        <v>4.341427520235467E-2</v>
      </c>
      <c r="V11" s="14">
        <f t="shared" si="12"/>
        <v>4.7829286239882271E-3</v>
      </c>
      <c r="W11" s="14">
        <f t="shared" si="12"/>
        <v>0</v>
      </c>
      <c r="X11" s="14">
        <f t="shared" si="12"/>
        <v>6.990434142752024E-3</v>
      </c>
      <c r="Y11" s="14">
        <f t="shared" si="12"/>
        <v>0</v>
      </c>
      <c r="Z11" s="14">
        <f t="shared" si="12"/>
        <v>1.4716703458425313E-3</v>
      </c>
      <c r="AA11" s="14">
        <f t="shared" si="12"/>
        <v>0</v>
      </c>
      <c r="AB11" s="15">
        <f t="shared" si="12"/>
        <v>9.19793966151582E-3</v>
      </c>
      <c r="AD11" s="26">
        <f t="shared" si="4"/>
        <v>0.98233995584988965</v>
      </c>
      <c r="AE11" s="27">
        <f t="shared" si="5"/>
        <v>0.98233995584988965</v>
      </c>
      <c r="AF11" s="15">
        <f t="shared" si="6"/>
        <v>0.98233995584988965</v>
      </c>
    </row>
    <row r="12" spans="1:32" x14ac:dyDescent="0.25">
      <c r="A12" s="9">
        <v>1967</v>
      </c>
      <c r="B12" s="2">
        <v>0.02</v>
      </c>
      <c r="C12" s="2">
        <v>5.77</v>
      </c>
      <c r="D12" s="2">
        <v>5.61</v>
      </c>
      <c r="E12" s="2">
        <v>4.0999999999999996</v>
      </c>
      <c r="F12" s="2">
        <v>0.42</v>
      </c>
      <c r="G12" s="2">
        <v>2.75</v>
      </c>
      <c r="H12" s="2">
        <v>4.9400000000000004</v>
      </c>
      <c r="I12" s="2">
        <v>0.21</v>
      </c>
      <c r="J12" s="2">
        <v>0</v>
      </c>
      <c r="K12" s="2">
        <v>0</v>
      </c>
      <c r="L12" s="2">
        <v>0</v>
      </c>
      <c r="M12" s="3">
        <v>0.17</v>
      </c>
      <c r="N12" s="3">
        <f t="shared" si="1"/>
        <v>23.990000000000002</v>
      </c>
      <c r="O12" s="9">
        <f t="shared" si="2"/>
        <v>0.70620030888029661</v>
      </c>
      <c r="Q12" s="13">
        <f>B$12/$N$12</f>
        <v>8.3368070029178815E-4</v>
      </c>
      <c r="R12" s="14">
        <f t="shared" ref="R12:AB12" si="13">C$12/$N$12</f>
        <v>0.24051688203418087</v>
      </c>
      <c r="S12" s="14">
        <f t="shared" si="13"/>
        <v>0.23384743643184661</v>
      </c>
      <c r="T12" s="14">
        <f t="shared" si="13"/>
        <v>0.17090454355981657</v>
      </c>
      <c r="U12" s="14">
        <f t="shared" si="13"/>
        <v>1.7507294706127552E-2</v>
      </c>
      <c r="V12" s="14">
        <f t="shared" si="13"/>
        <v>0.11463109629012087</v>
      </c>
      <c r="W12" s="14">
        <f t="shared" si="13"/>
        <v>0.20591913297207171</v>
      </c>
      <c r="X12" s="14">
        <f t="shared" si="13"/>
        <v>8.7536473530637759E-3</v>
      </c>
      <c r="Y12" s="14">
        <f t="shared" si="13"/>
        <v>0</v>
      </c>
      <c r="Z12" s="14">
        <f t="shared" si="13"/>
        <v>0</v>
      </c>
      <c r="AA12" s="14">
        <f t="shared" si="13"/>
        <v>0</v>
      </c>
      <c r="AB12" s="15">
        <f t="shared" si="13"/>
        <v>7.0862859524802001E-3</v>
      </c>
      <c r="AD12" s="26">
        <f t="shared" si="4"/>
        <v>0.98416006669445588</v>
      </c>
      <c r="AE12" s="27">
        <f t="shared" si="5"/>
        <v>0.77740725302209246</v>
      </c>
      <c r="AF12" s="15">
        <f t="shared" si="6"/>
        <v>0.98332638599416411</v>
      </c>
    </row>
    <row r="13" spans="1:32" x14ac:dyDescent="0.25">
      <c r="A13" s="9">
        <v>1968</v>
      </c>
      <c r="B13" s="2">
        <v>0</v>
      </c>
      <c r="C13" s="2">
        <v>10.56</v>
      </c>
      <c r="D13" s="2">
        <v>1.34</v>
      </c>
      <c r="E13" s="2">
        <v>1.24</v>
      </c>
      <c r="F13" s="2">
        <v>1.24</v>
      </c>
      <c r="G13" s="2">
        <v>4.08</v>
      </c>
      <c r="H13" s="2">
        <v>0.57999999999999996</v>
      </c>
      <c r="I13" s="2">
        <v>0.03</v>
      </c>
      <c r="J13" s="2">
        <v>0</v>
      </c>
      <c r="K13" s="2">
        <v>0</v>
      </c>
      <c r="L13" s="2">
        <v>0.47</v>
      </c>
      <c r="M13" s="3">
        <v>0</v>
      </c>
      <c r="N13" s="3">
        <f t="shared" si="1"/>
        <v>19.54</v>
      </c>
      <c r="O13" s="9">
        <f t="shared" si="2"/>
        <v>0.87806332460717329</v>
      </c>
      <c r="Q13" s="13">
        <f>B$13/$N$13</f>
        <v>0</v>
      </c>
      <c r="R13" s="14">
        <f t="shared" ref="R13:AB13" si="14">C$13/$N$13</f>
        <v>0.54042988741044018</v>
      </c>
      <c r="S13" s="14">
        <f t="shared" si="14"/>
        <v>6.8577277379733889E-2</v>
      </c>
      <c r="T13" s="14">
        <f t="shared" si="14"/>
        <v>6.3459570112589556E-2</v>
      </c>
      <c r="U13" s="14">
        <f t="shared" si="14"/>
        <v>6.3459570112589556E-2</v>
      </c>
      <c r="V13" s="14">
        <f t="shared" si="14"/>
        <v>0.20880245649948825</v>
      </c>
      <c r="W13" s="14">
        <f t="shared" si="14"/>
        <v>2.9682702149437051E-2</v>
      </c>
      <c r="X13" s="14">
        <f t="shared" si="14"/>
        <v>1.5353121801432957E-3</v>
      </c>
      <c r="Y13" s="14">
        <f t="shared" si="14"/>
        <v>0</v>
      </c>
      <c r="Z13" s="14">
        <f t="shared" si="14"/>
        <v>0</v>
      </c>
      <c r="AA13" s="14">
        <f t="shared" si="14"/>
        <v>2.4053224155578302E-2</v>
      </c>
      <c r="AB13" s="15">
        <f t="shared" si="14"/>
        <v>0</v>
      </c>
      <c r="AD13" s="26">
        <f t="shared" si="4"/>
        <v>0.97441146366427844</v>
      </c>
      <c r="AE13" s="27">
        <f t="shared" si="5"/>
        <v>0.94472876151484142</v>
      </c>
      <c r="AF13" s="15">
        <f t="shared" si="6"/>
        <v>0.97441146366427844</v>
      </c>
    </row>
    <row r="14" spans="1:32" x14ac:dyDescent="0.25">
      <c r="A14" s="9">
        <v>1969</v>
      </c>
      <c r="B14" s="2">
        <v>0.55000000000000004</v>
      </c>
      <c r="C14" s="2">
        <v>0.57999999999999996</v>
      </c>
      <c r="D14" s="2">
        <v>1.4</v>
      </c>
      <c r="E14" s="2">
        <v>17.2</v>
      </c>
      <c r="F14" s="2">
        <v>10.65</v>
      </c>
      <c r="G14" s="2">
        <v>0.62</v>
      </c>
      <c r="H14" s="2">
        <v>0.81</v>
      </c>
      <c r="I14" s="2">
        <v>0.13</v>
      </c>
      <c r="J14" s="2">
        <v>0.06</v>
      </c>
      <c r="K14" s="2">
        <v>0.09</v>
      </c>
      <c r="L14" s="2">
        <v>0</v>
      </c>
      <c r="M14" s="3">
        <v>0.02</v>
      </c>
      <c r="N14" s="3">
        <f t="shared" si="1"/>
        <v>32.110000000000007</v>
      </c>
      <c r="O14" s="9">
        <f t="shared" si="2"/>
        <v>1.5739592320455491</v>
      </c>
      <c r="Q14" s="13">
        <f>B$14/$N$14</f>
        <v>1.712862036748676E-2</v>
      </c>
      <c r="R14" s="14">
        <f t="shared" ref="R14:AB14" si="15">C$14/$N$14</f>
        <v>1.8062908751167856E-2</v>
      </c>
      <c r="S14" s="14">
        <f t="shared" si="15"/>
        <v>4.3600124571784478E-2</v>
      </c>
      <c r="T14" s="14">
        <f t="shared" si="15"/>
        <v>0.53565867331049499</v>
      </c>
      <c r="U14" s="14">
        <f t="shared" si="15"/>
        <v>0.33167237620678913</v>
      </c>
      <c r="V14" s="14">
        <f t="shared" si="15"/>
        <v>1.9308626596075986E-2</v>
      </c>
      <c r="W14" s="14">
        <f t="shared" si="15"/>
        <v>2.5225786359389595E-2</v>
      </c>
      <c r="X14" s="14">
        <f t="shared" si="15"/>
        <v>4.0485829959514162E-3</v>
      </c>
      <c r="Y14" s="14">
        <f t="shared" si="15"/>
        <v>1.8685767673621921E-3</v>
      </c>
      <c r="Z14" s="14">
        <f t="shared" si="15"/>
        <v>2.802865151043288E-3</v>
      </c>
      <c r="AA14" s="14">
        <f t="shared" si="15"/>
        <v>0</v>
      </c>
      <c r="AB14" s="15">
        <f t="shared" si="15"/>
        <v>6.2285892245406409E-4</v>
      </c>
      <c r="AD14" s="26">
        <f t="shared" si="4"/>
        <v>0.99065711616318886</v>
      </c>
      <c r="AE14" s="27">
        <f t="shared" si="5"/>
        <v>0.94830270943631245</v>
      </c>
      <c r="AF14" s="15">
        <f t="shared" si="6"/>
        <v>0.973528495795702</v>
      </c>
    </row>
    <row r="15" spans="1:32" x14ac:dyDescent="0.25">
      <c r="A15" s="9">
        <v>1970</v>
      </c>
      <c r="B15" s="2">
        <v>0</v>
      </c>
      <c r="C15" s="2">
        <v>1.84</v>
      </c>
      <c r="D15" s="2">
        <v>0.12</v>
      </c>
      <c r="E15" s="2">
        <v>2</v>
      </c>
      <c r="F15" s="2">
        <v>5.1100000000000003</v>
      </c>
      <c r="G15" s="2">
        <v>2.73</v>
      </c>
      <c r="H15" s="2">
        <v>0</v>
      </c>
      <c r="I15" s="2">
        <v>0.01</v>
      </c>
      <c r="J15" s="2">
        <v>0</v>
      </c>
      <c r="K15" s="2">
        <v>0</v>
      </c>
      <c r="L15" s="2">
        <v>0</v>
      </c>
      <c r="M15" s="3">
        <v>0</v>
      </c>
      <c r="N15" s="3">
        <f t="shared" si="1"/>
        <v>11.81</v>
      </c>
      <c r="O15" s="9">
        <f t="shared" si="2"/>
        <v>0.4714748914123883</v>
      </c>
      <c r="Q15" s="13">
        <f>B$15/$N$15</f>
        <v>0</v>
      </c>
      <c r="R15" s="14">
        <f t="shared" ref="R15:AB15" si="16">C$15/$N$15</f>
        <v>0.15580016934801016</v>
      </c>
      <c r="S15" s="14">
        <f t="shared" si="16"/>
        <v>1.0160880609652836E-2</v>
      </c>
      <c r="T15" s="14">
        <f t="shared" si="16"/>
        <v>0.16934801016088061</v>
      </c>
      <c r="U15" s="14">
        <f t="shared" si="16"/>
        <v>0.43268416596104997</v>
      </c>
      <c r="V15" s="14">
        <f t="shared" si="16"/>
        <v>0.23116003386960202</v>
      </c>
      <c r="W15" s="14">
        <f t="shared" si="16"/>
        <v>0</v>
      </c>
      <c r="X15" s="14">
        <f t="shared" si="16"/>
        <v>8.4674005080440302E-4</v>
      </c>
      <c r="Y15" s="14">
        <f t="shared" si="16"/>
        <v>0</v>
      </c>
      <c r="Z15" s="14">
        <f t="shared" si="16"/>
        <v>0</v>
      </c>
      <c r="AA15" s="14">
        <f t="shared" si="16"/>
        <v>0</v>
      </c>
      <c r="AB15" s="15">
        <f t="shared" si="16"/>
        <v>0</v>
      </c>
      <c r="AD15" s="26">
        <f t="shared" si="4"/>
        <v>0.99915325994919557</v>
      </c>
      <c r="AE15" s="27">
        <f t="shared" si="5"/>
        <v>0.99915325994919557</v>
      </c>
      <c r="AF15" s="15">
        <f t="shared" si="6"/>
        <v>0.99915325994919557</v>
      </c>
    </row>
    <row r="16" spans="1:32" x14ac:dyDescent="0.25">
      <c r="A16" s="9">
        <v>1971</v>
      </c>
      <c r="B16" s="2">
        <v>0.05</v>
      </c>
      <c r="C16" s="2">
        <v>7.51</v>
      </c>
      <c r="D16" s="2">
        <v>4.7</v>
      </c>
      <c r="E16" s="2">
        <v>1.04</v>
      </c>
      <c r="F16" s="2">
        <v>1.05</v>
      </c>
      <c r="G16" s="2">
        <v>0.69</v>
      </c>
      <c r="H16" s="2">
        <v>0.85</v>
      </c>
      <c r="I16" s="2">
        <v>0.45</v>
      </c>
      <c r="J16" s="2">
        <v>0</v>
      </c>
      <c r="K16" s="2">
        <v>0.01</v>
      </c>
      <c r="L16" s="2">
        <v>0</v>
      </c>
      <c r="M16" s="3">
        <v>0.44</v>
      </c>
      <c r="N16" s="3">
        <f t="shared" si="1"/>
        <v>16.790000000000003</v>
      </c>
      <c r="O16" s="9">
        <f t="shared" si="2"/>
        <v>0.66730740988912252</v>
      </c>
      <c r="Q16" s="13">
        <f>B$16/$N$16</f>
        <v>2.9779630732578912E-3</v>
      </c>
      <c r="R16" s="14">
        <f t="shared" ref="R16:AB16" si="17">C$16/$N$16</f>
        <v>0.44729005360333524</v>
      </c>
      <c r="S16" s="14">
        <f t="shared" si="17"/>
        <v>0.27992852888624176</v>
      </c>
      <c r="T16" s="14">
        <f t="shared" si="17"/>
        <v>6.1941631923764139E-2</v>
      </c>
      <c r="U16" s="14">
        <f t="shared" si="17"/>
        <v>6.2537224538415717E-2</v>
      </c>
      <c r="V16" s="14">
        <f t="shared" si="17"/>
        <v>4.1095890410958895E-2</v>
      </c>
      <c r="W16" s="14">
        <f t="shared" si="17"/>
        <v>5.0625372245384145E-2</v>
      </c>
      <c r="X16" s="14">
        <f t="shared" si="17"/>
        <v>2.6801667659321019E-2</v>
      </c>
      <c r="Y16" s="14">
        <f t="shared" si="17"/>
        <v>0</v>
      </c>
      <c r="Z16" s="14">
        <f t="shared" si="17"/>
        <v>5.9559261465157826E-4</v>
      </c>
      <c r="AA16" s="14">
        <f t="shared" si="17"/>
        <v>0</v>
      </c>
      <c r="AB16" s="15">
        <f t="shared" si="17"/>
        <v>2.6206075044669441E-2</v>
      </c>
      <c r="AD16" s="26">
        <f t="shared" si="4"/>
        <v>0.94639666468135786</v>
      </c>
      <c r="AE16" s="27">
        <f t="shared" si="5"/>
        <v>0.89279332936271583</v>
      </c>
      <c r="AF16" s="15">
        <f t="shared" si="6"/>
        <v>0.94341870160809993</v>
      </c>
    </row>
    <row r="17" spans="1:32" x14ac:dyDescent="0.25">
      <c r="A17" s="9">
        <v>1972</v>
      </c>
      <c r="B17" s="2">
        <v>0.24</v>
      </c>
      <c r="C17" s="2">
        <v>0.48</v>
      </c>
      <c r="D17" s="2">
        <v>7.58</v>
      </c>
      <c r="E17" s="2">
        <v>0.01</v>
      </c>
      <c r="F17" s="2">
        <v>0.22</v>
      </c>
      <c r="G17" s="2">
        <v>0</v>
      </c>
      <c r="H17" s="2">
        <v>0.02</v>
      </c>
      <c r="I17" s="2">
        <v>0</v>
      </c>
      <c r="J17" s="2">
        <v>0.04</v>
      </c>
      <c r="K17" s="2">
        <v>0</v>
      </c>
      <c r="L17" s="2">
        <v>0.09</v>
      </c>
      <c r="M17" s="3">
        <v>0</v>
      </c>
      <c r="N17" s="3">
        <f t="shared" si="1"/>
        <v>8.68</v>
      </c>
      <c r="O17" s="9">
        <f t="shared" si="2"/>
        <v>0.62476945242774851</v>
      </c>
      <c r="Q17" s="13">
        <f>B$17/$N$17</f>
        <v>2.7649769585253454E-2</v>
      </c>
      <c r="R17" s="14">
        <f t="shared" ref="R17:AB17" si="18">C$17/$N$17</f>
        <v>5.5299539170506909E-2</v>
      </c>
      <c r="S17" s="14">
        <f t="shared" si="18"/>
        <v>0.87327188940092171</v>
      </c>
      <c r="T17" s="14">
        <f t="shared" si="18"/>
        <v>1.152073732718894E-3</v>
      </c>
      <c r="U17" s="14">
        <f t="shared" si="18"/>
        <v>2.5345622119815669E-2</v>
      </c>
      <c r="V17" s="14">
        <f t="shared" si="18"/>
        <v>0</v>
      </c>
      <c r="W17" s="14">
        <f t="shared" si="18"/>
        <v>2.304147465437788E-3</v>
      </c>
      <c r="X17" s="14">
        <f t="shared" si="18"/>
        <v>0</v>
      </c>
      <c r="Y17" s="14">
        <f t="shared" si="18"/>
        <v>4.608294930875576E-3</v>
      </c>
      <c r="Z17" s="14">
        <f t="shared" si="18"/>
        <v>0</v>
      </c>
      <c r="AA17" s="14">
        <f t="shared" si="18"/>
        <v>1.0368663594470046E-2</v>
      </c>
      <c r="AB17" s="15">
        <f t="shared" si="18"/>
        <v>0</v>
      </c>
      <c r="AD17" s="26">
        <f t="shared" si="4"/>
        <v>0.98502304147465447</v>
      </c>
      <c r="AE17" s="27">
        <f t="shared" si="5"/>
        <v>0.9550691244239633</v>
      </c>
      <c r="AF17" s="15">
        <f t="shared" si="6"/>
        <v>0.95737327188940102</v>
      </c>
    </row>
    <row r="18" spans="1:32" x14ac:dyDescent="0.25">
      <c r="A18" s="9">
        <v>1973</v>
      </c>
      <c r="B18" s="2">
        <v>0.08</v>
      </c>
      <c r="C18" s="2">
        <v>3.63</v>
      </c>
      <c r="D18" s="2">
        <v>1.1499999999999999</v>
      </c>
      <c r="E18" s="2">
        <v>4.41</v>
      </c>
      <c r="F18" s="2">
        <v>8.48</v>
      </c>
      <c r="G18" s="2">
        <v>2.97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3">
        <v>0</v>
      </c>
      <c r="N18" s="3">
        <f t="shared" si="1"/>
        <v>20.72</v>
      </c>
      <c r="O18" s="9">
        <f t="shared" si="2"/>
        <v>0.77317069867716115</v>
      </c>
      <c r="Q18" s="13">
        <f>B$18/$N$18</f>
        <v>3.8610038610038611E-3</v>
      </c>
      <c r="R18" s="14">
        <f t="shared" ref="R18:AB18" si="19">C$18/$N$18</f>
        <v>0.1751930501930502</v>
      </c>
      <c r="S18" s="14">
        <f t="shared" si="19"/>
        <v>5.5501930501930502E-2</v>
      </c>
      <c r="T18" s="14">
        <f t="shared" si="19"/>
        <v>0.21283783783783786</v>
      </c>
      <c r="U18" s="14">
        <f t="shared" si="19"/>
        <v>0.40926640926640934</v>
      </c>
      <c r="V18" s="14">
        <f t="shared" si="19"/>
        <v>0.14333976833976836</v>
      </c>
      <c r="W18" s="14">
        <f t="shared" si="19"/>
        <v>0</v>
      </c>
      <c r="X18" s="14">
        <f t="shared" si="19"/>
        <v>0</v>
      </c>
      <c r="Y18" s="14">
        <f t="shared" si="19"/>
        <v>0</v>
      </c>
      <c r="Z18" s="14">
        <f t="shared" si="19"/>
        <v>0</v>
      </c>
      <c r="AA18" s="14">
        <f t="shared" si="19"/>
        <v>0</v>
      </c>
      <c r="AB18" s="15">
        <f t="shared" si="19"/>
        <v>0</v>
      </c>
      <c r="AD18" s="26">
        <f t="shared" si="4"/>
        <v>1</v>
      </c>
      <c r="AE18" s="27">
        <f t="shared" si="5"/>
        <v>0.99613899613899626</v>
      </c>
      <c r="AF18" s="15">
        <f t="shared" si="6"/>
        <v>0.99613899613899626</v>
      </c>
    </row>
    <row r="19" spans="1:32" x14ac:dyDescent="0.25">
      <c r="A19" s="9">
        <v>1974</v>
      </c>
      <c r="B19" s="2">
        <v>0.2</v>
      </c>
      <c r="C19" s="2">
        <v>1.85</v>
      </c>
      <c r="D19" s="2">
        <v>1.08</v>
      </c>
      <c r="E19" s="2">
        <v>9.4600000000000009</v>
      </c>
      <c r="F19" s="2">
        <v>0.06</v>
      </c>
      <c r="G19" s="2">
        <v>3.27</v>
      </c>
      <c r="H19" s="2">
        <v>0.18</v>
      </c>
      <c r="I19" s="2">
        <v>0</v>
      </c>
      <c r="J19" s="2">
        <v>0</v>
      </c>
      <c r="K19" s="2">
        <v>0.01</v>
      </c>
      <c r="L19" s="2">
        <v>0</v>
      </c>
      <c r="M19" s="3">
        <v>0</v>
      </c>
      <c r="N19" s="3">
        <f t="shared" si="1"/>
        <v>16.110000000000003</v>
      </c>
      <c r="O19" s="9">
        <f t="shared" si="2"/>
        <v>0.79402038463261226</v>
      </c>
      <c r="Q19" s="13">
        <f>B$19/$N$19</f>
        <v>1.2414649286157665E-2</v>
      </c>
      <c r="R19" s="14">
        <f t="shared" ref="R19:AB19" si="20">C$19/$N$19</f>
        <v>0.1148355058969584</v>
      </c>
      <c r="S19" s="14">
        <f t="shared" si="20"/>
        <v>6.7039106145251395E-2</v>
      </c>
      <c r="T19" s="14">
        <f t="shared" si="20"/>
        <v>0.58721291123525754</v>
      </c>
      <c r="U19" s="14">
        <f t="shared" si="20"/>
        <v>3.7243947858472989E-3</v>
      </c>
      <c r="V19" s="14">
        <f t="shared" si="20"/>
        <v>0.20297951582867779</v>
      </c>
      <c r="W19" s="14">
        <f t="shared" si="20"/>
        <v>1.1173184357541896E-2</v>
      </c>
      <c r="X19" s="14">
        <f t="shared" si="20"/>
        <v>0</v>
      </c>
      <c r="Y19" s="14">
        <f t="shared" si="20"/>
        <v>0</v>
      </c>
      <c r="Z19" s="14">
        <f t="shared" si="20"/>
        <v>6.2073246430788319E-4</v>
      </c>
      <c r="AA19" s="14">
        <f t="shared" si="20"/>
        <v>0</v>
      </c>
      <c r="AB19" s="15">
        <f t="shared" si="20"/>
        <v>0</v>
      </c>
      <c r="AD19" s="26">
        <f t="shared" si="4"/>
        <v>0.99937926753569206</v>
      </c>
      <c r="AE19" s="27">
        <f t="shared" si="5"/>
        <v>0.97579143389199241</v>
      </c>
      <c r="AF19" s="15">
        <f t="shared" si="6"/>
        <v>0.9869646182495343</v>
      </c>
    </row>
    <row r="20" spans="1:32" x14ac:dyDescent="0.25">
      <c r="A20" s="9">
        <v>1975</v>
      </c>
      <c r="B20" s="2">
        <v>0.83</v>
      </c>
      <c r="C20" s="2">
        <v>0.05</v>
      </c>
      <c r="D20" s="2">
        <v>4.8899999999999997</v>
      </c>
      <c r="E20" s="2">
        <v>0.05</v>
      </c>
      <c r="F20" s="2">
        <v>3.27</v>
      </c>
      <c r="G20" s="2">
        <v>5.97</v>
      </c>
      <c r="H20" s="2">
        <v>1.48</v>
      </c>
      <c r="I20" s="2">
        <v>0</v>
      </c>
      <c r="J20" s="2">
        <v>0.03</v>
      </c>
      <c r="K20" s="2">
        <v>0</v>
      </c>
      <c r="L20" s="2">
        <v>0</v>
      </c>
      <c r="M20" s="3">
        <v>0.01</v>
      </c>
      <c r="N20" s="3">
        <f t="shared" si="1"/>
        <v>16.580000000000002</v>
      </c>
      <c r="O20" s="9">
        <f t="shared" si="2"/>
        <v>0.61682942160173859</v>
      </c>
      <c r="Q20" s="13">
        <f>B$20/$N$20</f>
        <v>5.0060313630880572E-2</v>
      </c>
      <c r="R20" s="14">
        <f t="shared" ref="R20:AB20" si="21">C$20/$N$20</f>
        <v>3.0156815440289505E-3</v>
      </c>
      <c r="S20" s="14">
        <f t="shared" si="21"/>
        <v>0.2949336550060313</v>
      </c>
      <c r="T20" s="14">
        <f t="shared" si="21"/>
        <v>3.0156815440289505E-3</v>
      </c>
      <c r="U20" s="14">
        <f t="shared" si="21"/>
        <v>0.19722557297949334</v>
      </c>
      <c r="V20" s="14">
        <f t="shared" si="21"/>
        <v>0.36007237635705663</v>
      </c>
      <c r="W20" s="14">
        <f t="shared" si="21"/>
        <v>8.9264173703256927E-2</v>
      </c>
      <c r="X20" s="14">
        <f t="shared" si="21"/>
        <v>0</v>
      </c>
      <c r="Y20" s="14">
        <f t="shared" si="21"/>
        <v>1.8094089264173701E-3</v>
      </c>
      <c r="Z20" s="14">
        <f t="shared" si="21"/>
        <v>0</v>
      </c>
      <c r="AA20" s="14">
        <f t="shared" si="21"/>
        <v>0</v>
      </c>
      <c r="AB20" s="15">
        <f t="shared" si="21"/>
        <v>6.0313630880579007E-4</v>
      </c>
      <c r="AD20" s="26">
        <f t="shared" si="4"/>
        <v>0.99758745476477673</v>
      </c>
      <c r="AE20" s="27">
        <f t="shared" si="5"/>
        <v>0.85826296743063923</v>
      </c>
      <c r="AF20" s="15">
        <f t="shared" si="6"/>
        <v>0.94752714113389624</v>
      </c>
    </row>
    <row r="21" spans="1:32" x14ac:dyDescent="0.25">
      <c r="A21" s="9">
        <v>1976</v>
      </c>
      <c r="B21" s="2">
        <v>0.26</v>
      </c>
      <c r="C21" s="2">
        <v>0</v>
      </c>
      <c r="D21" s="2">
        <v>0.28000000000000003</v>
      </c>
      <c r="E21" s="2">
        <v>0</v>
      </c>
      <c r="F21" s="2">
        <v>5.15</v>
      </c>
      <c r="G21" s="2">
        <v>1.47</v>
      </c>
      <c r="H21" s="2">
        <v>0.6</v>
      </c>
      <c r="I21" s="2">
        <v>0.08</v>
      </c>
      <c r="J21" s="2">
        <v>0.22</v>
      </c>
      <c r="K21" s="2">
        <v>0</v>
      </c>
      <c r="L21" s="2">
        <v>0.27</v>
      </c>
      <c r="M21" s="3">
        <v>2.66</v>
      </c>
      <c r="N21" s="3">
        <f t="shared" si="1"/>
        <v>10.99</v>
      </c>
      <c r="O21" s="9">
        <f t="shared" si="2"/>
        <v>0.44660072726761174</v>
      </c>
      <c r="Q21" s="13">
        <f>B$21/$N$21</f>
        <v>2.3657870791628753E-2</v>
      </c>
      <c r="R21" s="14">
        <f t="shared" ref="R21:AB21" si="22">C$21/$N$21</f>
        <v>0</v>
      </c>
      <c r="S21" s="14">
        <f t="shared" si="22"/>
        <v>2.5477707006369428E-2</v>
      </c>
      <c r="T21" s="14">
        <f t="shared" si="22"/>
        <v>0</v>
      </c>
      <c r="U21" s="14">
        <f t="shared" si="22"/>
        <v>0.46860782529572342</v>
      </c>
      <c r="V21" s="14">
        <f t="shared" si="22"/>
        <v>0.13375796178343949</v>
      </c>
      <c r="W21" s="14">
        <f t="shared" si="22"/>
        <v>5.4595086442220199E-2</v>
      </c>
      <c r="X21" s="14">
        <f t="shared" si="22"/>
        <v>7.2793448589626936E-3</v>
      </c>
      <c r="Y21" s="14">
        <f t="shared" si="22"/>
        <v>2.0018198362147407E-2</v>
      </c>
      <c r="Z21" s="14">
        <f t="shared" si="22"/>
        <v>0</v>
      </c>
      <c r="AA21" s="14">
        <f t="shared" si="22"/>
        <v>2.4567788898999091E-2</v>
      </c>
      <c r="AB21" s="15">
        <f t="shared" si="22"/>
        <v>0.24203821656050956</v>
      </c>
      <c r="AD21" s="26">
        <f t="shared" si="4"/>
        <v>0.70609645131938126</v>
      </c>
      <c r="AE21" s="27">
        <f t="shared" si="5"/>
        <v>0.62784349408553231</v>
      </c>
      <c r="AF21" s="15">
        <f t="shared" si="6"/>
        <v>0.68243858052775253</v>
      </c>
    </row>
    <row r="22" spans="1:32" x14ac:dyDescent="0.25">
      <c r="A22" s="9">
        <v>1977</v>
      </c>
      <c r="B22" s="2">
        <v>0</v>
      </c>
      <c r="C22" s="2">
        <v>0.3</v>
      </c>
      <c r="D22" s="2">
        <v>0.88</v>
      </c>
      <c r="E22" s="2">
        <v>4.1399999999999997</v>
      </c>
      <c r="F22" s="2">
        <v>0.2</v>
      </c>
      <c r="G22" s="2">
        <v>2.1</v>
      </c>
      <c r="H22" s="2">
        <v>0</v>
      </c>
      <c r="I22" s="2">
        <v>3.69</v>
      </c>
      <c r="J22" s="2">
        <v>0</v>
      </c>
      <c r="K22" s="2">
        <v>0</v>
      </c>
      <c r="L22" s="2">
        <v>2.5299999999999998</v>
      </c>
      <c r="M22" s="3">
        <v>7.0000000000000007E-2</v>
      </c>
      <c r="N22" s="3">
        <f t="shared" si="1"/>
        <v>13.909999999999998</v>
      </c>
      <c r="O22" s="9">
        <f t="shared" si="2"/>
        <v>0.44680593430402527</v>
      </c>
      <c r="Q22" s="13">
        <f>B$22/$N$22</f>
        <v>0</v>
      </c>
      <c r="R22" s="14">
        <f t="shared" ref="R22:AB22" si="23">C$22/$N$22</f>
        <v>2.1567217828900073E-2</v>
      </c>
      <c r="S22" s="14">
        <f t="shared" si="23"/>
        <v>6.3263838964773556E-2</v>
      </c>
      <c r="T22" s="14">
        <f t="shared" si="23"/>
        <v>0.29762760603882099</v>
      </c>
      <c r="U22" s="14">
        <f t="shared" si="23"/>
        <v>1.4378145219266718E-2</v>
      </c>
      <c r="V22" s="14">
        <f t="shared" si="23"/>
        <v>0.15097052480230053</v>
      </c>
      <c r="W22" s="14">
        <f t="shared" si="23"/>
        <v>0</v>
      </c>
      <c r="X22" s="14">
        <f t="shared" si="23"/>
        <v>0.26527677929547089</v>
      </c>
      <c r="Y22" s="14">
        <f t="shared" si="23"/>
        <v>0</v>
      </c>
      <c r="Z22" s="14">
        <f t="shared" si="23"/>
        <v>0</v>
      </c>
      <c r="AA22" s="14">
        <f t="shared" si="23"/>
        <v>0.18188353702372395</v>
      </c>
      <c r="AB22" s="15">
        <f t="shared" si="23"/>
        <v>5.0323508267433514E-3</v>
      </c>
      <c r="AD22" s="26">
        <f t="shared" si="4"/>
        <v>0.5478073328540618</v>
      </c>
      <c r="AE22" s="27">
        <f t="shared" si="5"/>
        <v>0.5478073328540618</v>
      </c>
      <c r="AF22" s="15">
        <f t="shared" si="6"/>
        <v>0.5478073328540618</v>
      </c>
    </row>
    <row r="23" spans="1:32" x14ac:dyDescent="0.25">
      <c r="A23" s="9">
        <v>1978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3">
        <v>0</v>
      </c>
      <c r="N23" s="3">
        <f t="shared" si="1"/>
        <v>0</v>
      </c>
      <c r="O23" s="9">
        <f t="shared" si="2"/>
        <v>0</v>
      </c>
      <c r="Q23" s="1" t="e">
        <f t="shared" ref="Q23:Q30" si="24">B23/N23</f>
        <v>#DIV/0!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3"/>
      <c r="AD23" s="26" t="e">
        <f t="shared" si="4"/>
        <v>#DIV/0!</v>
      </c>
      <c r="AE23" s="27" t="e">
        <f t="shared" si="5"/>
        <v>#DIV/0!</v>
      </c>
      <c r="AF23" s="15" t="e">
        <f t="shared" si="6"/>
        <v>#DIV/0!</v>
      </c>
    </row>
    <row r="24" spans="1:32" x14ac:dyDescent="0.25">
      <c r="A24" s="9">
        <v>1979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3">
        <f t="shared" si="1"/>
        <v>0</v>
      </c>
      <c r="O24" s="9">
        <f t="shared" si="2"/>
        <v>0</v>
      </c>
      <c r="Q24" s="1" t="e">
        <f t="shared" si="24"/>
        <v>#DIV/0!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3"/>
      <c r="AD24" s="26" t="e">
        <f t="shared" si="4"/>
        <v>#DIV/0!</v>
      </c>
      <c r="AE24" s="27" t="e">
        <f t="shared" si="5"/>
        <v>#DIV/0!</v>
      </c>
      <c r="AF24" s="15" t="e">
        <f t="shared" si="6"/>
        <v>#DIV/0!</v>
      </c>
    </row>
    <row r="25" spans="1:32" x14ac:dyDescent="0.25">
      <c r="A25" s="9">
        <v>1980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3">
        <v>0</v>
      </c>
      <c r="N25" s="3">
        <f t="shared" si="1"/>
        <v>0</v>
      </c>
      <c r="O25" s="9">
        <f t="shared" si="2"/>
        <v>0</v>
      </c>
      <c r="Q25" s="1" t="e">
        <f t="shared" si="24"/>
        <v>#DIV/0!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3"/>
      <c r="AD25" s="26" t="e">
        <f t="shared" si="4"/>
        <v>#DIV/0!</v>
      </c>
      <c r="AE25" s="27" t="e">
        <f t="shared" si="5"/>
        <v>#DIV/0!</v>
      </c>
      <c r="AF25" s="15" t="e">
        <f t="shared" si="6"/>
        <v>#DIV/0!</v>
      </c>
    </row>
    <row r="26" spans="1:32" x14ac:dyDescent="0.25">
      <c r="A26" s="9">
        <v>1981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3">
        <f t="shared" si="1"/>
        <v>0</v>
      </c>
      <c r="O26" s="9">
        <f t="shared" si="2"/>
        <v>0</v>
      </c>
      <c r="Q26" s="1" t="e">
        <f t="shared" si="24"/>
        <v>#DIV/0!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3"/>
      <c r="AD26" s="26" t="e">
        <f t="shared" si="4"/>
        <v>#DIV/0!</v>
      </c>
      <c r="AE26" s="27" t="e">
        <f t="shared" si="5"/>
        <v>#DIV/0!</v>
      </c>
      <c r="AF26" s="15" t="e">
        <f t="shared" si="6"/>
        <v>#DIV/0!</v>
      </c>
    </row>
    <row r="27" spans="1:32" x14ac:dyDescent="0.25">
      <c r="A27" s="9">
        <v>1982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0</v>
      </c>
      <c r="N27" s="3">
        <f t="shared" si="1"/>
        <v>0</v>
      </c>
      <c r="O27" s="9">
        <f t="shared" si="2"/>
        <v>0</v>
      </c>
      <c r="Q27" s="1" t="e">
        <f t="shared" si="24"/>
        <v>#DIV/0!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3"/>
      <c r="AD27" s="26" t="e">
        <f t="shared" si="4"/>
        <v>#DIV/0!</v>
      </c>
      <c r="AE27" s="27" t="e">
        <f t="shared" si="5"/>
        <v>#DIV/0!</v>
      </c>
      <c r="AF27" s="15" t="e">
        <f t="shared" si="6"/>
        <v>#DIV/0!</v>
      </c>
    </row>
    <row r="28" spans="1:32" x14ac:dyDescent="0.25">
      <c r="A28" s="9">
        <v>1983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0</v>
      </c>
      <c r="N28" s="3">
        <f t="shared" si="1"/>
        <v>0</v>
      </c>
      <c r="O28" s="9">
        <f t="shared" si="2"/>
        <v>0</v>
      </c>
      <c r="Q28" s="1" t="e">
        <f t="shared" si="24"/>
        <v>#DIV/0!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3"/>
      <c r="AD28" s="26" t="e">
        <f t="shared" si="4"/>
        <v>#DIV/0!</v>
      </c>
      <c r="AE28" s="27" t="e">
        <f t="shared" si="5"/>
        <v>#DIV/0!</v>
      </c>
      <c r="AF28" s="15" t="e">
        <f t="shared" si="6"/>
        <v>#DIV/0!</v>
      </c>
    </row>
    <row r="29" spans="1:32" x14ac:dyDescent="0.25">
      <c r="A29" s="9">
        <v>1984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3">
        <f t="shared" si="1"/>
        <v>0</v>
      </c>
      <c r="O29" s="9">
        <f t="shared" si="2"/>
        <v>0</v>
      </c>
      <c r="Q29" s="1" t="e">
        <f t="shared" si="24"/>
        <v>#DIV/0!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3"/>
      <c r="AD29" s="26" t="e">
        <f t="shared" si="4"/>
        <v>#DIV/0!</v>
      </c>
      <c r="AE29" s="27" t="e">
        <f t="shared" si="5"/>
        <v>#DIV/0!</v>
      </c>
      <c r="AF29" s="15" t="e">
        <f t="shared" si="6"/>
        <v>#DIV/0!</v>
      </c>
    </row>
    <row r="30" spans="1:32" x14ac:dyDescent="0.25">
      <c r="A30" s="9">
        <v>1985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0</v>
      </c>
      <c r="N30" s="3">
        <f t="shared" si="1"/>
        <v>0</v>
      </c>
      <c r="O30" s="9">
        <f t="shared" si="2"/>
        <v>0</v>
      </c>
      <c r="Q30" s="1" t="e">
        <f t="shared" si="24"/>
        <v>#DIV/0!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3"/>
      <c r="AD30" s="26" t="e">
        <f t="shared" si="4"/>
        <v>#DIV/0!</v>
      </c>
      <c r="AE30" s="27" t="e">
        <f t="shared" si="5"/>
        <v>#DIV/0!</v>
      </c>
      <c r="AF30" s="15" t="e">
        <f t="shared" si="6"/>
        <v>#DIV/0!</v>
      </c>
    </row>
    <row r="31" spans="1:32" x14ac:dyDescent="0.25">
      <c r="A31" s="9">
        <v>1986</v>
      </c>
      <c r="B31" s="2">
        <v>0.25</v>
      </c>
      <c r="C31" s="2">
        <v>4.7</v>
      </c>
      <c r="D31" s="2">
        <v>0.67</v>
      </c>
      <c r="E31" s="2">
        <v>5.26</v>
      </c>
      <c r="F31" s="2">
        <v>5.37</v>
      </c>
      <c r="G31" s="2">
        <v>5.0999999999999996</v>
      </c>
      <c r="H31" s="2">
        <v>1.05</v>
      </c>
      <c r="I31" s="2">
        <v>0</v>
      </c>
      <c r="J31" s="2">
        <v>0</v>
      </c>
      <c r="K31" s="2">
        <v>0.06</v>
      </c>
      <c r="L31" s="2">
        <v>0</v>
      </c>
      <c r="M31" s="3">
        <v>1.0900000000000001</v>
      </c>
      <c r="N31" s="3">
        <f t="shared" si="1"/>
        <v>23.55</v>
      </c>
      <c r="O31" s="9">
        <f t="shared" si="2"/>
        <v>0.68087079382125659</v>
      </c>
      <c r="Q31" s="13">
        <f>B$31/$N$31</f>
        <v>1.0615711252653927E-2</v>
      </c>
      <c r="R31" s="14">
        <f t="shared" ref="R31:AA31" si="25">C$31/$N$31</f>
        <v>0.19957537154989385</v>
      </c>
      <c r="S31" s="14">
        <f t="shared" si="25"/>
        <v>2.8450106157112527E-2</v>
      </c>
      <c r="T31" s="14">
        <f t="shared" si="25"/>
        <v>0.22335456475583862</v>
      </c>
      <c r="U31" s="14">
        <f t="shared" si="25"/>
        <v>0.22802547770700637</v>
      </c>
      <c r="V31" s="14">
        <f t="shared" si="25"/>
        <v>0.21656050955414011</v>
      </c>
      <c r="W31" s="14">
        <f t="shared" si="25"/>
        <v>4.4585987261146501E-2</v>
      </c>
      <c r="X31" s="14">
        <f t="shared" si="25"/>
        <v>0</v>
      </c>
      <c r="Y31" s="14">
        <f t="shared" si="25"/>
        <v>0</v>
      </c>
      <c r="Z31" s="14">
        <f t="shared" si="25"/>
        <v>2.5477707006369425E-3</v>
      </c>
      <c r="AA31" s="14">
        <f t="shared" si="25"/>
        <v>0</v>
      </c>
      <c r="AB31" s="15">
        <f>M$31/$N$31</f>
        <v>4.6284501061571129E-2</v>
      </c>
      <c r="AD31" s="26">
        <f t="shared" si="4"/>
        <v>0.95116772823779194</v>
      </c>
      <c r="AE31" s="27">
        <f t="shared" si="5"/>
        <v>0.89596602972399153</v>
      </c>
      <c r="AF31" s="15">
        <f t="shared" si="6"/>
        <v>0.94055201698513802</v>
      </c>
    </row>
    <row r="32" spans="1:32" x14ac:dyDescent="0.25">
      <c r="A32" s="9">
        <v>1987</v>
      </c>
      <c r="B32" s="2">
        <v>0.1</v>
      </c>
      <c r="C32" s="2">
        <v>1.7</v>
      </c>
      <c r="D32" s="2">
        <v>0.36</v>
      </c>
      <c r="E32" s="2">
        <v>1.37</v>
      </c>
      <c r="F32" s="2">
        <v>0.98</v>
      </c>
      <c r="G32" s="2">
        <v>1.46</v>
      </c>
      <c r="H32" s="2">
        <v>0</v>
      </c>
      <c r="I32" s="2">
        <v>0</v>
      </c>
      <c r="J32" s="2">
        <v>0.02</v>
      </c>
      <c r="K32" s="2">
        <v>0.23</v>
      </c>
      <c r="L32" s="2">
        <v>0</v>
      </c>
      <c r="M32" s="3">
        <v>0.05</v>
      </c>
      <c r="N32" s="3">
        <f t="shared" si="1"/>
        <v>6.27</v>
      </c>
      <c r="O32" s="9">
        <f t="shared" si="2"/>
        <v>0.19025949185894575</v>
      </c>
      <c r="Q32" s="13">
        <f>B$32/$N$32</f>
        <v>1.5948963317384372E-2</v>
      </c>
      <c r="R32" s="14">
        <f t="shared" ref="R32:AA32" si="26">C$32/$N$32</f>
        <v>0.27113237639553428</v>
      </c>
      <c r="S32" s="14">
        <f t="shared" si="26"/>
        <v>5.7416267942583733E-2</v>
      </c>
      <c r="T32" s="14">
        <f t="shared" si="26"/>
        <v>0.21850079744816589</v>
      </c>
      <c r="U32" s="14">
        <f t="shared" si="26"/>
        <v>0.15629984051036683</v>
      </c>
      <c r="V32" s="14">
        <f t="shared" si="26"/>
        <v>0.23285486443381181</v>
      </c>
      <c r="W32" s="14">
        <f t="shared" si="26"/>
        <v>0</v>
      </c>
      <c r="X32" s="14">
        <f t="shared" si="26"/>
        <v>0</v>
      </c>
      <c r="Y32" s="14">
        <f t="shared" si="26"/>
        <v>3.1897926634768745E-3</v>
      </c>
      <c r="Z32" s="14">
        <f t="shared" si="26"/>
        <v>3.6682615629984053E-2</v>
      </c>
      <c r="AA32" s="14">
        <f t="shared" si="26"/>
        <v>0</v>
      </c>
      <c r="AB32" s="15">
        <f>M$32/$N$32</f>
        <v>7.9744816586921861E-3</v>
      </c>
      <c r="AD32" s="26">
        <f t="shared" si="4"/>
        <v>0.95215311004784686</v>
      </c>
      <c r="AE32" s="27">
        <f t="shared" si="5"/>
        <v>0.93620414673046259</v>
      </c>
      <c r="AF32" s="15">
        <f t="shared" si="6"/>
        <v>0.93620414673046259</v>
      </c>
    </row>
    <row r="33" spans="1:32" x14ac:dyDescent="0.25">
      <c r="A33" s="9">
        <v>1988</v>
      </c>
      <c r="B33" s="2">
        <v>3.48</v>
      </c>
      <c r="C33" s="2">
        <v>3.52</v>
      </c>
      <c r="D33" s="2">
        <v>3.24</v>
      </c>
      <c r="E33" s="2">
        <v>2.8</v>
      </c>
      <c r="F33" s="2">
        <v>1.89</v>
      </c>
      <c r="G33" s="2">
        <v>0.9</v>
      </c>
      <c r="H33" s="2">
        <v>3.48</v>
      </c>
      <c r="I33" s="2">
        <v>0</v>
      </c>
      <c r="J33" s="2">
        <v>0</v>
      </c>
      <c r="K33" s="2">
        <v>0</v>
      </c>
      <c r="L33" s="2">
        <v>0</v>
      </c>
      <c r="M33" s="3">
        <v>0.19</v>
      </c>
      <c r="N33" s="3">
        <f t="shared" si="1"/>
        <v>19.5</v>
      </c>
      <c r="O33" s="9">
        <f t="shared" si="2"/>
        <v>0.45792268104799289</v>
      </c>
      <c r="Q33" s="13">
        <f>B$33/$N$33</f>
        <v>0.17846153846153845</v>
      </c>
      <c r="R33" s="14">
        <f t="shared" ref="R33:AA33" si="27">C$33/$N$33</f>
        <v>0.18051282051282053</v>
      </c>
      <c r="S33" s="14">
        <f t="shared" si="27"/>
        <v>0.16615384615384615</v>
      </c>
      <c r="T33" s="14">
        <f t="shared" si="27"/>
        <v>0.14358974358974358</v>
      </c>
      <c r="U33" s="14">
        <f t="shared" si="27"/>
        <v>9.6923076923076917E-2</v>
      </c>
      <c r="V33" s="14">
        <f t="shared" si="27"/>
        <v>4.6153846153846156E-2</v>
      </c>
      <c r="W33" s="14">
        <f t="shared" si="27"/>
        <v>0.17846153846153845</v>
      </c>
      <c r="X33" s="14">
        <f t="shared" si="27"/>
        <v>0</v>
      </c>
      <c r="Y33" s="14">
        <f t="shared" si="27"/>
        <v>0</v>
      </c>
      <c r="Z33" s="14">
        <f t="shared" si="27"/>
        <v>0</v>
      </c>
      <c r="AA33" s="14">
        <f t="shared" si="27"/>
        <v>0</v>
      </c>
      <c r="AB33" s="15">
        <f>M$33/$N$33</f>
        <v>9.743589743589744E-3</v>
      </c>
      <c r="AD33" s="26">
        <f t="shared" si="4"/>
        <v>0.9902564102564102</v>
      </c>
      <c r="AE33" s="27">
        <f t="shared" si="5"/>
        <v>0.6333333333333333</v>
      </c>
      <c r="AF33" s="15">
        <f t="shared" si="6"/>
        <v>0.81179487179487175</v>
      </c>
    </row>
    <row r="34" spans="1:32" x14ac:dyDescent="0.25">
      <c r="A34" s="9">
        <v>1989</v>
      </c>
      <c r="B34" s="2">
        <v>0</v>
      </c>
      <c r="C34" s="2">
        <v>0.99</v>
      </c>
      <c r="D34" s="2">
        <v>3.64</v>
      </c>
      <c r="E34" s="2">
        <v>0.78</v>
      </c>
      <c r="F34" s="2">
        <v>2.46</v>
      </c>
      <c r="G34" s="2">
        <v>1</v>
      </c>
      <c r="H34" s="2">
        <v>0.16</v>
      </c>
      <c r="I34" s="2">
        <v>0.04</v>
      </c>
      <c r="J34" s="2">
        <v>0</v>
      </c>
      <c r="K34" s="2">
        <v>0</v>
      </c>
      <c r="L34" s="2">
        <v>0</v>
      </c>
      <c r="M34" s="3">
        <v>0.5</v>
      </c>
      <c r="N34" s="3">
        <f t="shared" si="1"/>
        <v>9.57</v>
      </c>
      <c r="O34" s="9">
        <f t="shared" si="2"/>
        <v>0.33183175044901991</v>
      </c>
      <c r="Q34" s="13">
        <f>B$34/$N$34</f>
        <v>0</v>
      </c>
      <c r="R34" s="14">
        <f t="shared" ref="R34:AA34" si="28">C$34/$N$34</f>
        <v>0.10344827586206896</v>
      </c>
      <c r="S34" s="14">
        <f t="shared" si="28"/>
        <v>0.38035527690700105</v>
      </c>
      <c r="T34" s="14">
        <f t="shared" si="28"/>
        <v>8.1504702194357362E-2</v>
      </c>
      <c r="U34" s="14">
        <f t="shared" si="28"/>
        <v>0.25705329153605017</v>
      </c>
      <c r="V34" s="14">
        <f t="shared" si="28"/>
        <v>0.1044932079414838</v>
      </c>
      <c r="W34" s="14">
        <f t="shared" si="28"/>
        <v>1.6718913270637407E-2</v>
      </c>
      <c r="X34" s="14">
        <f t="shared" si="28"/>
        <v>4.1797283176593517E-3</v>
      </c>
      <c r="Y34" s="14">
        <f t="shared" si="28"/>
        <v>0</v>
      </c>
      <c r="Z34" s="14">
        <f t="shared" si="28"/>
        <v>0</v>
      </c>
      <c r="AA34" s="14">
        <f t="shared" si="28"/>
        <v>0</v>
      </c>
      <c r="AB34" s="15">
        <f>M$34/$N$34</f>
        <v>5.2246603970741899E-2</v>
      </c>
      <c r="AD34" s="26">
        <f t="shared" si="4"/>
        <v>0.94357366771159878</v>
      </c>
      <c r="AE34" s="27">
        <f t="shared" si="5"/>
        <v>0.92685475444096144</v>
      </c>
      <c r="AF34" s="15">
        <f t="shared" si="6"/>
        <v>0.94357366771159878</v>
      </c>
    </row>
    <row r="35" spans="1:32" x14ac:dyDescent="0.25">
      <c r="A35" s="9">
        <v>1990</v>
      </c>
      <c r="B35" s="2">
        <v>0.34</v>
      </c>
      <c r="C35" s="2">
        <v>0.28999999999999998</v>
      </c>
      <c r="D35" s="2">
        <v>0</v>
      </c>
      <c r="E35" s="2">
        <v>3.12</v>
      </c>
      <c r="F35" s="2">
        <v>3.16</v>
      </c>
      <c r="G35" s="2">
        <v>0.15</v>
      </c>
      <c r="H35" s="2">
        <v>0.21</v>
      </c>
      <c r="I35" s="2">
        <v>0.75</v>
      </c>
      <c r="J35" s="2">
        <v>0</v>
      </c>
      <c r="K35" s="2">
        <v>0</v>
      </c>
      <c r="L35" s="2">
        <v>0.08</v>
      </c>
      <c r="M35" s="3">
        <v>0</v>
      </c>
      <c r="N35" s="3">
        <f t="shared" si="1"/>
        <v>8.1</v>
      </c>
      <c r="O35" s="9">
        <f t="shared" si="2"/>
        <v>0.33808395048531598</v>
      </c>
      <c r="Q35" s="13">
        <f>B$35/$N$35</f>
        <v>4.1975308641975316E-2</v>
      </c>
      <c r="R35" s="14">
        <f t="shared" ref="R35:AA35" si="29">C$35/$N$35</f>
        <v>3.580246913580247E-2</v>
      </c>
      <c r="S35" s="14">
        <f t="shared" si="29"/>
        <v>0</v>
      </c>
      <c r="T35" s="14">
        <f t="shared" si="29"/>
        <v>0.38518518518518524</v>
      </c>
      <c r="U35" s="14">
        <f t="shared" si="29"/>
        <v>0.3901234567901235</v>
      </c>
      <c r="V35" s="14">
        <f t="shared" si="29"/>
        <v>1.8518518518518517E-2</v>
      </c>
      <c r="W35" s="14">
        <f t="shared" si="29"/>
        <v>2.5925925925925925E-2</v>
      </c>
      <c r="X35" s="14">
        <f t="shared" si="29"/>
        <v>9.2592592592592601E-2</v>
      </c>
      <c r="Y35" s="14">
        <f t="shared" si="29"/>
        <v>0</v>
      </c>
      <c r="Z35" s="14">
        <f t="shared" si="29"/>
        <v>0</v>
      </c>
      <c r="AA35" s="14">
        <f t="shared" si="29"/>
        <v>9.876543209876543E-3</v>
      </c>
      <c r="AB35" s="15">
        <f>M$35/$N$35</f>
        <v>0</v>
      </c>
      <c r="AD35" s="26">
        <f t="shared" si="4"/>
        <v>0.89753086419753092</v>
      </c>
      <c r="AE35" s="27">
        <f t="shared" si="5"/>
        <v>0.82962962962962972</v>
      </c>
      <c r="AF35" s="15">
        <f t="shared" si="6"/>
        <v>0.85555555555555562</v>
      </c>
    </row>
    <row r="36" spans="1:32" x14ac:dyDescent="0.25">
      <c r="A36" s="9">
        <v>1991</v>
      </c>
      <c r="B36" s="2">
        <v>0</v>
      </c>
      <c r="C36" s="2">
        <v>0.42</v>
      </c>
      <c r="D36" s="2">
        <v>0.15</v>
      </c>
      <c r="E36" s="2">
        <v>1.67</v>
      </c>
      <c r="F36" s="2">
        <v>4.0999999999999996</v>
      </c>
      <c r="G36" s="2">
        <v>8.64</v>
      </c>
      <c r="H36" s="2">
        <v>0.1</v>
      </c>
      <c r="I36" s="2">
        <v>0</v>
      </c>
      <c r="J36" s="2">
        <v>0.04</v>
      </c>
      <c r="K36" s="2">
        <v>0</v>
      </c>
      <c r="L36" s="2">
        <v>0</v>
      </c>
      <c r="M36" s="3">
        <v>0</v>
      </c>
      <c r="N36" s="3">
        <f t="shared" si="1"/>
        <v>15.12</v>
      </c>
      <c r="O36" s="9">
        <f t="shared" si="2"/>
        <v>0.75582485545343914</v>
      </c>
      <c r="Q36" s="13">
        <f>B$36/$N$36</f>
        <v>0</v>
      </c>
      <c r="R36" s="14">
        <f t="shared" ref="R36:AA36" si="30">C$36/$N$36</f>
        <v>2.777777777777778E-2</v>
      </c>
      <c r="S36" s="14">
        <f t="shared" si="30"/>
        <v>9.9206349206349201E-3</v>
      </c>
      <c r="T36" s="14">
        <f t="shared" si="30"/>
        <v>0.11044973544973545</v>
      </c>
      <c r="U36" s="14">
        <f t="shared" si="30"/>
        <v>0.27116402116402116</v>
      </c>
      <c r="V36" s="14">
        <f t="shared" si="30"/>
        <v>0.57142857142857151</v>
      </c>
      <c r="W36" s="14">
        <f t="shared" si="30"/>
        <v>6.6137566137566143E-3</v>
      </c>
      <c r="X36" s="14">
        <f t="shared" si="30"/>
        <v>0</v>
      </c>
      <c r="Y36" s="14">
        <f t="shared" si="30"/>
        <v>2.6455026455026458E-3</v>
      </c>
      <c r="Z36" s="14">
        <f t="shared" si="30"/>
        <v>0</v>
      </c>
      <c r="AA36" s="14">
        <f t="shared" si="30"/>
        <v>0</v>
      </c>
      <c r="AB36" s="15">
        <f>M$36/$N$36</f>
        <v>0</v>
      </c>
      <c r="AD36" s="26">
        <f t="shared" si="4"/>
        <v>0.99735449735449744</v>
      </c>
      <c r="AE36" s="27">
        <f t="shared" si="5"/>
        <v>0.99074074074074081</v>
      </c>
      <c r="AF36" s="15">
        <f t="shared" si="6"/>
        <v>0.99735449735449744</v>
      </c>
    </row>
    <row r="37" spans="1:32" x14ac:dyDescent="0.25">
      <c r="A37" s="9">
        <v>1992</v>
      </c>
      <c r="B37" s="2">
        <v>0.34</v>
      </c>
      <c r="C37" s="2">
        <v>0.08</v>
      </c>
      <c r="D37" s="2">
        <v>4.74</v>
      </c>
      <c r="E37" s="2">
        <v>2.78</v>
      </c>
      <c r="F37" s="2">
        <v>13.99</v>
      </c>
      <c r="G37" s="2">
        <v>9.64</v>
      </c>
      <c r="H37" s="2">
        <v>0.2</v>
      </c>
      <c r="I37" s="2">
        <v>0.14000000000000001</v>
      </c>
      <c r="J37" s="2">
        <v>0</v>
      </c>
      <c r="K37" s="2">
        <v>0.28000000000000003</v>
      </c>
      <c r="L37" s="2">
        <v>0</v>
      </c>
      <c r="M37" s="3">
        <v>0</v>
      </c>
      <c r="N37" s="3">
        <f t="shared" si="1"/>
        <v>32.19</v>
      </c>
      <c r="O37" s="9">
        <f t="shared" si="2"/>
        <v>1.3278942803163849</v>
      </c>
      <c r="Q37" s="13">
        <f>B$37/$N$37</f>
        <v>1.0562286424355392E-2</v>
      </c>
      <c r="R37" s="14">
        <f t="shared" ref="R37:AA37" si="31">C$37/$N$37</f>
        <v>2.4852438645542097E-3</v>
      </c>
      <c r="S37" s="14">
        <f t="shared" si="31"/>
        <v>0.14725069897483692</v>
      </c>
      <c r="T37" s="14">
        <f t="shared" si="31"/>
        <v>8.636222429325878E-2</v>
      </c>
      <c r="U37" s="14">
        <f t="shared" si="31"/>
        <v>0.43460702081391739</v>
      </c>
      <c r="V37" s="14">
        <f t="shared" si="31"/>
        <v>0.29947188567878225</v>
      </c>
      <c r="W37" s="14">
        <f t="shared" si="31"/>
        <v>6.2131096613855241E-3</v>
      </c>
      <c r="X37" s="14">
        <f t="shared" si="31"/>
        <v>4.3491767629698667E-3</v>
      </c>
      <c r="Y37" s="14">
        <f t="shared" si="31"/>
        <v>0</v>
      </c>
      <c r="Z37" s="14">
        <f t="shared" si="31"/>
        <v>8.6983535259397334E-3</v>
      </c>
      <c r="AA37" s="14">
        <f t="shared" si="31"/>
        <v>0</v>
      </c>
      <c r="AB37" s="15">
        <f>M$37/$N$37</f>
        <v>0</v>
      </c>
      <c r="AD37" s="26">
        <f t="shared" si="4"/>
        <v>0.98695246971109041</v>
      </c>
      <c r="AE37" s="27">
        <f t="shared" si="5"/>
        <v>0.97017707362534955</v>
      </c>
      <c r="AF37" s="15">
        <f t="shared" si="6"/>
        <v>0.9763901832867351</v>
      </c>
    </row>
    <row r="38" spans="1:32" x14ac:dyDescent="0.25">
      <c r="A38" s="9">
        <v>1993</v>
      </c>
      <c r="B38" s="2">
        <v>1.19</v>
      </c>
      <c r="C38" s="2">
        <v>0</v>
      </c>
      <c r="D38" s="2">
        <v>5.48</v>
      </c>
      <c r="E38" s="2">
        <v>12.66</v>
      </c>
      <c r="F38" s="2">
        <v>11.93</v>
      </c>
      <c r="G38" s="2">
        <v>3.38</v>
      </c>
      <c r="H38" s="2">
        <v>0</v>
      </c>
      <c r="I38" s="2">
        <v>0.03</v>
      </c>
      <c r="J38" s="2">
        <v>0.48</v>
      </c>
      <c r="K38" s="2">
        <v>0</v>
      </c>
      <c r="L38" s="2">
        <v>0</v>
      </c>
      <c r="M38" s="3">
        <v>0.03</v>
      </c>
      <c r="N38" s="3">
        <f t="shared" si="1"/>
        <v>35.18</v>
      </c>
      <c r="O38" s="9">
        <f t="shared" si="2"/>
        <v>1.3555932578793985</v>
      </c>
      <c r="Q38" s="13">
        <f>B$38/$N$38</f>
        <v>3.3826037521318929E-2</v>
      </c>
      <c r="R38" s="14">
        <f t="shared" ref="R38:AA38" si="32">C$38/$N$38</f>
        <v>0</v>
      </c>
      <c r="S38" s="14">
        <f t="shared" si="32"/>
        <v>0.15577032404775443</v>
      </c>
      <c r="T38" s="14">
        <f t="shared" si="32"/>
        <v>0.35986355884025018</v>
      </c>
      <c r="U38" s="14">
        <f t="shared" si="32"/>
        <v>0.33911313246162594</v>
      </c>
      <c r="V38" s="14">
        <f t="shared" si="32"/>
        <v>9.6077316657191589E-2</v>
      </c>
      <c r="W38" s="14">
        <f t="shared" si="32"/>
        <v>0</v>
      </c>
      <c r="X38" s="14">
        <f t="shared" si="32"/>
        <v>8.5275724843661166E-4</v>
      </c>
      <c r="Y38" s="14">
        <f t="shared" si="32"/>
        <v>1.3644115974985787E-2</v>
      </c>
      <c r="Z38" s="14">
        <f t="shared" si="32"/>
        <v>0</v>
      </c>
      <c r="AA38" s="14">
        <f t="shared" si="32"/>
        <v>0</v>
      </c>
      <c r="AB38" s="15">
        <f>M$38/$N$38</f>
        <v>8.5275724843661166E-4</v>
      </c>
      <c r="AD38" s="26">
        <f t="shared" si="4"/>
        <v>0.984650369528141</v>
      </c>
      <c r="AE38" s="27">
        <f t="shared" si="5"/>
        <v>0.95082433200682215</v>
      </c>
      <c r="AF38" s="15">
        <f t="shared" si="6"/>
        <v>0.95082433200682215</v>
      </c>
    </row>
    <row r="39" spans="1:32" x14ac:dyDescent="0.25">
      <c r="A39" s="9">
        <v>1994</v>
      </c>
      <c r="B39" s="2">
        <v>0.56999999999999995</v>
      </c>
      <c r="C39" s="2">
        <v>0.52</v>
      </c>
      <c r="D39" s="2">
        <v>1.34</v>
      </c>
      <c r="E39" s="2">
        <v>0.45</v>
      </c>
      <c r="F39" s="2">
        <v>5.35</v>
      </c>
      <c r="G39" s="2">
        <v>3.2</v>
      </c>
      <c r="H39" s="2">
        <v>0.49</v>
      </c>
      <c r="I39" s="2">
        <v>0.52</v>
      </c>
      <c r="J39" s="2">
        <v>0</v>
      </c>
      <c r="K39" s="2">
        <v>0</v>
      </c>
      <c r="L39" s="2">
        <v>0.01</v>
      </c>
      <c r="M39" s="3">
        <v>0.02</v>
      </c>
      <c r="N39" s="3">
        <f t="shared" si="1"/>
        <v>12.469999999999999</v>
      </c>
      <c r="O39" s="9">
        <f t="shared" si="2"/>
        <v>0.46878705240764762</v>
      </c>
      <c r="Q39" s="13">
        <f>B$39/$N$39</f>
        <v>4.5709703287890938E-2</v>
      </c>
      <c r="R39" s="14">
        <f t="shared" ref="R39:AA39" si="33">C$39/$N$39</f>
        <v>4.1700080192461915E-2</v>
      </c>
      <c r="S39" s="14">
        <f t="shared" si="33"/>
        <v>0.10745789895749801</v>
      </c>
      <c r="T39" s="14">
        <f t="shared" si="33"/>
        <v>3.6086607858861273E-2</v>
      </c>
      <c r="U39" s="14">
        <f t="shared" si="33"/>
        <v>0.42902967121090618</v>
      </c>
      <c r="V39" s="14">
        <f t="shared" si="33"/>
        <v>0.25661587810745795</v>
      </c>
      <c r="W39" s="14">
        <f t="shared" si="33"/>
        <v>3.929430633520449E-2</v>
      </c>
      <c r="X39" s="14">
        <f t="shared" si="33"/>
        <v>4.1700080192461915E-2</v>
      </c>
      <c r="Y39" s="14">
        <f t="shared" si="33"/>
        <v>0</v>
      </c>
      <c r="Z39" s="14">
        <f t="shared" si="33"/>
        <v>0</v>
      </c>
      <c r="AA39" s="14">
        <f t="shared" si="33"/>
        <v>8.0192461908580603E-4</v>
      </c>
      <c r="AB39" s="15">
        <f>M$39/$N$39</f>
        <v>1.6038492381716121E-3</v>
      </c>
      <c r="AD39" s="26">
        <f t="shared" si="4"/>
        <v>0.95589414595028077</v>
      </c>
      <c r="AE39" s="27">
        <f t="shared" si="5"/>
        <v>0.87089013632718526</v>
      </c>
      <c r="AF39" s="15">
        <f t="shared" si="6"/>
        <v>0.91018444266238974</v>
      </c>
    </row>
    <row r="40" spans="1:32" x14ac:dyDescent="0.25">
      <c r="A40" s="9">
        <v>1995</v>
      </c>
      <c r="B40" s="2">
        <v>0.68</v>
      </c>
      <c r="C40" s="2">
        <v>0.98</v>
      </c>
      <c r="D40" s="2">
        <v>1.02</v>
      </c>
      <c r="E40" s="2">
        <v>18.32</v>
      </c>
      <c r="F40" s="2">
        <v>1.51</v>
      </c>
      <c r="G40" s="2">
        <v>7.8</v>
      </c>
      <c r="H40" s="2">
        <v>1.03</v>
      </c>
      <c r="I40" s="2">
        <v>1.0900000000000001</v>
      </c>
      <c r="J40" s="2">
        <v>0.66</v>
      </c>
      <c r="K40" s="2">
        <v>0</v>
      </c>
      <c r="L40" s="2">
        <v>0</v>
      </c>
      <c r="M40" s="3">
        <v>0.02</v>
      </c>
      <c r="N40" s="3">
        <f t="shared" si="1"/>
        <v>33.110000000000007</v>
      </c>
      <c r="O40" s="9">
        <f t="shared" si="2"/>
        <v>1.5387290398510092</v>
      </c>
      <c r="Q40" s="13">
        <f>B$40/$N$40</f>
        <v>2.0537601932950768E-2</v>
      </c>
      <c r="R40" s="14">
        <f t="shared" ref="R40:AA40" si="34">C$40/$N$40</f>
        <v>2.9598308668076105E-2</v>
      </c>
      <c r="S40" s="14">
        <f t="shared" si="34"/>
        <v>3.0806402899426148E-2</v>
      </c>
      <c r="T40" s="14">
        <f t="shared" si="34"/>
        <v>0.55330715795832064</v>
      </c>
      <c r="U40" s="14">
        <f t="shared" si="34"/>
        <v>4.5605557233464204E-2</v>
      </c>
      <c r="V40" s="14">
        <f t="shared" si="34"/>
        <v>0.23557837511325877</v>
      </c>
      <c r="W40" s="14">
        <f t="shared" si="34"/>
        <v>3.1108426457263662E-2</v>
      </c>
      <c r="X40" s="14">
        <f t="shared" si="34"/>
        <v>3.2920567804288731E-2</v>
      </c>
      <c r="Y40" s="14">
        <f t="shared" si="34"/>
        <v>1.9933554817275746E-2</v>
      </c>
      <c r="Z40" s="14">
        <f t="shared" si="34"/>
        <v>0</v>
      </c>
      <c r="AA40" s="14">
        <f t="shared" si="34"/>
        <v>0</v>
      </c>
      <c r="AB40" s="15">
        <f>M$40/$N$40</f>
        <v>6.0404711567502254E-4</v>
      </c>
      <c r="AD40" s="26">
        <f t="shared" si="4"/>
        <v>0.9465418302627604</v>
      </c>
      <c r="AE40" s="27">
        <f t="shared" si="5"/>
        <v>0.89489580187254592</v>
      </c>
      <c r="AF40" s="15">
        <f t="shared" si="6"/>
        <v>0.92600422832980966</v>
      </c>
    </row>
    <row r="41" spans="1:32" x14ac:dyDescent="0.25">
      <c r="A41" s="9">
        <v>1996</v>
      </c>
      <c r="B41" s="2">
        <v>0</v>
      </c>
      <c r="C41" s="2">
        <v>0.12</v>
      </c>
      <c r="D41" s="2">
        <v>1.87</v>
      </c>
      <c r="E41" s="2">
        <v>0.82</v>
      </c>
      <c r="F41" s="2">
        <v>6.95</v>
      </c>
      <c r="G41" s="2">
        <v>2.75</v>
      </c>
      <c r="H41" s="2">
        <v>0.62</v>
      </c>
      <c r="I41" s="2">
        <v>0.1</v>
      </c>
      <c r="J41" s="2">
        <v>0</v>
      </c>
      <c r="K41" s="2">
        <v>0.05</v>
      </c>
      <c r="L41" s="2">
        <v>0</v>
      </c>
      <c r="M41" s="3">
        <v>0.01</v>
      </c>
      <c r="N41" s="3">
        <f t="shared" si="1"/>
        <v>13.29</v>
      </c>
      <c r="O41" s="9">
        <f t="shared" si="2"/>
        <v>0.58857187841469805</v>
      </c>
      <c r="Q41" s="13">
        <f>B$41/$N$41</f>
        <v>0</v>
      </c>
      <c r="R41" s="14">
        <f t="shared" ref="R41:AA41" si="35">C$41/$N$41</f>
        <v>9.0293453724604976E-3</v>
      </c>
      <c r="S41" s="14">
        <f t="shared" si="35"/>
        <v>0.14070729872084276</v>
      </c>
      <c r="T41" s="14">
        <f t="shared" si="35"/>
        <v>6.1700526711813392E-2</v>
      </c>
      <c r="U41" s="14">
        <f t="shared" si="35"/>
        <v>0.52294958615500375</v>
      </c>
      <c r="V41" s="14">
        <f t="shared" si="35"/>
        <v>0.20692249811888638</v>
      </c>
      <c r="W41" s="14">
        <f t="shared" si="35"/>
        <v>4.6651617757712566E-2</v>
      </c>
      <c r="X41" s="14">
        <f t="shared" si="35"/>
        <v>7.5244544770504147E-3</v>
      </c>
      <c r="Y41" s="14">
        <f t="shared" si="35"/>
        <v>0</v>
      </c>
      <c r="Z41" s="14">
        <f t="shared" si="35"/>
        <v>3.7622272385252073E-3</v>
      </c>
      <c r="AA41" s="14">
        <f t="shared" si="35"/>
        <v>0</v>
      </c>
      <c r="AB41" s="15">
        <f>M$41/$N$41</f>
        <v>7.5244544770504147E-4</v>
      </c>
      <c r="AD41" s="26">
        <f t="shared" si="4"/>
        <v>0.98796087283671929</v>
      </c>
      <c r="AE41" s="27">
        <f t="shared" si="5"/>
        <v>0.94130925507900687</v>
      </c>
      <c r="AF41" s="15">
        <f t="shared" si="6"/>
        <v>0.98796087283671929</v>
      </c>
    </row>
    <row r="42" spans="1:32" x14ac:dyDescent="0.25">
      <c r="A42" s="9">
        <v>1997</v>
      </c>
      <c r="B42" s="2">
        <v>1.84</v>
      </c>
      <c r="C42" s="2">
        <v>1.66</v>
      </c>
      <c r="D42" s="2">
        <v>7.04</v>
      </c>
      <c r="E42" s="2">
        <v>5.21</v>
      </c>
      <c r="F42" s="2">
        <v>0.38</v>
      </c>
      <c r="G42" s="2">
        <v>0</v>
      </c>
      <c r="H42" s="2">
        <v>0.01</v>
      </c>
      <c r="I42" s="2">
        <v>0</v>
      </c>
      <c r="J42" s="2">
        <v>0.02</v>
      </c>
      <c r="K42" s="2">
        <v>0.04</v>
      </c>
      <c r="L42" s="2">
        <v>0.02</v>
      </c>
      <c r="M42" s="3">
        <v>0.28999999999999998</v>
      </c>
      <c r="N42" s="3">
        <f t="shared" si="1"/>
        <v>16.509999999999998</v>
      </c>
      <c r="O42" s="9">
        <f t="shared" si="2"/>
        <v>0.67623563484807858</v>
      </c>
      <c r="Q42" s="13">
        <f>B$42/$N$42</f>
        <v>0.11144760751059965</v>
      </c>
      <c r="R42" s="14">
        <f t="shared" ref="R42:AA42" si="36">C$42/$N$42</f>
        <v>0.10054512416717142</v>
      </c>
      <c r="S42" s="14">
        <f t="shared" si="36"/>
        <v>0.42640823743185952</v>
      </c>
      <c r="T42" s="14">
        <f t="shared" si="36"/>
        <v>0.31556632344033925</v>
      </c>
      <c r="U42" s="14">
        <f t="shared" si="36"/>
        <v>2.3016353725015145E-2</v>
      </c>
      <c r="V42" s="14">
        <f t="shared" si="36"/>
        <v>0</v>
      </c>
      <c r="W42" s="14">
        <f t="shared" si="36"/>
        <v>6.0569351907934594E-4</v>
      </c>
      <c r="X42" s="14">
        <f t="shared" si="36"/>
        <v>0</v>
      </c>
      <c r="Y42" s="14">
        <f t="shared" si="36"/>
        <v>1.2113870381586919E-3</v>
      </c>
      <c r="Z42" s="14">
        <f t="shared" si="36"/>
        <v>2.4227740763173838E-3</v>
      </c>
      <c r="AA42" s="14">
        <f t="shared" si="36"/>
        <v>1.2113870381586919E-3</v>
      </c>
      <c r="AB42" s="15">
        <f>M$42/$N$42</f>
        <v>1.7565112053301031E-2</v>
      </c>
      <c r="AD42" s="26">
        <f t="shared" si="4"/>
        <v>0.97758933979406437</v>
      </c>
      <c r="AE42" s="27">
        <f t="shared" si="5"/>
        <v>0.86553603876438534</v>
      </c>
      <c r="AF42" s="15">
        <f t="shared" si="6"/>
        <v>0.86614173228346469</v>
      </c>
    </row>
    <row r="43" spans="1:32" x14ac:dyDescent="0.25">
      <c r="A43" s="9">
        <v>1998</v>
      </c>
      <c r="B43" s="2">
        <v>0</v>
      </c>
      <c r="C43" s="2">
        <v>2.34</v>
      </c>
      <c r="D43" s="2">
        <v>6.86</v>
      </c>
      <c r="E43" s="2">
        <v>3.3</v>
      </c>
      <c r="F43" s="2">
        <v>19.66</v>
      </c>
      <c r="G43" s="2">
        <v>4.12</v>
      </c>
      <c r="H43" s="2">
        <v>2.08</v>
      </c>
      <c r="I43" s="2">
        <v>3.35</v>
      </c>
      <c r="J43" s="2">
        <v>0.11</v>
      </c>
      <c r="K43" s="2">
        <v>0</v>
      </c>
      <c r="L43" s="2">
        <v>0</v>
      </c>
      <c r="M43" s="3">
        <v>0.28999999999999998</v>
      </c>
      <c r="N43" s="3">
        <f t="shared" si="1"/>
        <v>42.109999999999992</v>
      </c>
      <c r="O43" s="9">
        <f t="shared" si="2"/>
        <v>1.5925710384865923</v>
      </c>
      <c r="Q43" s="13">
        <f>B$43/$N$43</f>
        <v>0</v>
      </c>
      <c r="R43" s="14">
        <f t="shared" ref="R43:AA43" si="37">C$43/$N$43</f>
        <v>5.556874851579198E-2</v>
      </c>
      <c r="S43" s="14">
        <f t="shared" si="37"/>
        <v>0.16290667299928763</v>
      </c>
      <c r="T43" s="14">
        <f t="shared" si="37"/>
        <v>7.8366183804322018E-2</v>
      </c>
      <c r="U43" s="14">
        <f t="shared" si="37"/>
        <v>0.46687247684635486</v>
      </c>
      <c r="V43" s="14">
        <f t="shared" si="37"/>
        <v>9.7838993113274778E-2</v>
      </c>
      <c r="W43" s="14">
        <f t="shared" si="37"/>
        <v>4.9394443125148429E-2</v>
      </c>
      <c r="X43" s="14">
        <f t="shared" si="37"/>
        <v>7.9553550225599637E-2</v>
      </c>
      <c r="Y43" s="14">
        <f t="shared" si="37"/>
        <v>2.6122061268107344E-3</v>
      </c>
      <c r="Z43" s="14">
        <f t="shared" si="37"/>
        <v>0</v>
      </c>
      <c r="AA43" s="14">
        <f t="shared" si="37"/>
        <v>0</v>
      </c>
      <c r="AB43" s="15">
        <f>M$43/$N$43</f>
        <v>6.8867252434101174E-3</v>
      </c>
      <c r="AD43" s="26">
        <f t="shared" si="4"/>
        <v>0.91094751840417953</v>
      </c>
      <c r="AE43" s="27">
        <f t="shared" si="5"/>
        <v>0.86155307527903113</v>
      </c>
      <c r="AF43" s="15">
        <f t="shared" si="6"/>
        <v>0.91094751840417953</v>
      </c>
    </row>
    <row r="44" spans="1:32" x14ac:dyDescent="0.25">
      <c r="A44" s="9">
        <v>1999</v>
      </c>
      <c r="B44" s="2">
        <v>0.01</v>
      </c>
      <c r="C44" s="2">
        <v>1.76</v>
      </c>
      <c r="D44" s="2">
        <v>0.54</v>
      </c>
      <c r="E44" s="2">
        <v>1.87</v>
      </c>
      <c r="F44" s="2">
        <v>1.1599999999999999</v>
      </c>
      <c r="G44" s="2">
        <v>2.38</v>
      </c>
      <c r="H44" s="2">
        <v>2.34</v>
      </c>
      <c r="I44" s="2">
        <v>7.0000000000000007E-2</v>
      </c>
      <c r="J44" s="2">
        <v>0.4</v>
      </c>
      <c r="K44" s="2">
        <v>0</v>
      </c>
      <c r="L44" s="2">
        <v>0</v>
      </c>
      <c r="M44" s="3">
        <v>0.14000000000000001</v>
      </c>
      <c r="N44" s="3">
        <f t="shared" si="1"/>
        <v>10.67</v>
      </c>
      <c r="O44" s="9">
        <f t="shared" si="2"/>
        <v>0.27618740435297251</v>
      </c>
      <c r="Q44" s="13">
        <f>B$44/$N$44</f>
        <v>9.372071227741331E-4</v>
      </c>
      <c r="R44" s="14">
        <f t="shared" ref="R44:AA44" si="38">C$44/$N$44</f>
        <v>0.16494845360824742</v>
      </c>
      <c r="S44" s="14">
        <f t="shared" si="38"/>
        <v>5.060918462980319E-2</v>
      </c>
      <c r="T44" s="14">
        <f t="shared" si="38"/>
        <v>0.1752577319587629</v>
      </c>
      <c r="U44" s="14">
        <f t="shared" si="38"/>
        <v>0.10871602624179943</v>
      </c>
      <c r="V44" s="14">
        <f t="shared" si="38"/>
        <v>0.22305529522024367</v>
      </c>
      <c r="W44" s="14">
        <f t="shared" si="38"/>
        <v>0.21930646672914714</v>
      </c>
      <c r="X44" s="14">
        <f t="shared" si="38"/>
        <v>6.5604498594189322E-3</v>
      </c>
      <c r="Y44" s="14">
        <f t="shared" si="38"/>
        <v>3.7488284910965328E-2</v>
      </c>
      <c r="Z44" s="14">
        <f t="shared" si="38"/>
        <v>0</v>
      </c>
      <c r="AA44" s="14">
        <f t="shared" si="38"/>
        <v>0</v>
      </c>
      <c r="AB44" s="15">
        <f>M$44/$N$44</f>
        <v>1.3120899718837864E-2</v>
      </c>
      <c r="AD44" s="26">
        <f t="shared" si="4"/>
        <v>0.94283036551077781</v>
      </c>
      <c r="AE44" s="27">
        <f t="shared" si="5"/>
        <v>0.72258669165885658</v>
      </c>
      <c r="AF44" s="15">
        <f t="shared" si="6"/>
        <v>0.9418931583880038</v>
      </c>
    </row>
    <row r="45" spans="1:32" x14ac:dyDescent="0.25">
      <c r="A45" s="9">
        <v>2000</v>
      </c>
      <c r="B45" s="2">
        <v>0</v>
      </c>
      <c r="C45" s="2">
        <v>0.61</v>
      </c>
      <c r="D45" s="2">
        <v>0.04</v>
      </c>
      <c r="E45" s="2">
        <v>1.31</v>
      </c>
      <c r="F45" s="2">
        <v>7.08</v>
      </c>
      <c r="G45" s="2">
        <v>2.75</v>
      </c>
      <c r="H45" s="2">
        <v>2.56</v>
      </c>
      <c r="I45" s="2">
        <v>0.12</v>
      </c>
      <c r="J45" s="2">
        <v>0</v>
      </c>
      <c r="K45" s="2">
        <v>0</v>
      </c>
      <c r="L45" s="2">
        <v>0</v>
      </c>
      <c r="M45" s="3">
        <v>0.1</v>
      </c>
      <c r="N45" s="3">
        <f t="shared" si="1"/>
        <v>14.569999999999999</v>
      </c>
      <c r="O45" s="9">
        <f t="shared" si="2"/>
        <v>0.60719356697660898</v>
      </c>
      <c r="Q45" s="13">
        <f>B$45/$N$45</f>
        <v>0</v>
      </c>
      <c r="R45" s="14">
        <f t="shared" ref="R45:AA45" si="39">C$45/$N$45</f>
        <v>4.1866849691146193E-2</v>
      </c>
      <c r="S45" s="14">
        <f t="shared" si="39"/>
        <v>2.7453671928620456E-3</v>
      </c>
      <c r="T45" s="14">
        <f t="shared" si="39"/>
        <v>8.991077556623199E-2</v>
      </c>
      <c r="U45" s="14">
        <f t="shared" si="39"/>
        <v>0.48592999313658208</v>
      </c>
      <c r="V45" s="14">
        <f t="shared" si="39"/>
        <v>0.18874399450926563</v>
      </c>
      <c r="W45" s="14">
        <f t="shared" si="39"/>
        <v>0.17570350034317092</v>
      </c>
      <c r="X45" s="14">
        <f t="shared" si="39"/>
        <v>8.2361015785861365E-3</v>
      </c>
      <c r="Y45" s="14">
        <f t="shared" si="39"/>
        <v>0</v>
      </c>
      <c r="Z45" s="14">
        <f t="shared" si="39"/>
        <v>0</v>
      </c>
      <c r="AA45" s="14">
        <f t="shared" si="39"/>
        <v>0</v>
      </c>
      <c r="AB45" s="15">
        <f>M$45/$N$45</f>
        <v>6.8634179821551143E-3</v>
      </c>
      <c r="AD45" s="26">
        <f t="shared" si="4"/>
        <v>0.98490048043925882</v>
      </c>
      <c r="AE45" s="27">
        <f t="shared" si="5"/>
        <v>0.80919698009608787</v>
      </c>
      <c r="AF45" s="15">
        <f t="shared" si="6"/>
        <v>0.98490048043925882</v>
      </c>
    </row>
    <row r="46" spans="1:32" x14ac:dyDescent="0.25">
      <c r="A46" s="9">
        <v>2001</v>
      </c>
      <c r="B46" s="2">
        <v>1.02</v>
      </c>
      <c r="C46" s="2">
        <v>0</v>
      </c>
      <c r="D46" s="2">
        <v>0.02</v>
      </c>
      <c r="E46" s="2">
        <v>5.74</v>
      </c>
      <c r="F46" s="2">
        <v>7.72</v>
      </c>
      <c r="G46" s="2">
        <v>3.41</v>
      </c>
      <c r="H46" s="2">
        <v>1.1000000000000001</v>
      </c>
      <c r="I46" s="2">
        <v>0</v>
      </c>
      <c r="J46" s="2">
        <v>0</v>
      </c>
      <c r="K46" s="2">
        <v>0</v>
      </c>
      <c r="L46" s="2">
        <v>0</v>
      </c>
      <c r="M46" s="3">
        <v>0</v>
      </c>
      <c r="N46" s="3">
        <f t="shared" si="1"/>
        <v>19.010000000000002</v>
      </c>
      <c r="O46" s="9">
        <f t="shared" si="2"/>
        <v>0.76033232201386114</v>
      </c>
      <c r="Q46" s="13">
        <f>B$46/$N$46</f>
        <v>5.3655970541820093E-2</v>
      </c>
      <c r="R46" s="14">
        <f t="shared" ref="R46:AA46" si="40">C$46/$N$46</f>
        <v>0</v>
      </c>
      <c r="S46" s="14">
        <f t="shared" si="40"/>
        <v>1.0520778537611783E-3</v>
      </c>
      <c r="T46" s="14">
        <f t="shared" si="40"/>
        <v>0.30194634402945819</v>
      </c>
      <c r="U46" s="14">
        <f t="shared" si="40"/>
        <v>0.40610205155181478</v>
      </c>
      <c r="V46" s="14">
        <f t="shared" si="40"/>
        <v>0.1793792740662809</v>
      </c>
      <c r="W46" s="14">
        <f t="shared" si="40"/>
        <v>5.7864281956864806E-2</v>
      </c>
      <c r="X46" s="14">
        <f t="shared" si="40"/>
        <v>0</v>
      </c>
      <c r="Y46" s="14">
        <f t="shared" si="40"/>
        <v>0</v>
      </c>
      <c r="Z46" s="14">
        <f t="shared" si="40"/>
        <v>0</v>
      </c>
      <c r="AA46" s="14">
        <f t="shared" si="40"/>
        <v>0</v>
      </c>
      <c r="AB46" s="15">
        <f>M$46/$N$46</f>
        <v>0</v>
      </c>
      <c r="AD46" s="26">
        <f t="shared" si="4"/>
        <v>1</v>
      </c>
      <c r="AE46" s="27">
        <f t="shared" si="5"/>
        <v>0.88847974750131509</v>
      </c>
      <c r="AF46" s="15">
        <f t="shared" si="6"/>
        <v>0.94634402945817997</v>
      </c>
    </row>
    <row r="47" spans="1:32" x14ac:dyDescent="0.25">
      <c r="A47" s="9">
        <v>2002</v>
      </c>
      <c r="B47" s="2">
        <v>0.17</v>
      </c>
      <c r="C47" s="2">
        <v>1.97</v>
      </c>
      <c r="D47" s="2">
        <v>1.4</v>
      </c>
      <c r="E47" s="2">
        <v>1.26</v>
      </c>
      <c r="F47" s="2">
        <v>0.28000000000000003</v>
      </c>
      <c r="G47" s="2">
        <v>0.27</v>
      </c>
      <c r="H47" s="2">
        <v>0.03</v>
      </c>
      <c r="I47" s="2">
        <v>0.14000000000000001</v>
      </c>
      <c r="J47" s="2">
        <v>0</v>
      </c>
      <c r="K47" s="2">
        <v>0</v>
      </c>
      <c r="L47" s="2">
        <v>0</v>
      </c>
      <c r="M47" s="3">
        <v>0</v>
      </c>
      <c r="N47" s="3">
        <f t="shared" si="1"/>
        <v>5.52</v>
      </c>
      <c r="O47" s="9">
        <f t="shared" si="2"/>
        <v>0.19636854651548977</v>
      </c>
      <c r="Q47" s="13">
        <f>B$47/$N$47</f>
        <v>3.0797101449275367E-2</v>
      </c>
      <c r="R47" s="14">
        <f t="shared" ref="R47:AA47" si="41">C$47/$N$47</f>
        <v>0.35688405797101452</v>
      </c>
      <c r="S47" s="14">
        <f t="shared" si="41"/>
        <v>0.25362318840579712</v>
      </c>
      <c r="T47" s="14">
        <f t="shared" si="41"/>
        <v>0.22826086956521741</v>
      </c>
      <c r="U47" s="14">
        <f t="shared" si="41"/>
        <v>5.072463768115943E-2</v>
      </c>
      <c r="V47" s="14">
        <f t="shared" si="41"/>
        <v>4.8913043478260879E-2</v>
      </c>
      <c r="W47" s="14">
        <f t="shared" si="41"/>
        <v>5.434782608695652E-3</v>
      </c>
      <c r="X47" s="14">
        <f t="shared" si="41"/>
        <v>2.5362318840579715E-2</v>
      </c>
      <c r="Y47" s="14">
        <f t="shared" si="41"/>
        <v>0</v>
      </c>
      <c r="Z47" s="14">
        <f t="shared" si="41"/>
        <v>0</v>
      </c>
      <c r="AA47" s="14">
        <f t="shared" si="41"/>
        <v>0</v>
      </c>
      <c r="AB47" s="15">
        <f>M$47/$N$47</f>
        <v>0</v>
      </c>
      <c r="AD47" s="26">
        <f t="shared" si="4"/>
        <v>0.9746376811594204</v>
      </c>
      <c r="AE47" s="27">
        <f t="shared" si="5"/>
        <v>0.93840579710144933</v>
      </c>
      <c r="AF47" s="15">
        <f t="shared" si="6"/>
        <v>0.94384057971014501</v>
      </c>
    </row>
    <row r="48" spans="1:32" x14ac:dyDescent="0.25">
      <c r="A48" s="9">
        <v>2003</v>
      </c>
      <c r="B48" s="2">
        <v>0.02</v>
      </c>
      <c r="C48" s="2">
        <v>3.51</v>
      </c>
      <c r="D48" s="2">
        <v>3.28</v>
      </c>
      <c r="E48" s="2">
        <v>0</v>
      </c>
      <c r="F48" s="2">
        <v>7.85</v>
      </c>
      <c r="G48" s="2">
        <v>2.59</v>
      </c>
      <c r="H48" s="2">
        <v>1.6</v>
      </c>
      <c r="I48" s="2">
        <v>2.08</v>
      </c>
      <c r="J48" s="2">
        <v>0.16</v>
      </c>
      <c r="K48" s="2">
        <v>0.01</v>
      </c>
      <c r="L48" s="2">
        <v>0</v>
      </c>
      <c r="M48" s="3">
        <v>0</v>
      </c>
      <c r="N48" s="3">
        <f t="shared" si="1"/>
        <v>21.1</v>
      </c>
      <c r="O48" s="9">
        <f t="shared" si="2"/>
        <v>0.68102399874651032</v>
      </c>
      <c r="Q48" s="13">
        <f>B$48/$N$48</f>
        <v>9.4786729857819897E-4</v>
      </c>
      <c r="R48" s="14">
        <f t="shared" ref="R48:AA48" si="42">C$48/$N$48</f>
        <v>0.1663507109004739</v>
      </c>
      <c r="S48" s="14">
        <f t="shared" si="42"/>
        <v>0.15545023696682461</v>
      </c>
      <c r="T48" s="14">
        <f t="shared" si="42"/>
        <v>0</v>
      </c>
      <c r="U48" s="14">
        <f t="shared" si="42"/>
        <v>0.37203791469194308</v>
      </c>
      <c r="V48" s="14">
        <f t="shared" si="42"/>
        <v>0.12274881516587677</v>
      </c>
      <c r="W48" s="14">
        <f t="shared" si="42"/>
        <v>7.582938388625593E-2</v>
      </c>
      <c r="X48" s="14">
        <f t="shared" si="42"/>
        <v>9.8578199052132692E-2</v>
      </c>
      <c r="Y48" s="14">
        <f t="shared" si="42"/>
        <v>7.5829383886255918E-3</v>
      </c>
      <c r="Z48" s="14">
        <f t="shared" si="42"/>
        <v>4.7393364928909949E-4</v>
      </c>
      <c r="AA48" s="14">
        <f t="shared" si="42"/>
        <v>0</v>
      </c>
      <c r="AB48" s="15">
        <f>M$48/$N$48</f>
        <v>0</v>
      </c>
      <c r="AD48" s="26">
        <f t="shared" si="4"/>
        <v>0.89336492890995256</v>
      </c>
      <c r="AE48" s="27">
        <f t="shared" si="5"/>
        <v>0.81658767772511831</v>
      </c>
      <c r="AF48" s="15">
        <f t="shared" si="6"/>
        <v>0.89241706161137424</v>
      </c>
    </row>
    <row r="49" spans="1:32" x14ac:dyDescent="0.25">
      <c r="A49" s="9">
        <v>2004</v>
      </c>
      <c r="B49" s="2">
        <v>0</v>
      </c>
      <c r="C49" s="2">
        <v>0.39</v>
      </c>
      <c r="D49" s="2">
        <v>2.2200000000000002</v>
      </c>
      <c r="E49" s="2">
        <v>0.87</v>
      </c>
      <c r="F49" s="2">
        <v>5.29</v>
      </c>
      <c r="G49" s="2">
        <v>0.55000000000000004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3">
        <v>0</v>
      </c>
      <c r="N49" s="3">
        <f t="shared" si="1"/>
        <v>9.32</v>
      </c>
      <c r="O49" s="9">
        <f t="shared" si="2"/>
        <v>0.45130674466240567</v>
      </c>
      <c r="Q49" s="13">
        <f>B$49/$N$49</f>
        <v>0</v>
      </c>
      <c r="R49" s="14">
        <f t="shared" ref="R49:AA49" si="43">C$49/$N$49</f>
        <v>4.1845493562231759E-2</v>
      </c>
      <c r="S49" s="14">
        <f t="shared" si="43"/>
        <v>0.23819742489270387</v>
      </c>
      <c r="T49" s="14">
        <f t="shared" si="43"/>
        <v>9.334763948497854E-2</v>
      </c>
      <c r="U49" s="14">
        <f t="shared" si="43"/>
        <v>0.56759656652360513</v>
      </c>
      <c r="V49" s="14">
        <f t="shared" si="43"/>
        <v>5.9012875536480693E-2</v>
      </c>
      <c r="W49" s="14">
        <f t="shared" si="43"/>
        <v>0</v>
      </c>
      <c r="X49" s="14">
        <f t="shared" si="43"/>
        <v>0</v>
      </c>
      <c r="Y49" s="14">
        <f t="shared" si="43"/>
        <v>0</v>
      </c>
      <c r="Z49" s="14">
        <f t="shared" si="43"/>
        <v>0</v>
      </c>
      <c r="AA49" s="14">
        <f t="shared" si="43"/>
        <v>0</v>
      </c>
      <c r="AB49" s="15">
        <f>M$49/$N$49</f>
        <v>0</v>
      </c>
      <c r="AD49" s="26">
        <f t="shared" si="4"/>
        <v>1</v>
      </c>
      <c r="AE49" s="27">
        <f t="shared" si="5"/>
        <v>1</v>
      </c>
      <c r="AF49" s="15">
        <f t="shared" si="6"/>
        <v>1</v>
      </c>
    </row>
    <row r="50" spans="1:32" x14ac:dyDescent="0.25">
      <c r="A50" s="9">
        <v>2005</v>
      </c>
      <c r="B50" s="2">
        <v>5.64</v>
      </c>
      <c r="C50" s="2">
        <v>0.24</v>
      </c>
      <c r="D50" s="2">
        <v>7.36</v>
      </c>
      <c r="E50" s="2">
        <v>12.52</v>
      </c>
      <c r="F50" s="2">
        <v>13.28</v>
      </c>
      <c r="G50" s="2">
        <v>2.39</v>
      </c>
      <c r="H50" s="2">
        <v>0.95</v>
      </c>
      <c r="I50" s="2">
        <v>0.24</v>
      </c>
      <c r="J50" s="2">
        <v>0.02</v>
      </c>
      <c r="K50" s="2">
        <v>0</v>
      </c>
      <c r="L50" s="2">
        <v>0</v>
      </c>
      <c r="M50" s="3">
        <v>7.0000000000000007E-2</v>
      </c>
      <c r="N50" s="3">
        <f t="shared" si="1"/>
        <v>42.710000000000008</v>
      </c>
      <c r="O50" s="9">
        <f t="shared" si="2"/>
        <v>1.4402522181965913</v>
      </c>
      <c r="Q50" s="13">
        <f>B$50/$N$50</f>
        <v>0.13205338328260358</v>
      </c>
      <c r="R50" s="14">
        <f t="shared" ref="R50:AA50" si="44">C$50/$N$50</f>
        <v>5.6192929056427055E-3</v>
      </c>
      <c r="S50" s="14">
        <f t="shared" si="44"/>
        <v>0.17232498243970965</v>
      </c>
      <c r="T50" s="14">
        <f t="shared" si="44"/>
        <v>0.2931397799110278</v>
      </c>
      <c r="U50" s="14">
        <f t="shared" si="44"/>
        <v>0.31093420744556305</v>
      </c>
      <c r="V50" s="14">
        <f t="shared" si="44"/>
        <v>5.5958791852025278E-2</v>
      </c>
      <c r="W50" s="14">
        <f t="shared" si="44"/>
        <v>2.2243034418169043E-2</v>
      </c>
      <c r="X50" s="14">
        <f t="shared" si="44"/>
        <v>5.6192929056427055E-3</v>
      </c>
      <c r="Y50" s="14">
        <f t="shared" si="44"/>
        <v>4.6827440880355879E-4</v>
      </c>
      <c r="Z50" s="14">
        <f t="shared" si="44"/>
        <v>0</v>
      </c>
      <c r="AA50" s="14">
        <f t="shared" si="44"/>
        <v>0</v>
      </c>
      <c r="AB50" s="15">
        <f>M$50/$N$50</f>
        <v>1.6389604308124559E-3</v>
      </c>
      <c r="AD50" s="26">
        <f t="shared" si="4"/>
        <v>0.99227347225474116</v>
      </c>
      <c r="AE50" s="27">
        <f t="shared" si="5"/>
        <v>0.83797705455396843</v>
      </c>
      <c r="AF50" s="15">
        <f t="shared" si="6"/>
        <v>0.86022008897213753</v>
      </c>
    </row>
    <row r="51" spans="1:32" x14ac:dyDescent="0.25">
      <c r="A51" s="9">
        <v>2006</v>
      </c>
      <c r="B51" s="2">
        <v>1.87</v>
      </c>
      <c r="C51" s="2">
        <v>0.42</v>
      </c>
      <c r="D51" s="2">
        <v>0.19</v>
      </c>
      <c r="E51" s="2">
        <v>3.42</v>
      </c>
      <c r="F51" s="2">
        <v>2.19</v>
      </c>
      <c r="G51" s="2">
        <v>2.68</v>
      </c>
      <c r="H51" s="2">
        <v>2.67</v>
      </c>
      <c r="I51" s="2">
        <v>1.1000000000000001</v>
      </c>
      <c r="J51" s="2">
        <v>0.01</v>
      </c>
      <c r="K51" s="2">
        <v>0</v>
      </c>
      <c r="L51" s="2">
        <v>0.08</v>
      </c>
      <c r="M51" s="3">
        <v>0</v>
      </c>
      <c r="N51" s="3">
        <f t="shared" si="1"/>
        <v>14.629999999999999</v>
      </c>
      <c r="O51" s="9">
        <f t="shared" si="2"/>
        <v>0.36817827189961921</v>
      </c>
      <c r="Q51" s="13">
        <f>B$51/$N$51</f>
        <v>0.12781954887218047</v>
      </c>
      <c r="R51" s="14">
        <f t="shared" ref="R51:AA51" si="45">C$51/$N$51</f>
        <v>2.8708133971291867E-2</v>
      </c>
      <c r="S51" s="14">
        <f t="shared" si="45"/>
        <v>1.2987012987012988E-2</v>
      </c>
      <c r="T51" s="14">
        <f t="shared" si="45"/>
        <v>0.23376623376623379</v>
      </c>
      <c r="U51" s="14">
        <f t="shared" si="45"/>
        <v>0.1496924128503076</v>
      </c>
      <c r="V51" s="14">
        <f t="shared" si="45"/>
        <v>0.18318523581681478</v>
      </c>
      <c r="W51" s="14">
        <f t="shared" si="45"/>
        <v>0.1825017088174983</v>
      </c>
      <c r="X51" s="14">
        <f t="shared" si="45"/>
        <v>7.518796992481204E-2</v>
      </c>
      <c r="Y51" s="14">
        <f t="shared" si="45"/>
        <v>6.8352699931647305E-4</v>
      </c>
      <c r="Z51" s="14">
        <f t="shared" si="45"/>
        <v>0</v>
      </c>
      <c r="AA51" s="14">
        <f t="shared" si="45"/>
        <v>5.4682159945317844E-3</v>
      </c>
      <c r="AB51" s="15">
        <f>M$51/$N$51</f>
        <v>0</v>
      </c>
      <c r="AD51" s="26">
        <f t="shared" si="4"/>
        <v>0.91866028708133973</v>
      </c>
      <c r="AE51" s="27">
        <f t="shared" si="5"/>
        <v>0.60833902939166107</v>
      </c>
      <c r="AF51" s="15">
        <f t="shared" si="6"/>
        <v>0.79084073820915934</v>
      </c>
    </row>
    <row r="52" spans="1:32" x14ac:dyDescent="0.25">
      <c r="A52" s="9">
        <v>2007</v>
      </c>
      <c r="B52" s="2">
        <v>0.22</v>
      </c>
      <c r="C52" s="2">
        <v>0.08</v>
      </c>
      <c r="D52" s="2">
        <v>1.24</v>
      </c>
      <c r="E52" s="2">
        <v>1.35</v>
      </c>
      <c r="F52" s="2">
        <v>1.84</v>
      </c>
      <c r="G52" s="2">
        <v>0.09</v>
      </c>
      <c r="H52" s="2">
        <v>1.1399999999999999</v>
      </c>
      <c r="I52" s="2">
        <v>0.03</v>
      </c>
      <c r="J52" s="2">
        <v>0</v>
      </c>
      <c r="K52" s="2">
        <v>0</v>
      </c>
      <c r="L52" s="2">
        <v>0.01</v>
      </c>
      <c r="M52" s="3">
        <v>1.06</v>
      </c>
      <c r="N52" s="3">
        <f t="shared" si="1"/>
        <v>7.0600000000000005</v>
      </c>
      <c r="O52" s="9">
        <f t="shared" si="2"/>
        <v>0.19615946409371979</v>
      </c>
      <c r="Q52" s="13">
        <f>B$52/$N$52</f>
        <v>3.1161473087818695E-2</v>
      </c>
      <c r="R52" s="14">
        <f t="shared" ref="R52:AA52" si="46">C$52/$N$52</f>
        <v>1.1331444759206798E-2</v>
      </c>
      <c r="S52" s="14">
        <f t="shared" si="46"/>
        <v>0.17563739376770537</v>
      </c>
      <c r="T52" s="14">
        <f t="shared" si="46"/>
        <v>0.19121813031161472</v>
      </c>
      <c r="U52" s="14">
        <f t="shared" si="46"/>
        <v>0.26062322946175637</v>
      </c>
      <c r="V52" s="14">
        <f t="shared" si="46"/>
        <v>1.2747875354107647E-2</v>
      </c>
      <c r="W52" s="14">
        <f t="shared" si="46"/>
        <v>0.16147308781869685</v>
      </c>
      <c r="X52" s="14">
        <f t="shared" si="46"/>
        <v>4.2492917847025491E-3</v>
      </c>
      <c r="Y52" s="14">
        <f t="shared" si="46"/>
        <v>0</v>
      </c>
      <c r="Z52" s="14">
        <f t="shared" si="46"/>
        <v>0</v>
      </c>
      <c r="AA52" s="14">
        <f t="shared" si="46"/>
        <v>1.4164305949008497E-3</v>
      </c>
      <c r="AB52" s="15">
        <f>M$52/$N$52</f>
        <v>0.15014164305949007</v>
      </c>
      <c r="AD52" s="26">
        <f t="shared" si="4"/>
        <v>0.84419263456090643</v>
      </c>
      <c r="AE52" s="27">
        <f t="shared" si="5"/>
        <v>0.65155807365439089</v>
      </c>
      <c r="AF52" s="15">
        <f t="shared" si="6"/>
        <v>0.81303116147308763</v>
      </c>
    </row>
    <row r="53" spans="1:32" x14ac:dyDescent="0.25">
      <c r="A53" s="9">
        <v>2008</v>
      </c>
      <c r="B53" s="2">
        <v>0.28999999999999998</v>
      </c>
      <c r="C53" s="2">
        <v>7.0000000000000007E-2</v>
      </c>
      <c r="D53" s="2">
        <v>1.79</v>
      </c>
      <c r="E53" s="2">
        <v>6.94</v>
      </c>
      <c r="F53" s="2">
        <v>0.81</v>
      </c>
      <c r="G53" s="2">
        <v>0.05</v>
      </c>
      <c r="H53" s="2">
        <v>7.0000000000000007E-2</v>
      </c>
      <c r="I53" s="2">
        <v>7.0000000000000007E-2</v>
      </c>
      <c r="J53" s="2">
        <v>0</v>
      </c>
      <c r="K53" s="2">
        <v>0</v>
      </c>
      <c r="L53" s="2">
        <v>0</v>
      </c>
      <c r="M53" s="3">
        <v>0</v>
      </c>
      <c r="N53" s="3">
        <f t="shared" si="1"/>
        <v>10.090000000000002</v>
      </c>
      <c r="O53" s="9">
        <f t="shared" si="2"/>
        <v>0.57499072236696203</v>
      </c>
      <c r="Q53" s="13">
        <f>B$53/$N$53</f>
        <v>2.8741328047571846E-2</v>
      </c>
      <c r="R53" s="14">
        <f t="shared" ref="R53:AA53" si="47">C$53/$N$53</f>
        <v>6.9375619425173438E-3</v>
      </c>
      <c r="S53" s="14">
        <f t="shared" si="47"/>
        <v>0.17740336967294348</v>
      </c>
      <c r="T53" s="14">
        <f t="shared" si="47"/>
        <v>0.68780971258671941</v>
      </c>
      <c r="U53" s="14">
        <f t="shared" si="47"/>
        <v>8.0277502477700685E-2</v>
      </c>
      <c r="V53" s="14">
        <f t="shared" si="47"/>
        <v>4.9554013875123884E-3</v>
      </c>
      <c r="W53" s="14">
        <f t="shared" si="47"/>
        <v>6.9375619425173438E-3</v>
      </c>
      <c r="X53" s="14">
        <f t="shared" si="47"/>
        <v>6.9375619425173438E-3</v>
      </c>
      <c r="Y53" s="14">
        <f t="shared" si="47"/>
        <v>0</v>
      </c>
      <c r="Z53" s="14">
        <f t="shared" si="47"/>
        <v>0</v>
      </c>
      <c r="AA53" s="14">
        <f t="shared" si="47"/>
        <v>0</v>
      </c>
      <c r="AB53" s="15">
        <f>M$53/$N$53</f>
        <v>0</v>
      </c>
      <c r="AD53" s="26">
        <f t="shared" si="4"/>
        <v>0.99306243805748262</v>
      </c>
      <c r="AE53" s="27">
        <f t="shared" si="5"/>
        <v>0.95738354806739345</v>
      </c>
      <c r="AF53" s="15">
        <f t="shared" si="6"/>
        <v>0.96432111000991083</v>
      </c>
    </row>
    <row r="54" spans="1:32" x14ac:dyDescent="0.25">
      <c r="A54" s="9">
        <v>2009</v>
      </c>
      <c r="B54" s="2">
        <v>0.1</v>
      </c>
      <c r="C54" s="2">
        <v>1.74</v>
      </c>
      <c r="D54" s="2">
        <v>2.0499999999999998</v>
      </c>
      <c r="E54" s="2">
        <v>0.7</v>
      </c>
      <c r="F54" s="2">
        <v>5.36</v>
      </c>
      <c r="G54" s="2">
        <v>0.38</v>
      </c>
      <c r="H54" s="2">
        <v>0.05</v>
      </c>
      <c r="I54" s="2">
        <v>0.02</v>
      </c>
      <c r="J54" s="2">
        <v>0.08</v>
      </c>
      <c r="K54" s="2">
        <v>0</v>
      </c>
      <c r="L54" s="2">
        <v>0</v>
      </c>
      <c r="M54" s="3">
        <v>0</v>
      </c>
      <c r="N54" s="3">
        <f t="shared" si="1"/>
        <v>10.48</v>
      </c>
      <c r="O54" s="9">
        <f t="shared" si="2"/>
        <v>0.45611058822051992</v>
      </c>
      <c r="Q54" s="13">
        <f>B$54/$N$54</f>
        <v>9.5419847328244278E-3</v>
      </c>
      <c r="R54" s="14">
        <f t="shared" ref="R54:AA54" si="48">C$54/$N$54</f>
        <v>0.16603053435114504</v>
      </c>
      <c r="S54" s="14">
        <f t="shared" si="48"/>
        <v>0.19561068702290074</v>
      </c>
      <c r="T54" s="14">
        <f t="shared" si="48"/>
        <v>6.6793893129770979E-2</v>
      </c>
      <c r="U54" s="14">
        <f t="shared" si="48"/>
        <v>0.51145038167938928</v>
      </c>
      <c r="V54" s="14">
        <f t="shared" si="48"/>
        <v>3.6259541984732822E-2</v>
      </c>
      <c r="W54" s="14">
        <f t="shared" si="48"/>
        <v>4.7709923664122139E-3</v>
      </c>
      <c r="X54" s="14">
        <f t="shared" si="48"/>
        <v>1.9083969465648854E-3</v>
      </c>
      <c r="Y54" s="14">
        <f t="shared" si="48"/>
        <v>7.6335877862595417E-3</v>
      </c>
      <c r="Z54" s="14">
        <f t="shared" si="48"/>
        <v>0</v>
      </c>
      <c r="AA54" s="14">
        <f t="shared" si="48"/>
        <v>0</v>
      </c>
      <c r="AB54" s="15">
        <f>M$54/$N$54</f>
        <v>0</v>
      </c>
      <c r="AD54" s="26">
        <f t="shared" si="4"/>
        <v>0.99045801526717558</v>
      </c>
      <c r="AE54" s="27">
        <f t="shared" si="5"/>
        <v>0.97614503816793907</v>
      </c>
      <c r="AF54" s="15">
        <f t="shared" si="6"/>
        <v>0.98091603053435139</v>
      </c>
    </row>
    <row r="55" spans="1:32" x14ac:dyDescent="0.25">
      <c r="A55" s="9">
        <v>2010</v>
      </c>
      <c r="B55" s="2">
        <v>1.34</v>
      </c>
      <c r="C55" s="2">
        <v>0</v>
      </c>
      <c r="D55" s="2">
        <v>2.6</v>
      </c>
      <c r="E55" s="2">
        <v>4.82</v>
      </c>
      <c r="F55" s="2">
        <v>2.69</v>
      </c>
      <c r="G55" s="2">
        <v>0.35</v>
      </c>
      <c r="H55" s="2">
        <v>1.34</v>
      </c>
      <c r="I55" s="2">
        <v>0.06</v>
      </c>
      <c r="J55" s="2">
        <v>0</v>
      </c>
      <c r="K55" s="2">
        <v>0</v>
      </c>
      <c r="L55" s="2">
        <v>0</v>
      </c>
      <c r="M55" s="3">
        <v>0</v>
      </c>
      <c r="N55" s="3">
        <f t="shared" si="1"/>
        <v>13.200000000000001</v>
      </c>
      <c r="O55" s="9">
        <f t="shared" si="2"/>
        <v>0.44743206696151605</v>
      </c>
      <c r="Q55" s="13">
        <f>B$55/$N$55</f>
        <v>0.10151515151515152</v>
      </c>
      <c r="R55" s="14">
        <f t="shared" ref="R55:AA55" si="49">C$55/$N$55</f>
        <v>0</v>
      </c>
      <c r="S55" s="14">
        <f t="shared" si="49"/>
        <v>0.19696969696969696</v>
      </c>
      <c r="T55" s="14">
        <f t="shared" si="49"/>
        <v>0.36515151515151512</v>
      </c>
      <c r="U55" s="14">
        <f t="shared" si="49"/>
        <v>0.20378787878787877</v>
      </c>
      <c r="V55" s="14">
        <f t="shared" si="49"/>
        <v>2.6515151515151512E-2</v>
      </c>
      <c r="W55" s="14">
        <f t="shared" si="49"/>
        <v>0.10151515151515152</v>
      </c>
      <c r="X55" s="14">
        <f t="shared" si="49"/>
        <v>4.5454545454545452E-3</v>
      </c>
      <c r="Y55" s="14">
        <f t="shared" si="49"/>
        <v>0</v>
      </c>
      <c r="Z55" s="14">
        <f t="shared" si="49"/>
        <v>0</v>
      </c>
      <c r="AA55" s="14">
        <f t="shared" si="49"/>
        <v>0</v>
      </c>
      <c r="AB55" s="15">
        <f>M$55/$N$55</f>
        <v>0</v>
      </c>
      <c r="AD55" s="26">
        <f t="shared" si="4"/>
        <v>0.99545454545454537</v>
      </c>
      <c r="AE55" s="27">
        <f t="shared" si="5"/>
        <v>0.79242424242424225</v>
      </c>
      <c r="AF55" s="15">
        <f t="shared" si="6"/>
        <v>0.89393939393939381</v>
      </c>
    </row>
    <row r="56" spans="1:32" x14ac:dyDescent="0.25">
      <c r="A56" s="9">
        <v>2011</v>
      </c>
      <c r="B56" s="2">
        <v>2.54</v>
      </c>
      <c r="C56" s="2">
        <v>0.79</v>
      </c>
      <c r="D56" s="2">
        <v>6.13</v>
      </c>
      <c r="E56" s="2">
        <v>0.56000000000000005</v>
      </c>
      <c r="F56" s="2">
        <v>2.39</v>
      </c>
      <c r="G56" s="2">
        <v>4</v>
      </c>
      <c r="H56" s="2">
        <v>0.05</v>
      </c>
      <c r="I56" s="2">
        <v>0.55000000000000004</v>
      </c>
      <c r="J56" s="2">
        <v>0.04</v>
      </c>
      <c r="K56" s="2">
        <v>0</v>
      </c>
      <c r="L56" s="2">
        <v>0</v>
      </c>
      <c r="M56" s="3">
        <v>7.0000000000000007E-2</v>
      </c>
      <c r="N56" s="3">
        <f t="shared" si="1"/>
        <v>17.120000000000005</v>
      </c>
      <c r="O56" s="9">
        <f t="shared" si="2"/>
        <v>0.56785926197794945</v>
      </c>
      <c r="Q56" s="13">
        <f>B$56/$N$56</f>
        <v>0.14836448598130839</v>
      </c>
      <c r="R56" s="14">
        <f t="shared" ref="R56:AA56" si="50">C$56/$N$56</f>
        <v>4.6144859813084103E-2</v>
      </c>
      <c r="S56" s="14">
        <f t="shared" si="50"/>
        <v>0.35806074766355128</v>
      </c>
      <c r="T56" s="14">
        <f t="shared" si="50"/>
        <v>3.2710280373831772E-2</v>
      </c>
      <c r="U56" s="14">
        <f t="shared" si="50"/>
        <v>0.13960280373831774</v>
      </c>
      <c r="V56" s="14">
        <f t="shared" si="50"/>
        <v>0.23364485981308405</v>
      </c>
      <c r="W56" s="14">
        <f t="shared" si="50"/>
        <v>2.9205607476635509E-3</v>
      </c>
      <c r="X56" s="14">
        <f t="shared" si="50"/>
        <v>3.2126168224299062E-2</v>
      </c>
      <c r="Y56" s="14">
        <f t="shared" si="50"/>
        <v>2.3364485981308405E-3</v>
      </c>
      <c r="Z56" s="14">
        <f t="shared" si="50"/>
        <v>0</v>
      </c>
      <c r="AA56" s="14">
        <f t="shared" si="50"/>
        <v>0</v>
      </c>
      <c r="AB56" s="15">
        <f>M$56/$N$56</f>
        <v>4.0887850467289715E-3</v>
      </c>
      <c r="AD56" s="26">
        <f t="shared" si="4"/>
        <v>0.96144859813084116</v>
      </c>
      <c r="AE56" s="27">
        <f t="shared" si="5"/>
        <v>0.81016355140186902</v>
      </c>
      <c r="AF56" s="15">
        <f t="shared" si="6"/>
        <v>0.81308411214953258</v>
      </c>
    </row>
    <row r="57" spans="1:32" x14ac:dyDescent="0.25">
      <c r="A57" s="9">
        <v>2012</v>
      </c>
      <c r="B57" s="2">
        <v>0.68</v>
      </c>
      <c r="C57" s="2">
        <v>1.75</v>
      </c>
      <c r="D57" s="2">
        <v>0.92</v>
      </c>
      <c r="E57" s="2">
        <v>0.77</v>
      </c>
      <c r="F57" s="2">
        <v>0.17</v>
      </c>
      <c r="G57" s="2">
        <v>2.59</v>
      </c>
      <c r="H57" s="2">
        <v>2.5299999999999998</v>
      </c>
      <c r="I57" s="2">
        <v>0.03</v>
      </c>
      <c r="J57" s="2">
        <v>0.01</v>
      </c>
      <c r="K57" s="2">
        <v>0</v>
      </c>
      <c r="L57" s="2">
        <v>0.02</v>
      </c>
      <c r="M57" s="3">
        <v>0</v>
      </c>
      <c r="N57" s="3">
        <f t="shared" si="1"/>
        <v>9.4699999999999989</v>
      </c>
      <c r="O57" s="9">
        <f t="shared" si="2"/>
        <v>0.28377983979618338</v>
      </c>
      <c r="Q57" s="13">
        <f>B$57/$N$57</f>
        <v>7.1805702217529049E-2</v>
      </c>
      <c r="R57" s="14">
        <f t="shared" ref="R57:AA57" si="51">C$57/$N$57</f>
        <v>0.18479408658922916</v>
      </c>
      <c r="S57" s="14">
        <f t="shared" si="51"/>
        <v>9.7148891235480483E-2</v>
      </c>
      <c r="T57" s="14">
        <f t="shared" si="51"/>
        <v>8.1309398099260841E-2</v>
      </c>
      <c r="U57" s="14">
        <f t="shared" si="51"/>
        <v>1.7951425554382262E-2</v>
      </c>
      <c r="V57" s="14">
        <f t="shared" si="51"/>
        <v>0.27349524815205917</v>
      </c>
      <c r="W57" s="14">
        <f t="shared" si="51"/>
        <v>0.26715945089757132</v>
      </c>
      <c r="X57" s="14">
        <f t="shared" si="51"/>
        <v>3.1678986272439284E-3</v>
      </c>
      <c r="Y57" s="14">
        <f t="shared" si="51"/>
        <v>1.0559662090813095E-3</v>
      </c>
      <c r="Z57" s="14">
        <f t="shared" si="51"/>
        <v>0</v>
      </c>
      <c r="AA57" s="14">
        <f t="shared" si="51"/>
        <v>2.1119324181626191E-3</v>
      </c>
      <c r="AB57" s="15">
        <f>M$57/$N$57</f>
        <v>0</v>
      </c>
      <c r="AD57" s="26">
        <f t="shared" si="4"/>
        <v>0.99366420274551226</v>
      </c>
      <c r="AE57" s="27">
        <f t="shared" si="5"/>
        <v>0.65469904963041181</v>
      </c>
      <c r="AF57" s="15">
        <f t="shared" si="6"/>
        <v>0.92185850052798313</v>
      </c>
    </row>
    <row r="58" spans="1:32" x14ac:dyDescent="0.25">
      <c r="A58" s="9">
        <v>2013</v>
      </c>
      <c r="B58" s="2">
        <v>0.1</v>
      </c>
      <c r="C58" s="2">
        <v>1.24</v>
      </c>
      <c r="D58" s="2">
        <v>1.67</v>
      </c>
      <c r="E58" s="2">
        <v>1.59</v>
      </c>
      <c r="F58" s="2">
        <v>0.39</v>
      </c>
      <c r="G58" s="2">
        <v>0.98</v>
      </c>
      <c r="H58" s="2">
        <v>0.03</v>
      </c>
      <c r="I58" s="2">
        <v>0.34</v>
      </c>
      <c r="J58" s="2">
        <v>0</v>
      </c>
      <c r="K58" s="2">
        <v>0.01</v>
      </c>
      <c r="L58" s="2">
        <v>0</v>
      </c>
      <c r="M58" s="3">
        <v>0</v>
      </c>
      <c r="N58" s="3">
        <f t="shared" si="1"/>
        <v>6.3499999999999988</v>
      </c>
      <c r="O58" s="9">
        <f t="shared" si="2"/>
        <v>0.18936680108597539</v>
      </c>
      <c r="Q58" s="13">
        <f>B$58/$N$58</f>
        <v>1.5748031496062995E-2</v>
      </c>
      <c r="R58" s="14">
        <f t="shared" ref="R58:AA58" si="52">C$58/$N$58</f>
        <v>0.19527559055118113</v>
      </c>
      <c r="S58" s="14">
        <f t="shared" si="52"/>
        <v>0.26299212598425203</v>
      </c>
      <c r="T58" s="14">
        <f t="shared" si="52"/>
        <v>0.25039370078740164</v>
      </c>
      <c r="U58" s="14">
        <f t="shared" si="52"/>
        <v>6.1417322834645682E-2</v>
      </c>
      <c r="V58" s="14">
        <f t="shared" si="52"/>
        <v>0.15433070866141735</v>
      </c>
      <c r="W58" s="14">
        <f t="shared" si="52"/>
        <v>4.7244094488188984E-3</v>
      </c>
      <c r="X58" s="14">
        <f t="shared" si="52"/>
        <v>5.3543307086614186E-2</v>
      </c>
      <c r="Y58" s="14">
        <f t="shared" si="52"/>
        <v>0</v>
      </c>
      <c r="Z58" s="14">
        <f t="shared" si="52"/>
        <v>1.5748031496062996E-3</v>
      </c>
      <c r="AA58" s="14">
        <f t="shared" si="52"/>
        <v>0</v>
      </c>
      <c r="AB58" s="15">
        <f>M$58/$N$58</f>
        <v>0</v>
      </c>
      <c r="AD58" s="26">
        <f t="shared" si="4"/>
        <v>0.94488188976377963</v>
      </c>
      <c r="AE58" s="27">
        <f t="shared" si="5"/>
        <v>0.92440944881889775</v>
      </c>
      <c r="AF58" s="15">
        <f t="shared" si="6"/>
        <v>0.92913385826771666</v>
      </c>
    </row>
    <row r="59" spans="1:32" x14ac:dyDescent="0.25">
      <c r="A59" s="9">
        <v>2014</v>
      </c>
      <c r="B59" s="2">
        <v>0.02</v>
      </c>
      <c r="C59" s="2">
        <v>0.34</v>
      </c>
      <c r="D59" s="2">
        <v>0.19</v>
      </c>
      <c r="E59" s="2">
        <v>0.03</v>
      </c>
      <c r="F59" s="2">
        <v>2.33</v>
      </c>
      <c r="G59" s="2">
        <v>1.98</v>
      </c>
      <c r="H59" s="2">
        <v>0.3</v>
      </c>
      <c r="I59" s="2">
        <v>0</v>
      </c>
      <c r="J59" s="2">
        <v>0</v>
      </c>
      <c r="K59" s="2">
        <v>0</v>
      </c>
      <c r="L59" s="2">
        <v>0.06</v>
      </c>
      <c r="M59" s="3">
        <v>0</v>
      </c>
      <c r="N59" s="3">
        <f t="shared" si="1"/>
        <v>5.25</v>
      </c>
      <c r="O59" s="9">
        <f t="shared" si="2"/>
        <v>0.23515025821672825</v>
      </c>
      <c r="Q59" s="13">
        <f>B$59/$N$59</f>
        <v>3.8095238095238095E-3</v>
      </c>
      <c r="R59" s="14">
        <f t="shared" ref="R59:AA59" si="53">C$59/$N$59</f>
        <v>6.4761904761904771E-2</v>
      </c>
      <c r="S59" s="14">
        <f t="shared" si="53"/>
        <v>3.619047619047619E-2</v>
      </c>
      <c r="T59" s="14">
        <f t="shared" si="53"/>
        <v>5.7142857142857143E-3</v>
      </c>
      <c r="U59" s="14">
        <f t="shared" si="53"/>
        <v>0.44380952380952382</v>
      </c>
      <c r="V59" s="14">
        <f t="shared" si="53"/>
        <v>0.37714285714285711</v>
      </c>
      <c r="W59" s="14">
        <f t="shared" si="53"/>
        <v>5.7142857142857141E-2</v>
      </c>
      <c r="X59" s="14">
        <f t="shared" si="53"/>
        <v>0</v>
      </c>
      <c r="Y59" s="14">
        <f t="shared" si="53"/>
        <v>0</v>
      </c>
      <c r="Z59" s="14">
        <f t="shared" si="53"/>
        <v>0</v>
      </c>
      <c r="AA59" s="14">
        <f t="shared" si="53"/>
        <v>1.1428571428571429E-2</v>
      </c>
      <c r="AB59" s="15">
        <f>M$59/$N$59</f>
        <v>0</v>
      </c>
      <c r="AD59" s="26">
        <f t="shared" si="4"/>
        <v>0.98857142857142866</v>
      </c>
      <c r="AE59" s="27">
        <f t="shared" si="5"/>
        <v>0.92761904761904768</v>
      </c>
      <c r="AF59" s="15">
        <f t="shared" si="6"/>
        <v>0.98476190476190473</v>
      </c>
    </row>
    <row r="60" spans="1:32" x14ac:dyDescent="0.25">
      <c r="A60" s="9">
        <v>2015</v>
      </c>
      <c r="B60" s="2">
        <v>0</v>
      </c>
      <c r="C60" s="2">
        <v>0.39</v>
      </c>
      <c r="D60" s="2">
        <v>5.19</v>
      </c>
      <c r="E60" s="2">
        <v>1.51</v>
      </c>
      <c r="F60" s="2">
        <v>0.56999999999999995</v>
      </c>
      <c r="G60" s="2">
        <v>2.63</v>
      </c>
      <c r="H60" s="2">
        <v>0.06</v>
      </c>
      <c r="I60" s="2">
        <v>0.54</v>
      </c>
      <c r="J60" s="2">
        <v>0.05</v>
      </c>
      <c r="K60" s="2">
        <v>0.75</v>
      </c>
      <c r="L60" s="2">
        <v>0.01</v>
      </c>
      <c r="M60" s="3">
        <v>0.94</v>
      </c>
      <c r="N60" s="3">
        <f t="shared" si="1"/>
        <v>12.64</v>
      </c>
      <c r="O60" s="9">
        <f t="shared" si="2"/>
        <v>0.43554099645838124</v>
      </c>
      <c r="Q60" s="13">
        <f>B$60/$N$60</f>
        <v>0</v>
      </c>
      <c r="R60" s="14">
        <f t="shared" ref="R60:AA60" si="54">C$60/$N$60</f>
        <v>3.0854430379746837E-2</v>
      </c>
      <c r="S60" s="14">
        <f t="shared" si="54"/>
        <v>0.41060126582278483</v>
      </c>
      <c r="T60" s="14">
        <f t="shared" si="54"/>
        <v>0.11946202531645569</v>
      </c>
      <c r="U60" s="14">
        <f t="shared" si="54"/>
        <v>4.5094936708860757E-2</v>
      </c>
      <c r="V60" s="14">
        <f t="shared" si="54"/>
        <v>0.20806962025316453</v>
      </c>
      <c r="W60" s="14">
        <f t="shared" si="54"/>
        <v>4.746835443037974E-3</v>
      </c>
      <c r="X60" s="14">
        <f t="shared" si="54"/>
        <v>4.2721518987341771E-2</v>
      </c>
      <c r="Y60" s="14">
        <f t="shared" si="54"/>
        <v>3.9556962025316458E-3</v>
      </c>
      <c r="Z60" s="14">
        <f t="shared" si="54"/>
        <v>5.9335443037974681E-2</v>
      </c>
      <c r="AA60" s="14">
        <f t="shared" si="54"/>
        <v>7.911392405063291E-4</v>
      </c>
      <c r="AB60" s="15">
        <f>M$60/$N$60</f>
        <v>7.4367088607594931E-2</v>
      </c>
      <c r="AD60" s="26">
        <f t="shared" si="4"/>
        <v>0.81882911392405056</v>
      </c>
      <c r="AE60" s="27">
        <f t="shared" si="5"/>
        <v>0.81408227848101256</v>
      </c>
      <c r="AF60" s="15">
        <f t="shared" si="6"/>
        <v>0.81882911392405056</v>
      </c>
    </row>
    <row r="61" spans="1:32" ht="15.75" thickBot="1" x14ac:dyDescent="0.3">
      <c r="A61" s="10">
        <v>2016</v>
      </c>
      <c r="B61" s="4">
        <v>0.57999999999999996</v>
      </c>
      <c r="C61" s="4">
        <v>0.03</v>
      </c>
      <c r="D61" s="4">
        <v>0.77</v>
      </c>
      <c r="E61" s="4">
        <v>4.45</v>
      </c>
      <c r="F61" s="4">
        <v>0.86</v>
      </c>
      <c r="G61" s="4">
        <v>2.19</v>
      </c>
      <c r="H61" s="4">
        <v>0.53</v>
      </c>
      <c r="I61" s="4">
        <v>0.79</v>
      </c>
      <c r="J61" s="4">
        <v>0.01</v>
      </c>
      <c r="K61" s="4">
        <v>0</v>
      </c>
      <c r="L61" s="4">
        <v>0</v>
      </c>
      <c r="M61" s="5">
        <v>0</v>
      </c>
      <c r="N61" s="5">
        <f t="shared" si="1"/>
        <v>10.209999999999999</v>
      </c>
      <c r="O61" s="10">
        <f t="shared" si="2"/>
        <v>0.37423145150151305</v>
      </c>
      <c r="Q61" s="16">
        <f>B$61/$N$61</f>
        <v>5.6807051909892263E-2</v>
      </c>
      <c r="R61" s="17">
        <f t="shared" ref="R61:AA61" si="55">C$61/$N$61</f>
        <v>2.9382957884427035E-3</v>
      </c>
      <c r="S61" s="17">
        <f t="shared" si="55"/>
        <v>7.5416258570029385E-2</v>
      </c>
      <c r="T61" s="17">
        <f t="shared" si="55"/>
        <v>0.43584720861900106</v>
      </c>
      <c r="U61" s="17">
        <f t="shared" si="55"/>
        <v>8.4231145935357493E-2</v>
      </c>
      <c r="V61" s="17">
        <f t="shared" si="55"/>
        <v>0.21449559255631734</v>
      </c>
      <c r="W61" s="17">
        <f t="shared" si="55"/>
        <v>5.1909892262487767E-2</v>
      </c>
      <c r="X61" s="17">
        <f t="shared" si="55"/>
        <v>7.7375122428991194E-2</v>
      </c>
      <c r="Y61" s="17">
        <f t="shared" si="55"/>
        <v>9.7943192948090111E-4</v>
      </c>
      <c r="Z61" s="17">
        <f t="shared" si="55"/>
        <v>0</v>
      </c>
      <c r="AA61" s="17">
        <f t="shared" si="55"/>
        <v>0</v>
      </c>
      <c r="AB61" s="18">
        <f>M$61/$N$61</f>
        <v>0</v>
      </c>
      <c r="AD61" s="28">
        <f t="shared" si="4"/>
        <v>0.92164544564152806</v>
      </c>
      <c r="AE61" s="29">
        <f t="shared" si="5"/>
        <v>0.81292850146914808</v>
      </c>
      <c r="AF61" s="18">
        <f t="shared" si="6"/>
        <v>0.86483839373163574</v>
      </c>
    </row>
    <row r="62" spans="1:32" ht="15.75" thickTop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32" ht="15.75" thickBot="1" x14ac:dyDescent="0.3"/>
    <row r="64" spans="1:32" ht="16.5" thickTop="1" thickBot="1" x14ac:dyDescent="0.3">
      <c r="A64" s="8"/>
      <c r="B64" s="6" t="s">
        <v>0</v>
      </c>
      <c r="C64" s="6" t="s">
        <v>1</v>
      </c>
      <c r="D64" s="6" t="s">
        <v>2</v>
      </c>
      <c r="E64" s="6" t="s">
        <v>3</v>
      </c>
      <c r="F64" s="6" t="s">
        <v>4</v>
      </c>
      <c r="G64" s="6" t="s">
        <v>5</v>
      </c>
      <c r="H64" s="6" t="s">
        <v>6</v>
      </c>
      <c r="I64" s="6" t="s">
        <v>7</v>
      </c>
      <c r="J64" s="6" t="s">
        <v>8</v>
      </c>
      <c r="K64" s="6" t="s">
        <v>9</v>
      </c>
      <c r="L64" s="6" t="s">
        <v>10</v>
      </c>
      <c r="M64" s="7" t="s">
        <v>11</v>
      </c>
      <c r="P64" s="11"/>
      <c r="Q64" s="6" t="s">
        <v>716</v>
      </c>
      <c r="R64" s="6"/>
      <c r="S64" s="7"/>
    </row>
    <row r="65" spans="1:19" ht="16.5" thickTop="1" thickBot="1" x14ac:dyDescent="0.3">
      <c r="A65" s="9" t="s">
        <v>14</v>
      </c>
      <c r="B65" s="2">
        <f t="shared" ref="B65:M65" si="56">SUM(B4:B61)</f>
        <v>27.609999999999996</v>
      </c>
      <c r="C65" s="2">
        <f t="shared" si="56"/>
        <v>92.5</v>
      </c>
      <c r="D65" s="2">
        <f t="shared" si="56"/>
        <v>118.26</v>
      </c>
      <c r="E65" s="2">
        <f t="shared" si="56"/>
        <v>166.52999999999997</v>
      </c>
      <c r="F65" s="2">
        <f t="shared" si="56"/>
        <v>205.42999999999998</v>
      </c>
      <c r="G65" s="2">
        <f t="shared" si="56"/>
        <v>116.42999999999999</v>
      </c>
      <c r="H65" s="2">
        <f t="shared" si="56"/>
        <v>49.190000000000019</v>
      </c>
      <c r="I65" s="2">
        <f t="shared" si="56"/>
        <v>17.34</v>
      </c>
      <c r="J65" s="2">
        <f t="shared" si="56"/>
        <v>3.1499999999999995</v>
      </c>
      <c r="K65" s="2">
        <f t="shared" si="56"/>
        <v>1.62</v>
      </c>
      <c r="L65" s="2">
        <f t="shared" si="56"/>
        <v>4.1699999999999982</v>
      </c>
      <c r="M65" s="3">
        <f t="shared" si="56"/>
        <v>11.639999999999997</v>
      </c>
      <c r="P65" s="8" t="s">
        <v>14</v>
      </c>
      <c r="Q65" s="2" t="s">
        <v>715</v>
      </c>
      <c r="R65" s="2" t="s">
        <v>717</v>
      </c>
      <c r="S65" s="3" t="s">
        <v>718</v>
      </c>
    </row>
    <row r="66" spans="1:19" ht="16.5" thickTop="1" thickBot="1" x14ac:dyDescent="0.3">
      <c r="A66" s="10" t="s">
        <v>15</v>
      </c>
      <c r="B66" s="4">
        <f>B65/(2016-1959)</f>
        <v>0.48438596491228064</v>
      </c>
      <c r="C66" s="4">
        <f>C65/(2016-1959)</f>
        <v>1.6228070175438596</v>
      </c>
      <c r="D66" s="4">
        <f t="shared" ref="D66:M66" si="57">D65/(2016-1959)</f>
        <v>2.0747368421052634</v>
      </c>
      <c r="E66" s="4">
        <f t="shared" si="57"/>
        <v>2.9215789473684204</v>
      </c>
      <c r="F66" s="4">
        <f t="shared" si="57"/>
        <v>3.6040350877192977</v>
      </c>
      <c r="G66" s="4">
        <f t="shared" si="57"/>
        <v>2.0426315789473684</v>
      </c>
      <c r="H66" s="4">
        <f t="shared" si="57"/>
        <v>0.86298245614035118</v>
      </c>
      <c r="I66" s="4">
        <f t="shared" si="57"/>
        <v>0.30421052631578949</v>
      </c>
      <c r="J66" s="4">
        <f t="shared" si="57"/>
        <v>5.5263157894736833E-2</v>
      </c>
      <c r="K66" s="4">
        <f t="shared" si="57"/>
        <v>2.8421052631578948E-2</v>
      </c>
      <c r="L66" s="4">
        <f t="shared" si="57"/>
        <v>7.3157894736842075E-2</v>
      </c>
      <c r="M66" s="5">
        <f t="shared" si="57"/>
        <v>0.20421052631578943</v>
      </c>
      <c r="P66" s="12">
        <f>SUM(B65:M65)</f>
        <v>813.86999999999989</v>
      </c>
      <c r="Q66" s="30">
        <f>(SUM(B65:H65)/P66)</f>
        <v>0.95340779239927753</v>
      </c>
      <c r="R66" s="30">
        <f>(SUM(C65:G65)/P66)</f>
        <v>0.85904382763832055</v>
      </c>
      <c r="S66" s="31">
        <f>(SUM(C65:H65)/P66)</f>
        <v>0.91948345558873046</v>
      </c>
    </row>
    <row r="67" spans="1:19" ht="16.5" thickTop="1" thickBot="1" x14ac:dyDescent="0.3">
      <c r="A67" s="11" t="s">
        <v>720</v>
      </c>
      <c r="B67" s="11">
        <f>(STDEV(B4:B61))/(SQRT(COUNT(B4:B61)))</f>
        <v>0.12624167080157761</v>
      </c>
      <c r="C67" s="6">
        <f>(STDEV(C4:C61))/(SQRT(COUNT(C4:C61)))</f>
        <v>0.37732110790975831</v>
      </c>
      <c r="D67" s="6">
        <f>(STDEV(D4:D61))/(SQRT(COUNT(D4:D61)))</f>
        <v>0.30677948649913189</v>
      </c>
      <c r="E67" s="6">
        <f>(STDEV(E4:E61))/(SQRT(COUNT(E4:E61)))</f>
        <v>0.522428949344792</v>
      </c>
      <c r="F67" s="6">
        <f>(STDEV(F4:F61))/(SQRT(COUNT(F4:F61)))</f>
        <v>0.58514073761178065</v>
      </c>
      <c r="G67" s="6">
        <f>(STDEV(G4:G61))/(SQRT(COUNT(G4:G61)))</f>
        <v>0.28457358813249517</v>
      </c>
      <c r="H67" s="6">
        <f>(STDEV(H4:H61))/(SQRT(COUNT(H4:H61)))</f>
        <v>0.16925684633136534</v>
      </c>
      <c r="I67" s="6">
        <f>(STDEV(I4:I61))/(SQRT(COUNT(I4:I61)))</f>
        <v>9.3748221085819761E-2</v>
      </c>
      <c r="J67" s="6">
        <f>(STDEV(J4:J61))/(SQRT(COUNT(J4:J61)))</f>
        <v>1.7123995449167363E-2</v>
      </c>
      <c r="K67" s="6">
        <f>(STDEV(K4:K61))/(SQRT(COUNT(K4:K61)))</f>
        <v>1.4207771662062635E-2</v>
      </c>
      <c r="L67" s="6">
        <f>(STDEV(L4:L61))/(SQRT(COUNT(L4:L61)))</f>
        <v>4.4444175644652369E-2</v>
      </c>
      <c r="M67" s="7">
        <f>(STDEV(M4:M61))/(SQRT(COUNT(M4:M61)))</f>
        <v>6.5996875244076394E-2</v>
      </c>
    </row>
    <row r="68" spans="1:19" ht="15.75" thickTop="1" x14ac:dyDescent="0.25"/>
  </sheetData>
  <mergeCells count="1">
    <mergeCell ref="Q2:A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M2" sqref="M2"/>
    </sheetView>
  </sheetViews>
  <sheetFormatPr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1959</v>
      </c>
      <c r="B2">
        <v>0.17</v>
      </c>
      <c r="C2">
        <v>0</v>
      </c>
      <c r="D2">
        <v>0</v>
      </c>
      <c r="E2">
        <v>2.41</v>
      </c>
      <c r="F2">
        <v>4.62</v>
      </c>
      <c r="G2">
        <v>0</v>
      </c>
      <c r="H2">
        <v>0.51</v>
      </c>
      <c r="I2">
        <v>0</v>
      </c>
      <c r="J2">
        <v>0</v>
      </c>
      <c r="K2">
        <v>0</v>
      </c>
      <c r="L2">
        <v>0.01</v>
      </c>
      <c r="M2">
        <v>0.12</v>
      </c>
    </row>
    <row r="3" spans="1:13" x14ac:dyDescent="0.25">
      <c r="A3">
        <v>1960</v>
      </c>
      <c r="B3">
        <v>0.24</v>
      </c>
      <c r="C3">
        <v>0</v>
      </c>
      <c r="D3">
        <v>1.51</v>
      </c>
      <c r="E3">
        <v>3.33</v>
      </c>
      <c r="F3">
        <v>2.82</v>
      </c>
      <c r="G3">
        <v>0.57999999999999996</v>
      </c>
      <c r="H3">
        <v>1.98</v>
      </c>
      <c r="I3">
        <v>0.01</v>
      </c>
      <c r="J3">
        <v>0.02</v>
      </c>
      <c r="K3">
        <v>0.03</v>
      </c>
      <c r="L3">
        <v>0</v>
      </c>
      <c r="M3">
        <v>0</v>
      </c>
    </row>
    <row r="4" spans="1:13" x14ac:dyDescent="0.25">
      <c r="A4">
        <v>1961</v>
      </c>
      <c r="B4">
        <v>0</v>
      </c>
      <c r="C4">
        <v>3.17</v>
      </c>
      <c r="D4">
        <v>0.2</v>
      </c>
      <c r="E4">
        <v>1.5</v>
      </c>
      <c r="F4">
        <v>0.04</v>
      </c>
      <c r="G4">
        <v>0.56999999999999995</v>
      </c>
      <c r="H4">
        <v>0.28000000000000003</v>
      </c>
      <c r="I4">
        <v>0.03</v>
      </c>
      <c r="J4">
        <v>0</v>
      </c>
      <c r="K4">
        <v>0</v>
      </c>
      <c r="L4">
        <v>0.3</v>
      </c>
      <c r="M4">
        <v>0.09</v>
      </c>
    </row>
    <row r="5" spans="1:13" x14ac:dyDescent="0.25">
      <c r="A5">
        <v>1962</v>
      </c>
      <c r="B5">
        <v>0</v>
      </c>
      <c r="C5">
        <v>2.5</v>
      </c>
      <c r="D5">
        <v>2.33</v>
      </c>
      <c r="E5">
        <v>2.67</v>
      </c>
      <c r="F5">
        <v>15.85</v>
      </c>
      <c r="G5">
        <v>1.29</v>
      </c>
      <c r="H5">
        <v>0</v>
      </c>
      <c r="I5">
        <v>7.0000000000000007E-2</v>
      </c>
      <c r="J5">
        <v>7.0000000000000007E-2</v>
      </c>
      <c r="K5">
        <v>0.01</v>
      </c>
      <c r="L5">
        <v>0</v>
      </c>
      <c r="M5">
        <v>0</v>
      </c>
    </row>
    <row r="6" spans="1:13" x14ac:dyDescent="0.25">
      <c r="A6">
        <v>1963</v>
      </c>
      <c r="B6">
        <v>0.28999999999999998</v>
      </c>
      <c r="C6">
        <v>0.05</v>
      </c>
      <c r="D6">
        <v>0.03</v>
      </c>
      <c r="E6">
        <v>0.67</v>
      </c>
      <c r="F6">
        <v>4.63</v>
      </c>
      <c r="G6">
        <v>2.78</v>
      </c>
      <c r="H6">
        <v>2.2599999999999998</v>
      </c>
      <c r="I6">
        <v>0.24</v>
      </c>
      <c r="J6">
        <v>0.43</v>
      </c>
      <c r="K6">
        <v>0</v>
      </c>
      <c r="L6">
        <v>7.0000000000000007E-2</v>
      </c>
      <c r="M6">
        <v>2.29</v>
      </c>
    </row>
    <row r="7" spans="1:13" x14ac:dyDescent="0.25">
      <c r="A7">
        <v>1964</v>
      </c>
      <c r="B7">
        <v>0.85</v>
      </c>
      <c r="C7">
        <v>3.22</v>
      </c>
      <c r="D7">
        <v>0.05</v>
      </c>
      <c r="E7">
        <v>2.2999999999999998</v>
      </c>
      <c r="F7">
        <v>0</v>
      </c>
      <c r="G7">
        <v>2.06</v>
      </c>
      <c r="H7">
        <v>1.32</v>
      </c>
      <c r="I7">
        <v>0</v>
      </c>
      <c r="J7">
        <v>0.13</v>
      </c>
      <c r="K7">
        <v>0</v>
      </c>
      <c r="L7">
        <v>0.02</v>
      </c>
      <c r="M7">
        <v>0.01</v>
      </c>
    </row>
    <row r="8" spans="1:13" x14ac:dyDescent="0.25">
      <c r="A8">
        <v>1965</v>
      </c>
      <c r="B8">
        <v>0.44</v>
      </c>
      <c r="C8">
        <v>1.27</v>
      </c>
      <c r="D8">
        <v>4.0599999999999996</v>
      </c>
      <c r="E8">
        <v>0.47</v>
      </c>
      <c r="F8">
        <v>0.45</v>
      </c>
      <c r="G8">
        <v>1.97</v>
      </c>
      <c r="H8">
        <v>6.6</v>
      </c>
      <c r="I8">
        <v>0</v>
      </c>
      <c r="J8">
        <v>0.04</v>
      </c>
      <c r="K8">
        <v>0</v>
      </c>
      <c r="L8">
        <v>0.12</v>
      </c>
      <c r="M8">
        <v>0.64</v>
      </c>
    </row>
    <row r="9" spans="1:13" x14ac:dyDescent="0.25">
      <c r="A9">
        <v>1966</v>
      </c>
      <c r="B9">
        <v>0</v>
      </c>
      <c r="C9">
        <v>17.07</v>
      </c>
      <c r="D9">
        <v>7.04</v>
      </c>
      <c r="E9">
        <v>1.28</v>
      </c>
      <c r="F9">
        <v>1.18</v>
      </c>
      <c r="G9">
        <v>0.13</v>
      </c>
      <c r="H9">
        <v>0</v>
      </c>
      <c r="I9">
        <v>0.19</v>
      </c>
      <c r="J9">
        <v>0</v>
      </c>
      <c r="K9">
        <v>0.04</v>
      </c>
      <c r="L9">
        <v>0</v>
      </c>
      <c r="M9">
        <v>0.25</v>
      </c>
    </row>
    <row r="10" spans="1:13" x14ac:dyDescent="0.25">
      <c r="A10">
        <v>1967</v>
      </c>
      <c r="B10">
        <v>0.02</v>
      </c>
      <c r="C10">
        <v>5.77</v>
      </c>
      <c r="D10">
        <v>5.61</v>
      </c>
      <c r="E10">
        <v>4.0999999999999996</v>
      </c>
      <c r="F10">
        <v>0.42</v>
      </c>
      <c r="G10">
        <v>2.75</v>
      </c>
      <c r="H10">
        <v>4.9400000000000004</v>
      </c>
      <c r="I10">
        <v>0.21</v>
      </c>
      <c r="J10">
        <v>0</v>
      </c>
      <c r="K10">
        <v>0</v>
      </c>
      <c r="L10">
        <v>0</v>
      </c>
      <c r="M10">
        <v>0.17</v>
      </c>
    </row>
    <row r="11" spans="1:13" x14ac:dyDescent="0.25">
      <c r="A11">
        <v>1968</v>
      </c>
      <c r="B11">
        <v>0</v>
      </c>
      <c r="C11">
        <v>10.56</v>
      </c>
      <c r="D11">
        <v>1.34</v>
      </c>
      <c r="E11">
        <v>1.24</v>
      </c>
      <c r="F11">
        <v>1.24</v>
      </c>
      <c r="G11">
        <v>4.08</v>
      </c>
      <c r="H11">
        <v>0.57999999999999996</v>
      </c>
      <c r="I11">
        <v>0.03</v>
      </c>
      <c r="J11">
        <v>0</v>
      </c>
      <c r="K11">
        <v>0</v>
      </c>
      <c r="L11">
        <v>0.47</v>
      </c>
      <c r="M11">
        <v>0</v>
      </c>
    </row>
    <row r="12" spans="1:13" x14ac:dyDescent="0.25">
      <c r="A12">
        <v>1969</v>
      </c>
      <c r="B12">
        <v>0.55000000000000004</v>
      </c>
      <c r="C12">
        <v>0.57999999999999996</v>
      </c>
      <c r="D12">
        <v>1.4</v>
      </c>
      <c r="E12">
        <v>17.2</v>
      </c>
      <c r="F12">
        <v>10.65</v>
      </c>
      <c r="G12">
        <v>0.62</v>
      </c>
      <c r="H12">
        <v>0.81</v>
      </c>
      <c r="I12">
        <v>0.13</v>
      </c>
      <c r="J12">
        <v>0.06</v>
      </c>
      <c r="K12">
        <v>0.09</v>
      </c>
      <c r="L12">
        <v>0</v>
      </c>
      <c r="M12">
        <v>0.02</v>
      </c>
    </row>
    <row r="13" spans="1:13" x14ac:dyDescent="0.25">
      <c r="A13">
        <v>1970</v>
      </c>
      <c r="B13">
        <v>0</v>
      </c>
      <c r="C13">
        <v>1.84</v>
      </c>
      <c r="D13">
        <v>0.12</v>
      </c>
      <c r="E13">
        <v>2</v>
      </c>
      <c r="F13">
        <v>5.1100000000000003</v>
      </c>
      <c r="G13">
        <v>2.73</v>
      </c>
      <c r="H13">
        <v>0</v>
      </c>
      <c r="I13">
        <v>0.01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1971</v>
      </c>
      <c r="B14">
        <v>0.05</v>
      </c>
      <c r="C14">
        <v>7.51</v>
      </c>
      <c r="D14">
        <v>4.7</v>
      </c>
      <c r="E14">
        <v>1.04</v>
      </c>
      <c r="F14">
        <v>1.05</v>
      </c>
      <c r="G14">
        <v>0.69</v>
      </c>
      <c r="H14">
        <v>0.85</v>
      </c>
      <c r="I14">
        <v>0.45</v>
      </c>
      <c r="J14">
        <v>0</v>
      </c>
      <c r="K14">
        <v>0.01</v>
      </c>
      <c r="L14">
        <v>0</v>
      </c>
      <c r="M14">
        <v>0.44</v>
      </c>
    </row>
    <row r="15" spans="1:13" x14ac:dyDescent="0.25">
      <c r="A15">
        <v>1972</v>
      </c>
      <c r="B15">
        <v>0.24</v>
      </c>
      <c r="C15">
        <v>0.48</v>
      </c>
      <c r="D15">
        <v>7.58</v>
      </c>
      <c r="E15">
        <v>0.01</v>
      </c>
      <c r="F15">
        <v>0.22</v>
      </c>
      <c r="G15">
        <v>0</v>
      </c>
      <c r="H15">
        <v>0.02</v>
      </c>
      <c r="I15">
        <v>0</v>
      </c>
      <c r="J15">
        <v>0.04</v>
      </c>
      <c r="K15">
        <v>0</v>
      </c>
      <c r="L15">
        <v>0.09</v>
      </c>
      <c r="M15">
        <v>0</v>
      </c>
    </row>
    <row r="16" spans="1:13" x14ac:dyDescent="0.25">
      <c r="A16">
        <v>1973</v>
      </c>
      <c r="B16">
        <v>0.08</v>
      </c>
      <c r="C16">
        <v>3.63</v>
      </c>
      <c r="D16">
        <v>1.1499999999999999</v>
      </c>
      <c r="E16">
        <v>4.41</v>
      </c>
      <c r="F16">
        <v>8.48</v>
      </c>
      <c r="G16">
        <v>2.97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1974</v>
      </c>
      <c r="B17">
        <v>0.2</v>
      </c>
      <c r="C17">
        <v>1.85</v>
      </c>
      <c r="D17">
        <v>1.08</v>
      </c>
      <c r="E17">
        <v>9.4600000000000009</v>
      </c>
      <c r="F17">
        <v>0.06</v>
      </c>
      <c r="G17">
        <v>3.27</v>
      </c>
      <c r="H17">
        <v>0.18</v>
      </c>
      <c r="I17">
        <v>0</v>
      </c>
      <c r="J17">
        <v>0</v>
      </c>
      <c r="K17">
        <v>0.01</v>
      </c>
      <c r="L17">
        <v>0</v>
      </c>
      <c r="M17">
        <v>0</v>
      </c>
    </row>
    <row r="18" spans="1:13" x14ac:dyDescent="0.25">
      <c r="A18">
        <v>1975</v>
      </c>
      <c r="B18">
        <v>0.83</v>
      </c>
      <c r="C18">
        <v>0.05</v>
      </c>
      <c r="D18">
        <v>4.8899999999999997</v>
      </c>
      <c r="E18">
        <v>0.05</v>
      </c>
      <c r="F18">
        <v>3.27</v>
      </c>
      <c r="G18">
        <v>5.97</v>
      </c>
      <c r="H18">
        <v>1.48</v>
      </c>
      <c r="I18">
        <v>0</v>
      </c>
      <c r="J18">
        <v>0.03</v>
      </c>
      <c r="K18">
        <v>0</v>
      </c>
      <c r="L18">
        <v>0</v>
      </c>
      <c r="M18">
        <v>0.01</v>
      </c>
    </row>
    <row r="19" spans="1:13" x14ac:dyDescent="0.25">
      <c r="A19">
        <v>1976</v>
      </c>
      <c r="B19">
        <v>0.26</v>
      </c>
      <c r="C19">
        <v>0</v>
      </c>
      <c r="D19">
        <v>0.28000000000000003</v>
      </c>
      <c r="E19">
        <v>0</v>
      </c>
      <c r="F19">
        <v>5.15</v>
      </c>
      <c r="G19">
        <v>1.47</v>
      </c>
      <c r="H19">
        <v>0.6</v>
      </c>
      <c r="I19">
        <v>0.08</v>
      </c>
      <c r="J19">
        <v>0.22</v>
      </c>
      <c r="K19">
        <v>0</v>
      </c>
      <c r="L19">
        <v>0.27</v>
      </c>
      <c r="M19">
        <v>2.66</v>
      </c>
    </row>
    <row r="20" spans="1:13" x14ac:dyDescent="0.25">
      <c r="A20">
        <v>1977</v>
      </c>
      <c r="B20">
        <v>0</v>
      </c>
      <c r="C20">
        <v>0.3</v>
      </c>
      <c r="D20">
        <v>0.88</v>
      </c>
      <c r="E20">
        <v>4.1399999999999997</v>
      </c>
      <c r="F20">
        <v>0.2</v>
      </c>
      <c r="G20">
        <v>2.1</v>
      </c>
      <c r="H20">
        <v>0</v>
      </c>
      <c r="I20">
        <v>3.69</v>
      </c>
      <c r="J20">
        <v>0</v>
      </c>
      <c r="K20">
        <v>0</v>
      </c>
      <c r="L20">
        <v>2.5299999999999998</v>
      </c>
      <c r="M20">
        <v>7.0000000000000007E-2</v>
      </c>
    </row>
    <row r="21" spans="1:13" x14ac:dyDescent="0.25">
      <c r="A21">
        <v>1978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1979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1980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1981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1982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1983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1984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1985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1986</v>
      </c>
      <c r="B29">
        <v>0.25</v>
      </c>
      <c r="C29">
        <v>4.7</v>
      </c>
      <c r="D29">
        <v>0.67</v>
      </c>
      <c r="E29">
        <v>5.26</v>
      </c>
      <c r="F29">
        <v>5.37</v>
      </c>
      <c r="G29">
        <v>5.0999999999999996</v>
      </c>
      <c r="H29">
        <v>1.05</v>
      </c>
      <c r="I29">
        <v>0</v>
      </c>
      <c r="J29">
        <v>0</v>
      </c>
      <c r="K29">
        <v>0.06</v>
      </c>
      <c r="L29">
        <v>0</v>
      </c>
      <c r="M29">
        <v>1.0900000000000001</v>
      </c>
    </row>
    <row r="30" spans="1:13" x14ac:dyDescent="0.25">
      <c r="A30">
        <v>1987</v>
      </c>
      <c r="B30">
        <v>0.1</v>
      </c>
      <c r="C30">
        <v>1.7</v>
      </c>
      <c r="D30">
        <v>0.36</v>
      </c>
      <c r="E30">
        <v>1.37</v>
      </c>
      <c r="F30">
        <v>0.98</v>
      </c>
      <c r="G30">
        <v>1.46</v>
      </c>
      <c r="H30">
        <v>0</v>
      </c>
      <c r="I30">
        <v>0</v>
      </c>
      <c r="J30">
        <v>0.02</v>
      </c>
      <c r="K30">
        <v>0.23</v>
      </c>
      <c r="L30">
        <v>0</v>
      </c>
      <c r="M30">
        <v>0.05</v>
      </c>
    </row>
    <row r="31" spans="1:13" x14ac:dyDescent="0.25">
      <c r="A31">
        <v>1988</v>
      </c>
      <c r="B31">
        <v>3.48</v>
      </c>
      <c r="C31">
        <v>3.52</v>
      </c>
      <c r="D31">
        <v>3.24</v>
      </c>
      <c r="E31">
        <v>2.8</v>
      </c>
      <c r="F31">
        <v>1.89</v>
      </c>
      <c r="G31">
        <v>0.9</v>
      </c>
      <c r="H31">
        <v>3.48</v>
      </c>
      <c r="I31">
        <v>0</v>
      </c>
      <c r="J31">
        <v>0</v>
      </c>
      <c r="K31">
        <v>0</v>
      </c>
      <c r="L31">
        <v>0</v>
      </c>
      <c r="M31">
        <v>0.19</v>
      </c>
    </row>
    <row r="32" spans="1:13" x14ac:dyDescent="0.25">
      <c r="A32">
        <v>1989</v>
      </c>
      <c r="B32">
        <v>0</v>
      </c>
      <c r="C32">
        <v>0.99</v>
      </c>
      <c r="D32">
        <v>3.64</v>
      </c>
      <c r="E32">
        <v>0.78</v>
      </c>
      <c r="F32">
        <v>2.46</v>
      </c>
      <c r="G32">
        <v>1</v>
      </c>
      <c r="H32">
        <v>0.16</v>
      </c>
      <c r="I32">
        <v>0.04</v>
      </c>
      <c r="J32">
        <v>0</v>
      </c>
      <c r="K32">
        <v>0</v>
      </c>
      <c r="L32">
        <v>0</v>
      </c>
      <c r="M32">
        <v>0.5</v>
      </c>
    </row>
    <row r="33" spans="1:13" x14ac:dyDescent="0.25">
      <c r="A33">
        <v>1990</v>
      </c>
      <c r="B33">
        <v>0.34</v>
      </c>
      <c r="C33">
        <v>0.28999999999999998</v>
      </c>
      <c r="D33">
        <v>0</v>
      </c>
      <c r="E33">
        <v>3.12</v>
      </c>
      <c r="F33">
        <v>3.16</v>
      </c>
      <c r="G33">
        <v>0.15</v>
      </c>
      <c r="H33">
        <v>0.21</v>
      </c>
      <c r="I33">
        <v>0.75</v>
      </c>
      <c r="J33">
        <v>0</v>
      </c>
      <c r="K33">
        <v>0</v>
      </c>
      <c r="L33">
        <v>0.08</v>
      </c>
      <c r="M33">
        <v>0</v>
      </c>
    </row>
    <row r="34" spans="1:13" x14ac:dyDescent="0.25">
      <c r="A34">
        <v>1991</v>
      </c>
      <c r="B34">
        <v>0</v>
      </c>
      <c r="C34">
        <v>0.42</v>
      </c>
      <c r="D34">
        <v>0.15</v>
      </c>
      <c r="E34">
        <v>1.67</v>
      </c>
      <c r="F34">
        <v>4.0999999999999996</v>
      </c>
      <c r="G34">
        <v>8.64</v>
      </c>
      <c r="H34">
        <v>0.1</v>
      </c>
      <c r="I34">
        <v>0</v>
      </c>
      <c r="J34">
        <v>0.04</v>
      </c>
      <c r="K34">
        <v>0</v>
      </c>
      <c r="L34">
        <v>0</v>
      </c>
      <c r="M34">
        <v>0</v>
      </c>
    </row>
    <row r="35" spans="1:13" x14ac:dyDescent="0.25">
      <c r="A35">
        <v>1992</v>
      </c>
      <c r="B35">
        <v>0.34</v>
      </c>
      <c r="C35">
        <v>0.08</v>
      </c>
      <c r="D35">
        <v>4.74</v>
      </c>
      <c r="E35">
        <v>2.78</v>
      </c>
      <c r="F35">
        <v>13.99</v>
      </c>
      <c r="G35">
        <v>9.64</v>
      </c>
      <c r="H35">
        <v>0.2</v>
      </c>
      <c r="I35">
        <v>0.14000000000000001</v>
      </c>
      <c r="J35">
        <v>0</v>
      </c>
      <c r="K35">
        <v>0.28000000000000003</v>
      </c>
      <c r="L35">
        <v>0</v>
      </c>
      <c r="M35">
        <v>0</v>
      </c>
    </row>
    <row r="36" spans="1:13" x14ac:dyDescent="0.25">
      <c r="A36">
        <v>1993</v>
      </c>
      <c r="B36">
        <v>1.19</v>
      </c>
      <c r="C36">
        <v>0</v>
      </c>
      <c r="D36">
        <v>5.48</v>
      </c>
      <c r="E36">
        <v>12.66</v>
      </c>
      <c r="F36">
        <v>11.93</v>
      </c>
      <c r="G36">
        <v>3.38</v>
      </c>
      <c r="H36">
        <v>0</v>
      </c>
      <c r="I36">
        <v>0.03</v>
      </c>
      <c r="J36">
        <v>0.48</v>
      </c>
      <c r="K36">
        <v>0</v>
      </c>
      <c r="L36">
        <v>0</v>
      </c>
      <c r="M36">
        <v>0.03</v>
      </c>
    </row>
    <row r="37" spans="1:13" x14ac:dyDescent="0.25">
      <c r="A37">
        <v>1994</v>
      </c>
      <c r="B37">
        <v>0.56999999999999995</v>
      </c>
      <c r="C37">
        <v>0.52</v>
      </c>
      <c r="D37">
        <v>1.34</v>
      </c>
      <c r="E37">
        <v>0.45</v>
      </c>
      <c r="F37">
        <v>5.35</v>
      </c>
      <c r="G37">
        <v>3.2</v>
      </c>
      <c r="H37">
        <v>0.49</v>
      </c>
      <c r="I37">
        <v>0.52</v>
      </c>
      <c r="J37">
        <v>0</v>
      </c>
      <c r="K37">
        <v>0</v>
      </c>
      <c r="L37">
        <v>0.01</v>
      </c>
      <c r="M37">
        <v>0.02</v>
      </c>
    </row>
    <row r="38" spans="1:13" x14ac:dyDescent="0.25">
      <c r="A38">
        <v>1995</v>
      </c>
      <c r="B38">
        <v>0.68</v>
      </c>
      <c r="C38">
        <v>0.98</v>
      </c>
      <c r="D38">
        <v>1.02</v>
      </c>
      <c r="E38">
        <v>18.32</v>
      </c>
      <c r="F38">
        <v>1.51</v>
      </c>
      <c r="G38">
        <v>7.8</v>
      </c>
      <c r="H38">
        <v>1.03</v>
      </c>
      <c r="I38">
        <v>1.0900000000000001</v>
      </c>
      <c r="J38">
        <v>0.66</v>
      </c>
      <c r="K38">
        <v>0</v>
      </c>
      <c r="L38">
        <v>0</v>
      </c>
      <c r="M38">
        <v>0.02</v>
      </c>
    </row>
    <row r="39" spans="1:13" x14ac:dyDescent="0.25">
      <c r="A39">
        <v>1996</v>
      </c>
      <c r="B39">
        <v>0</v>
      </c>
      <c r="C39">
        <v>0.12</v>
      </c>
      <c r="D39">
        <v>1.87</v>
      </c>
      <c r="E39">
        <v>0.82</v>
      </c>
      <c r="F39">
        <v>6.95</v>
      </c>
      <c r="G39">
        <v>2.75</v>
      </c>
      <c r="H39">
        <v>0.62</v>
      </c>
      <c r="I39">
        <v>0.1</v>
      </c>
      <c r="J39">
        <v>0</v>
      </c>
      <c r="K39">
        <v>0.05</v>
      </c>
      <c r="L39">
        <v>0</v>
      </c>
      <c r="M39">
        <v>0.01</v>
      </c>
    </row>
    <row r="40" spans="1:13" x14ac:dyDescent="0.25">
      <c r="A40">
        <v>1997</v>
      </c>
      <c r="B40">
        <v>1.84</v>
      </c>
      <c r="C40">
        <v>1.66</v>
      </c>
      <c r="D40">
        <v>7.04</v>
      </c>
      <c r="E40">
        <v>5.21</v>
      </c>
      <c r="F40">
        <v>0.38</v>
      </c>
      <c r="G40">
        <v>0</v>
      </c>
      <c r="H40">
        <v>0.01</v>
      </c>
      <c r="I40">
        <v>0</v>
      </c>
      <c r="J40">
        <v>0.02</v>
      </c>
      <c r="K40">
        <v>0.04</v>
      </c>
      <c r="L40">
        <v>0.02</v>
      </c>
      <c r="M40">
        <v>0.28999999999999998</v>
      </c>
    </row>
    <row r="41" spans="1:13" x14ac:dyDescent="0.25">
      <c r="A41">
        <v>1998</v>
      </c>
      <c r="B41">
        <v>0</v>
      </c>
      <c r="C41">
        <v>2.34</v>
      </c>
      <c r="D41">
        <v>6.86</v>
      </c>
      <c r="E41">
        <v>3.3</v>
      </c>
      <c r="F41">
        <v>19.66</v>
      </c>
      <c r="G41">
        <v>4.12</v>
      </c>
      <c r="H41">
        <v>2.08</v>
      </c>
      <c r="I41">
        <v>3.35</v>
      </c>
      <c r="J41">
        <v>0.11</v>
      </c>
      <c r="K41">
        <v>0</v>
      </c>
      <c r="L41">
        <v>0</v>
      </c>
      <c r="M41">
        <v>0.28999999999999998</v>
      </c>
    </row>
    <row r="42" spans="1:13" x14ac:dyDescent="0.25">
      <c r="A42">
        <v>1999</v>
      </c>
      <c r="B42">
        <v>0.01</v>
      </c>
      <c r="C42">
        <v>1.76</v>
      </c>
      <c r="D42">
        <v>0.54</v>
      </c>
      <c r="E42">
        <v>1.87</v>
      </c>
      <c r="F42">
        <v>1.1599999999999999</v>
      </c>
      <c r="G42">
        <v>2.38</v>
      </c>
      <c r="H42">
        <v>2.34</v>
      </c>
      <c r="I42">
        <v>7.0000000000000007E-2</v>
      </c>
      <c r="J42">
        <v>0.4</v>
      </c>
      <c r="K42">
        <v>0</v>
      </c>
      <c r="L42">
        <v>0</v>
      </c>
      <c r="M42">
        <v>0.14000000000000001</v>
      </c>
    </row>
    <row r="43" spans="1:13" x14ac:dyDescent="0.25">
      <c r="A43">
        <v>2000</v>
      </c>
      <c r="B43">
        <v>0</v>
      </c>
      <c r="C43">
        <v>0.61</v>
      </c>
      <c r="D43">
        <v>0.04</v>
      </c>
      <c r="E43">
        <v>1.31</v>
      </c>
      <c r="F43">
        <v>7.08</v>
      </c>
      <c r="G43">
        <v>2.75</v>
      </c>
      <c r="H43">
        <v>2.56</v>
      </c>
      <c r="I43">
        <v>0.12</v>
      </c>
      <c r="J43">
        <v>0</v>
      </c>
      <c r="K43">
        <v>0</v>
      </c>
      <c r="L43">
        <v>0</v>
      </c>
      <c r="M43">
        <v>0.1</v>
      </c>
    </row>
    <row r="44" spans="1:13" x14ac:dyDescent="0.25">
      <c r="A44">
        <v>2001</v>
      </c>
      <c r="B44">
        <v>1.02</v>
      </c>
      <c r="C44">
        <v>0</v>
      </c>
      <c r="D44">
        <v>0.02</v>
      </c>
      <c r="E44">
        <v>5.74</v>
      </c>
      <c r="F44">
        <v>7.72</v>
      </c>
      <c r="G44">
        <v>3.41</v>
      </c>
      <c r="H44">
        <v>1.1000000000000001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2002</v>
      </c>
      <c r="B45">
        <v>0.17</v>
      </c>
      <c r="C45">
        <v>1.97</v>
      </c>
      <c r="D45">
        <v>1.4</v>
      </c>
      <c r="E45">
        <v>1.26</v>
      </c>
      <c r="F45">
        <v>0.28000000000000003</v>
      </c>
      <c r="G45">
        <v>0.27</v>
      </c>
      <c r="H45">
        <v>0.03</v>
      </c>
      <c r="I45">
        <v>0.14000000000000001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2003</v>
      </c>
      <c r="B46">
        <v>0.02</v>
      </c>
      <c r="C46">
        <v>3.51</v>
      </c>
      <c r="D46">
        <v>3.28</v>
      </c>
      <c r="E46">
        <v>0</v>
      </c>
      <c r="F46">
        <v>7.85</v>
      </c>
      <c r="G46">
        <v>2.59</v>
      </c>
      <c r="H46">
        <v>1.6</v>
      </c>
      <c r="I46">
        <v>2.08</v>
      </c>
      <c r="J46">
        <v>0.16</v>
      </c>
      <c r="K46">
        <v>0.01</v>
      </c>
      <c r="L46">
        <v>0</v>
      </c>
      <c r="M46">
        <v>0</v>
      </c>
    </row>
    <row r="47" spans="1:13" x14ac:dyDescent="0.25">
      <c r="A47">
        <v>2004</v>
      </c>
      <c r="B47">
        <v>0</v>
      </c>
      <c r="C47">
        <v>0.39</v>
      </c>
      <c r="D47">
        <v>2.2200000000000002</v>
      </c>
      <c r="E47">
        <v>0.87</v>
      </c>
      <c r="F47">
        <v>5.29</v>
      </c>
      <c r="G47">
        <v>0.55000000000000004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2005</v>
      </c>
      <c r="B48">
        <v>5.64</v>
      </c>
      <c r="C48">
        <v>0.24</v>
      </c>
      <c r="D48">
        <v>7.36</v>
      </c>
      <c r="E48">
        <v>12.52</v>
      </c>
      <c r="F48">
        <v>13.28</v>
      </c>
      <c r="G48">
        <v>2.39</v>
      </c>
      <c r="H48">
        <v>0.95</v>
      </c>
      <c r="I48">
        <v>0.24</v>
      </c>
      <c r="J48">
        <v>0.02</v>
      </c>
      <c r="K48">
        <v>0</v>
      </c>
      <c r="L48">
        <v>0</v>
      </c>
      <c r="M48">
        <v>7.0000000000000007E-2</v>
      </c>
    </row>
    <row r="49" spans="1:13" x14ac:dyDescent="0.25">
      <c r="A49">
        <v>2006</v>
      </c>
      <c r="B49">
        <v>1.87</v>
      </c>
      <c r="C49">
        <v>0.42</v>
      </c>
      <c r="D49">
        <v>0.19</v>
      </c>
      <c r="E49">
        <v>3.42</v>
      </c>
      <c r="F49">
        <v>2.19</v>
      </c>
      <c r="G49">
        <v>2.68</v>
      </c>
      <c r="H49">
        <v>2.67</v>
      </c>
      <c r="I49">
        <v>1.1000000000000001</v>
      </c>
      <c r="J49">
        <v>0.01</v>
      </c>
      <c r="K49">
        <v>0</v>
      </c>
      <c r="L49">
        <v>0.08</v>
      </c>
      <c r="M49">
        <v>0</v>
      </c>
    </row>
    <row r="50" spans="1:13" x14ac:dyDescent="0.25">
      <c r="A50">
        <v>2007</v>
      </c>
      <c r="B50">
        <v>0.22</v>
      </c>
      <c r="C50">
        <v>0.08</v>
      </c>
      <c r="D50">
        <v>1.24</v>
      </c>
      <c r="E50">
        <v>1.35</v>
      </c>
      <c r="F50">
        <v>1.84</v>
      </c>
      <c r="G50">
        <v>0.09</v>
      </c>
      <c r="H50">
        <v>1.1399999999999999</v>
      </c>
      <c r="I50">
        <v>0.03</v>
      </c>
      <c r="J50">
        <v>0</v>
      </c>
      <c r="K50">
        <v>0</v>
      </c>
      <c r="L50">
        <v>0.01</v>
      </c>
      <c r="M50">
        <v>1.06</v>
      </c>
    </row>
    <row r="51" spans="1:13" x14ac:dyDescent="0.25">
      <c r="A51">
        <v>2008</v>
      </c>
      <c r="B51">
        <v>0.28999999999999998</v>
      </c>
      <c r="C51">
        <v>7.0000000000000007E-2</v>
      </c>
      <c r="D51">
        <v>1.79</v>
      </c>
      <c r="E51">
        <v>6.94</v>
      </c>
      <c r="F51">
        <v>0.81</v>
      </c>
      <c r="G51">
        <v>0.05</v>
      </c>
      <c r="H51">
        <v>7.0000000000000007E-2</v>
      </c>
      <c r="I51">
        <v>7.0000000000000007E-2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2009</v>
      </c>
      <c r="B52">
        <v>0.1</v>
      </c>
      <c r="C52">
        <v>1.74</v>
      </c>
      <c r="D52">
        <v>2.0499999999999998</v>
      </c>
      <c r="E52">
        <v>0.7</v>
      </c>
      <c r="F52">
        <v>5.36</v>
      </c>
      <c r="G52">
        <v>0.38</v>
      </c>
      <c r="H52">
        <v>0.05</v>
      </c>
      <c r="I52">
        <v>0.02</v>
      </c>
      <c r="J52">
        <v>0.08</v>
      </c>
      <c r="K52">
        <v>0</v>
      </c>
      <c r="L52">
        <v>0</v>
      </c>
      <c r="M52">
        <v>0</v>
      </c>
    </row>
    <row r="53" spans="1:13" x14ac:dyDescent="0.25">
      <c r="A53">
        <v>2010</v>
      </c>
      <c r="B53">
        <v>1.34</v>
      </c>
      <c r="C53">
        <v>0</v>
      </c>
      <c r="D53">
        <v>2.6</v>
      </c>
      <c r="E53">
        <v>4.82</v>
      </c>
      <c r="F53">
        <v>2.69</v>
      </c>
      <c r="G53">
        <v>0.35</v>
      </c>
      <c r="H53">
        <v>1.34</v>
      </c>
      <c r="I53">
        <v>0.06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2011</v>
      </c>
      <c r="B54">
        <v>2.54</v>
      </c>
      <c r="C54">
        <v>0.79</v>
      </c>
      <c r="D54">
        <v>6.13</v>
      </c>
      <c r="E54">
        <v>0.56000000000000005</v>
      </c>
      <c r="F54">
        <v>2.39</v>
      </c>
      <c r="G54">
        <v>4</v>
      </c>
      <c r="H54">
        <v>0.05</v>
      </c>
      <c r="I54">
        <v>0.55000000000000004</v>
      </c>
      <c r="J54">
        <v>0.04</v>
      </c>
      <c r="K54">
        <v>0</v>
      </c>
      <c r="L54">
        <v>0</v>
      </c>
      <c r="M54">
        <v>7.0000000000000007E-2</v>
      </c>
    </row>
    <row r="55" spans="1:13" x14ac:dyDescent="0.25">
      <c r="A55">
        <v>2012</v>
      </c>
      <c r="B55">
        <v>0.68</v>
      </c>
      <c r="C55">
        <v>1.75</v>
      </c>
      <c r="D55">
        <v>0.92</v>
      </c>
      <c r="E55">
        <v>0.77</v>
      </c>
      <c r="F55">
        <v>0.17</v>
      </c>
      <c r="G55">
        <v>2.59</v>
      </c>
      <c r="H55">
        <v>2.5299999999999998</v>
      </c>
      <c r="I55">
        <v>0.03</v>
      </c>
      <c r="J55">
        <v>0.01</v>
      </c>
      <c r="K55">
        <v>0</v>
      </c>
      <c r="L55">
        <v>0.02</v>
      </c>
      <c r="M55">
        <v>0</v>
      </c>
    </row>
    <row r="56" spans="1:13" x14ac:dyDescent="0.25">
      <c r="A56">
        <v>2013</v>
      </c>
      <c r="B56">
        <v>0.1</v>
      </c>
      <c r="C56">
        <v>1.24</v>
      </c>
      <c r="D56">
        <v>1.67</v>
      </c>
      <c r="E56">
        <v>1.59</v>
      </c>
      <c r="F56">
        <v>0.39</v>
      </c>
      <c r="G56">
        <v>0.98</v>
      </c>
      <c r="H56">
        <v>0.03</v>
      </c>
      <c r="I56">
        <v>0.34</v>
      </c>
      <c r="J56">
        <v>0</v>
      </c>
      <c r="K56">
        <v>0.01</v>
      </c>
      <c r="L56">
        <v>0</v>
      </c>
      <c r="M56">
        <v>0</v>
      </c>
    </row>
    <row r="57" spans="1:13" x14ac:dyDescent="0.25">
      <c r="A57">
        <v>2014</v>
      </c>
      <c r="B57">
        <v>0.02</v>
      </c>
      <c r="C57">
        <v>0.34</v>
      </c>
      <c r="D57">
        <v>0.19</v>
      </c>
      <c r="E57">
        <v>0.03</v>
      </c>
      <c r="F57">
        <v>2.33</v>
      </c>
      <c r="G57">
        <v>1.98</v>
      </c>
      <c r="H57">
        <v>0.3</v>
      </c>
      <c r="I57">
        <v>0</v>
      </c>
      <c r="J57">
        <v>0</v>
      </c>
      <c r="K57">
        <v>0</v>
      </c>
      <c r="L57">
        <v>0.06</v>
      </c>
      <c r="M57">
        <v>0</v>
      </c>
    </row>
    <row r="58" spans="1:13" x14ac:dyDescent="0.25">
      <c r="A58">
        <v>2015</v>
      </c>
      <c r="B58">
        <v>0</v>
      </c>
      <c r="C58">
        <v>0.39</v>
      </c>
      <c r="D58">
        <v>5.19</v>
      </c>
      <c r="E58">
        <v>1.51</v>
      </c>
      <c r="F58">
        <v>0.56999999999999995</v>
      </c>
      <c r="G58">
        <v>2.63</v>
      </c>
      <c r="H58">
        <v>0.06</v>
      </c>
      <c r="I58">
        <v>0.54</v>
      </c>
      <c r="J58">
        <v>0.05</v>
      </c>
      <c r="K58">
        <v>0.75</v>
      </c>
      <c r="L58">
        <v>0.01</v>
      </c>
      <c r="M58">
        <v>0.94</v>
      </c>
    </row>
    <row r="59" spans="1:13" x14ac:dyDescent="0.25">
      <c r="A59">
        <v>2016</v>
      </c>
      <c r="B59">
        <v>0.57999999999999996</v>
      </c>
      <c r="C59">
        <v>0.03</v>
      </c>
      <c r="D59">
        <v>0.77</v>
      </c>
      <c r="E59">
        <v>4.45</v>
      </c>
      <c r="F59">
        <v>0.86</v>
      </c>
      <c r="G59">
        <v>2.19</v>
      </c>
      <c r="H59">
        <v>0.53</v>
      </c>
      <c r="I59">
        <v>0.79</v>
      </c>
      <c r="J59">
        <v>0.01</v>
      </c>
      <c r="K59">
        <v>0</v>
      </c>
      <c r="L59">
        <v>0</v>
      </c>
      <c r="M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topLeftCell="AN1" workbookViewId="0">
      <selection activeCell="L17" sqref="L17"/>
    </sheetView>
  </sheetViews>
  <sheetFormatPr defaultRowHeight="15" x14ac:dyDescent="0.25"/>
  <sheetData>
    <row r="1" spans="1:59" ht="16.5" thickTop="1" thickBot="1" x14ac:dyDescent="0.3">
      <c r="A1" s="12" t="s">
        <v>12</v>
      </c>
      <c r="B1" s="9">
        <v>1959</v>
      </c>
      <c r="C1" s="9">
        <v>1960</v>
      </c>
      <c r="D1" s="9">
        <v>1961</v>
      </c>
      <c r="E1" s="9">
        <v>1962</v>
      </c>
      <c r="F1" s="9">
        <v>1963</v>
      </c>
      <c r="G1" s="9">
        <v>1964</v>
      </c>
      <c r="H1" s="9">
        <v>1965</v>
      </c>
      <c r="I1" s="9">
        <v>1966</v>
      </c>
      <c r="J1" s="9">
        <v>1967</v>
      </c>
      <c r="K1" s="9">
        <v>1968</v>
      </c>
      <c r="L1" s="9">
        <v>1969</v>
      </c>
      <c r="M1" s="9">
        <v>1970</v>
      </c>
      <c r="N1" s="9">
        <v>1971</v>
      </c>
      <c r="O1" s="9">
        <v>1972</v>
      </c>
      <c r="P1" s="9">
        <v>1973</v>
      </c>
      <c r="Q1" s="9">
        <v>1974</v>
      </c>
      <c r="R1" s="9">
        <v>1975</v>
      </c>
      <c r="S1" s="9">
        <v>1976</v>
      </c>
      <c r="T1" s="9">
        <v>1977</v>
      </c>
      <c r="U1" s="9">
        <v>1978</v>
      </c>
      <c r="V1" s="9">
        <v>1979</v>
      </c>
      <c r="W1" s="9">
        <v>1980</v>
      </c>
      <c r="X1" s="9">
        <v>1981</v>
      </c>
      <c r="Y1" s="9">
        <v>1982</v>
      </c>
      <c r="Z1" s="9">
        <v>1983</v>
      </c>
      <c r="AA1" s="9">
        <v>1984</v>
      </c>
      <c r="AB1" s="9">
        <v>1985</v>
      </c>
      <c r="AC1" s="9">
        <v>1986</v>
      </c>
      <c r="AD1" s="9">
        <v>1987</v>
      </c>
      <c r="AE1" s="9">
        <v>1988</v>
      </c>
      <c r="AF1" s="9">
        <v>1989</v>
      </c>
      <c r="AG1" s="9">
        <v>1990</v>
      </c>
      <c r="AH1" s="9">
        <v>1991</v>
      </c>
      <c r="AI1" s="9">
        <v>1992</v>
      </c>
      <c r="AJ1" s="9">
        <v>1993</v>
      </c>
      <c r="AK1" s="9">
        <v>1994</v>
      </c>
      <c r="AL1" s="9">
        <v>1995</v>
      </c>
      <c r="AM1" s="9">
        <v>1996</v>
      </c>
      <c r="AN1" s="9">
        <v>1997</v>
      </c>
      <c r="AO1" s="9">
        <v>1998</v>
      </c>
      <c r="AP1" s="9">
        <v>1999</v>
      </c>
      <c r="AQ1" s="9">
        <v>2000</v>
      </c>
      <c r="AR1" s="9">
        <v>2001</v>
      </c>
      <c r="AS1" s="9">
        <v>2002</v>
      </c>
      <c r="AT1" s="9">
        <v>2003</v>
      </c>
      <c r="AU1" s="9">
        <v>2004</v>
      </c>
      <c r="AV1" s="9">
        <v>2005</v>
      </c>
      <c r="AW1" s="9">
        <v>2006</v>
      </c>
      <c r="AX1" s="9">
        <v>2007</v>
      </c>
      <c r="AY1" s="9">
        <v>2008</v>
      </c>
      <c r="AZ1" s="9">
        <v>2009</v>
      </c>
      <c r="BA1" s="9">
        <v>2010</v>
      </c>
      <c r="BB1" s="9">
        <v>2011</v>
      </c>
      <c r="BC1" s="9">
        <v>2012</v>
      </c>
      <c r="BD1" s="9">
        <v>2013</v>
      </c>
      <c r="BE1" s="9">
        <v>2014</v>
      </c>
      <c r="BF1" s="9">
        <v>2015</v>
      </c>
      <c r="BG1" s="10">
        <v>2016</v>
      </c>
    </row>
    <row r="2" spans="1:59" ht="16.5" thickTop="1" thickBot="1" x14ac:dyDescent="0.3">
      <c r="A2" s="6">
        <v>1</v>
      </c>
      <c r="B2" s="2">
        <v>2.41</v>
      </c>
      <c r="C2" s="2">
        <v>3.33</v>
      </c>
      <c r="D2" s="2">
        <v>1.5</v>
      </c>
      <c r="E2" s="2">
        <v>2.67</v>
      </c>
      <c r="F2" s="2">
        <v>0.67</v>
      </c>
      <c r="G2" s="2">
        <v>2.2999999999999998</v>
      </c>
      <c r="H2" s="2">
        <v>0.47</v>
      </c>
      <c r="I2" s="2">
        <v>1.28</v>
      </c>
      <c r="J2" s="2">
        <v>4.0999999999999996</v>
      </c>
      <c r="K2" s="2">
        <v>1.24</v>
      </c>
      <c r="L2" s="2">
        <v>17.2</v>
      </c>
      <c r="M2" s="2">
        <v>2</v>
      </c>
      <c r="N2" s="2">
        <v>1.04</v>
      </c>
      <c r="O2" s="2">
        <v>0.01</v>
      </c>
      <c r="P2" s="2">
        <v>4.41</v>
      </c>
      <c r="Q2" s="2">
        <v>9.4600000000000009</v>
      </c>
      <c r="R2" s="2">
        <v>0.05</v>
      </c>
      <c r="S2" s="2">
        <v>0</v>
      </c>
      <c r="T2" s="2">
        <v>4.1399999999999997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5.26</v>
      </c>
      <c r="AD2" s="2">
        <v>1.37</v>
      </c>
      <c r="AE2" s="2">
        <v>2.8</v>
      </c>
      <c r="AF2" s="2">
        <v>0.78</v>
      </c>
      <c r="AG2" s="2">
        <v>3.12</v>
      </c>
      <c r="AH2" s="2">
        <v>1.67</v>
      </c>
      <c r="AI2" s="2">
        <v>2.78</v>
      </c>
      <c r="AJ2" s="2">
        <v>12.66</v>
      </c>
      <c r="AK2" s="2">
        <v>0.45</v>
      </c>
      <c r="AL2" s="2">
        <v>18.32</v>
      </c>
      <c r="AM2" s="2">
        <v>0.82</v>
      </c>
      <c r="AN2" s="2">
        <v>5.21</v>
      </c>
      <c r="AO2" s="2">
        <v>3.3</v>
      </c>
      <c r="AP2" s="2">
        <v>1.87</v>
      </c>
      <c r="AQ2" s="2">
        <v>1.31</v>
      </c>
      <c r="AR2" s="2">
        <v>5.74</v>
      </c>
      <c r="AS2" s="2">
        <v>1.26</v>
      </c>
      <c r="AT2" s="2">
        <v>0</v>
      </c>
      <c r="AU2" s="2">
        <v>0.87</v>
      </c>
      <c r="AV2" s="2">
        <v>12.52</v>
      </c>
      <c r="AW2" s="2">
        <v>3.42</v>
      </c>
      <c r="AX2" s="2">
        <v>1.35</v>
      </c>
      <c r="AY2" s="2">
        <v>6.94</v>
      </c>
      <c r="AZ2" s="2">
        <v>0.7</v>
      </c>
      <c r="BA2" s="2">
        <v>4.82</v>
      </c>
      <c r="BB2" s="2">
        <v>0.56000000000000005</v>
      </c>
      <c r="BC2" s="2">
        <v>0.77</v>
      </c>
      <c r="BD2" s="2">
        <v>1.59</v>
      </c>
      <c r="BE2" s="2">
        <v>0.03</v>
      </c>
      <c r="BF2" s="2">
        <v>1.51</v>
      </c>
      <c r="BG2" s="4">
        <v>4.45</v>
      </c>
    </row>
    <row r="3" spans="1:59" ht="16.5" thickTop="1" thickBot="1" x14ac:dyDescent="0.3">
      <c r="A3" s="6">
        <v>2</v>
      </c>
      <c r="B3" s="2">
        <v>4.62</v>
      </c>
      <c r="C3" s="2">
        <v>2.82</v>
      </c>
      <c r="D3" s="2">
        <v>0.04</v>
      </c>
      <c r="E3" s="2">
        <v>15.85</v>
      </c>
      <c r="F3" s="2">
        <v>4.63</v>
      </c>
      <c r="G3" s="2">
        <v>0</v>
      </c>
      <c r="H3" s="2">
        <v>0.45</v>
      </c>
      <c r="I3" s="2">
        <v>1.18</v>
      </c>
      <c r="J3" s="2">
        <v>0.42</v>
      </c>
      <c r="K3" s="2">
        <v>1.24</v>
      </c>
      <c r="L3" s="2">
        <v>10.65</v>
      </c>
      <c r="M3" s="2">
        <v>5.1100000000000003</v>
      </c>
      <c r="N3" s="2">
        <v>1.05</v>
      </c>
      <c r="O3" s="2">
        <v>0.22</v>
      </c>
      <c r="P3" s="2">
        <v>8.48</v>
      </c>
      <c r="Q3" s="2">
        <v>0.06</v>
      </c>
      <c r="R3" s="2">
        <v>3.27</v>
      </c>
      <c r="S3" s="2">
        <v>5.15</v>
      </c>
      <c r="T3" s="2">
        <v>0.2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5.37</v>
      </c>
      <c r="AD3" s="2">
        <v>0.98</v>
      </c>
      <c r="AE3" s="2">
        <v>1.89</v>
      </c>
      <c r="AF3" s="2">
        <v>2.46</v>
      </c>
      <c r="AG3" s="2">
        <v>3.16</v>
      </c>
      <c r="AH3" s="2">
        <v>4.0999999999999996</v>
      </c>
      <c r="AI3" s="2">
        <v>13.99</v>
      </c>
      <c r="AJ3" s="2">
        <v>11.93</v>
      </c>
      <c r="AK3" s="2">
        <v>5.35</v>
      </c>
      <c r="AL3" s="2">
        <v>1.51</v>
      </c>
      <c r="AM3" s="2">
        <v>6.95</v>
      </c>
      <c r="AN3" s="2">
        <v>0.38</v>
      </c>
      <c r="AO3" s="2">
        <v>19.66</v>
      </c>
      <c r="AP3" s="2">
        <v>1.1599999999999999</v>
      </c>
      <c r="AQ3" s="2">
        <v>7.08</v>
      </c>
      <c r="AR3" s="2">
        <v>7.72</v>
      </c>
      <c r="AS3" s="2">
        <v>0.28000000000000003</v>
      </c>
      <c r="AT3" s="2">
        <v>7.85</v>
      </c>
      <c r="AU3" s="2">
        <v>5.29</v>
      </c>
      <c r="AV3" s="2">
        <v>13.28</v>
      </c>
      <c r="AW3" s="2">
        <v>2.19</v>
      </c>
      <c r="AX3" s="2">
        <v>1.84</v>
      </c>
      <c r="AY3" s="2">
        <v>0.81</v>
      </c>
      <c r="AZ3" s="2">
        <v>5.36</v>
      </c>
      <c r="BA3" s="2">
        <v>2.69</v>
      </c>
      <c r="BB3" s="2">
        <v>2.39</v>
      </c>
      <c r="BC3" s="2">
        <v>0.17</v>
      </c>
      <c r="BD3" s="2">
        <v>0.39</v>
      </c>
      <c r="BE3" s="2">
        <v>2.33</v>
      </c>
      <c r="BF3" s="2">
        <v>0.56999999999999995</v>
      </c>
      <c r="BG3" s="4">
        <v>0.86</v>
      </c>
    </row>
    <row r="4" spans="1:59" ht="16.5" thickTop="1" thickBot="1" x14ac:dyDescent="0.3">
      <c r="A4" s="6">
        <v>3</v>
      </c>
      <c r="B4" s="2">
        <v>0</v>
      </c>
      <c r="C4" s="2">
        <v>0.57999999999999996</v>
      </c>
      <c r="D4" s="2">
        <v>0.56999999999999995</v>
      </c>
      <c r="E4" s="2">
        <v>1.29</v>
      </c>
      <c r="F4" s="2">
        <v>2.78</v>
      </c>
      <c r="G4" s="2">
        <v>2.06</v>
      </c>
      <c r="H4" s="2">
        <v>1.97</v>
      </c>
      <c r="I4" s="2">
        <v>0.13</v>
      </c>
      <c r="J4" s="2">
        <v>2.75</v>
      </c>
      <c r="K4" s="2">
        <v>4.08</v>
      </c>
      <c r="L4" s="2">
        <v>0.62</v>
      </c>
      <c r="M4" s="2">
        <v>2.73</v>
      </c>
      <c r="N4" s="2">
        <v>0.69</v>
      </c>
      <c r="O4" s="2">
        <v>0</v>
      </c>
      <c r="P4" s="2">
        <v>2.97</v>
      </c>
      <c r="Q4" s="2">
        <v>3.27</v>
      </c>
      <c r="R4" s="2">
        <v>5.97</v>
      </c>
      <c r="S4" s="2">
        <v>1.47</v>
      </c>
      <c r="T4" s="2">
        <v>2.1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5.0999999999999996</v>
      </c>
      <c r="AD4" s="2">
        <v>1.46</v>
      </c>
      <c r="AE4" s="2">
        <v>0.9</v>
      </c>
      <c r="AF4" s="2">
        <v>1</v>
      </c>
      <c r="AG4" s="2">
        <v>0.15</v>
      </c>
      <c r="AH4" s="2">
        <v>8.64</v>
      </c>
      <c r="AI4" s="2">
        <v>9.64</v>
      </c>
      <c r="AJ4" s="2">
        <v>3.38</v>
      </c>
      <c r="AK4" s="2">
        <v>3.2</v>
      </c>
      <c r="AL4" s="2">
        <v>7.8</v>
      </c>
      <c r="AM4" s="2">
        <v>2.75</v>
      </c>
      <c r="AN4" s="2">
        <v>0</v>
      </c>
      <c r="AO4" s="2">
        <v>4.12</v>
      </c>
      <c r="AP4" s="2">
        <v>2.38</v>
      </c>
      <c r="AQ4" s="2">
        <v>2.75</v>
      </c>
      <c r="AR4" s="2">
        <v>3.41</v>
      </c>
      <c r="AS4" s="2">
        <v>0.27</v>
      </c>
      <c r="AT4" s="2">
        <v>2.59</v>
      </c>
      <c r="AU4" s="2">
        <v>0.55000000000000004</v>
      </c>
      <c r="AV4" s="2">
        <v>2.39</v>
      </c>
      <c r="AW4" s="2">
        <v>2.68</v>
      </c>
      <c r="AX4" s="2">
        <v>0.09</v>
      </c>
      <c r="AY4" s="2">
        <v>0.05</v>
      </c>
      <c r="AZ4" s="2">
        <v>0.38</v>
      </c>
      <c r="BA4" s="2">
        <v>0.35</v>
      </c>
      <c r="BB4" s="2">
        <v>4</v>
      </c>
      <c r="BC4" s="2">
        <v>2.59</v>
      </c>
      <c r="BD4" s="2">
        <v>0.98</v>
      </c>
      <c r="BE4" s="2">
        <v>1.98</v>
      </c>
      <c r="BF4" s="2">
        <v>2.63</v>
      </c>
      <c r="BG4" s="4">
        <v>2.19</v>
      </c>
    </row>
    <row r="5" spans="1:59" ht="16.5" thickTop="1" thickBot="1" x14ac:dyDescent="0.3">
      <c r="A5" s="6">
        <v>4</v>
      </c>
      <c r="B5" s="2">
        <v>0.51</v>
      </c>
      <c r="C5" s="2">
        <v>1.98</v>
      </c>
      <c r="D5" s="2">
        <v>0.28000000000000003</v>
      </c>
      <c r="E5" s="2">
        <v>0</v>
      </c>
      <c r="F5" s="2">
        <v>2.2599999999999998</v>
      </c>
      <c r="G5" s="2">
        <v>1.32</v>
      </c>
      <c r="H5" s="2">
        <v>6.6</v>
      </c>
      <c r="I5" s="2">
        <v>0</v>
      </c>
      <c r="J5" s="2">
        <v>4.9400000000000004</v>
      </c>
      <c r="K5" s="2">
        <v>0.57999999999999996</v>
      </c>
      <c r="L5" s="2">
        <v>0.81</v>
      </c>
      <c r="M5" s="2">
        <v>0</v>
      </c>
      <c r="N5" s="2">
        <v>0.85</v>
      </c>
      <c r="O5" s="2">
        <v>0.02</v>
      </c>
      <c r="P5" s="2">
        <v>0</v>
      </c>
      <c r="Q5" s="2">
        <v>0.18</v>
      </c>
      <c r="R5" s="2">
        <v>1.48</v>
      </c>
      <c r="S5" s="2">
        <v>0.6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1.05</v>
      </c>
      <c r="AD5" s="2">
        <v>0</v>
      </c>
      <c r="AE5" s="2">
        <v>3.48</v>
      </c>
      <c r="AF5" s="2">
        <v>0.16</v>
      </c>
      <c r="AG5" s="2">
        <v>0.21</v>
      </c>
      <c r="AH5" s="2">
        <v>0.1</v>
      </c>
      <c r="AI5" s="2">
        <v>0.2</v>
      </c>
      <c r="AJ5" s="2">
        <v>0</v>
      </c>
      <c r="AK5" s="2">
        <v>0.49</v>
      </c>
      <c r="AL5" s="2">
        <v>1.03</v>
      </c>
      <c r="AM5" s="2">
        <v>0.62</v>
      </c>
      <c r="AN5" s="2">
        <v>0.01</v>
      </c>
      <c r="AO5" s="2">
        <v>2.08</v>
      </c>
      <c r="AP5" s="2">
        <v>2.34</v>
      </c>
      <c r="AQ5" s="2">
        <v>2.56</v>
      </c>
      <c r="AR5" s="2">
        <v>1.1000000000000001</v>
      </c>
      <c r="AS5" s="2">
        <v>0.03</v>
      </c>
      <c r="AT5" s="2">
        <v>1.6</v>
      </c>
      <c r="AU5" s="2">
        <v>0</v>
      </c>
      <c r="AV5" s="2">
        <v>0.95</v>
      </c>
      <c r="AW5" s="2">
        <v>2.67</v>
      </c>
      <c r="AX5" s="2">
        <v>1.1399999999999999</v>
      </c>
      <c r="AY5" s="2">
        <v>7.0000000000000007E-2</v>
      </c>
      <c r="AZ5" s="2">
        <v>0.05</v>
      </c>
      <c r="BA5" s="2">
        <v>1.34</v>
      </c>
      <c r="BB5" s="2">
        <v>0.05</v>
      </c>
      <c r="BC5" s="2">
        <v>2.5299999999999998</v>
      </c>
      <c r="BD5" s="2">
        <v>0.03</v>
      </c>
      <c r="BE5" s="2">
        <v>0.3</v>
      </c>
      <c r="BF5" s="2">
        <v>0.06</v>
      </c>
      <c r="BG5" s="4">
        <v>0.53</v>
      </c>
    </row>
    <row r="6" spans="1:59" ht="16.5" thickTop="1" thickBot="1" x14ac:dyDescent="0.3">
      <c r="A6" s="6">
        <v>5</v>
      </c>
      <c r="B6" s="2">
        <v>0</v>
      </c>
      <c r="C6" s="2">
        <v>0.01</v>
      </c>
      <c r="D6" s="2">
        <v>0.03</v>
      </c>
      <c r="E6" s="2">
        <v>7.0000000000000007E-2</v>
      </c>
      <c r="F6" s="2">
        <v>0.24</v>
      </c>
      <c r="G6" s="2">
        <v>0</v>
      </c>
      <c r="H6" s="2">
        <v>0</v>
      </c>
      <c r="I6" s="2">
        <v>0.19</v>
      </c>
      <c r="J6" s="2">
        <v>0.21</v>
      </c>
      <c r="K6" s="2">
        <v>0.03</v>
      </c>
      <c r="L6" s="2">
        <v>0.13</v>
      </c>
      <c r="M6" s="2">
        <v>0.01</v>
      </c>
      <c r="N6" s="2">
        <v>0.45</v>
      </c>
      <c r="O6" s="2">
        <v>0</v>
      </c>
      <c r="P6" s="2">
        <v>0</v>
      </c>
      <c r="Q6" s="2">
        <v>0</v>
      </c>
      <c r="R6" s="2">
        <v>0</v>
      </c>
      <c r="S6" s="2">
        <v>0.08</v>
      </c>
      <c r="T6" s="2">
        <v>3.69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0.04</v>
      </c>
      <c r="AG6" s="2">
        <v>0.75</v>
      </c>
      <c r="AH6" s="2">
        <v>0</v>
      </c>
      <c r="AI6" s="2">
        <v>0.14000000000000001</v>
      </c>
      <c r="AJ6" s="2">
        <v>0.03</v>
      </c>
      <c r="AK6" s="2">
        <v>0.52</v>
      </c>
      <c r="AL6" s="2">
        <v>1.0900000000000001</v>
      </c>
      <c r="AM6" s="2">
        <v>0.1</v>
      </c>
      <c r="AN6" s="2">
        <v>0</v>
      </c>
      <c r="AO6" s="2">
        <v>3.35</v>
      </c>
      <c r="AP6" s="2">
        <v>7.0000000000000007E-2</v>
      </c>
      <c r="AQ6" s="2">
        <v>0.12</v>
      </c>
      <c r="AR6" s="2">
        <v>0</v>
      </c>
      <c r="AS6" s="2">
        <v>0.14000000000000001</v>
      </c>
      <c r="AT6" s="2">
        <v>2.08</v>
      </c>
      <c r="AU6" s="2">
        <v>0</v>
      </c>
      <c r="AV6" s="2">
        <v>0.24</v>
      </c>
      <c r="AW6" s="2">
        <v>1.1000000000000001</v>
      </c>
      <c r="AX6" s="2">
        <v>0.03</v>
      </c>
      <c r="AY6" s="2">
        <v>7.0000000000000007E-2</v>
      </c>
      <c r="AZ6" s="2">
        <v>0.02</v>
      </c>
      <c r="BA6" s="2">
        <v>0.06</v>
      </c>
      <c r="BB6" s="2">
        <v>0.55000000000000004</v>
      </c>
      <c r="BC6" s="2">
        <v>0.03</v>
      </c>
      <c r="BD6" s="2">
        <v>0.34</v>
      </c>
      <c r="BE6" s="2">
        <v>0</v>
      </c>
      <c r="BF6" s="2">
        <v>0.54</v>
      </c>
      <c r="BG6" s="4">
        <v>0.79</v>
      </c>
    </row>
    <row r="7" spans="1:59" ht="16.5" thickTop="1" thickBot="1" x14ac:dyDescent="0.3">
      <c r="A7" s="6">
        <v>6</v>
      </c>
      <c r="B7" s="2">
        <v>0</v>
      </c>
      <c r="C7" s="2">
        <v>0.02</v>
      </c>
      <c r="D7" s="2">
        <v>0</v>
      </c>
      <c r="E7" s="2">
        <v>7.0000000000000007E-2</v>
      </c>
      <c r="F7" s="2">
        <v>0.43</v>
      </c>
      <c r="G7" s="2">
        <v>0.13</v>
      </c>
      <c r="H7" s="2">
        <v>0.04</v>
      </c>
      <c r="I7" s="2">
        <v>0</v>
      </c>
      <c r="J7" s="2">
        <v>0</v>
      </c>
      <c r="K7" s="2">
        <v>0</v>
      </c>
      <c r="L7" s="2">
        <v>0.06</v>
      </c>
      <c r="M7" s="2">
        <v>0</v>
      </c>
      <c r="N7" s="2">
        <v>0</v>
      </c>
      <c r="O7" s="2">
        <v>0.04</v>
      </c>
      <c r="P7" s="2">
        <v>0</v>
      </c>
      <c r="Q7" s="2">
        <v>0</v>
      </c>
      <c r="R7" s="2">
        <v>0.03</v>
      </c>
      <c r="S7" s="2">
        <v>0.22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0.02</v>
      </c>
      <c r="AE7" s="2">
        <v>0</v>
      </c>
      <c r="AF7" s="2">
        <v>0</v>
      </c>
      <c r="AG7" s="2">
        <v>0</v>
      </c>
      <c r="AH7" s="2">
        <v>0.04</v>
      </c>
      <c r="AI7" s="2">
        <v>0</v>
      </c>
      <c r="AJ7" s="2">
        <v>0.48</v>
      </c>
      <c r="AK7" s="2">
        <v>0</v>
      </c>
      <c r="AL7" s="2">
        <v>0.66</v>
      </c>
      <c r="AM7" s="2">
        <v>0</v>
      </c>
      <c r="AN7" s="2">
        <v>0.02</v>
      </c>
      <c r="AO7" s="2">
        <v>0.11</v>
      </c>
      <c r="AP7" s="2">
        <v>0.4</v>
      </c>
      <c r="AQ7" s="2">
        <v>0</v>
      </c>
      <c r="AR7" s="2">
        <v>0</v>
      </c>
      <c r="AS7" s="2">
        <v>0</v>
      </c>
      <c r="AT7" s="2">
        <v>0.16</v>
      </c>
      <c r="AU7" s="2">
        <v>0</v>
      </c>
      <c r="AV7" s="2">
        <v>0.02</v>
      </c>
      <c r="AW7" s="2">
        <v>0.01</v>
      </c>
      <c r="AX7" s="2">
        <v>0</v>
      </c>
      <c r="AY7" s="2">
        <v>0</v>
      </c>
      <c r="AZ7" s="2">
        <v>0.08</v>
      </c>
      <c r="BA7" s="2">
        <v>0</v>
      </c>
      <c r="BB7" s="2">
        <v>0.04</v>
      </c>
      <c r="BC7" s="2">
        <v>0.01</v>
      </c>
      <c r="BD7" s="2">
        <v>0</v>
      </c>
      <c r="BE7" s="2">
        <v>0</v>
      </c>
      <c r="BF7" s="2">
        <v>0.05</v>
      </c>
      <c r="BG7" s="4">
        <v>0.01</v>
      </c>
    </row>
    <row r="8" spans="1:59" ht="16.5" thickTop="1" thickBot="1" x14ac:dyDescent="0.3">
      <c r="A8" s="6">
        <v>7</v>
      </c>
      <c r="B8" s="2">
        <v>0</v>
      </c>
      <c r="C8" s="2">
        <v>0.03</v>
      </c>
      <c r="D8" s="2">
        <v>0</v>
      </c>
      <c r="E8" s="2">
        <v>0.01</v>
      </c>
      <c r="F8" s="2">
        <v>0</v>
      </c>
      <c r="G8" s="2">
        <v>0</v>
      </c>
      <c r="H8" s="2">
        <v>0</v>
      </c>
      <c r="I8" s="2">
        <v>0.04</v>
      </c>
      <c r="J8" s="2">
        <v>0</v>
      </c>
      <c r="K8" s="2">
        <v>0</v>
      </c>
      <c r="L8" s="2">
        <v>0.09</v>
      </c>
      <c r="M8" s="2">
        <v>0</v>
      </c>
      <c r="N8" s="2">
        <v>0.01</v>
      </c>
      <c r="O8" s="2">
        <v>0</v>
      </c>
      <c r="P8" s="2">
        <v>0</v>
      </c>
      <c r="Q8" s="2">
        <v>0.01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0.06</v>
      </c>
      <c r="AD8" s="2">
        <v>0.23</v>
      </c>
      <c r="AE8" s="2">
        <v>0</v>
      </c>
      <c r="AF8" s="2">
        <v>0</v>
      </c>
      <c r="AG8" s="2">
        <v>0</v>
      </c>
      <c r="AH8" s="2">
        <v>0</v>
      </c>
      <c r="AI8" s="2">
        <v>0.28000000000000003</v>
      </c>
      <c r="AJ8" s="2">
        <v>0</v>
      </c>
      <c r="AK8" s="2">
        <v>0</v>
      </c>
      <c r="AL8" s="2">
        <v>0</v>
      </c>
      <c r="AM8" s="2">
        <v>0.05</v>
      </c>
      <c r="AN8" s="2">
        <v>0.04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0.01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0.01</v>
      </c>
      <c r="BE8" s="2">
        <v>0</v>
      </c>
      <c r="BF8" s="2">
        <v>0.75</v>
      </c>
      <c r="BG8" s="4">
        <v>0</v>
      </c>
    </row>
    <row r="9" spans="1:59" ht="16.5" thickTop="1" thickBot="1" x14ac:dyDescent="0.3">
      <c r="A9" s="6">
        <v>8</v>
      </c>
      <c r="B9" s="2">
        <v>0.01</v>
      </c>
      <c r="C9" s="2">
        <v>0</v>
      </c>
      <c r="D9" s="2">
        <v>0.3</v>
      </c>
      <c r="E9" s="2">
        <v>0</v>
      </c>
      <c r="F9" s="2">
        <v>7.0000000000000007E-2</v>
      </c>
      <c r="G9" s="2">
        <v>0.02</v>
      </c>
      <c r="H9" s="2">
        <v>0.12</v>
      </c>
      <c r="I9" s="2">
        <v>0</v>
      </c>
      <c r="J9" s="2">
        <v>0</v>
      </c>
      <c r="K9" s="2">
        <v>0.47</v>
      </c>
      <c r="L9" s="2">
        <v>0</v>
      </c>
      <c r="M9" s="2">
        <v>0</v>
      </c>
      <c r="N9" s="2">
        <v>0</v>
      </c>
      <c r="O9" s="2">
        <v>0.09</v>
      </c>
      <c r="P9" s="2">
        <v>0</v>
      </c>
      <c r="Q9" s="2">
        <v>0</v>
      </c>
      <c r="R9" s="2">
        <v>0</v>
      </c>
      <c r="S9" s="2">
        <v>0.27</v>
      </c>
      <c r="T9" s="2">
        <v>2.5299999999999998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0.08</v>
      </c>
      <c r="AH9" s="2">
        <v>0</v>
      </c>
      <c r="AI9" s="2">
        <v>0</v>
      </c>
      <c r="AJ9" s="2">
        <v>0</v>
      </c>
      <c r="AK9" s="2">
        <v>0.01</v>
      </c>
      <c r="AL9" s="2">
        <v>0</v>
      </c>
      <c r="AM9" s="2">
        <v>0</v>
      </c>
      <c r="AN9" s="2">
        <v>0.02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0.08</v>
      </c>
      <c r="AX9" s="2">
        <v>0.01</v>
      </c>
      <c r="AY9" s="2">
        <v>0</v>
      </c>
      <c r="AZ9" s="2">
        <v>0</v>
      </c>
      <c r="BA9" s="2">
        <v>0</v>
      </c>
      <c r="BB9" s="2">
        <v>0</v>
      </c>
      <c r="BC9" s="2">
        <v>0.02</v>
      </c>
      <c r="BD9" s="2">
        <v>0</v>
      </c>
      <c r="BE9" s="2">
        <v>0.06</v>
      </c>
      <c r="BF9" s="2">
        <v>0.01</v>
      </c>
      <c r="BG9" s="4">
        <v>0</v>
      </c>
    </row>
    <row r="10" spans="1:59" ht="16.5" thickTop="1" thickBot="1" x14ac:dyDescent="0.3">
      <c r="A10" s="7">
        <v>9</v>
      </c>
      <c r="B10" s="3">
        <v>0.12</v>
      </c>
      <c r="C10" s="3">
        <v>0</v>
      </c>
      <c r="D10" s="3">
        <v>0.09</v>
      </c>
      <c r="E10" s="3">
        <v>0</v>
      </c>
      <c r="F10" s="3">
        <v>2.29</v>
      </c>
      <c r="G10" s="3">
        <v>0.01</v>
      </c>
      <c r="H10" s="3">
        <v>0.64</v>
      </c>
      <c r="I10" s="3">
        <v>0.25</v>
      </c>
      <c r="J10" s="3">
        <v>0.17</v>
      </c>
      <c r="K10" s="3">
        <v>0</v>
      </c>
      <c r="L10" s="3">
        <v>0.02</v>
      </c>
      <c r="M10" s="3">
        <v>0</v>
      </c>
      <c r="N10" s="3">
        <v>0.44</v>
      </c>
      <c r="O10" s="3">
        <v>0</v>
      </c>
      <c r="P10" s="3">
        <v>0</v>
      </c>
      <c r="Q10" s="3">
        <v>0</v>
      </c>
      <c r="R10" s="3">
        <v>0.01</v>
      </c>
      <c r="S10" s="3">
        <v>2.66</v>
      </c>
      <c r="T10" s="3">
        <v>7.0000000000000007E-2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1.0900000000000001</v>
      </c>
      <c r="AD10" s="3">
        <v>0.05</v>
      </c>
      <c r="AE10" s="3">
        <v>0.19</v>
      </c>
      <c r="AF10" s="3">
        <v>0.5</v>
      </c>
      <c r="AG10" s="3">
        <v>0</v>
      </c>
      <c r="AH10" s="3">
        <v>0</v>
      </c>
      <c r="AI10" s="3">
        <v>0</v>
      </c>
      <c r="AJ10" s="3">
        <v>0.03</v>
      </c>
      <c r="AK10" s="3">
        <v>0.02</v>
      </c>
      <c r="AL10" s="3">
        <v>0.02</v>
      </c>
      <c r="AM10" s="3">
        <v>0.01</v>
      </c>
      <c r="AN10" s="3">
        <v>0.28999999999999998</v>
      </c>
      <c r="AO10" s="3">
        <v>0.28999999999999998</v>
      </c>
      <c r="AP10" s="3">
        <v>0.14000000000000001</v>
      </c>
      <c r="AQ10" s="3">
        <v>0.1</v>
      </c>
      <c r="AR10" s="3">
        <v>0</v>
      </c>
      <c r="AS10" s="3">
        <v>0</v>
      </c>
      <c r="AT10" s="3">
        <v>0</v>
      </c>
      <c r="AU10" s="3">
        <v>0</v>
      </c>
      <c r="AV10" s="3">
        <v>7.0000000000000007E-2</v>
      </c>
      <c r="AW10" s="3">
        <v>0</v>
      </c>
      <c r="AX10" s="3">
        <v>1.06</v>
      </c>
      <c r="AY10" s="3">
        <v>0</v>
      </c>
      <c r="AZ10" s="3">
        <v>0</v>
      </c>
      <c r="BA10" s="3">
        <v>0</v>
      </c>
      <c r="BB10" s="3">
        <v>7.0000000000000007E-2</v>
      </c>
      <c r="BC10" s="3">
        <v>0</v>
      </c>
      <c r="BD10" s="3">
        <v>0</v>
      </c>
      <c r="BE10" s="3">
        <v>0</v>
      </c>
      <c r="BF10" s="3">
        <v>0.94</v>
      </c>
      <c r="BG10" s="5">
        <v>0</v>
      </c>
    </row>
    <row r="11" spans="1:59" ht="16.5" thickTop="1" thickBot="1" x14ac:dyDescent="0.3">
      <c r="A11" s="6">
        <v>10</v>
      </c>
      <c r="B11" s="2">
        <v>0.17</v>
      </c>
      <c r="C11" s="2">
        <v>0.24</v>
      </c>
      <c r="D11" s="2">
        <v>0</v>
      </c>
      <c r="E11" s="2">
        <v>0</v>
      </c>
      <c r="F11" s="2">
        <v>0.28999999999999998</v>
      </c>
      <c r="G11" s="2">
        <v>0.85</v>
      </c>
      <c r="H11" s="2">
        <v>0.44</v>
      </c>
      <c r="I11" s="2">
        <v>0</v>
      </c>
      <c r="J11" s="2">
        <v>0.02</v>
      </c>
      <c r="K11" s="2">
        <v>0</v>
      </c>
      <c r="L11" s="2">
        <v>0.55000000000000004</v>
      </c>
      <c r="M11" s="2">
        <v>0</v>
      </c>
      <c r="N11" s="2">
        <v>0.05</v>
      </c>
      <c r="O11" s="2">
        <v>0.24</v>
      </c>
      <c r="P11" s="2">
        <v>0.08</v>
      </c>
      <c r="Q11" s="2">
        <v>0.2</v>
      </c>
      <c r="R11" s="2">
        <v>0.83</v>
      </c>
      <c r="S11" s="2">
        <v>0.26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0.25</v>
      </c>
      <c r="AD11" s="2">
        <v>0.1</v>
      </c>
      <c r="AE11" s="2">
        <v>3.48</v>
      </c>
      <c r="AF11" s="2">
        <v>0</v>
      </c>
      <c r="AG11" s="2">
        <v>0.34</v>
      </c>
      <c r="AH11" s="2">
        <v>0</v>
      </c>
      <c r="AI11" s="2">
        <v>0.34</v>
      </c>
      <c r="AJ11" s="2">
        <v>1.19</v>
      </c>
      <c r="AK11" s="2">
        <v>0.56999999999999995</v>
      </c>
      <c r="AL11" s="2">
        <v>0.68</v>
      </c>
      <c r="AM11" s="2">
        <v>0</v>
      </c>
      <c r="AN11" s="2">
        <v>1.84</v>
      </c>
      <c r="AO11" s="2">
        <v>0</v>
      </c>
      <c r="AP11" s="2">
        <v>0.01</v>
      </c>
      <c r="AQ11" s="2">
        <v>0</v>
      </c>
      <c r="AR11" s="2">
        <v>1.02</v>
      </c>
      <c r="AS11" s="2">
        <v>0.17</v>
      </c>
      <c r="AT11" s="2">
        <v>0.02</v>
      </c>
      <c r="AU11" s="2">
        <v>0</v>
      </c>
      <c r="AV11" s="2">
        <v>5.64</v>
      </c>
      <c r="AW11" s="2">
        <v>1.87</v>
      </c>
      <c r="AX11" s="2">
        <v>0.22</v>
      </c>
      <c r="AY11" s="2">
        <v>0.28999999999999998</v>
      </c>
      <c r="AZ11" s="2">
        <v>0.1</v>
      </c>
      <c r="BA11" s="2">
        <v>1.34</v>
      </c>
      <c r="BB11" s="2">
        <v>2.54</v>
      </c>
      <c r="BC11" s="2">
        <v>0.68</v>
      </c>
      <c r="BD11" s="2">
        <v>0.1</v>
      </c>
      <c r="BE11" s="2">
        <v>0.02</v>
      </c>
      <c r="BF11" s="2">
        <v>0</v>
      </c>
      <c r="BG11" s="4">
        <v>0.57999999999999996</v>
      </c>
    </row>
    <row r="12" spans="1:59" ht="16.5" thickTop="1" thickBot="1" x14ac:dyDescent="0.3">
      <c r="A12" s="6">
        <v>11</v>
      </c>
      <c r="B12" s="2">
        <v>0</v>
      </c>
      <c r="C12" s="2">
        <v>0</v>
      </c>
      <c r="D12" s="2">
        <v>3.17</v>
      </c>
      <c r="E12" s="2">
        <v>2.5</v>
      </c>
      <c r="F12" s="2">
        <v>0.05</v>
      </c>
      <c r="G12" s="2">
        <v>3.22</v>
      </c>
      <c r="H12" s="2">
        <v>1.27</v>
      </c>
      <c r="I12" s="2">
        <v>17.07</v>
      </c>
      <c r="J12" s="2">
        <v>5.77</v>
      </c>
      <c r="K12" s="2">
        <v>10.56</v>
      </c>
      <c r="L12" s="2">
        <v>0.57999999999999996</v>
      </c>
      <c r="M12" s="2">
        <v>1.84</v>
      </c>
      <c r="N12" s="2">
        <v>7.51</v>
      </c>
      <c r="O12" s="2">
        <v>0.48</v>
      </c>
      <c r="P12" s="2">
        <v>3.63</v>
      </c>
      <c r="Q12" s="2">
        <v>1.85</v>
      </c>
      <c r="R12" s="2">
        <v>0.05</v>
      </c>
      <c r="S12" s="2">
        <v>0</v>
      </c>
      <c r="T12" s="2">
        <v>0.3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4.7</v>
      </c>
      <c r="AD12" s="2">
        <v>1.7</v>
      </c>
      <c r="AE12" s="2">
        <v>3.52</v>
      </c>
      <c r="AF12" s="2">
        <v>0.99</v>
      </c>
      <c r="AG12" s="2">
        <v>0.28999999999999998</v>
      </c>
      <c r="AH12" s="2">
        <v>0.42</v>
      </c>
      <c r="AI12" s="2">
        <v>0.08</v>
      </c>
      <c r="AJ12" s="2">
        <v>0</v>
      </c>
      <c r="AK12" s="2">
        <v>0.52</v>
      </c>
      <c r="AL12" s="2">
        <v>0.98</v>
      </c>
      <c r="AM12" s="2">
        <v>0.12</v>
      </c>
      <c r="AN12" s="2">
        <v>1.66</v>
      </c>
      <c r="AO12" s="2">
        <v>2.34</v>
      </c>
      <c r="AP12" s="2">
        <v>1.76</v>
      </c>
      <c r="AQ12" s="2">
        <v>0.61</v>
      </c>
      <c r="AR12" s="2">
        <v>0</v>
      </c>
      <c r="AS12" s="2">
        <v>1.97</v>
      </c>
      <c r="AT12" s="2">
        <v>3.51</v>
      </c>
      <c r="AU12" s="2">
        <v>0.39</v>
      </c>
      <c r="AV12" s="2">
        <v>0.24</v>
      </c>
      <c r="AW12" s="2">
        <v>0.42</v>
      </c>
      <c r="AX12" s="2">
        <v>0.08</v>
      </c>
      <c r="AY12" s="2">
        <v>7.0000000000000007E-2</v>
      </c>
      <c r="AZ12" s="2">
        <v>1.74</v>
      </c>
      <c r="BA12" s="2">
        <v>0</v>
      </c>
      <c r="BB12" s="2">
        <v>0.79</v>
      </c>
      <c r="BC12" s="2">
        <v>1.75</v>
      </c>
      <c r="BD12" s="2">
        <v>1.24</v>
      </c>
      <c r="BE12" s="2">
        <v>0.34</v>
      </c>
      <c r="BF12" s="2">
        <v>0.39</v>
      </c>
      <c r="BG12" s="4">
        <v>0.03</v>
      </c>
    </row>
    <row r="13" spans="1:59" ht="16.5" thickTop="1" thickBot="1" x14ac:dyDescent="0.3">
      <c r="A13" s="6">
        <v>12</v>
      </c>
      <c r="B13" s="2">
        <v>0</v>
      </c>
      <c r="C13" s="2">
        <v>1.51</v>
      </c>
      <c r="D13" s="2">
        <v>0.2</v>
      </c>
      <c r="E13" s="2">
        <v>2.33</v>
      </c>
      <c r="F13" s="2">
        <v>0.03</v>
      </c>
      <c r="G13" s="2">
        <v>0.05</v>
      </c>
      <c r="H13" s="2">
        <v>4.0599999999999996</v>
      </c>
      <c r="I13" s="2">
        <v>7.04</v>
      </c>
      <c r="J13" s="2">
        <v>5.61</v>
      </c>
      <c r="K13" s="2">
        <v>1.34</v>
      </c>
      <c r="L13" s="2">
        <v>1.4</v>
      </c>
      <c r="M13" s="2">
        <v>0.12</v>
      </c>
      <c r="N13" s="2">
        <v>4.7</v>
      </c>
      <c r="O13" s="2">
        <v>7.58</v>
      </c>
      <c r="P13" s="2">
        <v>1.1499999999999999</v>
      </c>
      <c r="Q13" s="2">
        <v>1.08</v>
      </c>
      <c r="R13" s="2">
        <v>4.8899999999999997</v>
      </c>
      <c r="S13" s="2">
        <v>0.28000000000000003</v>
      </c>
      <c r="T13" s="2">
        <v>0.88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0.67</v>
      </c>
      <c r="AD13" s="2">
        <v>0.36</v>
      </c>
      <c r="AE13" s="2">
        <v>3.24</v>
      </c>
      <c r="AF13" s="2">
        <v>3.64</v>
      </c>
      <c r="AG13" s="2">
        <v>0</v>
      </c>
      <c r="AH13" s="2">
        <v>0.15</v>
      </c>
      <c r="AI13" s="2">
        <v>4.74</v>
      </c>
      <c r="AJ13" s="2">
        <v>5.48</v>
      </c>
      <c r="AK13" s="2">
        <v>1.34</v>
      </c>
      <c r="AL13" s="2">
        <v>1.02</v>
      </c>
      <c r="AM13" s="2">
        <v>1.87</v>
      </c>
      <c r="AN13" s="2">
        <v>7.04</v>
      </c>
      <c r="AO13" s="2">
        <v>6.86</v>
      </c>
      <c r="AP13" s="2">
        <v>0.54</v>
      </c>
      <c r="AQ13" s="2">
        <v>0.04</v>
      </c>
      <c r="AR13" s="2">
        <v>0.02</v>
      </c>
      <c r="AS13" s="2">
        <v>1.4</v>
      </c>
      <c r="AT13" s="2">
        <v>3.28</v>
      </c>
      <c r="AU13" s="2">
        <v>2.2200000000000002</v>
      </c>
      <c r="AV13" s="2">
        <v>7.36</v>
      </c>
      <c r="AW13" s="2">
        <v>0.19</v>
      </c>
      <c r="AX13" s="2">
        <v>1.24</v>
      </c>
      <c r="AY13" s="2">
        <v>1.79</v>
      </c>
      <c r="AZ13" s="2">
        <v>2.0499999999999998</v>
      </c>
      <c r="BA13" s="2">
        <v>2.6</v>
      </c>
      <c r="BB13" s="2">
        <v>6.13</v>
      </c>
      <c r="BC13" s="2">
        <v>0.92</v>
      </c>
      <c r="BD13" s="2">
        <v>1.67</v>
      </c>
      <c r="BE13" s="2">
        <v>0.19</v>
      </c>
      <c r="BF13" s="2">
        <v>5.19</v>
      </c>
      <c r="BG13" s="4">
        <v>0.77</v>
      </c>
    </row>
    <row r="14" spans="1:59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7"/>
  <sheetViews>
    <sheetView workbookViewId="0">
      <selection activeCell="N11" sqref="N11"/>
    </sheetView>
  </sheetViews>
  <sheetFormatPr defaultRowHeight="15" x14ac:dyDescent="0.25"/>
  <sheetData>
    <row r="1" spans="1:2" x14ac:dyDescent="0.25">
      <c r="A1" t="s">
        <v>18</v>
      </c>
      <c r="B1" t="s">
        <v>13</v>
      </c>
    </row>
    <row r="2" spans="1:2" x14ac:dyDescent="0.25">
      <c r="A2" t="s">
        <v>19</v>
      </c>
      <c r="B2">
        <f>'RainFall1959-2016Row'!B2</f>
        <v>2.41</v>
      </c>
    </row>
    <row r="3" spans="1:2" x14ac:dyDescent="0.25">
      <c r="A3" t="s">
        <v>20</v>
      </c>
      <c r="B3">
        <f>'RainFall1959-2016Row'!B3</f>
        <v>4.62</v>
      </c>
    </row>
    <row r="4" spans="1:2" x14ac:dyDescent="0.25">
      <c r="A4" t="s">
        <v>21</v>
      </c>
      <c r="B4">
        <f>'RainFall1959-2016Row'!B4</f>
        <v>0</v>
      </c>
    </row>
    <row r="5" spans="1:2" x14ac:dyDescent="0.25">
      <c r="A5" t="s">
        <v>22</v>
      </c>
      <c r="B5">
        <f>'RainFall1959-2016Row'!B5</f>
        <v>0.51</v>
      </c>
    </row>
    <row r="6" spans="1:2" x14ac:dyDescent="0.25">
      <c r="A6" t="s">
        <v>23</v>
      </c>
      <c r="B6">
        <f>'RainFall1959-2016Row'!B6</f>
        <v>0</v>
      </c>
    </row>
    <row r="7" spans="1:2" x14ac:dyDescent="0.25">
      <c r="A7" t="s">
        <v>24</v>
      </c>
      <c r="B7">
        <f>'RainFall1959-2016Row'!B7</f>
        <v>0</v>
      </c>
    </row>
    <row r="8" spans="1:2" x14ac:dyDescent="0.25">
      <c r="A8" t="s">
        <v>25</v>
      </c>
      <c r="B8">
        <f>'RainFall1959-2016Row'!B8</f>
        <v>0</v>
      </c>
    </row>
    <row r="9" spans="1:2" x14ac:dyDescent="0.25">
      <c r="A9" t="s">
        <v>26</v>
      </c>
      <c r="B9">
        <f>'RainFall1959-2016Row'!B9</f>
        <v>0.01</v>
      </c>
    </row>
    <row r="10" spans="1:2" x14ac:dyDescent="0.25">
      <c r="A10" t="s">
        <v>27</v>
      </c>
      <c r="B10">
        <f>'RainFall1959-2016Row'!B10</f>
        <v>0.12</v>
      </c>
    </row>
    <row r="11" spans="1:2" x14ac:dyDescent="0.25">
      <c r="A11" t="s">
        <v>28</v>
      </c>
      <c r="B11">
        <f>'RainFall1959-2016Row'!B11</f>
        <v>0.17</v>
      </c>
    </row>
    <row r="12" spans="1:2" x14ac:dyDescent="0.25">
      <c r="A12" t="s">
        <v>29</v>
      </c>
      <c r="B12">
        <f>'RainFall1959-2016Row'!B12</f>
        <v>0</v>
      </c>
    </row>
    <row r="13" spans="1:2" x14ac:dyDescent="0.25">
      <c r="A13" t="s">
        <v>30</v>
      </c>
      <c r="B13">
        <f>'RainFall1959-2016Row'!B13</f>
        <v>0</v>
      </c>
    </row>
    <row r="14" spans="1:2" x14ac:dyDescent="0.25">
      <c r="A14" t="s">
        <v>31</v>
      </c>
      <c r="B14">
        <f>'RainFall1959-2016Row'!C2</f>
        <v>3.33</v>
      </c>
    </row>
    <row r="15" spans="1:2" x14ac:dyDescent="0.25">
      <c r="A15" t="s">
        <v>32</v>
      </c>
      <c r="B15">
        <f>'RainFall1959-2016Row'!C3</f>
        <v>2.82</v>
      </c>
    </row>
    <row r="16" spans="1:2" x14ac:dyDescent="0.25">
      <c r="A16" t="s">
        <v>33</v>
      </c>
      <c r="B16">
        <f>'RainFall1959-2016Row'!C4</f>
        <v>0.57999999999999996</v>
      </c>
    </row>
    <row r="17" spans="1:2" x14ac:dyDescent="0.25">
      <c r="A17" t="s">
        <v>34</v>
      </c>
      <c r="B17">
        <f>'RainFall1959-2016Row'!C5</f>
        <v>1.98</v>
      </c>
    </row>
    <row r="18" spans="1:2" x14ac:dyDescent="0.25">
      <c r="A18" t="s">
        <v>35</v>
      </c>
      <c r="B18">
        <f>'RainFall1959-2016Row'!C6</f>
        <v>0.01</v>
      </c>
    </row>
    <row r="19" spans="1:2" x14ac:dyDescent="0.25">
      <c r="A19" t="s">
        <v>36</v>
      </c>
      <c r="B19">
        <f>'RainFall1959-2016Row'!C7</f>
        <v>0.02</v>
      </c>
    </row>
    <row r="20" spans="1:2" x14ac:dyDescent="0.25">
      <c r="A20" t="s">
        <v>37</v>
      </c>
      <c r="B20">
        <f>'RainFall1959-2016Row'!C8</f>
        <v>0.03</v>
      </c>
    </row>
    <row r="21" spans="1:2" x14ac:dyDescent="0.25">
      <c r="A21" t="s">
        <v>38</v>
      </c>
      <c r="B21">
        <f>'RainFall1959-2016Row'!C9</f>
        <v>0</v>
      </c>
    </row>
    <row r="22" spans="1:2" x14ac:dyDescent="0.25">
      <c r="A22" t="s">
        <v>39</v>
      </c>
      <c r="B22">
        <f>'RainFall1959-2016Row'!C10</f>
        <v>0</v>
      </c>
    </row>
    <row r="23" spans="1:2" x14ac:dyDescent="0.25">
      <c r="A23" t="s">
        <v>40</v>
      </c>
      <c r="B23">
        <f>'RainFall1959-2016Row'!C11</f>
        <v>0.24</v>
      </c>
    </row>
    <row r="24" spans="1:2" x14ac:dyDescent="0.25">
      <c r="A24" t="s">
        <v>41</v>
      </c>
      <c r="B24">
        <f>'RainFall1959-2016Row'!C12</f>
        <v>0</v>
      </c>
    </row>
    <row r="25" spans="1:2" x14ac:dyDescent="0.25">
      <c r="A25" t="s">
        <v>42</v>
      </c>
      <c r="B25">
        <f>'RainFall1959-2016Row'!C13</f>
        <v>1.51</v>
      </c>
    </row>
    <row r="26" spans="1:2" x14ac:dyDescent="0.25">
      <c r="A26" t="s">
        <v>43</v>
      </c>
      <c r="B26">
        <f>'RainFall1959-2016Row'!D2</f>
        <v>1.5</v>
      </c>
    </row>
    <row r="27" spans="1:2" x14ac:dyDescent="0.25">
      <c r="A27" t="s">
        <v>44</v>
      </c>
      <c r="B27">
        <f>'RainFall1959-2016Row'!D3</f>
        <v>0.04</v>
      </c>
    </row>
    <row r="28" spans="1:2" x14ac:dyDescent="0.25">
      <c r="A28" t="s">
        <v>45</v>
      </c>
      <c r="B28">
        <f>'RainFall1959-2016Row'!D4</f>
        <v>0.56999999999999995</v>
      </c>
    </row>
    <row r="29" spans="1:2" x14ac:dyDescent="0.25">
      <c r="A29" t="s">
        <v>46</v>
      </c>
      <c r="B29">
        <f>'RainFall1959-2016Row'!D5</f>
        <v>0.28000000000000003</v>
      </c>
    </row>
    <row r="30" spans="1:2" x14ac:dyDescent="0.25">
      <c r="A30" t="s">
        <v>47</v>
      </c>
      <c r="B30">
        <f>'RainFall1959-2016Row'!D6</f>
        <v>0.03</v>
      </c>
    </row>
    <row r="31" spans="1:2" x14ac:dyDescent="0.25">
      <c r="A31" t="s">
        <v>48</v>
      </c>
      <c r="B31">
        <f>'RainFall1959-2016Row'!D7</f>
        <v>0</v>
      </c>
    </row>
    <row r="32" spans="1:2" x14ac:dyDescent="0.25">
      <c r="A32" t="s">
        <v>49</v>
      </c>
      <c r="B32">
        <f>'RainFall1959-2016Row'!D8</f>
        <v>0</v>
      </c>
    </row>
    <row r="33" spans="1:2" x14ac:dyDescent="0.25">
      <c r="A33" t="s">
        <v>50</v>
      </c>
      <c r="B33">
        <f>'RainFall1959-2016Row'!D9</f>
        <v>0.3</v>
      </c>
    </row>
    <row r="34" spans="1:2" x14ac:dyDescent="0.25">
      <c r="A34" t="s">
        <v>51</v>
      </c>
      <c r="B34">
        <f>'RainFall1959-2016Row'!D10</f>
        <v>0.09</v>
      </c>
    </row>
    <row r="35" spans="1:2" x14ac:dyDescent="0.25">
      <c r="A35" t="s">
        <v>52</v>
      </c>
      <c r="B35">
        <f>'RainFall1959-2016Row'!D11</f>
        <v>0</v>
      </c>
    </row>
    <row r="36" spans="1:2" x14ac:dyDescent="0.25">
      <c r="A36" t="s">
        <v>53</v>
      </c>
      <c r="B36">
        <f>'RainFall1959-2016Row'!D12</f>
        <v>3.17</v>
      </c>
    </row>
    <row r="37" spans="1:2" x14ac:dyDescent="0.25">
      <c r="A37" t="s">
        <v>54</v>
      </c>
      <c r="B37">
        <f>'RainFall1959-2016Row'!D13</f>
        <v>0.2</v>
      </c>
    </row>
    <row r="38" spans="1:2" x14ac:dyDescent="0.25">
      <c r="A38" t="s">
        <v>55</v>
      </c>
      <c r="B38">
        <f>'RainFall1959-2016Row'!E2</f>
        <v>2.67</v>
      </c>
    </row>
    <row r="39" spans="1:2" x14ac:dyDescent="0.25">
      <c r="A39" t="s">
        <v>56</v>
      </c>
      <c r="B39">
        <f>'RainFall1959-2016Row'!E3</f>
        <v>15.85</v>
      </c>
    </row>
    <row r="40" spans="1:2" x14ac:dyDescent="0.25">
      <c r="A40" t="s">
        <v>57</v>
      </c>
      <c r="B40">
        <f>'RainFall1959-2016Row'!E4</f>
        <v>1.29</v>
      </c>
    </row>
    <row r="41" spans="1:2" x14ac:dyDescent="0.25">
      <c r="A41" t="s">
        <v>58</v>
      </c>
      <c r="B41">
        <f>'RainFall1959-2016Row'!E5</f>
        <v>0</v>
      </c>
    </row>
    <row r="42" spans="1:2" x14ac:dyDescent="0.25">
      <c r="A42" t="s">
        <v>59</v>
      </c>
      <c r="B42">
        <f>'RainFall1959-2016Row'!E6</f>
        <v>7.0000000000000007E-2</v>
      </c>
    </row>
    <row r="43" spans="1:2" x14ac:dyDescent="0.25">
      <c r="A43" t="s">
        <v>60</v>
      </c>
      <c r="B43">
        <f>'RainFall1959-2016Row'!E7</f>
        <v>7.0000000000000007E-2</v>
      </c>
    </row>
    <row r="44" spans="1:2" x14ac:dyDescent="0.25">
      <c r="A44" t="s">
        <v>61</v>
      </c>
      <c r="B44">
        <f>'RainFall1959-2016Row'!E8</f>
        <v>0.01</v>
      </c>
    </row>
    <row r="45" spans="1:2" x14ac:dyDescent="0.25">
      <c r="A45" t="s">
        <v>62</v>
      </c>
      <c r="B45">
        <f>'RainFall1959-2016Row'!E9</f>
        <v>0</v>
      </c>
    </row>
    <row r="46" spans="1:2" x14ac:dyDescent="0.25">
      <c r="A46" t="s">
        <v>63</v>
      </c>
      <c r="B46">
        <f>'RainFall1959-2016Row'!E10</f>
        <v>0</v>
      </c>
    </row>
    <row r="47" spans="1:2" x14ac:dyDescent="0.25">
      <c r="A47" t="s">
        <v>64</v>
      </c>
      <c r="B47">
        <f>'RainFall1959-2016Row'!E11</f>
        <v>0</v>
      </c>
    </row>
    <row r="48" spans="1:2" x14ac:dyDescent="0.25">
      <c r="A48" t="s">
        <v>65</v>
      </c>
      <c r="B48">
        <f>'RainFall1959-2016Row'!E12</f>
        <v>2.5</v>
      </c>
    </row>
    <row r="49" spans="1:2" x14ac:dyDescent="0.25">
      <c r="A49" t="s">
        <v>66</v>
      </c>
      <c r="B49">
        <f>'RainFall1959-2016Row'!E13</f>
        <v>2.33</v>
      </c>
    </row>
    <row r="50" spans="1:2" x14ac:dyDescent="0.25">
      <c r="A50" t="s">
        <v>67</v>
      </c>
      <c r="B50">
        <f>'RainFall1959-2016Row'!F2</f>
        <v>0.67</v>
      </c>
    </row>
    <row r="51" spans="1:2" x14ac:dyDescent="0.25">
      <c r="A51" t="s">
        <v>68</v>
      </c>
      <c r="B51">
        <f>'RainFall1959-2016Row'!F3</f>
        <v>4.63</v>
      </c>
    </row>
    <row r="52" spans="1:2" x14ac:dyDescent="0.25">
      <c r="A52" t="s">
        <v>69</v>
      </c>
      <c r="B52">
        <f>'RainFall1959-2016Row'!F4</f>
        <v>2.78</v>
      </c>
    </row>
    <row r="53" spans="1:2" x14ac:dyDescent="0.25">
      <c r="A53" t="s">
        <v>70</v>
      </c>
      <c r="B53">
        <f>'RainFall1959-2016Row'!F5</f>
        <v>2.2599999999999998</v>
      </c>
    </row>
    <row r="54" spans="1:2" x14ac:dyDescent="0.25">
      <c r="A54" t="s">
        <v>71</v>
      </c>
      <c r="B54">
        <f>'RainFall1959-2016Row'!F6</f>
        <v>0.24</v>
      </c>
    </row>
    <row r="55" spans="1:2" x14ac:dyDescent="0.25">
      <c r="A55" t="s">
        <v>72</v>
      </c>
      <c r="B55">
        <f>'RainFall1959-2016Row'!F7</f>
        <v>0.43</v>
      </c>
    </row>
    <row r="56" spans="1:2" x14ac:dyDescent="0.25">
      <c r="A56" t="s">
        <v>73</v>
      </c>
      <c r="B56">
        <f>'RainFall1959-2016Row'!F8</f>
        <v>0</v>
      </c>
    </row>
    <row r="57" spans="1:2" x14ac:dyDescent="0.25">
      <c r="A57" t="s">
        <v>74</v>
      </c>
      <c r="B57">
        <f>'RainFall1959-2016Row'!F9</f>
        <v>7.0000000000000007E-2</v>
      </c>
    </row>
    <row r="58" spans="1:2" x14ac:dyDescent="0.25">
      <c r="A58" t="s">
        <v>75</v>
      </c>
      <c r="B58">
        <f>'RainFall1959-2016Row'!F10</f>
        <v>2.29</v>
      </c>
    </row>
    <row r="59" spans="1:2" x14ac:dyDescent="0.25">
      <c r="A59" t="s">
        <v>76</v>
      </c>
      <c r="B59">
        <f>'RainFall1959-2016Row'!F11</f>
        <v>0.28999999999999998</v>
      </c>
    </row>
    <row r="60" spans="1:2" x14ac:dyDescent="0.25">
      <c r="A60" t="s">
        <v>77</v>
      </c>
      <c r="B60">
        <f>'RainFall1959-2016Row'!F12</f>
        <v>0.05</v>
      </c>
    </row>
    <row r="61" spans="1:2" x14ac:dyDescent="0.25">
      <c r="A61" t="s">
        <v>78</v>
      </c>
      <c r="B61">
        <f>'RainFall1959-2016Row'!F13</f>
        <v>0.03</v>
      </c>
    </row>
    <row r="62" spans="1:2" x14ac:dyDescent="0.25">
      <c r="A62" t="s">
        <v>79</v>
      </c>
      <c r="B62">
        <f>'RainFall1959-2016Row'!G2</f>
        <v>2.2999999999999998</v>
      </c>
    </row>
    <row r="63" spans="1:2" x14ac:dyDescent="0.25">
      <c r="A63" t="s">
        <v>80</v>
      </c>
      <c r="B63">
        <f>'RainFall1959-2016Row'!G3</f>
        <v>0</v>
      </c>
    </row>
    <row r="64" spans="1:2" x14ac:dyDescent="0.25">
      <c r="A64" t="s">
        <v>81</v>
      </c>
      <c r="B64">
        <f>'RainFall1959-2016Row'!G4</f>
        <v>2.06</v>
      </c>
    </row>
    <row r="65" spans="1:2" x14ac:dyDescent="0.25">
      <c r="A65" t="s">
        <v>82</v>
      </c>
      <c r="B65">
        <f>'RainFall1959-2016Row'!G5</f>
        <v>1.32</v>
      </c>
    </row>
    <row r="66" spans="1:2" x14ac:dyDescent="0.25">
      <c r="A66" t="s">
        <v>83</v>
      </c>
      <c r="B66">
        <f>'RainFall1959-2016Row'!G6</f>
        <v>0</v>
      </c>
    </row>
    <row r="67" spans="1:2" x14ac:dyDescent="0.25">
      <c r="A67" t="s">
        <v>84</v>
      </c>
      <c r="B67">
        <f>'RainFall1959-2016Row'!G7</f>
        <v>0.13</v>
      </c>
    </row>
    <row r="68" spans="1:2" x14ac:dyDescent="0.25">
      <c r="A68" t="s">
        <v>85</v>
      </c>
      <c r="B68">
        <f>'RainFall1959-2016Row'!G8</f>
        <v>0</v>
      </c>
    </row>
    <row r="69" spans="1:2" x14ac:dyDescent="0.25">
      <c r="A69" t="s">
        <v>86</v>
      </c>
      <c r="B69">
        <f>'RainFall1959-2016Row'!G9</f>
        <v>0.02</v>
      </c>
    </row>
    <row r="70" spans="1:2" x14ac:dyDescent="0.25">
      <c r="A70" t="s">
        <v>87</v>
      </c>
      <c r="B70">
        <f>'RainFall1959-2016Row'!G10</f>
        <v>0.01</v>
      </c>
    </row>
    <row r="71" spans="1:2" x14ac:dyDescent="0.25">
      <c r="A71" t="s">
        <v>88</v>
      </c>
      <c r="B71">
        <f>'RainFall1959-2016Row'!G11</f>
        <v>0.85</v>
      </c>
    </row>
    <row r="72" spans="1:2" x14ac:dyDescent="0.25">
      <c r="A72" t="s">
        <v>89</v>
      </c>
      <c r="B72">
        <f>'RainFall1959-2016Row'!G12</f>
        <v>3.22</v>
      </c>
    </row>
    <row r="73" spans="1:2" x14ac:dyDescent="0.25">
      <c r="A73" t="s">
        <v>90</v>
      </c>
      <c r="B73">
        <f>'RainFall1959-2016Row'!G13</f>
        <v>0.05</v>
      </c>
    </row>
    <row r="74" spans="1:2" x14ac:dyDescent="0.25">
      <c r="A74" t="s">
        <v>91</v>
      </c>
      <c r="B74">
        <f>'RainFall1959-2016Row'!H2</f>
        <v>0.47</v>
      </c>
    </row>
    <row r="75" spans="1:2" x14ac:dyDescent="0.25">
      <c r="A75" t="s">
        <v>92</v>
      </c>
      <c r="B75">
        <f>'RainFall1959-2016Row'!H3</f>
        <v>0.45</v>
      </c>
    </row>
    <row r="76" spans="1:2" x14ac:dyDescent="0.25">
      <c r="A76" t="s">
        <v>93</v>
      </c>
      <c r="B76">
        <f>'RainFall1959-2016Row'!H4</f>
        <v>1.97</v>
      </c>
    </row>
    <row r="77" spans="1:2" x14ac:dyDescent="0.25">
      <c r="A77" t="s">
        <v>94</v>
      </c>
      <c r="B77">
        <f>'RainFall1959-2016Row'!H5</f>
        <v>6.6</v>
      </c>
    </row>
    <row r="78" spans="1:2" x14ac:dyDescent="0.25">
      <c r="A78" t="s">
        <v>95</v>
      </c>
      <c r="B78">
        <f>'RainFall1959-2016Row'!H6</f>
        <v>0</v>
      </c>
    </row>
    <row r="79" spans="1:2" x14ac:dyDescent="0.25">
      <c r="A79" t="s">
        <v>96</v>
      </c>
      <c r="B79">
        <f>'RainFall1959-2016Row'!H7</f>
        <v>0.04</v>
      </c>
    </row>
    <row r="80" spans="1:2" x14ac:dyDescent="0.25">
      <c r="A80" t="s">
        <v>97</v>
      </c>
      <c r="B80">
        <f>'RainFall1959-2016Row'!H8</f>
        <v>0</v>
      </c>
    </row>
    <row r="81" spans="1:2" x14ac:dyDescent="0.25">
      <c r="A81" t="s">
        <v>98</v>
      </c>
      <c r="B81">
        <f>'RainFall1959-2016Row'!H9</f>
        <v>0.12</v>
      </c>
    </row>
    <row r="82" spans="1:2" x14ac:dyDescent="0.25">
      <c r="A82" t="s">
        <v>99</v>
      </c>
      <c r="B82">
        <f>'RainFall1959-2016Row'!H10</f>
        <v>0.64</v>
      </c>
    </row>
    <row r="83" spans="1:2" x14ac:dyDescent="0.25">
      <c r="A83" t="s">
        <v>100</v>
      </c>
      <c r="B83">
        <f>'RainFall1959-2016Row'!H11</f>
        <v>0.44</v>
      </c>
    </row>
    <row r="84" spans="1:2" x14ac:dyDescent="0.25">
      <c r="A84" t="s">
        <v>101</v>
      </c>
      <c r="B84">
        <f>'RainFall1959-2016Row'!H12</f>
        <v>1.27</v>
      </c>
    </row>
    <row r="85" spans="1:2" x14ac:dyDescent="0.25">
      <c r="A85" t="s">
        <v>102</v>
      </c>
      <c r="B85">
        <f>'RainFall1959-2016Row'!H13</f>
        <v>4.0599999999999996</v>
      </c>
    </row>
    <row r="86" spans="1:2" x14ac:dyDescent="0.25">
      <c r="A86" t="s">
        <v>103</v>
      </c>
      <c r="B86">
        <f>'RainFall1959-2016Row'!I2</f>
        <v>1.28</v>
      </c>
    </row>
    <row r="87" spans="1:2" x14ac:dyDescent="0.25">
      <c r="A87" t="s">
        <v>104</v>
      </c>
      <c r="B87">
        <f>'RainFall1959-2016Row'!I3</f>
        <v>1.18</v>
      </c>
    </row>
    <row r="88" spans="1:2" x14ac:dyDescent="0.25">
      <c r="A88" t="s">
        <v>105</v>
      </c>
      <c r="B88">
        <f>'RainFall1959-2016Row'!I4</f>
        <v>0.13</v>
      </c>
    </row>
    <row r="89" spans="1:2" x14ac:dyDescent="0.25">
      <c r="A89" t="s">
        <v>106</v>
      </c>
      <c r="B89">
        <f>'RainFall1959-2016Row'!I5</f>
        <v>0</v>
      </c>
    </row>
    <row r="90" spans="1:2" x14ac:dyDescent="0.25">
      <c r="A90" t="s">
        <v>107</v>
      </c>
      <c r="B90">
        <f>'RainFall1959-2016Row'!I6</f>
        <v>0.19</v>
      </c>
    </row>
    <row r="91" spans="1:2" x14ac:dyDescent="0.25">
      <c r="A91" t="s">
        <v>108</v>
      </c>
      <c r="B91">
        <f>'RainFall1959-2016Row'!I7</f>
        <v>0</v>
      </c>
    </row>
    <row r="92" spans="1:2" x14ac:dyDescent="0.25">
      <c r="A92" t="s">
        <v>109</v>
      </c>
      <c r="B92">
        <f>'RainFall1959-2016Row'!I8</f>
        <v>0.04</v>
      </c>
    </row>
    <row r="93" spans="1:2" x14ac:dyDescent="0.25">
      <c r="A93" t="s">
        <v>110</v>
      </c>
      <c r="B93">
        <f>'RainFall1959-2016Row'!I9</f>
        <v>0</v>
      </c>
    </row>
    <row r="94" spans="1:2" x14ac:dyDescent="0.25">
      <c r="A94" t="s">
        <v>111</v>
      </c>
      <c r="B94">
        <f>'RainFall1959-2016Row'!I10</f>
        <v>0.25</v>
      </c>
    </row>
    <row r="95" spans="1:2" x14ac:dyDescent="0.25">
      <c r="A95" t="s">
        <v>112</v>
      </c>
      <c r="B95">
        <f>'RainFall1959-2016Row'!I11</f>
        <v>0</v>
      </c>
    </row>
    <row r="96" spans="1:2" x14ac:dyDescent="0.25">
      <c r="A96" t="s">
        <v>113</v>
      </c>
      <c r="B96">
        <f>'RainFall1959-2016Row'!I12</f>
        <v>17.07</v>
      </c>
    </row>
    <row r="97" spans="1:2" x14ac:dyDescent="0.25">
      <c r="A97" t="s">
        <v>114</v>
      </c>
      <c r="B97">
        <f>'RainFall1959-2016Row'!I13</f>
        <v>7.04</v>
      </c>
    </row>
    <row r="98" spans="1:2" x14ac:dyDescent="0.25">
      <c r="A98" t="s">
        <v>115</v>
      </c>
      <c r="B98">
        <f>'RainFall1959-2016Row'!J2</f>
        <v>4.0999999999999996</v>
      </c>
    </row>
    <row r="99" spans="1:2" x14ac:dyDescent="0.25">
      <c r="A99" t="s">
        <v>116</v>
      </c>
      <c r="B99">
        <f>'RainFall1959-2016Row'!J3</f>
        <v>0.42</v>
      </c>
    </row>
    <row r="100" spans="1:2" x14ac:dyDescent="0.25">
      <c r="A100" t="s">
        <v>117</v>
      </c>
      <c r="B100">
        <f>'RainFall1959-2016Row'!J4</f>
        <v>2.75</v>
      </c>
    </row>
    <row r="101" spans="1:2" x14ac:dyDescent="0.25">
      <c r="A101" t="s">
        <v>118</v>
      </c>
      <c r="B101">
        <f>'RainFall1959-2016Row'!J5</f>
        <v>4.9400000000000004</v>
      </c>
    </row>
    <row r="102" spans="1:2" x14ac:dyDescent="0.25">
      <c r="A102" t="s">
        <v>119</v>
      </c>
      <c r="B102">
        <f>'RainFall1959-2016Row'!J6</f>
        <v>0.21</v>
      </c>
    </row>
    <row r="103" spans="1:2" x14ac:dyDescent="0.25">
      <c r="A103" t="s">
        <v>120</v>
      </c>
      <c r="B103">
        <f>'RainFall1959-2016Row'!J7</f>
        <v>0</v>
      </c>
    </row>
    <row r="104" spans="1:2" x14ac:dyDescent="0.25">
      <c r="A104" t="s">
        <v>121</v>
      </c>
      <c r="B104">
        <f>'RainFall1959-2016Row'!J8</f>
        <v>0</v>
      </c>
    </row>
    <row r="105" spans="1:2" x14ac:dyDescent="0.25">
      <c r="A105" t="s">
        <v>122</v>
      </c>
      <c r="B105">
        <f>'RainFall1959-2016Row'!J9</f>
        <v>0</v>
      </c>
    </row>
    <row r="106" spans="1:2" x14ac:dyDescent="0.25">
      <c r="A106" t="s">
        <v>123</v>
      </c>
      <c r="B106">
        <f>'RainFall1959-2016Row'!J10</f>
        <v>0.17</v>
      </c>
    </row>
    <row r="107" spans="1:2" x14ac:dyDescent="0.25">
      <c r="A107" t="s">
        <v>124</v>
      </c>
      <c r="B107">
        <f>'RainFall1959-2016Row'!J11</f>
        <v>0.02</v>
      </c>
    </row>
    <row r="108" spans="1:2" x14ac:dyDescent="0.25">
      <c r="A108" t="s">
        <v>125</v>
      </c>
      <c r="B108">
        <f>'RainFall1959-2016Row'!J12</f>
        <v>5.77</v>
      </c>
    </row>
    <row r="109" spans="1:2" x14ac:dyDescent="0.25">
      <c r="A109" t="s">
        <v>126</v>
      </c>
      <c r="B109">
        <f>'RainFall1959-2016Row'!J13</f>
        <v>5.61</v>
      </c>
    </row>
    <row r="110" spans="1:2" x14ac:dyDescent="0.25">
      <c r="A110" t="s">
        <v>127</v>
      </c>
      <c r="B110">
        <f>'RainFall1959-2016Row'!K2</f>
        <v>1.24</v>
      </c>
    </row>
    <row r="111" spans="1:2" x14ac:dyDescent="0.25">
      <c r="A111" t="s">
        <v>128</v>
      </c>
      <c r="B111">
        <f>'RainFall1959-2016Row'!K3</f>
        <v>1.24</v>
      </c>
    </row>
    <row r="112" spans="1:2" x14ac:dyDescent="0.25">
      <c r="A112" t="s">
        <v>129</v>
      </c>
      <c r="B112">
        <f>'RainFall1959-2016Row'!K4</f>
        <v>4.08</v>
      </c>
    </row>
    <row r="113" spans="1:2" x14ac:dyDescent="0.25">
      <c r="A113" t="s">
        <v>130</v>
      </c>
      <c r="B113">
        <f>'RainFall1959-2016Row'!K5</f>
        <v>0.57999999999999996</v>
      </c>
    </row>
    <row r="114" spans="1:2" x14ac:dyDescent="0.25">
      <c r="A114" t="s">
        <v>131</v>
      </c>
      <c r="B114">
        <f>'RainFall1959-2016Row'!K6</f>
        <v>0.03</v>
      </c>
    </row>
    <row r="115" spans="1:2" x14ac:dyDescent="0.25">
      <c r="A115" t="s">
        <v>132</v>
      </c>
      <c r="B115">
        <f>'RainFall1959-2016Row'!K7</f>
        <v>0</v>
      </c>
    </row>
    <row r="116" spans="1:2" x14ac:dyDescent="0.25">
      <c r="A116" t="s">
        <v>133</v>
      </c>
      <c r="B116">
        <f>'RainFall1959-2016Row'!K8</f>
        <v>0</v>
      </c>
    </row>
    <row r="117" spans="1:2" x14ac:dyDescent="0.25">
      <c r="A117" t="s">
        <v>134</v>
      </c>
      <c r="B117">
        <f>'RainFall1959-2016Row'!K9</f>
        <v>0.47</v>
      </c>
    </row>
    <row r="118" spans="1:2" x14ac:dyDescent="0.25">
      <c r="A118" t="s">
        <v>135</v>
      </c>
      <c r="B118">
        <f>'RainFall1959-2016Row'!K10</f>
        <v>0</v>
      </c>
    </row>
    <row r="119" spans="1:2" x14ac:dyDescent="0.25">
      <c r="A119" t="s">
        <v>136</v>
      </c>
      <c r="B119">
        <f>'RainFall1959-2016Row'!K11</f>
        <v>0</v>
      </c>
    </row>
    <row r="120" spans="1:2" x14ac:dyDescent="0.25">
      <c r="A120" t="s">
        <v>137</v>
      </c>
      <c r="B120">
        <f>'RainFall1959-2016Row'!K12</f>
        <v>10.56</v>
      </c>
    </row>
    <row r="121" spans="1:2" x14ac:dyDescent="0.25">
      <c r="A121" t="s">
        <v>138</v>
      </c>
      <c r="B121">
        <f>'RainFall1959-2016Row'!K13</f>
        <v>1.34</v>
      </c>
    </row>
    <row r="122" spans="1:2" x14ac:dyDescent="0.25">
      <c r="A122" t="s">
        <v>139</v>
      </c>
      <c r="B122">
        <f>'RainFall1959-2016Row'!L2</f>
        <v>17.2</v>
      </c>
    </row>
    <row r="123" spans="1:2" x14ac:dyDescent="0.25">
      <c r="A123" t="s">
        <v>140</v>
      </c>
      <c r="B123">
        <f>'RainFall1959-2016Row'!L3</f>
        <v>10.65</v>
      </c>
    </row>
    <row r="124" spans="1:2" x14ac:dyDescent="0.25">
      <c r="A124" t="s">
        <v>141</v>
      </c>
      <c r="B124">
        <f>'RainFall1959-2016Row'!L4</f>
        <v>0.62</v>
      </c>
    </row>
    <row r="125" spans="1:2" x14ac:dyDescent="0.25">
      <c r="A125" t="s">
        <v>142</v>
      </c>
      <c r="B125">
        <f>'RainFall1959-2016Row'!L5</f>
        <v>0.81</v>
      </c>
    </row>
    <row r="126" spans="1:2" x14ac:dyDescent="0.25">
      <c r="A126" t="s">
        <v>143</v>
      </c>
      <c r="B126">
        <f>'RainFall1959-2016Row'!L6</f>
        <v>0.13</v>
      </c>
    </row>
    <row r="127" spans="1:2" x14ac:dyDescent="0.25">
      <c r="A127" t="s">
        <v>144</v>
      </c>
      <c r="B127">
        <f>'RainFall1959-2016Row'!L7</f>
        <v>0.06</v>
      </c>
    </row>
    <row r="128" spans="1:2" x14ac:dyDescent="0.25">
      <c r="A128" t="s">
        <v>145</v>
      </c>
      <c r="B128">
        <f>'RainFall1959-2016Row'!L8</f>
        <v>0.09</v>
      </c>
    </row>
    <row r="129" spans="1:2" x14ac:dyDescent="0.25">
      <c r="A129" t="s">
        <v>146</v>
      </c>
      <c r="B129">
        <f>'RainFall1959-2016Row'!L9</f>
        <v>0</v>
      </c>
    </row>
    <row r="130" spans="1:2" x14ac:dyDescent="0.25">
      <c r="A130" t="s">
        <v>147</v>
      </c>
      <c r="B130">
        <f>'RainFall1959-2016Row'!L10</f>
        <v>0.02</v>
      </c>
    </row>
    <row r="131" spans="1:2" x14ac:dyDescent="0.25">
      <c r="A131" t="s">
        <v>148</v>
      </c>
      <c r="B131">
        <f>'RainFall1959-2016Row'!L11</f>
        <v>0.55000000000000004</v>
      </c>
    </row>
    <row r="132" spans="1:2" x14ac:dyDescent="0.25">
      <c r="A132" t="s">
        <v>149</v>
      </c>
      <c r="B132">
        <f>'RainFall1959-2016Row'!L12</f>
        <v>0.57999999999999996</v>
      </c>
    </row>
    <row r="133" spans="1:2" x14ac:dyDescent="0.25">
      <c r="A133" t="s">
        <v>150</v>
      </c>
      <c r="B133">
        <f>'RainFall1959-2016Row'!L13</f>
        <v>1.4</v>
      </c>
    </row>
    <row r="134" spans="1:2" x14ac:dyDescent="0.25">
      <c r="A134" t="s">
        <v>151</v>
      </c>
      <c r="B134">
        <f>'RainFall1959-2016Row'!M2</f>
        <v>2</v>
      </c>
    </row>
    <row r="135" spans="1:2" x14ac:dyDescent="0.25">
      <c r="A135" t="s">
        <v>152</v>
      </c>
      <c r="B135">
        <f>'RainFall1959-2016Row'!M3</f>
        <v>5.1100000000000003</v>
      </c>
    </row>
    <row r="136" spans="1:2" x14ac:dyDescent="0.25">
      <c r="A136" t="s">
        <v>153</v>
      </c>
      <c r="B136">
        <f>'RainFall1959-2016Row'!M4</f>
        <v>2.73</v>
      </c>
    </row>
    <row r="137" spans="1:2" x14ac:dyDescent="0.25">
      <c r="A137" t="s">
        <v>154</v>
      </c>
      <c r="B137">
        <f>'RainFall1959-2016Row'!M5</f>
        <v>0</v>
      </c>
    </row>
    <row r="138" spans="1:2" x14ac:dyDescent="0.25">
      <c r="A138" t="s">
        <v>155</v>
      </c>
      <c r="B138">
        <f>'RainFall1959-2016Row'!M6</f>
        <v>0.01</v>
      </c>
    </row>
    <row r="139" spans="1:2" x14ac:dyDescent="0.25">
      <c r="A139" t="s">
        <v>156</v>
      </c>
      <c r="B139">
        <f>'RainFall1959-2016Row'!M7</f>
        <v>0</v>
      </c>
    </row>
    <row r="140" spans="1:2" x14ac:dyDescent="0.25">
      <c r="A140" t="s">
        <v>157</v>
      </c>
      <c r="B140">
        <f>'RainFall1959-2016Row'!M8</f>
        <v>0</v>
      </c>
    </row>
    <row r="141" spans="1:2" x14ac:dyDescent="0.25">
      <c r="A141" t="s">
        <v>158</v>
      </c>
      <c r="B141">
        <f>'RainFall1959-2016Row'!M9</f>
        <v>0</v>
      </c>
    </row>
    <row r="142" spans="1:2" x14ac:dyDescent="0.25">
      <c r="A142" t="s">
        <v>159</v>
      </c>
      <c r="B142">
        <f>'RainFall1959-2016Row'!M10</f>
        <v>0</v>
      </c>
    </row>
    <row r="143" spans="1:2" x14ac:dyDescent="0.25">
      <c r="A143" t="s">
        <v>160</v>
      </c>
      <c r="B143">
        <f>'RainFall1959-2016Row'!M11</f>
        <v>0</v>
      </c>
    </row>
    <row r="144" spans="1:2" x14ac:dyDescent="0.25">
      <c r="A144" t="s">
        <v>161</v>
      </c>
      <c r="B144">
        <f>'RainFall1959-2016Row'!M12</f>
        <v>1.84</v>
      </c>
    </row>
    <row r="145" spans="1:2" x14ac:dyDescent="0.25">
      <c r="A145" t="s">
        <v>162</v>
      </c>
      <c r="B145">
        <f>'RainFall1959-2016Row'!M13</f>
        <v>0.12</v>
      </c>
    </row>
    <row r="146" spans="1:2" x14ac:dyDescent="0.25">
      <c r="A146" t="s">
        <v>163</v>
      </c>
      <c r="B146">
        <f>'RainFall1959-2016Row'!N2</f>
        <v>1.04</v>
      </c>
    </row>
    <row r="147" spans="1:2" x14ac:dyDescent="0.25">
      <c r="A147" t="s">
        <v>164</v>
      </c>
      <c r="B147">
        <f>'RainFall1959-2016Row'!N3</f>
        <v>1.05</v>
      </c>
    </row>
    <row r="148" spans="1:2" x14ac:dyDescent="0.25">
      <c r="A148" t="s">
        <v>165</v>
      </c>
      <c r="B148">
        <f>'RainFall1959-2016Row'!N4</f>
        <v>0.69</v>
      </c>
    </row>
    <row r="149" spans="1:2" x14ac:dyDescent="0.25">
      <c r="A149" t="s">
        <v>166</v>
      </c>
      <c r="B149">
        <f>'RainFall1959-2016Row'!N5</f>
        <v>0.85</v>
      </c>
    </row>
    <row r="150" spans="1:2" x14ac:dyDescent="0.25">
      <c r="A150" t="s">
        <v>167</v>
      </c>
      <c r="B150">
        <f>'RainFall1959-2016Row'!N6</f>
        <v>0.45</v>
      </c>
    </row>
    <row r="151" spans="1:2" x14ac:dyDescent="0.25">
      <c r="A151" t="s">
        <v>168</v>
      </c>
      <c r="B151">
        <f>'RainFall1959-2016Row'!N7</f>
        <v>0</v>
      </c>
    </row>
    <row r="152" spans="1:2" x14ac:dyDescent="0.25">
      <c r="A152" t="s">
        <v>169</v>
      </c>
      <c r="B152">
        <f>'RainFall1959-2016Row'!N8</f>
        <v>0.01</v>
      </c>
    </row>
    <row r="153" spans="1:2" x14ac:dyDescent="0.25">
      <c r="A153" t="s">
        <v>170</v>
      </c>
      <c r="B153">
        <f>'RainFall1959-2016Row'!N9</f>
        <v>0</v>
      </c>
    </row>
    <row r="154" spans="1:2" x14ac:dyDescent="0.25">
      <c r="A154" t="s">
        <v>171</v>
      </c>
      <c r="B154">
        <f>'RainFall1959-2016Row'!N10</f>
        <v>0.44</v>
      </c>
    </row>
    <row r="155" spans="1:2" x14ac:dyDescent="0.25">
      <c r="A155" t="s">
        <v>172</v>
      </c>
      <c r="B155">
        <f>'RainFall1959-2016Row'!N11</f>
        <v>0.05</v>
      </c>
    </row>
    <row r="156" spans="1:2" x14ac:dyDescent="0.25">
      <c r="A156" t="s">
        <v>173</v>
      </c>
      <c r="B156">
        <f>'RainFall1959-2016Row'!N12</f>
        <v>7.51</v>
      </c>
    </row>
    <row r="157" spans="1:2" x14ac:dyDescent="0.25">
      <c r="A157" t="s">
        <v>174</v>
      </c>
      <c r="B157">
        <f>'RainFall1959-2016Row'!N13</f>
        <v>4.7</v>
      </c>
    </row>
    <row r="158" spans="1:2" x14ac:dyDescent="0.25">
      <c r="A158" t="s">
        <v>175</v>
      </c>
      <c r="B158">
        <f>'RainFall1959-2016Row'!O2</f>
        <v>0.01</v>
      </c>
    </row>
    <row r="159" spans="1:2" x14ac:dyDescent="0.25">
      <c r="A159" t="s">
        <v>176</v>
      </c>
      <c r="B159">
        <f>'RainFall1959-2016Row'!O3</f>
        <v>0.22</v>
      </c>
    </row>
    <row r="160" spans="1:2" x14ac:dyDescent="0.25">
      <c r="A160" t="s">
        <v>177</v>
      </c>
      <c r="B160">
        <f>'RainFall1959-2016Row'!O4</f>
        <v>0</v>
      </c>
    </row>
    <row r="161" spans="1:2" x14ac:dyDescent="0.25">
      <c r="A161" t="s">
        <v>178</v>
      </c>
      <c r="B161">
        <f>'RainFall1959-2016Row'!O5</f>
        <v>0.02</v>
      </c>
    </row>
    <row r="162" spans="1:2" x14ac:dyDescent="0.25">
      <c r="A162" t="s">
        <v>179</v>
      </c>
      <c r="B162">
        <f>'RainFall1959-2016Row'!O6</f>
        <v>0</v>
      </c>
    </row>
    <row r="163" spans="1:2" x14ac:dyDescent="0.25">
      <c r="A163" t="s">
        <v>180</v>
      </c>
      <c r="B163">
        <f>'RainFall1959-2016Row'!O7</f>
        <v>0.04</v>
      </c>
    </row>
    <row r="164" spans="1:2" x14ac:dyDescent="0.25">
      <c r="A164" t="s">
        <v>181</v>
      </c>
      <c r="B164">
        <f>'RainFall1959-2016Row'!O8</f>
        <v>0</v>
      </c>
    </row>
    <row r="165" spans="1:2" x14ac:dyDescent="0.25">
      <c r="A165" t="s">
        <v>182</v>
      </c>
      <c r="B165">
        <f>'RainFall1959-2016Row'!O9</f>
        <v>0.09</v>
      </c>
    </row>
    <row r="166" spans="1:2" x14ac:dyDescent="0.25">
      <c r="A166" t="s">
        <v>183</v>
      </c>
      <c r="B166">
        <f>'RainFall1959-2016Row'!O10</f>
        <v>0</v>
      </c>
    </row>
    <row r="167" spans="1:2" x14ac:dyDescent="0.25">
      <c r="A167" t="s">
        <v>184</v>
      </c>
      <c r="B167">
        <f>'RainFall1959-2016Row'!O11</f>
        <v>0.24</v>
      </c>
    </row>
    <row r="168" spans="1:2" x14ac:dyDescent="0.25">
      <c r="A168" t="s">
        <v>185</v>
      </c>
      <c r="B168">
        <f>'RainFall1959-2016Row'!O12</f>
        <v>0.48</v>
      </c>
    </row>
    <row r="169" spans="1:2" x14ac:dyDescent="0.25">
      <c r="A169" t="s">
        <v>186</v>
      </c>
      <c r="B169">
        <f>'RainFall1959-2016Row'!O13</f>
        <v>7.58</v>
      </c>
    </row>
    <row r="170" spans="1:2" x14ac:dyDescent="0.25">
      <c r="A170" t="s">
        <v>187</v>
      </c>
      <c r="B170">
        <f>'RainFall1959-2016Row'!P2</f>
        <v>4.41</v>
      </c>
    </row>
    <row r="171" spans="1:2" x14ac:dyDescent="0.25">
      <c r="A171" t="s">
        <v>188</v>
      </c>
      <c r="B171">
        <f>'RainFall1959-2016Row'!P3</f>
        <v>8.48</v>
      </c>
    </row>
    <row r="172" spans="1:2" x14ac:dyDescent="0.25">
      <c r="A172" t="s">
        <v>189</v>
      </c>
      <c r="B172">
        <f>'RainFall1959-2016Row'!P4</f>
        <v>2.97</v>
      </c>
    </row>
    <row r="173" spans="1:2" x14ac:dyDescent="0.25">
      <c r="A173" t="s">
        <v>190</v>
      </c>
      <c r="B173">
        <f>'RainFall1959-2016Row'!P5</f>
        <v>0</v>
      </c>
    </row>
    <row r="174" spans="1:2" x14ac:dyDescent="0.25">
      <c r="A174" t="s">
        <v>191</v>
      </c>
      <c r="B174">
        <f>'RainFall1959-2016Row'!P6</f>
        <v>0</v>
      </c>
    </row>
    <row r="175" spans="1:2" x14ac:dyDescent="0.25">
      <c r="A175" t="s">
        <v>192</v>
      </c>
      <c r="B175">
        <f>'RainFall1959-2016Row'!P7</f>
        <v>0</v>
      </c>
    </row>
    <row r="176" spans="1:2" x14ac:dyDescent="0.25">
      <c r="A176" t="s">
        <v>193</v>
      </c>
      <c r="B176">
        <f>'RainFall1959-2016Row'!P8</f>
        <v>0</v>
      </c>
    </row>
    <row r="177" spans="1:2" x14ac:dyDescent="0.25">
      <c r="A177" t="s">
        <v>194</v>
      </c>
      <c r="B177">
        <f>'RainFall1959-2016Row'!P9</f>
        <v>0</v>
      </c>
    </row>
    <row r="178" spans="1:2" x14ac:dyDescent="0.25">
      <c r="A178" t="s">
        <v>195</v>
      </c>
      <c r="B178">
        <f>'RainFall1959-2016Row'!P10</f>
        <v>0</v>
      </c>
    </row>
    <row r="179" spans="1:2" x14ac:dyDescent="0.25">
      <c r="A179" t="s">
        <v>196</v>
      </c>
      <c r="B179">
        <f>'RainFall1959-2016Row'!P11</f>
        <v>0.08</v>
      </c>
    </row>
    <row r="180" spans="1:2" x14ac:dyDescent="0.25">
      <c r="A180" t="s">
        <v>197</v>
      </c>
      <c r="B180">
        <f>'RainFall1959-2016Row'!P12</f>
        <v>3.63</v>
      </c>
    </row>
    <row r="181" spans="1:2" x14ac:dyDescent="0.25">
      <c r="A181" t="s">
        <v>198</v>
      </c>
      <c r="B181">
        <f>'RainFall1959-2016Row'!P13</f>
        <v>1.1499999999999999</v>
      </c>
    </row>
    <row r="182" spans="1:2" x14ac:dyDescent="0.25">
      <c r="A182" t="s">
        <v>199</v>
      </c>
      <c r="B182">
        <f>'RainFall1959-2016Row'!Q2</f>
        <v>9.4600000000000009</v>
      </c>
    </row>
    <row r="183" spans="1:2" x14ac:dyDescent="0.25">
      <c r="A183" t="s">
        <v>200</v>
      </c>
      <c r="B183">
        <f>'RainFall1959-2016Row'!Q3</f>
        <v>0.06</v>
      </c>
    </row>
    <row r="184" spans="1:2" x14ac:dyDescent="0.25">
      <c r="A184" t="s">
        <v>201</v>
      </c>
      <c r="B184">
        <f>'RainFall1959-2016Row'!Q4</f>
        <v>3.27</v>
      </c>
    </row>
    <row r="185" spans="1:2" x14ac:dyDescent="0.25">
      <c r="A185" t="s">
        <v>202</v>
      </c>
      <c r="B185">
        <f>'RainFall1959-2016Row'!Q5</f>
        <v>0.18</v>
      </c>
    </row>
    <row r="186" spans="1:2" x14ac:dyDescent="0.25">
      <c r="A186" t="s">
        <v>203</v>
      </c>
      <c r="B186">
        <f>'RainFall1959-2016Row'!Q6</f>
        <v>0</v>
      </c>
    </row>
    <row r="187" spans="1:2" x14ac:dyDescent="0.25">
      <c r="A187" t="s">
        <v>204</v>
      </c>
      <c r="B187">
        <f>'RainFall1959-2016Row'!Q7</f>
        <v>0</v>
      </c>
    </row>
    <row r="188" spans="1:2" x14ac:dyDescent="0.25">
      <c r="A188" t="s">
        <v>205</v>
      </c>
      <c r="B188">
        <f>'RainFall1959-2016Row'!Q8</f>
        <v>0.01</v>
      </c>
    </row>
    <row r="189" spans="1:2" x14ac:dyDescent="0.25">
      <c r="A189" t="s">
        <v>206</v>
      </c>
      <c r="B189">
        <f>'RainFall1959-2016Row'!Q9</f>
        <v>0</v>
      </c>
    </row>
    <row r="190" spans="1:2" x14ac:dyDescent="0.25">
      <c r="A190" t="s">
        <v>207</v>
      </c>
      <c r="B190">
        <f>'RainFall1959-2016Row'!Q10</f>
        <v>0</v>
      </c>
    </row>
    <row r="191" spans="1:2" x14ac:dyDescent="0.25">
      <c r="A191" t="s">
        <v>208</v>
      </c>
      <c r="B191">
        <f>'RainFall1959-2016Row'!Q11</f>
        <v>0.2</v>
      </c>
    </row>
    <row r="192" spans="1:2" x14ac:dyDescent="0.25">
      <c r="A192" t="s">
        <v>209</v>
      </c>
      <c r="B192">
        <f>'RainFall1959-2016Row'!Q12</f>
        <v>1.85</v>
      </c>
    </row>
    <row r="193" spans="1:2" x14ac:dyDescent="0.25">
      <c r="A193" t="s">
        <v>210</v>
      </c>
      <c r="B193">
        <f>'RainFall1959-2016Row'!Q13</f>
        <v>1.08</v>
      </c>
    </row>
    <row r="194" spans="1:2" x14ac:dyDescent="0.25">
      <c r="A194" t="s">
        <v>211</v>
      </c>
      <c r="B194">
        <f>'RainFall1959-2016Row'!R2</f>
        <v>0.05</v>
      </c>
    </row>
    <row r="195" spans="1:2" x14ac:dyDescent="0.25">
      <c r="A195" t="s">
        <v>212</v>
      </c>
      <c r="B195">
        <f>'RainFall1959-2016Row'!R3</f>
        <v>3.27</v>
      </c>
    </row>
    <row r="196" spans="1:2" x14ac:dyDescent="0.25">
      <c r="A196" t="s">
        <v>213</v>
      </c>
      <c r="B196">
        <f>'RainFall1959-2016Row'!R4</f>
        <v>5.97</v>
      </c>
    </row>
    <row r="197" spans="1:2" x14ac:dyDescent="0.25">
      <c r="A197" t="s">
        <v>214</v>
      </c>
      <c r="B197">
        <f>'RainFall1959-2016Row'!R5</f>
        <v>1.48</v>
      </c>
    </row>
    <row r="198" spans="1:2" x14ac:dyDescent="0.25">
      <c r="A198" t="s">
        <v>215</v>
      </c>
      <c r="B198">
        <f>'RainFall1959-2016Row'!R6</f>
        <v>0</v>
      </c>
    </row>
    <row r="199" spans="1:2" x14ac:dyDescent="0.25">
      <c r="A199" t="s">
        <v>216</v>
      </c>
      <c r="B199">
        <f>'RainFall1959-2016Row'!R7</f>
        <v>0.03</v>
      </c>
    </row>
    <row r="200" spans="1:2" x14ac:dyDescent="0.25">
      <c r="A200" t="s">
        <v>217</v>
      </c>
      <c r="B200">
        <f>'RainFall1959-2016Row'!R8</f>
        <v>0</v>
      </c>
    </row>
    <row r="201" spans="1:2" x14ac:dyDescent="0.25">
      <c r="A201" t="s">
        <v>218</v>
      </c>
      <c r="B201">
        <f>'RainFall1959-2016Row'!R9</f>
        <v>0</v>
      </c>
    </row>
    <row r="202" spans="1:2" x14ac:dyDescent="0.25">
      <c r="A202" t="s">
        <v>219</v>
      </c>
      <c r="B202">
        <f>'RainFall1959-2016Row'!R10</f>
        <v>0.01</v>
      </c>
    </row>
    <row r="203" spans="1:2" x14ac:dyDescent="0.25">
      <c r="A203" t="s">
        <v>220</v>
      </c>
      <c r="B203">
        <f>'RainFall1959-2016Row'!R11</f>
        <v>0.83</v>
      </c>
    </row>
    <row r="204" spans="1:2" x14ac:dyDescent="0.25">
      <c r="A204" t="s">
        <v>221</v>
      </c>
      <c r="B204">
        <f>'RainFall1959-2016Row'!R12</f>
        <v>0.05</v>
      </c>
    </row>
    <row r="205" spans="1:2" x14ac:dyDescent="0.25">
      <c r="A205" t="s">
        <v>222</v>
      </c>
      <c r="B205">
        <f>'RainFall1959-2016Row'!R13</f>
        <v>4.8899999999999997</v>
      </c>
    </row>
    <row r="206" spans="1:2" x14ac:dyDescent="0.25">
      <c r="A206" t="s">
        <v>223</v>
      </c>
      <c r="B206">
        <f>'RainFall1959-2016Row'!S2</f>
        <v>0</v>
      </c>
    </row>
    <row r="207" spans="1:2" x14ac:dyDescent="0.25">
      <c r="A207" t="s">
        <v>224</v>
      </c>
      <c r="B207">
        <f>'RainFall1959-2016Row'!S3</f>
        <v>5.15</v>
      </c>
    </row>
    <row r="208" spans="1:2" x14ac:dyDescent="0.25">
      <c r="A208" t="s">
        <v>225</v>
      </c>
      <c r="B208">
        <f>'RainFall1959-2016Row'!S4</f>
        <v>1.47</v>
      </c>
    </row>
    <row r="209" spans="1:2" x14ac:dyDescent="0.25">
      <c r="A209" t="s">
        <v>226</v>
      </c>
      <c r="B209">
        <f>'RainFall1959-2016Row'!S5</f>
        <v>0.6</v>
      </c>
    </row>
    <row r="210" spans="1:2" x14ac:dyDescent="0.25">
      <c r="A210" t="s">
        <v>227</v>
      </c>
      <c r="B210">
        <f>'RainFall1959-2016Row'!S6</f>
        <v>0.08</v>
      </c>
    </row>
    <row r="211" spans="1:2" x14ac:dyDescent="0.25">
      <c r="A211" t="s">
        <v>228</v>
      </c>
      <c r="B211">
        <f>'RainFall1959-2016Row'!S7</f>
        <v>0.22</v>
      </c>
    </row>
    <row r="212" spans="1:2" x14ac:dyDescent="0.25">
      <c r="A212" t="s">
        <v>229</v>
      </c>
      <c r="B212">
        <f>'RainFall1959-2016Row'!S8</f>
        <v>0</v>
      </c>
    </row>
    <row r="213" spans="1:2" x14ac:dyDescent="0.25">
      <c r="A213" t="s">
        <v>230</v>
      </c>
      <c r="B213">
        <f>'RainFall1959-2016Row'!S9</f>
        <v>0.27</v>
      </c>
    </row>
    <row r="214" spans="1:2" x14ac:dyDescent="0.25">
      <c r="A214" t="s">
        <v>231</v>
      </c>
      <c r="B214">
        <f>'RainFall1959-2016Row'!S10</f>
        <v>2.66</v>
      </c>
    </row>
    <row r="215" spans="1:2" x14ac:dyDescent="0.25">
      <c r="A215" t="s">
        <v>232</v>
      </c>
      <c r="B215">
        <f>'RainFall1959-2016Row'!S11</f>
        <v>0.26</v>
      </c>
    </row>
    <row r="216" spans="1:2" x14ac:dyDescent="0.25">
      <c r="A216" t="s">
        <v>233</v>
      </c>
      <c r="B216">
        <f>'RainFall1959-2016Row'!S12</f>
        <v>0</v>
      </c>
    </row>
    <row r="217" spans="1:2" x14ac:dyDescent="0.25">
      <c r="A217" t="s">
        <v>234</v>
      </c>
      <c r="B217">
        <f>'RainFall1959-2016Row'!S13</f>
        <v>0.28000000000000003</v>
      </c>
    </row>
    <row r="218" spans="1:2" x14ac:dyDescent="0.25">
      <c r="A218" t="s">
        <v>235</v>
      </c>
      <c r="B218">
        <f>'RainFall1959-2016Row'!T2</f>
        <v>4.1399999999999997</v>
      </c>
    </row>
    <row r="219" spans="1:2" x14ac:dyDescent="0.25">
      <c r="A219" t="s">
        <v>236</v>
      </c>
      <c r="B219">
        <f>'RainFall1959-2016Row'!T3</f>
        <v>0.2</v>
      </c>
    </row>
    <row r="220" spans="1:2" x14ac:dyDescent="0.25">
      <c r="A220" t="s">
        <v>237</v>
      </c>
      <c r="B220">
        <f>'RainFall1959-2016Row'!T4</f>
        <v>2.1</v>
      </c>
    </row>
    <row r="221" spans="1:2" x14ac:dyDescent="0.25">
      <c r="A221" t="s">
        <v>238</v>
      </c>
      <c r="B221">
        <f>'RainFall1959-2016Row'!T5</f>
        <v>0</v>
      </c>
    </row>
    <row r="222" spans="1:2" x14ac:dyDescent="0.25">
      <c r="A222" t="s">
        <v>239</v>
      </c>
      <c r="B222">
        <f>'RainFall1959-2016Row'!T6</f>
        <v>3.69</v>
      </c>
    </row>
    <row r="223" spans="1:2" x14ac:dyDescent="0.25">
      <c r="A223" t="s">
        <v>240</v>
      </c>
      <c r="B223">
        <f>'RainFall1959-2016Row'!T7</f>
        <v>0</v>
      </c>
    </row>
    <row r="224" spans="1:2" x14ac:dyDescent="0.25">
      <c r="A224" t="s">
        <v>241</v>
      </c>
      <c r="B224">
        <f>'RainFall1959-2016Row'!T8</f>
        <v>0</v>
      </c>
    </row>
    <row r="225" spans="1:2" x14ac:dyDescent="0.25">
      <c r="A225" t="s">
        <v>242</v>
      </c>
      <c r="B225">
        <f>'RainFall1959-2016Row'!T9</f>
        <v>2.5299999999999998</v>
      </c>
    </row>
    <row r="226" spans="1:2" x14ac:dyDescent="0.25">
      <c r="A226" t="s">
        <v>243</v>
      </c>
      <c r="B226">
        <f>'RainFall1959-2016Row'!T10</f>
        <v>7.0000000000000007E-2</v>
      </c>
    </row>
    <row r="227" spans="1:2" x14ac:dyDescent="0.25">
      <c r="A227" t="s">
        <v>244</v>
      </c>
      <c r="B227">
        <f>'RainFall1959-2016Row'!T11</f>
        <v>0</v>
      </c>
    </row>
    <row r="228" spans="1:2" x14ac:dyDescent="0.25">
      <c r="A228" t="s">
        <v>245</v>
      </c>
      <c r="B228">
        <f>'RainFall1959-2016Row'!T12</f>
        <v>0.3</v>
      </c>
    </row>
    <row r="229" spans="1:2" x14ac:dyDescent="0.25">
      <c r="A229" t="s">
        <v>246</v>
      </c>
      <c r="B229">
        <f>'RainFall1959-2016Row'!T13</f>
        <v>0.88</v>
      </c>
    </row>
    <row r="230" spans="1:2" x14ac:dyDescent="0.25">
      <c r="A230" t="s">
        <v>247</v>
      </c>
      <c r="B230">
        <f>'RainFall1959-2016Row'!U2</f>
        <v>0</v>
      </c>
    </row>
    <row r="231" spans="1:2" x14ac:dyDescent="0.25">
      <c r="A231" t="s">
        <v>248</v>
      </c>
      <c r="B231">
        <f>'RainFall1959-2016Row'!T15</f>
        <v>0</v>
      </c>
    </row>
    <row r="232" spans="1:2" x14ac:dyDescent="0.25">
      <c r="A232" t="s">
        <v>249</v>
      </c>
      <c r="B232">
        <f>'RainFall1959-2016Row'!T16</f>
        <v>0</v>
      </c>
    </row>
    <row r="233" spans="1:2" x14ac:dyDescent="0.25">
      <c r="A233" t="s">
        <v>250</v>
      </c>
      <c r="B233">
        <f>'RainFall1959-2016Row'!T17</f>
        <v>0</v>
      </c>
    </row>
    <row r="234" spans="1:2" x14ac:dyDescent="0.25">
      <c r="A234" t="s">
        <v>251</v>
      </c>
      <c r="B234">
        <f>'RainFall1959-2016Row'!T18</f>
        <v>0</v>
      </c>
    </row>
    <row r="235" spans="1:2" x14ac:dyDescent="0.25">
      <c r="A235" t="s">
        <v>252</v>
      </c>
      <c r="B235">
        <f>'RainFall1959-2016Row'!T19</f>
        <v>0</v>
      </c>
    </row>
    <row r="236" spans="1:2" x14ac:dyDescent="0.25">
      <c r="A236" t="s">
        <v>253</v>
      </c>
      <c r="B236">
        <f>'RainFall1959-2016Row'!T20</f>
        <v>0</v>
      </c>
    </row>
    <row r="237" spans="1:2" x14ac:dyDescent="0.25">
      <c r="A237" t="s">
        <v>254</v>
      </c>
      <c r="B237">
        <f>'RainFall1959-2016Row'!T21</f>
        <v>0</v>
      </c>
    </row>
    <row r="238" spans="1:2" x14ac:dyDescent="0.25">
      <c r="A238" t="s">
        <v>255</v>
      </c>
      <c r="B238">
        <f>'RainFall1959-2016Row'!T22</f>
        <v>0</v>
      </c>
    </row>
    <row r="239" spans="1:2" x14ac:dyDescent="0.25">
      <c r="A239" t="s">
        <v>256</v>
      </c>
      <c r="B239">
        <f>'RainFall1959-2016Row'!T23</f>
        <v>0</v>
      </c>
    </row>
    <row r="240" spans="1:2" x14ac:dyDescent="0.25">
      <c r="A240" t="s">
        <v>257</v>
      </c>
      <c r="B240">
        <f>'RainFall1959-2016Row'!T24</f>
        <v>0</v>
      </c>
    </row>
    <row r="241" spans="1:2" x14ac:dyDescent="0.25">
      <c r="A241" t="s">
        <v>258</v>
      </c>
      <c r="B241">
        <f>'RainFall1959-2016Row'!T25</f>
        <v>0</v>
      </c>
    </row>
    <row r="242" spans="1:2" x14ac:dyDescent="0.25">
      <c r="A242" t="s">
        <v>259</v>
      </c>
      <c r="B242">
        <f>'RainFall1959-2016Row'!T26</f>
        <v>0</v>
      </c>
    </row>
    <row r="243" spans="1:2" x14ac:dyDescent="0.25">
      <c r="A243" t="s">
        <v>260</v>
      </c>
      <c r="B243">
        <f>'RainFall1959-2016Row'!T27</f>
        <v>0</v>
      </c>
    </row>
    <row r="244" spans="1:2" x14ac:dyDescent="0.25">
      <c r="A244" t="s">
        <v>261</v>
      </c>
      <c r="B244">
        <f>'RainFall1959-2016Row'!T28</f>
        <v>0</v>
      </c>
    </row>
    <row r="245" spans="1:2" x14ac:dyDescent="0.25">
      <c r="A245" t="s">
        <v>262</v>
      </c>
      <c r="B245">
        <f>'RainFall1959-2016Row'!T29</f>
        <v>0</v>
      </c>
    </row>
    <row r="246" spans="1:2" x14ac:dyDescent="0.25">
      <c r="A246" t="s">
        <v>263</v>
      </c>
      <c r="B246">
        <f>'RainFall1959-2016Row'!T30</f>
        <v>0</v>
      </c>
    </row>
    <row r="247" spans="1:2" x14ac:dyDescent="0.25">
      <c r="A247" t="s">
        <v>264</v>
      </c>
      <c r="B247">
        <f>'RainFall1959-2016Row'!T31</f>
        <v>0</v>
      </c>
    </row>
    <row r="248" spans="1:2" x14ac:dyDescent="0.25">
      <c r="A248" t="s">
        <v>265</v>
      </c>
      <c r="B248">
        <f>'RainFall1959-2016Row'!T32</f>
        <v>0</v>
      </c>
    </row>
    <row r="249" spans="1:2" x14ac:dyDescent="0.25">
      <c r="A249" t="s">
        <v>266</v>
      </c>
      <c r="B249">
        <f>'RainFall1959-2016Row'!T33</f>
        <v>0</v>
      </c>
    </row>
    <row r="250" spans="1:2" x14ac:dyDescent="0.25">
      <c r="A250" t="s">
        <v>267</v>
      </c>
      <c r="B250">
        <f>'RainFall1959-2016Row'!T34</f>
        <v>0</v>
      </c>
    </row>
    <row r="251" spans="1:2" x14ac:dyDescent="0.25">
      <c r="A251" t="s">
        <v>268</v>
      </c>
      <c r="B251">
        <f>'RainFall1959-2016Row'!T35</f>
        <v>0</v>
      </c>
    </row>
    <row r="252" spans="1:2" x14ac:dyDescent="0.25">
      <c r="A252" t="s">
        <v>269</v>
      </c>
      <c r="B252">
        <f>'RainFall1959-2016Row'!T36</f>
        <v>0</v>
      </c>
    </row>
    <row r="253" spans="1:2" x14ac:dyDescent="0.25">
      <c r="A253" t="s">
        <v>270</v>
      </c>
      <c r="B253">
        <f>'RainFall1959-2016Row'!T37</f>
        <v>0</v>
      </c>
    </row>
    <row r="254" spans="1:2" x14ac:dyDescent="0.25">
      <c r="A254" t="s">
        <v>271</v>
      </c>
      <c r="B254">
        <f>'RainFall1959-2016Row'!T38</f>
        <v>0</v>
      </c>
    </row>
    <row r="255" spans="1:2" x14ac:dyDescent="0.25">
      <c r="A255" t="s">
        <v>272</v>
      </c>
      <c r="B255">
        <f>'RainFall1959-2016Row'!T39</f>
        <v>0</v>
      </c>
    </row>
    <row r="256" spans="1:2" x14ac:dyDescent="0.25">
      <c r="A256" t="s">
        <v>273</v>
      </c>
      <c r="B256">
        <f>'RainFall1959-2016Row'!T40</f>
        <v>0</v>
      </c>
    </row>
    <row r="257" spans="1:2" x14ac:dyDescent="0.25">
      <c r="A257" t="s">
        <v>274</v>
      </c>
      <c r="B257">
        <f>'RainFall1959-2016Row'!T41</f>
        <v>0</v>
      </c>
    </row>
    <row r="258" spans="1:2" x14ac:dyDescent="0.25">
      <c r="A258" t="s">
        <v>275</v>
      </c>
      <c r="B258">
        <f>'RainFall1959-2016Row'!T42</f>
        <v>0</v>
      </c>
    </row>
    <row r="259" spans="1:2" x14ac:dyDescent="0.25">
      <c r="A259" t="s">
        <v>276</v>
      </c>
      <c r="B259">
        <f>'RainFall1959-2016Row'!T43</f>
        <v>0</v>
      </c>
    </row>
    <row r="260" spans="1:2" x14ac:dyDescent="0.25">
      <c r="A260" t="s">
        <v>277</v>
      </c>
      <c r="B260">
        <f>'RainFall1959-2016Row'!T44</f>
        <v>0</v>
      </c>
    </row>
    <row r="261" spans="1:2" x14ac:dyDescent="0.25">
      <c r="A261" t="s">
        <v>278</v>
      </c>
      <c r="B261">
        <f>'RainFall1959-2016Row'!T45</f>
        <v>0</v>
      </c>
    </row>
    <row r="262" spans="1:2" x14ac:dyDescent="0.25">
      <c r="A262" t="s">
        <v>279</v>
      </c>
      <c r="B262">
        <f>'RainFall1959-2016Row'!T46</f>
        <v>0</v>
      </c>
    </row>
    <row r="263" spans="1:2" x14ac:dyDescent="0.25">
      <c r="A263" t="s">
        <v>280</v>
      </c>
      <c r="B263">
        <f>'RainFall1959-2016Row'!T47</f>
        <v>0</v>
      </c>
    </row>
    <row r="264" spans="1:2" x14ac:dyDescent="0.25">
      <c r="A264" t="s">
        <v>281</v>
      </c>
      <c r="B264">
        <f>'RainFall1959-2016Row'!T48</f>
        <v>0</v>
      </c>
    </row>
    <row r="265" spans="1:2" x14ac:dyDescent="0.25">
      <c r="A265" t="s">
        <v>282</v>
      </c>
      <c r="B265">
        <f>'RainFall1959-2016Row'!T49</f>
        <v>0</v>
      </c>
    </row>
    <row r="266" spans="1:2" x14ac:dyDescent="0.25">
      <c r="A266" t="s">
        <v>283</v>
      </c>
      <c r="B266">
        <f>'RainFall1959-2016Row'!T50</f>
        <v>0</v>
      </c>
    </row>
    <row r="267" spans="1:2" x14ac:dyDescent="0.25">
      <c r="A267" t="s">
        <v>284</v>
      </c>
      <c r="B267">
        <f>'RainFall1959-2016Row'!T51</f>
        <v>0</v>
      </c>
    </row>
    <row r="268" spans="1:2" x14ac:dyDescent="0.25">
      <c r="A268" t="s">
        <v>285</v>
      </c>
      <c r="B268">
        <f>'RainFall1959-2016Row'!T52</f>
        <v>0</v>
      </c>
    </row>
    <row r="269" spans="1:2" x14ac:dyDescent="0.25">
      <c r="A269" t="s">
        <v>286</v>
      </c>
      <c r="B269">
        <f>'RainFall1959-2016Row'!T53</f>
        <v>0</v>
      </c>
    </row>
    <row r="270" spans="1:2" x14ac:dyDescent="0.25">
      <c r="A270" t="s">
        <v>287</v>
      </c>
      <c r="B270">
        <f>'RainFall1959-2016Row'!T54</f>
        <v>0</v>
      </c>
    </row>
    <row r="271" spans="1:2" x14ac:dyDescent="0.25">
      <c r="A271" t="s">
        <v>288</v>
      </c>
      <c r="B271">
        <f>'RainFall1959-2016Row'!T55</f>
        <v>0</v>
      </c>
    </row>
    <row r="272" spans="1:2" x14ac:dyDescent="0.25">
      <c r="A272" t="s">
        <v>289</v>
      </c>
      <c r="B272">
        <f>'RainFall1959-2016Row'!T56</f>
        <v>0</v>
      </c>
    </row>
    <row r="273" spans="1:2" x14ac:dyDescent="0.25">
      <c r="A273" t="s">
        <v>290</v>
      </c>
      <c r="B273">
        <f>'RainFall1959-2016Row'!T57</f>
        <v>0</v>
      </c>
    </row>
    <row r="274" spans="1:2" x14ac:dyDescent="0.25">
      <c r="A274" t="s">
        <v>291</v>
      </c>
      <c r="B274">
        <f>'RainFall1959-2016Row'!T58</f>
        <v>0</v>
      </c>
    </row>
    <row r="275" spans="1:2" x14ac:dyDescent="0.25">
      <c r="A275" t="s">
        <v>292</v>
      </c>
      <c r="B275">
        <f>'RainFall1959-2016Row'!T59</f>
        <v>0</v>
      </c>
    </row>
    <row r="276" spans="1:2" x14ac:dyDescent="0.25">
      <c r="A276" t="s">
        <v>293</v>
      </c>
      <c r="B276">
        <f>'RainFall1959-2016Row'!T60</f>
        <v>0</v>
      </c>
    </row>
    <row r="277" spans="1:2" x14ac:dyDescent="0.25">
      <c r="A277" t="s">
        <v>294</v>
      </c>
      <c r="B277">
        <f>'RainFall1959-2016Row'!T61</f>
        <v>0</v>
      </c>
    </row>
    <row r="278" spans="1:2" x14ac:dyDescent="0.25">
      <c r="A278" t="s">
        <v>295</v>
      </c>
      <c r="B278">
        <f>'RainFall1959-2016Row'!T62</f>
        <v>0</v>
      </c>
    </row>
    <row r="279" spans="1:2" x14ac:dyDescent="0.25">
      <c r="A279" t="s">
        <v>296</v>
      </c>
      <c r="B279">
        <f>'RainFall1959-2016Row'!T63</f>
        <v>0</v>
      </c>
    </row>
    <row r="280" spans="1:2" x14ac:dyDescent="0.25">
      <c r="A280" t="s">
        <v>297</v>
      </c>
      <c r="B280">
        <f>'RainFall1959-2016Row'!T64</f>
        <v>0</v>
      </c>
    </row>
    <row r="281" spans="1:2" x14ac:dyDescent="0.25">
      <c r="A281" t="s">
        <v>298</v>
      </c>
      <c r="B281">
        <f>'RainFall1959-2016Row'!T65</f>
        <v>0</v>
      </c>
    </row>
    <row r="282" spans="1:2" x14ac:dyDescent="0.25">
      <c r="A282" t="s">
        <v>299</v>
      </c>
      <c r="B282">
        <f>'RainFall1959-2016Row'!T66</f>
        <v>0</v>
      </c>
    </row>
    <row r="283" spans="1:2" x14ac:dyDescent="0.25">
      <c r="A283" t="s">
        <v>300</v>
      </c>
      <c r="B283">
        <f>'RainFall1959-2016Row'!T67</f>
        <v>0</v>
      </c>
    </row>
    <row r="284" spans="1:2" x14ac:dyDescent="0.25">
      <c r="A284" t="s">
        <v>301</v>
      </c>
      <c r="B284">
        <f>'RainFall1959-2016Row'!T68</f>
        <v>0</v>
      </c>
    </row>
    <row r="285" spans="1:2" x14ac:dyDescent="0.25">
      <c r="A285" t="s">
        <v>302</v>
      </c>
      <c r="B285">
        <f>'RainFall1959-2016Row'!T69</f>
        <v>0</v>
      </c>
    </row>
    <row r="286" spans="1:2" x14ac:dyDescent="0.25">
      <c r="A286" t="s">
        <v>303</v>
      </c>
      <c r="B286">
        <f>'RainFall1959-2016Row'!T70</f>
        <v>0</v>
      </c>
    </row>
    <row r="287" spans="1:2" x14ac:dyDescent="0.25">
      <c r="A287" t="s">
        <v>304</v>
      </c>
      <c r="B287">
        <f>'RainFall1959-2016Row'!T71</f>
        <v>0</v>
      </c>
    </row>
    <row r="288" spans="1:2" x14ac:dyDescent="0.25">
      <c r="A288" t="s">
        <v>305</v>
      </c>
      <c r="B288">
        <f>'RainFall1959-2016Row'!T72</f>
        <v>0</v>
      </c>
    </row>
    <row r="289" spans="1:2" x14ac:dyDescent="0.25">
      <c r="A289" t="s">
        <v>306</v>
      </c>
      <c r="B289">
        <f>'RainFall1959-2016Row'!T73</f>
        <v>0</v>
      </c>
    </row>
    <row r="290" spans="1:2" x14ac:dyDescent="0.25">
      <c r="A290" t="s">
        <v>307</v>
      </c>
      <c r="B290">
        <f>'RainFall1959-2016Row'!T74</f>
        <v>0</v>
      </c>
    </row>
    <row r="291" spans="1:2" x14ac:dyDescent="0.25">
      <c r="A291" t="s">
        <v>308</v>
      </c>
      <c r="B291">
        <f>'RainFall1959-2016Row'!T75</f>
        <v>0</v>
      </c>
    </row>
    <row r="292" spans="1:2" x14ac:dyDescent="0.25">
      <c r="A292" t="s">
        <v>309</v>
      </c>
      <c r="B292">
        <f>'RainFall1959-2016Row'!T76</f>
        <v>0</v>
      </c>
    </row>
    <row r="293" spans="1:2" x14ac:dyDescent="0.25">
      <c r="A293" t="s">
        <v>310</v>
      </c>
      <c r="B293">
        <f>'RainFall1959-2016Row'!T77</f>
        <v>0</v>
      </c>
    </row>
    <row r="294" spans="1:2" x14ac:dyDescent="0.25">
      <c r="A294" t="s">
        <v>311</v>
      </c>
      <c r="B294">
        <f>'RainFall1959-2016Row'!T78</f>
        <v>0</v>
      </c>
    </row>
    <row r="295" spans="1:2" x14ac:dyDescent="0.25">
      <c r="A295" t="s">
        <v>312</v>
      </c>
      <c r="B295">
        <f>'RainFall1959-2016Row'!T79</f>
        <v>0</v>
      </c>
    </row>
    <row r="296" spans="1:2" x14ac:dyDescent="0.25">
      <c r="A296" t="s">
        <v>313</v>
      </c>
      <c r="B296">
        <f>'RainFall1959-2016Row'!T80</f>
        <v>0</v>
      </c>
    </row>
    <row r="297" spans="1:2" x14ac:dyDescent="0.25">
      <c r="A297" t="s">
        <v>314</v>
      </c>
      <c r="B297">
        <f>'RainFall1959-2016Row'!T81</f>
        <v>0</v>
      </c>
    </row>
    <row r="298" spans="1:2" x14ac:dyDescent="0.25">
      <c r="A298" t="s">
        <v>315</v>
      </c>
      <c r="B298">
        <f>'RainFall1959-2016Row'!T82</f>
        <v>0</v>
      </c>
    </row>
    <row r="299" spans="1:2" x14ac:dyDescent="0.25">
      <c r="A299" t="s">
        <v>316</v>
      </c>
      <c r="B299">
        <f>'RainFall1959-2016Row'!T83</f>
        <v>0</v>
      </c>
    </row>
    <row r="300" spans="1:2" x14ac:dyDescent="0.25">
      <c r="A300" t="s">
        <v>317</v>
      </c>
      <c r="B300">
        <f>'RainFall1959-2016Row'!T84</f>
        <v>0</v>
      </c>
    </row>
    <row r="301" spans="1:2" x14ac:dyDescent="0.25">
      <c r="A301" t="s">
        <v>318</v>
      </c>
      <c r="B301">
        <f>'RainFall1959-2016Row'!T85</f>
        <v>0</v>
      </c>
    </row>
    <row r="302" spans="1:2" x14ac:dyDescent="0.25">
      <c r="A302" t="s">
        <v>319</v>
      </c>
      <c r="B302">
        <f>'RainFall1959-2016Row'!T86</f>
        <v>0</v>
      </c>
    </row>
    <row r="303" spans="1:2" x14ac:dyDescent="0.25">
      <c r="A303" t="s">
        <v>320</v>
      </c>
      <c r="B303">
        <f>'RainFall1959-2016Row'!T87</f>
        <v>0</v>
      </c>
    </row>
    <row r="304" spans="1:2" x14ac:dyDescent="0.25">
      <c r="A304" t="s">
        <v>321</v>
      </c>
      <c r="B304">
        <f>'RainFall1959-2016Row'!T88</f>
        <v>0</v>
      </c>
    </row>
    <row r="305" spans="1:2" x14ac:dyDescent="0.25">
      <c r="A305" t="s">
        <v>322</v>
      </c>
      <c r="B305">
        <f>'RainFall1959-2016Row'!T89</f>
        <v>0</v>
      </c>
    </row>
    <row r="306" spans="1:2" x14ac:dyDescent="0.25">
      <c r="A306" t="s">
        <v>323</v>
      </c>
      <c r="B306">
        <f>'RainFall1959-2016Row'!T90</f>
        <v>0</v>
      </c>
    </row>
    <row r="307" spans="1:2" x14ac:dyDescent="0.25">
      <c r="A307" t="s">
        <v>324</v>
      </c>
      <c r="B307">
        <f>'RainFall1959-2016Row'!T91</f>
        <v>0</v>
      </c>
    </row>
    <row r="308" spans="1:2" x14ac:dyDescent="0.25">
      <c r="A308" t="s">
        <v>325</v>
      </c>
      <c r="B308">
        <f>'RainFall1959-2016Row'!T92</f>
        <v>0</v>
      </c>
    </row>
    <row r="309" spans="1:2" x14ac:dyDescent="0.25">
      <c r="A309" t="s">
        <v>326</v>
      </c>
      <c r="B309">
        <f>'RainFall1959-2016Row'!T93</f>
        <v>0</v>
      </c>
    </row>
    <row r="310" spans="1:2" x14ac:dyDescent="0.25">
      <c r="A310" t="s">
        <v>327</v>
      </c>
      <c r="B310">
        <f>'RainFall1959-2016Row'!T94</f>
        <v>0</v>
      </c>
    </row>
    <row r="311" spans="1:2" x14ac:dyDescent="0.25">
      <c r="A311" t="s">
        <v>328</v>
      </c>
      <c r="B311">
        <f>'RainFall1959-2016Row'!T95</f>
        <v>0</v>
      </c>
    </row>
    <row r="312" spans="1:2" x14ac:dyDescent="0.25">
      <c r="A312" t="s">
        <v>329</v>
      </c>
      <c r="B312">
        <f>'RainFall1959-2016Row'!T96</f>
        <v>0</v>
      </c>
    </row>
    <row r="313" spans="1:2" x14ac:dyDescent="0.25">
      <c r="A313" t="s">
        <v>330</v>
      </c>
      <c r="B313">
        <f>'RainFall1959-2016Row'!T97</f>
        <v>0</v>
      </c>
    </row>
    <row r="314" spans="1:2" x14ac:dyDescent="0.25">
      <c r="A314" t="s">
        <v>331</v>
      </c>
      <c r="B314">
        <f>'RainFall1959-2016Row'!T98</f>
        <v>0</v>
      </c>
    </row>
    <row r="315" spans="1:2" x14ac:dyDescent="0.25">
      <c r="A315" t="s">
        <v>332</v>
      </c>
      <c r="B315">
        <f>'RainFall1959-2016Row'!T99</f>
        <v>0</v>
      </c>
    </row>
    <row r="316" spans="1:2" x14ac:dyDescent="0.25">
      <c r="A316" t="s">
        <v>333</v>
      </c>
      <c r="B316">
        <f>'RainFall1959-2016Row'!T100</f>
        <v>0</v>
      </c>
    </row>
    <row r="317" spans="1:2" x14ac:dyDescent="0.25">
      <c r="A317" t="s">
        <v>334</v>
      </c>
      <c r="B317">
        <f>'RainFall1959-2016Row'!T101</f>
        <v>0</v>
      </c>
    </row>
    <row r="318" spans="1:2" x14ac:dyDescent="0.25">
      <c r="A318" t="s">
        <v>335</v>
      </c>
      <c r="B318">
        <f>'RainFall1959-2016Row'!T102</f>
        <v>0</v>
      </c>
    </row>
    <row r="319" spans="1:2" x14ac:dyDescent="0.25">
      <c r="A319" t="s">
        <v>336</v>
      </c>
      <c r="B319">
        <f>'RainFall1959-2016Row'!T103</f>
        <v>0</v>
      </c>
    </row>
    <row r="320" spans="1:2" x14ac:dyDescent="0.25">
      <c r="A320" t="s">
        <v>337</v>
      </c>
      <c r="B320">
        <f>'RainFall1959-2016Row'!T104</f>
        <v>0</v>
      </c>
    </row>
    <row r="321" spans="1:2" x14ac:dyDescent="0.25">
      <c r="A321" t="s">
        <v>338</v>
      </c>
      <c r="B321">
        <f>'RainFall1959-2016Row'!T105</f>
        <v>0</v>
      </c>
    </row>
    <row r="322" spans="1:2" x14ac:dyDescent="0.25">
      <c r="A322" t="s">
        <v>339</v>
      </c>
      <c r="B322">
        <f>'RainFall1959-2016Row'!T106</f>
        <v>0</v>
      </c>
    </row>
    <row r="323" spans="1:2" x14ac:dyDescent="0.25">
      <c r="A323" t="s">
        <v>340</v>
      </c>
      <c r="B323">
        <f>'RainFall1959-2016Row'!T107</f>
        <v>0</v>
      </c>
    </row>
    <row r="324" spans="1:2" x14ac:dyDescent="0.25">
      <c r="A324" t="s">
        <v>341</v>
      </c>
      <c r="B324">
        <f>'RainFall1959-2016Row'!T108</f>
        <v>0</v>
      </c>
    </row>
    <row r="325" spans="1:2" x14ac:dyDescent="0.25">
      <c r="A325" t="s">
        <v>342</v>
      </c>
      <c r="B325">
        <f>'RainFall1959-2016Row'!T109</f>
        <v>0</v>
      </c>
    </row>
    <row r="326" spans="1:2" x14ac:dyDescent="0.25">
      <c r="A326" t="s">
        <v>343</v>
      </c>
      <c r="B326">
        <f>'RainFall1959-2016Row'!AC2</f>
        <v>5.26</v>
      </c>
    </row>
    <row r="327" spans="1:2" x14ac:dyDescent="0.25">
      <c r="A327" t="s">
        <v>344</v>
      </c>
      <c r="B327">
        <f>'RainFall1959-2016Row'!AC3</f>
        <v>5.37</v>
      </c>
    </row>
    <row r="328" spans="1:2" x14ac:dyDescent="0.25">
      <c r="A328" t="s">
        <v>345</v>
      </c>
      <c r="B328">
        <f>'RainFall1959-2016Row'!AC4</f>
        <v>5.0999999999999996</v>
      </c>
    </row>
    <row r="329" spans="1:2" x14ac:dyDescent="0.25">
      <c r="A329" t="s">
        <v>346</v>
      </c>
      <c r="B329">
        <f>'RainFall1959-2016Row'!AC5</f>
        <v>1.05</v>
      </c>
    </row>
    <row r="330" spans="1:2" x14ac:dyDescent="0.25">
      <c r="A330" t="s">
        <v>347</v>
      </c>
      <c r="B330">
        <f>'RainFall1959-2016Row'!AC6</f>
        <v>0</v>
      </c>
    </row>
    <row r="331" spans="1:2" x14ac:dyDescent="0.25">
      <c r="A331" t="s">
        <v>348</v>
      </c>
      <c r="B331">
        <f>'RainFall1959-2016Row'!AC7</f>
        <v>0</v>
      </c>
    </row>
    <row r="332" spans="1:2" x14ac:dyDescent="0.25">
      <c r="A332" t="s">
        <v>349</v>
      </c>
      <c r="B332">
        <f>'RainFall1959-2016Row'!AC8</f>
        <v>0.06</v>
      </c>
    </row>
    <row r="333" spans="1:2" x14ac:dyDescent="0.25">
      <c r="A333" t="s">
        <v>350</v>
      </c>
      <c r="B333">
        <f>'RainFall1959-2016Row'!AC9</f>
        <v>0</v>
      </c>
    </row>
    <row r="334" spans="1:2" x14ac:dyDescent="0.25">
      <c r="A334" t="s">
        <v>351</v>
      </c>
      <c r="B334">
        <f>'RainFall1959-2016Row'!AC10</f>
        <v>1.0900000000000001</v>
      </c>
    </row>
    <row r="335" spans="1:2" x14ac:dyDescent="0.25">
      <c r="A335" t="s">
        <v>352</v>
      </c>
      <c r="B335">
        <f>'RainFall1959-2016Row'!AC11</f>
        <v>0.25</v>
      </c>
    </row>
    <row r="336" spans="1:2" x14ac:dyDescent="0.25">
      <c r="A336" t="s">
        <v>353</v>
      </c>
      <c r="B336">
        <f>'RainFall1959-2016Row'!AC12</f>
        <v>4.7</v>
      </c>
    </row>
    <row r="337" spans="1:2" x14ac:dyDescent="0.25">
      <c r="A337" t="s">
        <v>354</v>
      </c>
      <c r="B337">
        <f>'RainFall1959-2016Row'!AC13</f>
        <v>0.67</v>
      </c>
    </row>
    <row r="338" spans="1:2" x14ac:dyDescent="0.25">
      <c r="A338" t="s">
        <v>355</v>
      </c>
      <c r="B338">
        <f>'RainFall1959-2016Row'!AD2</f>
        <v>1.37</v>
      </c>
    </row>
    <row r="339" spans="1:2" x14ac:dyDescent="0.25">
      <c r="A339" t="s">
        <v>356</v>
      </c>
      <c r="B339">
        <f>'RainFall1959-2016Row'!AD3</f>
        <v>0.98</v>
      </c>
    </row>
    <row r="340" spans="1:2" x14ac:dyDescent="0.25">
      <c r="A340" t="s">
        <v>357</v>
      </c>
      <c r="B340">
        <f>'RainFall1959-2016Row'!AD4</f>
        <v>1.46</v>
      </c>
    </row>
    <row r="341" spans="1:2" x14ac:dyDescent="0.25">
      <c r="A341" t="s">
        <v>358</v>
      </c>
      <c r="B341">
        <f>'RainFall1959-2016Row'!AD5</f>
        <v>0</v>
      </c>
    </row>
    <row r="342" spans="1:2" x14ac:dyDescent="0.25">
      <c r="A342" t="s">
        <v>359</v>
      </c>
      <c r="B342">
        <f>'RainFall1959-2016Row'!AD6</f>
        <v>0</v>
      </c>
    </row>
    <row r="343" spans="1:2" x14ac:dyDescent="0.25">
      <c r="A343" t="s">
        <v>360</v>
      </c>
      <c r="B343">
        <f>'RainFall1959-2016Row'!AD7</f>
        <v>0.02</v>
      </c>
    </row>
    <row r="344" spans="1:2" x14ac:dyDescent="0.25">
      <c r="A344" t="s">
        <v>361</v>
      </c>
      <c r="B344">
        <f>'RainFall1959-2016Row'!AD8</f>
        <v>0.23</v>
      </c>
    </row>
    <row r="345" spans="1:2" x14ac:dyDescent="0.25">
      <c r="A345" t="s">
        <v>362</v>
      </c>
      <c r="B345">
        <f>'RainFall1959-2016Row'!AD9</f>
        <v>0</v>
      </c>
    </row>
    <row r="346" spans="1:2" x14ac:dyDescent="0.25">
      <c r="A346" t="s">
        <v>363</v>
      </c>
      <c r="B346">
        <f>'RainFall1959-2016Row'!AD10</f>
        <v>0.05</v>
      </c>
    </row>
    <row r="347" spans="1:2" x14ac:dyDescent="0.25">
      <c r="A347" t="s">
        <v>364</v>
      </c>
      <c r="B347">
        <f>'RainFall1959-2016Row'!AD11</f>
        <v>0.1</v>
      </c>
    </row>
    <row r="348" spans="1:2" x14ac:dyDescent="0.25">
      <c r="A348" t="s">
        <v>365</v>
      </c>
      <c r="B348">
        <f>'RainFall1959-2016Row'!AD12</f>
        <v>1.7</v>
      </c>
    </row>
    <row r="349" spans="1:2" x14ac:dyDescent="0.25">
      <c r="A349" t="s">
        <v>366</v>
      </c>
      <c r="B349">
        <f>'RainFall1959-2016Row'!AD13</f>
        <v>0.36</v>
      </c>
    </row>
    <row r="350" spans="1:2" x14ac:dyDescent="0.25">
      <c r="A350" t="s">
        <v>367</v>
      </c>
      <c r="B350">
        <f>'RainFall1959-2016Row'!AE2</f>
        <v>2.8</v>
      </c>
    </row>
    <row r="351" spans="1:2" x14ac:dyDescent="0.25">
      <c r="A351" t="s">
        <v>368</v>
      </c>
      <c r="B351">
        <f>'RainFall1959-2016Row'!AE3</f>
        <v>1.89</v>
      </c>
    </row>
    <row r="352" spans="1:2" x14ac:dyDescent="0.25">
      <c r="A352" t="s">
        <v>369</v>
      </c>
      <c r="B352">
        <f>'RainFall1959-2016Row'!AE4</f>
        <v>0.9</v>
      </c>
    </row>
    <row r="353" spans="1:2" x14ac:dyDescent="0.25">
      <c r="A353" t="s">
        <v>370</v>
      </c>
      <c r="B353">
        <f>'RainFall1959-2016Row'!AE5</f>
        <v>3.48</v>
      </c>
    </row>
    <row r="354" spans="1:2" x14ac:dyDescent="0.25">
      <c r="A354" t="s">
        <v>371</v>
      </c>
      <c r="B354">
        <f>'RainFall1959-2016Row'!AE6</f>
        <v>0</v>
      </c>
    </row>
    <row r="355" spans="1:2" x14ac:dyDescent="0.25">
      <c r="A355" t="s">
        <v>372</v>
      </c>
      <c r="B355">
        <f>'RainFall1959-2016Row'!AE7</f>
        <v>0</v>
      </c>
    </row>
    <row r="356" spans="1:2" x14ac:dyDescent="0.25">
      <c r="A356" t="s">
        <v>373</v>
      </c>
      <c r="B356">
        <f>'RainFall1959-2016Row'!AE8</f>
        <v>0</v>
      </c>
    </row>
    <row r="357" spans="1:2" x14ac:dyDescent="0.25">
      <c r="A357" t="s">
        <v>374</v>
      </c>
      <c r="B357">
        <f>'RainFall1959-2016Row'!AE9</f>
        <v>0</v>
      </c>
    </row>
    <row r="358" spans="1:2" x14ac:dyDescent="0.25">
      <c r="A358" t="s">
        <v>375</v>
      </c>
      <c r="B358">
        <f>'RainFall1959-2016Row'!AE10</f>
        <v>0.19</v>
      </c>
    </row>
    <row r="359" spans="1:2" x14ac:dyDescent="0.25">
      <c r="A359" t="s">
        <v>376</v>
      </c>
      <c r="B359">
        <f>'RainFall1959-2016Row'!AE11</f>
        <v>3.48</v>
      </c>
    </row>
    <row r="360" spans="1:2" x14ac:dyDescent="0.25">
      <c r="A360" t="s">
        <v>377</v>
      </c>
      <c r="B360">
        <f>'RainFall1959-2016Row'!AE12</f>
        <v>3.52</v>
      </c>
    </row>
    <row r="361" spans="1:2" x14ac:dyDescent="0.25">
      <c r="A361" t="s">
        <v>378</v>
      </c>
      <c r="B361">
        <f>'RainFall1959-2016Row'!AE13</f>
        <v>3.24</v>
      </c>
    </row>
    <row r="362" spans="1:2" x14ac:dyDescent="0.25">
      <c r="A362" t="s">
        <v>379</v>
      </c>
      <c r="B362">
        <f>'RainFall1959-2016Row'!AF2</f>
        <v>0.78</v>
      </c>
    </row>
    <row r="363" spans="1:2" x14ac:dyDescent="0.25">
      <c r="A363" t="s">
        <v>380</v>
      </c>
      <c r="B363">
        <f>'RainFall1959-2016Row'!AF3</f>
        <v>2.46</v>
      </c>
    </row>
    <row r="364" spans="1:2" x14ac:dyDescent="0.25">
      <c r="A364" t="s">
        <v>381</v>
      </c>
      <c r="B364">
        <f>'RainFall1959-2016Row'!AF4</f>
        <v>1</v>
      </c>
    </row>
    <row r="365" spans="1:2" x14ac:dyDescent="0.25">
      <c r="A365" t="s">
        <v>382</v>
      </c>
      <c r="B365">
        <f>'RainFall1959-2016Row'!AF5</f>
        <v>0.16</v>
      </c>
    </row>
    <row r="366" spans="1:2" x14ac:dyDescent="0.25">
      <c r="A366" t="s">
        <v>383</v>
      </c>
      <c r="B366">
        <f>'RainFall1959-2016Row'!AF6</f>
        <v>0.04</v>
      </c>
    </row>
    <row r="367" spans="1:2" x14ac:dyDescent="0.25">
      <c r="A367" t="s">
        <v>384</v>
      </c>
      <c r="B367">
        <f>'RainFall1959-2016Row'!AF7</f>
        <v>0</v>
      </c>
    </row>
    <row r="368" spans="1:2" x14ac:dyDescent="0.25">
      <c r="A368" t="s">
        <v>385</v>
      </c>
      <c r="B368">
        <f>'RainFall1959-2016Row'!AF8</f>
        <v>0</v>
      </c>
    </row>
    <row r="369" spans="1:2" x14ac:dyDescent="0.25">
      <c r="A369" t="s">
        <v>386</v>
      </c>
      <c r="B369">
        <f>'RainFall1959-2016Row'!AF9</f>
        <v>0</v>
      </c>
    </row>
    <row r="370" spans="1:2" x14ac:dyDescent="0.25">
      <c r="A370" t="s">
        <v>387</v>
      </c>
      <c r="B370">
        <f>'RainFall1959-2016Row'!AF10</f>
        <v>0.5</v>
      </c>
    </row>
    <row r="371" spans="1:2" x14ac:dyDescent="0.25">
      <c r="A371" t="s">
        <v>388</v>
      </c>
      <c r="B371">
        <f>'RainFall1959-2016Row'!AF11</f>
        <v>0</v>
      </c>
    </row>
    <row r="372" spans="1:2" x14ac:dyDescent="0.25">
      <c r="A372" t="s">
        <v>389</v>
      </c>
      <c r="B372">
        <f>'RainFall1959-2016Row'!AF12</f>
        <v>0.99</v>
      </c>
    </row>
    <row r="373" spans="1:2" x14ac:dyDescent="0.25">
      <c r="A373" t="s">
        <v>390</v>
      </c>
      <c r="B373">
        <f>'RainFall1959-2016Row'!AF13</f>
        <v>3.64</v>
      </c>
    </row>
    <row r="374" spans="1:2" x14ac:dyDescent="0.25">
      <c r="A374" t="s">
        <v>391</v>
      </c>
      <c r="B374">
        <f>'RainFall1959-2016Row'!AG2</f>
        <v>3.12</v>
      </c>
    </row>
    <row r="375" spans="1:2" x14ac:dyDescent="0.25">
      <c r="A375" t="s">
        <v>392</v>
      </c>
      <c r="B375">
        <f>'RainFall1959-2016Row'!AG3</f>
        <v>3.16</v>
      </c>
    </row>
    <row r="376" spans="1:2" x14ac:dyDescent="0.25">
      <c r="A376" t="s">
        <v>393</v>
      </c>
      <c r="B376">
        <f>'RainFall1959-2016Row'!AG4</f>
        <v>0.15</v>
      </c>
    </row>
    <row r="377" spans="1:2" x14ac:dyDescent="0.25">
      <c r="A377" t="s">
        <v>394</v>
      </c>
      <c r="B377">
        <f>'RainFall1959-2016Row'!AG5</f>
        <v>0.21</v>
      </c>
    </row>
    <row r="378" spans="1:2" x14ac:dyDescent="0.25">
      <c r="A378" t="s">
        <v>395</v>
      </c>
      <c r="B378">
        <f>'RainFall1959-2016Row'!AG6</f>
        <v>0.75</v>
      </c>
    </row>
    <row r="379" spans="1:2" x14ac:dyDescent="0.25">
      <c r="A379" t="s">
        <v>396</v>
      </c>
      <c r="B379">
        <f>'RainFall1959-2016Row'!AG7</f>
        <v>0</v>
      </c>
    </row>
    <row r="380" spans="1:2" x14ac:dyDescent="0.25">
      <c r="A380" t="s">
        <v>397</v>
      </c>
      <c r="B380">
        <f>'RainFall1959-2016Row'!AG8</f>
        <v>0</v>
      </c>
    </row>
    <row r="381" spans="1:2" x14ac:dyDescent="0.25">
      <c r="A381" t="s">
        <v>398</v>
      </c>
      <c r="B381">
        <f>'RainFall1959-2016Row'!AG9</f>
        <v>0.08</v>
      </c>
    </row>
    <row r="382" spans="1:2" x14ac:dyDescent="0.25">
      <c r="A382" t="s">
        <v>399</v>
      </c>
      <c r="B382">
        <f>'RainFall1959-2016Row'!AG10</f>
        <v>0</v>
      </c>
    </row>
    <row r="383" spans="1:2" x14ac:dyDescent="0.25">
      <c r="A383" t="s">
        <v>400</v>
      </c>
      <c r="B383">
        <f>'RainFall1959-2016Row'!AG11</f>
        <v>0.34</v>
      </c>
    </row>
    <row r="384" spans="1:2" x14ac:dyDescent="0.25">
      <c r="A384" t="s">
        <v>401</v>
      </c>
      <c r="B384">
        <f>'RainFall1959-2016Row'!AG12</f>
        <v>0.28999999999999998</v>
      </c>
    </row>
    <row r="385" spans="1:2" x14ac:dyDescent="0.25">
      <c r="A385" t="s">
        <v>402</v>
      </c>
      <c r="B385">
        <f>'RainFall1959-2016Row'!AG13</f>
        <v>0</v>
      </c>
    </row>
    <row r="386" spans="1:2" x14ac:dyDescent="0.25">
      <c r="A386" t="s">
        <v>403</v>
      </c>
      <c r="B386">
        <f>'RainFall1959-2016Row'!AH2</f>
        <v>1.67</v>
      </c>
    </row>
    <row r="387" spans="1:2" x14ac:dyDescent="0.25">
      <c r="A387" t="s">
        <v>404</v>
      </c>
      <c r="B387">
        <f>'RainFall1959-2016Row'!AH3</f>
        <v>4.0999999999999996</v>
      </c>
    </row>
    <row r="388" spans="1:2" x14ac:dyDescent="0.25">
      <c r="A388" t="s">
        <v>405</v>
      </c>
      <c r="B388">
        <f>'RainFall1959-2016Row'!AH4</f>
        <v>8.64</v>
      </c>
    </row>
    <row r="389" spans="1:2" x14ac:dyDescent="0.25">
      <c r="A389" t="s">
        <v>406</v>
      </c>
      <c r="B389">
        <f>'RainFall1959-2016Row'!AH5</f>
        <v>0.1</v>
      </c>
    </row>
    <row r="390" spans="1:2" x14ac:dyDescent="0.25">
      <c r="A390" t="s">
        <v>407</v>
      </c>
      <c r="B390">
        <f>'RainFall1959-2016Row'!AH6</f>
        <v>0</v>
      </c>
    </row>
    <row r="391" spans="1:2" x14ac:dyDescent="0.25">
      <c r="A391" t="s">
        <v>408</v>
      </c>
      <c r="B391">
        <f>'RainFall1959-2016Row'!AH7</f>
        <v>0.04</v>
      </c>
    </row>
    <row r="392" spans="1:2" x14ac:dyDescent="0.25">
      <c r="A392" t="s">
        <v>409</v>
      </c>
      <c r="B392">
        <f>'RainFall1959-2016Row'!AH8</f>
        <v>0</v>
      </c>
    </row>
    <row r="393" spans="1:2" x14ac:dyDescent="0.25">
      <c r="A393" t="s">
        <v>410</v>
      </c>
      <c r="B393">
        <f>'RainFall1959-2016Row'!AH9</f>
        <v>0</v>
      </c>
    </row>
    <row r="394" spans="1:2" x14ac:dyDescent="0.25">
      <c r="A394" t="s">
        <v>411</v>
      </c>
      <c r="B394">
        <f>'RainFall1959-2016Row'!AH10</f>
        <v>0</v>
      </c>
    </row>
    <row r="395" spans="1:2" x14ac:dyDescent="0.25">
      <c r="A395" t="s">
        <v>412</v>
      </c>
      <c r="B395">
        <f>'RainFall1959-2016Row'!AH11</f>
        <v>0</v>
      </c>
    </row>
    <row r="396" spans="1:2" x14ac:dyDescent="0.25">
      <c r="A396" t="s">
        <v>413</v>
      </c>
      <c r="B396">
        <f>'RainFall1959-2016Row'!AH12</f>
        <v>0.42</v>
      </c>
    </row>
    <row r="397" spans="1:2" x14ac:dyDescent="0.25">
      <c r="A397" t="s">
        <v>414</v>
      </c>
      <c r="B397">
        <f>'RainFall1959-2016Row'!AH13</f>
        <v>0.15</v>
      </c>
    </row>
    <row r="398" spans="1:2" x14ac:dyDescent="0.25">
      <c r="A398" t="s">
        <v>415</v>
      </c>
      <c r="B398">
        <f>'RainFall1959-2016Row'!AI2</f>
        <v>2.78</v>
      </c>
    </row>
    <row r="399" spans="1:2" x14ac:dyDescent="0.25">
      <c r="A399" t="s">
        <v>416</v>
      </c>
      <c r="B399">
        <f>'RainFall1959-2016Row'!AI3</f>
        <v>13.99</v>
      </c>
    </row>
    <row r="400" spans="1:2" x14ac:dyDescent="0.25">
      <c r="A400" t="s">
        <v>417</v>
      </c>
      <c r="B400">
        <f>'RainFall1959-2016Row'!AI4</f>
        <v>9.64</v>
      </c>
    </row>
    <row r="401" spans="1:2" x14ac:dyDescent="0.25">
      <c r="A401" t="s">
        <v>418</v>
      </c>
      <c r="B401">
        <f>'RainFall1959-2016Row'!AI5</f>
        <v>0.2</v>
      </c>
    </row>
    <row r="402" spans="1:2" x14ac:dyDescent="0.25">
      <c r="A402" t="s">
        <v>419</v>
      </c>
      <c r="B402">
        <f>'RainFall1959-2016Row'!AI6</f>
        <v>0.14000000000000001</v>
      </c>
    </row>
    <row r="403" spans="1:2" x14ac:dyDescent="0.25">
      <c r="A403" t="s">
        <v>420</v>
      </c>
      <c r="B403">
        <f>'RainFall1959-2016Row'!AI7</f>
        <v>0</v>
      </c>
    </row>
    <row r="404" spans="1:2" x14ac:dyDescent="0.25">
      <c r="A404" t="s">
        <v>421</v>
      </c>
      <c r="B404">
        <f>'RainFall1959-2016Row'!AI8</f>
        <v>0.28000000000000003</v>
      </c>
    </row>
    <row r="405" spans="1:2" x14ac:dyDescent="0.25">
      <c r="A405" t="s">
        <v>422</v>
      </c>
      <c r="B405">
        <f>'RainFall1959-2016Row'!AI9</f>
        <v>0</v>
      </c>
    </row>
    <row r="406" spans="1:2" x14ac:dyDescent="0.25">
      <c r="A406" t="s">
        <v>423</v>
      </c>
      <c r="B406">
        <f>'RainFall1959-2016Row'!AI10</f>
        <v>0</v>
      </c>
    </row>
    <row r="407" spans="1:2" x14ac:dyDescent="0.25">
      <c r="A407" t="s">
        <v>424</v>
      </c>
      <c r="B407">
        <f>'RainFall1959-2016Row'!AI11</f>
        <v>0.34</v>
      </c>
    </row>
    <row r="408" spans="1:2" x14ac:dyDescent="0.25">
      <c r="A408" t="s">
        <v>425</v>
      </c>
      <c r="B408">
        <f>'RainFall1959-2016Row'!AI12</f>
        <v>0.08</v>
      </c>
    </row>
    <row r="409" spans="1:2" x14ac:dyDescent="0.25">
      <c r="A409" t="s">
        <v>426</v>
      </c>
      <c r="B409">
        <f>'RainFall1959-2016Row'!AI13</f>
        <v>4.74</v>
      </c>
    </row>
    <row r="410" spans="1:2" x14ac:dyDescent="0.25">
      <c r="A410" t="s">
        <v>427</v>
      </c>
      <c r="B410">
        <f>'RainFall1959-2016Row'!AJ2</f>
        <v>12.66</v>
      </c>
    </row>
    <row r="411" spans="1:2" x14ac:dyDescent="0.25">
      <c r="A411" t="s">
        <v>428</v>
      </c>
      <c r="B411">
        <f>'RainFall1959-2016Row'!AJ3</f>
        <v>11.93</v>
      </c>
    </row>
    <row r="412" spans="1:2" x14ac:dyDescent="0.25">
      <c r="A412" t="s">
        <v>429</v>
      </c>
      <c r="B412">
        <f>'RainFall1959-2016Row'!AJ4</f>
        <v>3.38</v>
      </c>
    </row>
    <row r="413" spans="1:2" x14ac:dyDescent="0.25">
      <c r="A413" t="s">
        <v>430</v>
      </c>
      <c r="B413">
        <f>'RainFall1959-2016Row'!AJ5</f>
        <v>0</v>
      </c>
    </row>
    <row r="414" spans="1:2" x14ac:dyDescent="0.25">
      <c r="A414" t="s">
        <v>431</v>
      </c>
      <c r="B414">
        <f>'RainFall1959-2016Row'!AJ6</f>
        <v>0.03</v>
      </c>
    </row>
    <row r="415" spans="1:2" x14ac:dyDescent="0.25">
      <c r="A415" t="s">
        <v>432</v>
      </c>
      <c r="B415">
        <f>'RainFall1959-2016Row'!AJ7</f>
        <v>0.48</v>
      </c>
    </row>
    <row r="416" spans="1:2" x14ac:dyDescent="0.25">
      <c r="A416" t="s">
        <v>433</v>
      </c>
      <c r="B416">
        <f>'RainFall1959-2016Row'!AJ8</f>
        <v>0</v>
      </c>
    </row>
    <row r="417" spans="1:2" x14ac:dyDescent="0.25">
      <c r="A417" t="s">
        <v>434</v>
      </c>
      <c r="B417">
        <f>'RainFall1959-2016Row'!AJ9</f>
        <v>0</v>
      </c>
    </row>
    <row r="418" spans="1:2" x14ac:dyDescent="0.25">
      <c r="A418" t="s">
        <v>435</v>
      </c>
      <c r="B418">
        <f>'RainFall1959-2016Row'!AJ10</f>
        <v>0.03</v>
      </c>
    </row>
    <row r="419" spans="1:2" x14ac:dyDescent="0.25">
      <c r="A419" t="s">
        <v>436</v>
      </c>
      <c r="B419">
        <f>'RainFall1959-2016Row'!AJ11</f>
        <v>1.19</v>
      </c>
    </row>
    <row r="420" spans="1:2" x14ac:dyDescent="0.25">
      <c r="A420" t="s">
        <v>437</v>
      </c>
      <c r="B420">
        <f>'RainFall1959-2016Row'!AJ12</f>
        <v>0</v>
      </c>
    </row>
    <row r="421" spans="1:2" x14ac:dyDescent="0.25">
      <c r="A421" t="s">
        <v>438</v>
      </c>
      <c r="B421">
        <f>'RainFall1959-2016Row'!AJ13</f>
        <v>5.48</v>
      </c>
    </row>
    <row r="422" spans="1:2" x14ac:dyDescent="0.25">
      <c r="A422" t="s">
        <v>439</v>
      </c>
      <c r="B422">
        <f>'RainFall1959-2016Row'!AK2</f>
        <v>0.45</v>
      </c>
    </row>
    <row r="423" spans="1:2" x14ac:dyDescent="0.25">
      <c r="A423" t="s">
        <v>440</v>
      </c>
      <c r="B423">
        <f>'RainFall1959-2016Row'!AK3</f>
        <v>5.35</v>
      </c>
    </row>
    <row r="424" spans="1:2" x14ac:dyDescent="0.25">
      <c r="A424" t="s">
        <v>441</v>
      </c>
      <c r="B424">
        <f>'RainFall1959-2016Row'!AK4</f>
        <v>3.2</v>
      </c>
    </row>
    <row r="425" spans="1:2" x14ac:dyDescent="0.25">
      <c r="A425" t="s">
        <v>442</v>
      </c>
      <c r="B425">
        <f>'RainFall1959-2016Row'!AK5</f>
        <v>0.49</v>
      </c>
    </row>
    <row r="426" spans="1:2" x14ac:dyDescent="0.25">
      <c r="A426" t="s">
        <v>443</v>
      </c>
      <c r="B426">
        <f>'RainFall1959-2016Row'!AK6</f>
        <v>0.52</v>
      </c>
    </row>
    <row r="427" spans="1:2" x14ac:dyDescent="0.25">
      <c r="A427" t="s">
        <v>444</v>
      </c>
      <c r="B427">
        <f>'RainFall1959-2016Row'!AK7</f>
        <v>0</v>
      </c>
    </row>
    <row r="428" spans="1:2" x14ac:dyDescent="0.25">
      <c r="A428" t="s">
        <v>445</v>
      </c>
      <c r="B428">
        <f>'RainFall1959-2016Row'!AK8</f>
        <v>0</v>
      </c>
    </row>
    <row r="429" spans="1:2" x14ac:dyDescent="0.25">
      <c r="A429" t="s">
        <v>446</v>
      </c>
      <c r="B429">
        <f>'RainFall1959-2016Row'!AK9</f>
        <v>0.01</v>
      </c>
    </row>
    <row r="430" spans="1:2" x14ac:dyDescent="0.25">
      <c r="A430" t="s">
        <v>447</v>
      </c>
      <c r="B430">
        <f>'RainFall1959-2016Row'!AK10</f>
        <v>0.02</v>
      </c>
    </row>
    <row r="431" spans="1:2" x14ac:dyDescent="0.25">
      <c r="A431" t="s">
        <v>448</v>
      </c>
      <c r="B431">
        <f>'RainFall1959-2016Row'!AK11</f>
        <v>0.56999999999999995</v>
      </c>
    </row>
    <row r="432" spans="1:2" x14ac:dyDescent="0.25">
      <c r="A432" t="s">
        <v>449</v>
      </c>
      <c r="B432">
        <f>'RainFall1959-2016Row'!AK12</f>
        <v>0.52</v>
      </c>
    </row>
    <row r="433" spans="1:2" x14ac:dyDescent="0.25">
      <c r="A433" t="s">
        <v>450</v>
      </c>
      <c r="B433">
        <f>'RainFall1959-2016Row'!AK13</f>
        <v>1.34</v>
      </c>
    </row>
    <row r="434" spans="1:2" x14ac:dyDescent="0.25">
      <c r="A434" t="s">
        <v>451</v>
      </c>
      <c r="B434">
        <f>'RainFall1959-2016Row'!AL2</f>
        <v>18.32</v>
      </c>
    </row>
    <row r="435" spans="1:2" x14ac:dyDescent="0.25">
      <c r="A435" t="s">
        <v>452</v>
      </c>
      <c r="B435">
        <f>'RainFall1959-2016Row'!AL3</f>
        <v>1.51</v>
      </c>
    </row>
    <row r="436" spans="1:2" x14ac:dyDescent="0.25">
      <c r="A436" t="s">
        <v>453</v>
      </c>
      <c r="B436">
        <f>'RainFall1959-2016Row'!AL4</f>
        <v>7.8</v>
      </c>
    </row>
    <row r="437" spans="1:2" x14ac:dyDescent="0.25">
      <c r="A437" t="s">
        <v>454</v>
      </c>
      <c r="B437">
        <f>'RainFall1959-2016Row'!AL5</f>
        <v>1.03</v>
      </c>
    </row>
    <row r="438" spans="1:2" x14ac:dyDescent="0.25">
      <c r="A438" t="s">
        <v>455</v>
      </c>
      <c r="B438">
        <f>'RainFall1959-2016Row'!AL6</f>
        <v>1.0900000000000001</v>
      </c>
    </row>
    <row r="439" spans="1:2" x14ac:dyDescent="0.25">
      <c r="A439" t="s">
        <v>456</v>
      </c>
      <c r="B439">
        <f>'RainFall1959-2016Row'!AL7</f>
        <v>0.66</v>
      </c>
    </row>
    <row r="440" spans="1:2" x14ac:dyDescent="0.25">
      <c r="A440" t="s">
        <v>457</v>
      </c>
      <c r="B440">
        <f>'RainFall1959-2016Row'!AL8</f>
        <v>0</v>
      </c>
    </row>
    <row r="441" spans="1:2" x14ac:dyDescent="0.25">
      <c r="A441" t="s">
        <v>458</v>
      </c>
      <c r="B441">
        <f>'RainFall1959-2016Row'!AL9</f>
        <v>0</v>
      </c>
    </row>
    <row r="442" spans="1:2" x14ac:dyDescent="0.25">
      <c r="A442" t="s">
        <v>459</v>
      </c>
      <c r="B442">
        <f>'RainFall1959-2016Row'!AL10</f>
        <v>0.02</v>
      </c>
    </row>
    <row r="443" spans="1:2" x14ac:dyDescent="0.25">
      <c r="A443" t="s">
        <v>460</v>
      </c>
      <c r="B443">
        <f>'RainFall1959-2016Row'!AL11</f>
        <v>0.68</v>
      </c>
    </row>
    <row r="444" spans="1:2" x14ac:dyDescent="0.25">
      <c r="A444" t="s">
        <v>461</v>
      </c>
      <c r="B444">
        <f>'RainFall1959-2016Row'!AL12</f>
        <v>0.98</v>
      </c>
    </row>
    <row r="445" spans="1:2" x14ac:dyDescent="0.25">
      <c r="A445" t="s">
        <v>462</v>
      </c>
      <c r="B445">
        <f>'RainFall1959-2016Row'!AL13</f>
        <v>1.02</v>
      </c>
    </row>
    <row r="446" spans="1:2" x14ac:dyDescent="0.25">
      <c r="A446" t="s">
        <v>463</v>
      </c>
      <c r="B446">
        <f>'RainFall1959-2016Row'!AM2</f>
        <v>0.82</v>
      </c>
    </row>
    <row r="447" spans="1:2" x14ac:dyDescent="0.25">
      <c r="A447" t="s">
        <v>464</v>
      </c>
      <c r="B447">
        <f>'RainFall1959-2016Row'!AM3</f>
        <v>6.95</v>
      </c>
    </row>
    <row r="448" spans="1:2" x14ac:dyDescent="0.25">
      <c r="A448" t="s">
        <v>465</v>
      </c>
      <c r="B448">
        <f>'RainFall1959-2016Row'!AM4</f>
        <v>2.75</v>
      </c>
    </row>
    <row r="449" spans="1:2" x14ac:dyDescent="0.25">
      <c r="A449" t="s">
        <v>466</v>
      </c>
      <c r="B449">
        <f>'RainFall1959-2016Row'!AM5</f>
        <v>0.62</v>
      </c>
    </row>
    <row r="450" spans="1:2" x14ac:dyDescent="0.25">
      <c r="A450" t="s">
        <v>467</v>
      </c>
      <c r="B450">
        <f>'RainFall1959-2016Row'!AM6</f>
        <v>0.1</v>
      </c>
    </row>
    <row r="451" spans="1:2" x14ac:dyDescent="0.25">
      <c r="A451" t="s">
        <v>468</v>
      </c>
      <c r="B451">
        <f>'RainFall1959-2016Row'!AM7</f>
        <v>0</v>
      </c>
    </row>
    <row r="452" spans="1:2" x14ac:dyDescent="0.25">
      <c r="A452" t="s">
        <v>469</v>
      </c>
      <c r="B452">
        <f>'RainFall1959-2016Row'!AM8</f>
        <v>0.05</v>
      </c>
    </row>
    <row r="453" spans="1:2" x14ac:dyDescent="0.25">
      <c r="A453" t="s">
        <v>470</v>
      </c>
      <c r="B453">
        <f>'RainFall1959-2016Row'!AM9</f>
        <v>0</v>
      </c>
    </row>
    <row r="454" spans="1:2" x14ac:dyDescent="0.25">
      <c r="A454" t="s">
        <v>471</v>
      </c>
      <c r="B454">
        <f>'RainFall1959-2016Row'!AM10</f>
        <v>0.01</v>
      </c>
    </row>
    <row r="455" spans="1:2" x14ac:dyDescent="0.25">
      <c r="A455" t="s">
        <v>472</v>
      </c>
      <c r="B455">
        <f>'RainFall1959-2016Row'!AM11</f>
        <v>0</v>
      </c>
    </row>
    <row r="456" spans="1:2" x14ac:dyDescent="0.25">
      <c r="A456" t="s">
        <v>473</v>
      </c>
      <c r="B456">
        <f>'RainFall1959-2016Row'!AM12</f>
        <v>0.12</v>
      </c>
    </row>
    <row r="457" spans="1:2" x14ac:dyDescent="0.25">
      <c r="A457" t="s">
        <v>474</v>
      </c>
      <c r="B457">
        <f>'RainFall1959-2016Row'!AM13</f>
        <v>1.87</v>
      </c>
    </row>
    <row r="458" spans="1:2" x14ac:dyDescent="0.25">
      <c r="A458" t="s">
        <v>475</v>
      </c>
      <c r="B458">
        <f>'RainFall1959-2016Row'!AN2</f>
        <v>5.21</v>
      </c>
    </row>
    <row r="459" spans="1:2" x14ac:dyDescent="0.25">
      <c r="A459" t="s">
        <v>476</v>
      </c>
      <c r="B459">
        <f>'RainFall1959-2016Row'!AN3</f>
        <v>0.38</v>
      </c>
    </row>
    <row r="460" spans="1:2" x14ac:dyDescent="0.25">
      <c r="A460" t="s">
        <v>477</v>
      </c>
      <c r="B460">
        <f>'RainFall1959-2016Row'!AN4</f>
        <v>0</v>
      </c>
    </row>
    <row r="461" spans="1:2" x14ac:dyDescent="0.25">
      <c r="A461" t="s">
        <v>478</v>
      </c>
      <c r="B461">
        <f>'RainFall1959-2016Row'!AN5</f>
        <v>0.01</v>
      </c>
    </row>
    <row r="462" spans="1:2" x14ac:dyDescent="0.25">
      <c r="A462" t="s">
        <v>479</v>
      </c>
      <c r="B462">
        <f>'RainFall1959-2016Row'!AN6</f>
        <v>0</v>
      </c>
    </row>
    <row r="463" spans="1:2" x14ac:dyDescent="0.25">
      <c r="A463" t="s">
        <v>480</v>
      </c>
      <c r="B463">
        <f>'RainFall1959-2016Row'!AN7</f>
        <v>0.02</v>
      </c>
    </row>
    <row r="464" spans="1:2" x14ac:dyDescent="0.25">
      <c r="A464" t="s">
        <v>481</v>
      </c>
      <c r="B464">
        <f>'RainFall1959-2016Row'!AN8</f>
        <v>0.04</v>
      </c>
    </row>
    <row r="465" spans="1:2" x14ac:dyDescent="0.25">
      <c r="A465" t="s">
        <v>482</v>
      </c>
      <c r="B465">
        <f>'RainFall1959-2016Row'!AN9</f>
        <v>0.02</v>
      </c>
    </row>
    <row r="466" spans="1:2" x14ac:dyDescent="0.25">
      <c r="A466" t="s">
        <v>483</v>
      </c>
      <c r="B466">
        <f>'RainFall1959-2016Row'!AN10</f>
        <v>0.28999999999999998</v>
      </c>
    </row>
    <row r="467" spans="1:2" x14ac:dyDescent="0.25">
      <c r="A467" t="s">
        <v>484</v>
      </c>
      <c r="B467">
        <f>'RainFall1959-2016Row'!AN11</f>
        <v>1.84</v>
      </c>
    </row>
    <row r="468" spans="1:2" x14ac:dyDescent="0.25">
      <c r="A468" t="s">
        <v>485</v>
      </c>
      <c r="B468">
        <f>'RainFall1959-2016Row'!AN12</f>
        <v>1.66</v>
      </c>
    </row>
    <row r="469" spans="1:2" x14ac:dyDescent="0.25">
      <c r="A469" t="s">
        <v>486</v>
      </c>
      <c r="B469">
        <f>'RainFall1959-2016Row'!AN13</f>
        <v>7.04</v>
      </c>
    </row>
    <row r="470" spans="1:2" x14ac:dyDescent="0.25">
      <c r="A470" t="s">
        <v>487</v>
      </c>
      <c r="B470">
        <f>'RainFall1959-2016Row'!AO2</f>
        <v>3.3</v>
      </c>
    </row>
    <row r="471" spans="1:2" x14ac:dyDescent="0.25">
      <c r="A471" t="s">
        <v>488</v>
      </c>
      <c r="B471">
        <f>'RainFall1959-2016Row'!AO3</f>
        <v>19.66</v>
      </c>
    </row>
    <row r="472" spans="1:2" x14ac:dyDescent="0.25">
      <c r="A472" t="s">
        <v>489</v>
      </c>
      <c r="B472">
        <f>'RainFall1959-2016Row'!AO4</f>
        <v>4.12</v>
      </c>
    </row>
    <row r="473" spans="1:2" x14ac:dyDescent="0.25">
      <c r="A473" t="s">
        <v>490</v>
      </c>
      <c r="B473">
        <f>'RainFall1959-2016Row'!AO5</f>
        <v>2.08</v>
      </c>
    </row>
    <row r="474" spans="1:2" x14ac:dyDescent="0.25">
      <c r="A474" t="s">
        <v>491</v>
      </c>
      <c r="B474">
        <f>'RainFall1959-2016Row'!AO6</f>
        <v>3.35</v>
      </c>
    </row>
    <row r="475" spans="1:2" x14ac:dyDescent="0.25">
      <c r="A475" t="s">
        <v>492</v>
      </c>
      <c r="B475">
        <f>'RainFall1959-2016Row'!AO7</f>
        <v>0.11</v>
      </c>
    </row>
    <row r="476" spans="1:2" x14ac:dyDescent="0.25">
      <c r="A476" t="s">
        <v>493</v>
      </c>
      <c r="B476">
        <f>'RainFall1959-2016Row'!AO8</f>
        <v>0</v>
      </c>
    </row>
    <row r="477" spans="1:2" x14ac:dyDescent="0.25">
      <c r="A477" t="s">
        <v>494</v>
      </c>
      <c r="B477">
        <f>'RainFall1959-2016Row'!AO9</f>
        <v>0</v>
      </c>
    </row>
    <row r="478" spans="1:2" x14ac:dyDescent="0.25">
      <c r="A478" t="s">
        <v>495</v>
      </c>
      <c r="B478">
        <f>'RainFall1959-2016Row'!AO10</f>
        <v>0.28999999999999998</v>
      </c>
    </row>
    <row r="479" spans="1:2" x14ac:dyDescent="0.25">
      <c r="A479" t="s">
        <v>496</v>
      </c>
      <c r="B479">
        <f>'RainFall1959-2016Row'!AO11</f>
        <v>0</v>
      </c>
    </row>
    <row r="480" spans="1:2" x14ac:dyDescent="0.25">
      <c r="A480" t="s">
        <v>497</v>
      </c>
      <c r="B480">
        <f>'RainFall1959-2016Row'!AO12</f>
        <v>2.34</v>
      </c>
    </row>
    <row r="481" spans="1:2" x14ac:dyDescent="0.25">
      <c r="A481" t="s">
        <v>498</v>
      </c>
      <c r="B481">
        <f>'RainFall1959-2016Row'!AO13</f>
        <v>6.86</v>
      </c>
    </row>
    <row r="482" spans="1:2" x14ac:dyDescent="0.25">
      <c r="A482" t="s">
        <v>499</v>
      </c>
      <c r="B482">
        <f>'RainFall1959-2016Row'!AP2</f>
        <v>1.87</v>
      </c>
    </row>
    <row r="483" spans="1:2" x14ac:dyDescent="0.25">
      <c r="A483" t="s">
        <v>500</v>
      </c>
      <c r="B483">
        <f>'RainFall1959-2016Row'!AP3</f>
        <v>1.1599999999999999</v>
      </c>
    </row>
    <row r="484" spans="1:2" x14ac:dyDescent="0.25">
      <c r="A484" t="s">
        <v>501</v>
      </c>
      <c r="B484">
        <f>'RainFall1959-2016Row'!AP4</f>
        <v>2.38</v>
      </c>
    </row>
    <row r="485" spans="1:2" x14ac:dyDescent="0.25">
      <c r="A485" t="s">
        <v>502</v>
      </c>
      <c r="B485">
        <f>'RainFall1959-2016Row'!AP5</f>
        <v>2.34</v>
      </c>
    </row>
    <row r="486" spans="1:2" x14ac:dyDescent="0.25">
      <c r="A486" t="s">
        <v>503</v>
      </c>
      <c r="B486">
        <f>'RainFall1959-2016Row'!AP6</f>
        <v>7.0000000000000007E-2</v>
      </c>
    </row>
    <row r="487" spans="1:2" x14ac:dyDescent="0.25">
      <c r="A487" t="s">
        <v>504</v>
      </c>
      <c r="B487">
        <f>'RainFall1959-2016Row'!AP7</f>
        <v>0.4</v>
      </c>
    </row>
    <row r="488" spans="1:2" x14ac:dyDescent="0.25">
      <c r="A488" t="s">
        <v>505</v>
      </c>
      <c r="B488">
        <f>'RainFall1959-2016Row'!AP8</f>
        <v>0</v>
      </c>
    </row>
    <row r="489" spans="1:2" x14ac:dyDescent="0.25">
      <c r="A489" t="s">
        <v>506</v>
      </c>
      <c r="B489">
        <f>'RainFall1959-2016Row'!AP9</f>
        <v>0</v>
      </c>
    </row>
    <row r="490" spans="1:2" x14ac:dyDescent="0.25">
      <c r="A490" t="s">
        <v>507</v>
      </c>
      <c r="B490">
        <f>'RainFall1959-2016Row'!AP10</f>
        <v>0.14000000000000001</v>
      </c>
    </row>
    <row r="491" spans="1:2" x14ac:dyDescent="0.25">
      <c r="A491" t="s">
        <v>508</v>
      </c>
      <c r="B491">
        <f>'RainFall1959-2016Row'!AP11</f>
        <v>0.01</v>
      </c>
    </row>
    <row r="492" spans="1:2" x14ac:dyDescent="0.25">
      <c r="A492" t="s">
        <v>509</v>
      </c>
      <c r="B492">
        <f>'RainFall1959-2016Row'!AP12</f>
        <v>1.76</v>
      </c>
    </row>
    <row r="493" spans="1:2" x14ac:dyDescent="0.25">
      <c r="A493" t="s">
        <v>510</v>
      </c>
      <c r="B493">
        <f>'RainFall1959-2016Row'!AP13</f>
        <v>0.54</v>
      </c>
    </row>
    <row r="494" spans="1:2" x14ac:dyDescent="0.25">
      <c r="A494" t="s">
        <v>511</v>
      </c>
      <c r="B494">
        <f>'RainFall1959-2016Row'!AQ2</f>
        <v>1.31</v>
      </c>
    </row>
    <row r="495" spans="1:2" x14ac:dyDescent="0.25">
      <c r="A495" t="s">
        <v>512</v>
      </c>
      <c r="B495">
        <f>'RainFall1959-2016Row'!AQ3</f>
        <v>7.08</v>
      </c>
    </row>
    <row r="496" spans="1:2" x14ac:dyDescent="0.25">
      <c r="A496" t="s">
        <v>513</v>
      </c>
      <c r="B496">
        <f>'RainFall1959-2016Row'!AQ4</f>
        <v>2.75</v>
      </c>
    </row>
    <row r="497" spans="1:2" x14ac:dyDescent="0.25">
      <c r="A497" t="s">
        <v>514</v>
      </c>
      <c r="B497">
        <f>'RainFall1959-2016Row'!AQ5</f>
        <v>2.56</v>
      </c>
    </row>
    <row r="498" spans="1:2" x14ac:dyDescent="0.25">
      <c r="A498" t="s">
        <v>515</v>
      </c>
      <c r="B498">
        <f>'RainFall1959-2016Row'!AQ6</f>
        <v>0.12</v>
      </c>
    </row>
    <row r="499" spans="1:2" x14ac:dyDescent="0.25">
      <c r="A499" t="s">
        <v>516</v>
      </c>
      <c r="B499">
        <f>'RainFall1959-2016Row'!AQ7</f>
        <v>0</v>
      </c>
    </row>
    <row r="500" spans="1:2" x14ac:dyDescent="0.25">
      <c r="A500" t="s">
        <v>517</v>
      </c>
      <c r="B500">
        <f>'RainFall1959-2016Row'!AQ8</f>
        <v>0</v>
      </c>
    </row>
    <row r="501" spans="1:2" x14ac:dyDescent="0.25">
      <c r="A501" t="s">
        <v>518</v>
      </c>
      <c r="B501">
        <f>'RainFall1959-2016Row'!AQ9</f>
        <v>0</v>
      </c>
    </row>
    <row r="502" spans="1:2" x14ac:dyDescent="0.25">
      <c r="A502" t="s">
        <v>519</v>
      </c>
      <c r="B502">
        <f>'RainFall1959-2016Row'!AQ10</f>
        <v>0.1</v>
      </c>
    </row>
    <row r="503" spans="1:2" x14ac:dyDescent="0.25">
      <c r="A503" t="s">
        <v>520</v>
      </c>
      <c r="B503">
        <f>'RainFall1959-2016Row'!AQ11</f>
        <v>0</v>
      </c>
    </row>
    <row r="504" spans="1:2" x14ac:dyDescent="0.25">
      <c r="A504" t="s">
        <v>521</v>
      </c>
      <c r="B504">
        <f>'RainFall1959-2016Row'!AQ12</f>
        <v>0.61</v>
      </c>
    </row>
    <row r="505" spans="1:2" x14ac:dyDescent="0.25">
      <c r="A505" t="s">
        <v>522</v>
      </c>
      <c r="B505">
        <f>'RainFall1959-2016Row'!AQ13</f>
        <v>0.04</v>
      </c>
    </row>
    <row r="506" spans="1:2" x14ac:dyDescent="0.25">
      <c r="A506" t="s">
        <v>523</v>
      </c>
      <c r="B506">
        <f>'RainFall1959-2016Row'!AR2</f>
        <v>5.74</v>
      </c>
    </row>
    <row r="507" spans="1:2" x14ac:dyDescent="0.25">
      <c r="A507" t="s">
        <v>524</v>
      </c>
      <c r="B507">
        <f>'RainFall1959-2016Row'!AR3</f>
        <v>7.72</v>
      </c>
    </row>
    <row r="508" spans="1:2" x14ac:dyDescent="0.25">
      <c r="A508" t="s">
        <v>525</v>
      </c>
      <c r="B508">
        <f>'RainFall1959-2016Row'!AR4</f>
        <v>3.41</v>
      </c>
    </row>
    <row r="509" spans="1:2" x14ac:dyDescent="0.25">
      <c r="A509" t="s">
        <v>526</v>
      </c>
      <c r="B509">
        <f>'RainFall1959-2016Row'!AR5</f>
        <v>1.1000000000000001</v>
      </c>
    </row>
    <row r="510" spans="1:2" x14ac:dyDescent="0.25">
      <c r="A510" t="s">
        <v>527</v>
      </c>
      <c r="B510">
        <f>'RainFall1959-2016Row'!AR6</f>
        <v>0</v>
      </c>
    </row>
    <row r="511" spans="1:2" x14ac:dyDescent="0.25">
      <c r="A511" t="s">
        <v>528</v>
      </c>
      <c r="B511">
        <f>'RainFall1959-2016Row'!AR7</f>
        <v>0</v>
      </c>
    </row>
    <row r="512" spans="1:2" x14ac:dyDescent="0.25">
      <c r="A512" t="s">
        <v>529</v>
      </c>
      <c r="B512">
        <f>'RainFall1959-2016Row'!AR8</f>
        <v>0</v>
      </c>
    </row>
    <row r="513" spans="1:2" x14ac:dyDescent="0.25">
      <c r="A513" t="s">
        <v>530</v>
      </c>
      <c r="B513">
        <f>'RainFall1959-2016Row'!AR9</f>
        <v>0</v>
      </c>
    </row>
    <row r="514" spans="1:2" x14ac:dyDescent="0.25">
      <c r="A514" t="s">
        <v>531</v>
      </c>
      <c r="B514">
        <f>'RainFall1959-2016Row'!AR10</f>
        <v>0</v>
      </c>
    </row>
    <row r="515" spans="1:2" x14ac:dyDescent="0.25">
      <c r="A515" t="s">
        <v>532</v>
      </c>
      <c r="B515">
        <f>'RainFall1959-2016Row'!AR11</f>
        <v>1.02</v>
      </c>
    </row>
    <row r="516" spans="1:2" x14ac:dyDescent="0.25">
      <c r="A516" t="s">
        <v>533</v>
      </c>
      <c r="B516">
        <f>'RainFall1959-2016Row'!AR12</f>
        <v>0</v>
      </c>
    </row>
    <row r="517" spans="1:2" x14ac:dyDescent="0.25">
      <c r="A517" t="s">
        <v>534</v>
      </c>
      <c r="B517">
        <f>'RainFall1959-2016Row'!AR13</f>
        <v>0.02</v>
      </c>
    </row>
    <row r="518" spans="1:2" x14ac:dyDescent="0.25">
      <c r="A518" t="s">
        <v>535</v>
      </c>
      <c r="B518">
        <f>'RainFall1959-2016Row'!AS2</f>
        <v>1.26</v>
      </c>
    </row>
    <row r="519" spans="1:2" x14ac:dyDescent="0.25">
      <c r="A519" t="s">
        <v>536</v>
      </c>
      <c r="B519">
        <f>'RainFall1959-2016Row'!AS3</f>
        <v>0.28000000000000003</v>
      </c>
    </row>
    <row r="520" spans="1:2" x14ac:dyDescent="0.25">
      <c r="A520" t="s">
        <v>537</v>
      </c>
      <c r="B520">
        <f>'RainFall1959-2016Row'!AS4</f>
        <v>0.27</v>
      </c>
    </row>
    <row r="521" spans="1:2" x14ac:dyDescent="0.25">
      <c r="A521" t="s">
        <v>538</v>
      </c>
      <c r="B521">
        <f>'RainFall1959-2016Row'!AS5</f>
        <v>0.03</v>
      </c>
    </row>
    <row r="522" spans="1:2" x14ac:dyDescent="0.25">
      <c r="A522" t="s">
        <v>539</v>
      </c>
      <c r="B522">
        <f>'RainFall1959-2016Row'!AS6</f>
        <v>0.14000000000000001</v>
      </c>
    </row>
    <row r="523" spans="1:2" x14ac:dyDescent="0.25">
      <c r="A523" t="s">
        <v>540</v>
      </c>
      <c r="B523">
        <f>'RainFall1959-2016Row'!AS7</f>
        <v>0</v>
      </c>
    </row>
    <row r="524" spans="1:2" x14ac:dyDescent="0.25">
      <c r="A524" t="s">
        <v>541</v>
      </c>
      <c r="B524">
        <f>'RainFall1959-2016Row'!AS8</f>
        <v>0</v>
      </c>
    </row>
    <row r="525" spans="1:2" x14ac:dyDescent="0.25">
      <c r="A525" t="s">
        <v>542</v>
      </c>
      <c r="B525">
        <f>'RainFall1959-2016Row'!AS9</f>
        <v>0</v>
      </c>
    </row>
    <row r="526" spans="1:2" x14ac:dyDescent="0.25">
      <c r="A526" t="s">
        <v>543</v>
      </c>
      <c r="B526">
        <f>'RainFall1959-2016Row'!AS10</f>
        <v>0</v>
      </c>
    </row>
    <row r="527" spans="1:2" x14ac:dyDescent="0.25">
      <c r="A527" t="s">
        <v>544</v>
      </c>
      <c r="B527">
        <f>'RainFall1959-2016Row'!AS11</f>
        <v>0.17</v>
      </c>
    </row>
    <row r="528" spans="1:2" x14ac:dyDescent="0.25">
      <c r="A528" t="s">
        <v>545</v>
      </c>
      <c r="B528">
        <f>'RainFall1959-2016Row'!AS12</f>
        <v>1.97</v>
      </c>
    </row>
    <row r="529" spans="1:2" x14ac:dyDescent="0.25">
      <c r="A529" t="s">
        <v>546</v>
      </c>
      <c r="B529">
        <f>'RainFall1959-2016Row'!AS13</f>
        <v>1.4</v>
      </c>
    </row>
    <row r="530" spans="1:2" x14ac:dyDescent="0.25">
      <c r="A530" t="s">
        <v>547</v>
      </c>
      <c r="B530">
        <f>'RainFall1959-2016Row'!AT2</f>
        <v>0</v>
      </c>
    </row>
    <row r="531" spans="1:2" x14ac:dyDescent="0.25">
      <c r="A531" t="s">
        <v>548</v>
      </c>
      <c r="B531">
        <f>'RainFall1959-2016Row'!AT3</f>
        <v>7.85</v>
      </c>
    </row>
    <row r="532" spans="1:2" x14ac:dyDescent="0.25">
      <c r="A532" t="s">
        <v>549</v>
      </c>
      <c r="B532">
        <f>'RainFall1959-2016Row'!AT4</f>
        <v>2.59</v>
      </c>
    </row>
    <row r="533" spans="1:2" x14ac:dyDescent="0.25">
      <c r="A533" t="s">
        <v>550</v>
      </c>
      <c r="B533">
        <f>'RainFall1959-2016Row'!AT5</f>
        <v>1.6</v>
      </c>
    </row>
    <row r="534" spans="1:2" x14ac:dyDescent="0.25">
      <c r="A534" t="s">
        <v>551</v>
      </c>
      <c r="B534">
        <f>'RainFall1959-2016Row'!AT6</f>
        <v>2.08</v>
      </c>
    </row>
    <row r="535" spans="1:2" x14ac:dyDescent="0.25">
      <c r="A535" t="s">
        <v>552</v>
      </c>
      <c r="B535">
        <f>'RainFall1959-2016Row'!AT7</f>
        <v>0.16</v>
      </c>
    </row>
    <row r="536" spans="1:2" x14ac:dyDescent="0.25">
      <c r="A536" t="s">
        <v>553</v>
      </c>
      <c r="B536">
        <f>'RainFall1959-2016Row'!AT8</f>
        <v>0.01</v>
      </c>
    </row>
    <row r="537" spans="1:2" x14ac:dyDescent="0.25">
      <c r="A537" t="s">
        <v>554</v>
      </c>
      <c r="B537">
        <f>'RainFall1959-2016Row'!AT9</f>
        <v>0</v>
      </c>
    </row>
    <row r="538" spans="1:2" x14ac:dyDescent="0.25">
      <c r="A538" t="s">
        <v>555</v>
      </c>
      <c r="B538">
        <f>'RainFall1959-2016Row'!AT10</f>
        <v>0</v>
      </c>
    </row>
    <row r="539" spans="1:2" x14ac:dyDescent="0.25">
      <c r="A539" t="s">
        <v>556</v>
      </c>
      <c r="B539">
        <f>'RainFall1959-2016Row'!AT11</f>
        <v>0.02</v>
      </c>
    </row>
    <row r="540" spans="1:2" x14ac:dyDescent="0.25">
      <c r="A540" t="s">
        <v>557</v>
      </c>
      <c r="B540">
        <f>'RainFall1959-2016Row'!AT12</f>
        <v>3.51</v>
      </c>
    </row>
    <row r="541" spans="1:2" x14ac:dyDescent="0.25">
      <c r="A541" t="s">
        <v>558</v>
      </c>
      <c r="B541">
        <f>'RainFall1959-2016Row'!AT13</f>
        <v>3.28</v>
      </c>
    </row>
    <row r="542" spans="1:2" x14ac:dyDescent="0.25">
      <c r="A542" t="s">
        <v>559</v>
      </c>
      <c r="B542">
        <f>'RainFall1959-2016Row'!AU2</f>
        <v>0.87</v>
      </c>
    </row>
    <row r="543" spans="1:2" x14ac:dyDescent="0.25">
      <c r="A543" t="s">
        <v>560</v>
      </c>
      <c r="B543">
        <f>'RainFall1959-2016Row'!AU3</f>
        <v>5.29</v>
      </c>
    </row>
    <row r="544" spans="1:2" x14ac:dyDescent="0.25">
      <c r="A544" t="s">
        <v>561</v>
      </c>
      <c r="B544">
        <f>'RainFall1959-2016Row'!AU4</f>
        <v>0.55000000000000004</v>
      </c>
    </row>
    <row r="545" spans="1:2" x14ac:dyDescent="0.25">
      <c r="A545" t="s">
        <v>562</v>
      </c>
      <c r="B545">
        <f>'RainFall1959-2016Row'!AU5</f>
        <v>0</v>
      </c>
    </row>
    <row r="546" spans="1:2" x14ac:dyDescent="0.25">
      <c r="A546" t="s">
        <v>563</v>
      </c>
      <c r="B546">
        <f>'RainFall1959-2016Row'!AU6</f>
        <v>0</v>
      </c>
    </row>
    <row r="547" spans="1:2" x14ac:dyDescent="0.25">
      <c r="A547" t="s">
        <v>564</v>
      </c>
      <c r="B547">
        <f>'RainFall1959-2016Row'!AU7</f>
        <v>0</v>
      </c>
    </row>
    <row r="548" spans="1:2" x14ac:dyDescent="0.25">
      <c r="A548" t="s">
        <v>565</v>
      </c>
      <c r="B548">
        <f>'RainFall1959-2016Row'!AU8</f>
        <v>0</v>
      </c>
    </row>
    <row r="549" spans="1:2" x14ac:dyDescent="0.25">
      <c r="A549" t="s">
        <v>566</v>
      </c>
      <c r="B549">
        <f>'RainFall1959-2016Row'!AU9</f>
        <v>0</v>
      </c>
    </row>
    <row r="550" spans="1:2" x14ac:dyDescent="0.25">
      <c r="A550" t="s">
        <v>567</v>
      </c>
      <c r="B550">
        <f>'RainFall1959-2016Row'!AU10</f>
        <v>0</v>
      </c>
    </row>
    <row r="551" spans="1:2" x14ac:dyDescent="0.25">
      <c r="A551" t="s">
        <v>568</v>
      </c>
      <c r="B551">
        <f>'RainFall1959-2016Row'!AU11</f>
        <v>0</v>
      </c>
    </row>
    <row r="552" spans="1:2" x14ac:dyDescent="0.25">
      <c r="A552" t="s">
        <v>569</v>
      </c>
      <c r="B552">
        <f>'RainFall1959-2016Row'!AU12</f>
        <v>0.39</v>
      </c>
    </row>
    <row r="553" spans="1:2" x14ac:dyDescent="0.25">
      <c r="A553" t="s">
        <v>570</v>
      </c>
      <c r="B553">
        <f>'RainFall1959-2016Row'!AU13</f>
        <v>2.2200000000000002</v>
      </c>
    </row>
    <row r="554" spans="1:2" x14ac:dyDescent="0.25">
      <c r="A554" t="s">
        <v>571</v>
      </c>
      <c r="B554">
        <f>'RainFall1959-2016Row'!AV2</f>
        <v>12.52</v>
      </c>
    </row>
    <row r="555" spans="1:2" x14ac:dyDescent="0.25">
      <c r="A555" t="s">
        <v>572</v>
      </c>
      <c r="B555">
        <f>'RainFall1959-2016Row'!AV3</f>
        <v>13.28</v>
      </c>
    </row>
    <row r="556" spans="1:2" x14ac:dyDescent="0.25">
      <c r="A556" t="s">
        <v>573</v>
      </c>
      <c r="B556">
        <f>'RainFall1959-2016Row'!AV4</f>
        <v>2.39</v>
      </c>
    </row>
    <row r="557" spans="1:2" x14ac:dyDescent="0.25">
      <c r="A557" t="s">
        <v>574</v>
      </c>
      <c r="B557">
        <f>'RainFall1959-2016Row'!AV5</f>
        <v>0.95</v>
      </c>
    </row>
    <row r="558" spans="1:2" x14ac:dyDescent="0.25">
      <c r="A558" t="s">
        <v>575</v>
      </c>
      <c r="B558">
        <f>'RainFall1959-2016Row'!AV6</f>
        <v>0.24</v>
      </c>
    </row>
    <row r="559" spans="1:2" x14ac:dyDescent="0.25">
      <c r="A559" t="s">
        <v>576</v>
      </c>
      <c r="B559">
        <f>'RainFall1959-2016Row'!AV7</f>
        <v>0.02</v>
      </c>
    </row>
    <row r="560" spans="1:2" x14ac:dyDescent="0.25">
      <c r="A560" t="s">
        <v>577</v>
      </c>
      <c r="B560">
        <f>'RainFall1959-2016Row'!AV8</f>
        <v>0</v>
      </c>
    </row>
    <row r="561" spans="1:2" x14ac:dyDescent="0.25">
      <c r="A561" t="s">
        <v>578</v>
      </c>
      <c r="B561">
        <f>'RainFall1959-2016Row'!AV9</f>
        <v>0</v>
      </c>
    </row>
    <row r="562" spans="1:2" x14ac:dyDescent="0.25">
      <c r="A562" t="s">
        <v>579</v>
      </c>
      <c r="B562">
        <f>'RainFall1959-2016Row'!AV10</f>
        <v>7.0000000000000007E-2</v>
      </c>
    </row>
    <row r="563" spans="1:2" x14ac:dyDescent="0.25">
      <c r="A563" t="s">
        <v>580</v>
      </c>
      <c r="B563">
        <f>'RainFall1959-2016Row'!AV11</f>
        <v>5.64</v>
      </c>
    </row>
    <row r="564" spans="1:2" x14ac:dyDescent="0.25">
      <c r="A564" t="s">
        <v>581</v>
      </c>
      <c r="B564">
        <f>'RainFall1959-2016Row'!AV12</f>
        <v>0.24</v>
      </c>
    </row>
    <row r="565" spans="1:2" x14ac:dyDescent="0.25">
      <c r="A565" t="s">
        <v>582</v>
      </c>
      <c r="B565">
        <f>'RainFall1959-2016Row'!AV13</f>
        <v>7.36</v>
      </c>
    </row>
    <row r="566" spans="1:2" x14ac:dyDescent="0.25">
      <c r="A566" t="s">
        <v>583</v>
      </c>
      <c r="B566">
        <f>'RainFall1959-2016Row'!AW2</f>
        <v>3.42</v>
      </c>
    </row>
    <row r="567" spans="1:2" x14ac:dyDescent="0.25">
      <c r="A567" t="s">
        <v>584</v>
      </c>
      <c r="B567">
        <f>'RainFall1959-2016Row'!AW3</f>
        <v>2.19</v>
      </c>
    </row>
    <row r="568" spans="1:2" x14ac:dyDescent="0.25">
      <c r="A568" t="s">
        <v>585</v>
      </c>
      <c r="B568">
        <f>'RainFall1959-2016Row'!AW4</f>
        <v>2.68</v>
      </c>
    </row>
    <row r="569" spans="1:2" x14ac:dyDescent="0.25">
      <c r="A569" t="s">
        <v>586</v>
      </c>
      <c r="B569">
        <f>'RainFall1959-2016Row'!AW5</f>
        <v>2.67</v>
      </c>
    </row>
    <row r="570" spans="1:2" x14ac:dyDescent="0.25">
      <c r="A570" t="s">
        <v>587</v>
      </c>
      <c r="B570">
        <f>'RainFall1959-2016Row'!AW6</f>
        <v>1.1000000000000001</v>
      </c>
    </row>
    <row r="571" spans="1:2" x14ac:dyDescent="0.25">
      <c r="A571" t="s">
        <v>588</v>
      </c>
      <c r="B571">
        <f>'RainFall1959-2016Row'!AW7</f>
        <v>0.01</v>
      </c>
    </row>
    <row r="572" spans="1:2" x14ac:dyDescent="0.25">
      <c r="A572" t="s">
        <v>589</v>
      </c>
      <c r="B572">
        <f>'RainFall1959-2016Row'!AW8</f>
        <v>0</v>
      </c>
    </row>
    <row r="573" spans="1:2" x14ac:dyDescent="0.25">
      <c r="A573" t="s">
        <v>590</v>
      </c>
      <c r="B573">
        <f>'RainFall1959-2016Row'!AW9</f>
        <v>0.08</v>
      </c>
    </row>
    <row r="574" spans="1:2" x14ac:dyDescent="0.25">
      <c r="A574" t="s">
        <v>591</v>
      </c>
      <c r="B574">
        <f>'RainFall1959-2016Row'!AW10</f>
        <v>0</v>
      </c>
    </row>
    <row r="575" spans="1:2" x14ac:dyDescent="0.25">
      <c r="A575" t="s">
        <v>592</v>
      </c>
      <c r="B575">
        <f>'RainFall1959-2016Row'!AW11</f>
        <v>1.87</v>
      </c>
    </row>
    <row r="576" spans="1:2" x14ac:dyDescent="0.25">
      <c r="A576" t="s">
        <v>593</v>
      </c>
      <c r="B576">
        <f>'RainFall1959-2016Row'!AW12</f>
        <v>0.42</v>
      </c>
    </row>
    <row r="577" spans="1:2" x14ac:dyDescent="0.25">
      <c r="A577" t="s">
        <v>594</v>
      </c>
      <c r="B577">
        <f>'RainFall1959-2016Row'!AW13</f>
        <v>0.19</v>
      </c>
    </row>
    <row r="578" spans="1:2" x14ac:dyDescent="0.25">
      <c r="A578" t="s">
        <v>595</v>
      </c>
      <c r="B578">
        <f>'RainFall1959-2016Row'!AX2</f>
        <v>1.35</v>
      </c>
    </row>
    <row r="579" spans="1:2" x14ac:dyDescent="0.25">
      <c r="A579" t="s">
        <v>596</v>
      </c>
      <c r="B579">
        <f>'RainFall1959-2016Row'!AX3</f>
        <v>1.84</v>
      </c>
    </row>
    <row r="580" spans="1:2" x14ac:dyDescent="0.25">
      <c r="A580" t="s">
        <v>597</v>
      </c>
      <c r="B580">
        <f>'RainFall1959-2016Row'!AX4</f>
        <v>0.09</v>
      </c>
    </row>
    <row r="581" spans="1:2" x14ac:dyDescent="0.25">
      <c r="A581" t="s">
        <v>598</v>
      </c>
      <c r="B581">
        <f>'RainFall1959-2016Row'!AX5</f>
        <v>1.1399999999999999</v>
      </c>
    </row>
    <row r="582" spans="1:2" x14ac:dyDescent="0.25">
      <c r="A582" t="s">
        <v>599</v>
      </c>
      <c r="B582">
        <f>'RainFall1959-2016Row'!AX6</f>
        <v>0.03</v>
      </c>
    </row>
    <row r="583" spans="1:2" x14ac:dyDescent="0.25">
      <c r="A583" t="s">
        <v>600</v>
      </c>
      <c r="B583">
        <f>'RainFall1959-2016Row'!AX7</f>
        <v>0</v>
      </c>
    </row>
    <row r="584" spans="1:2" x14ac:dyDescent="0.25">
      <c r="A584" t="s">
        <v>601</v>
      </c>
      <c r="B584">
        <f>'RainFall1959-2016Row'!AX8</f>
        <v>0</v>
      </c>
    </row>
    <row r="585" spans="1:2" x14ac:dyDescent="0.25">
      <c r="A585" t="s">
        <v>602</v>
      </c>
      <c r="B585">
        <f>'RainFall1959-2016Row'!AX9</f>
        <v>0.01</v>
      </c>
    </row>
    <row r="586" spans="1:2" x14ac:dyDescent="0.25">
      <c r="A586" t="s">
        <v>603</v>
      </c>
      <c r="B586">
        <f>'RainFall1959-2016Row'!AX10</f>
        <v>1.06</v>
      </c>
    </row>
    <row r="587" spans="1:2" x14ac:dyDescent="0.25">
      <c r="A587" t="s">
        <v>604</v>
      </c>
      <c r="B587">
        <f>'RainFall1959-2016Row'!AX11</f>
        <v>0.22</v>
      </c>
    </row>
    <row r="588" spans="1:2" x14ac:dyDescent="0.25">
      <c r="A588" t="s">
        <v>605</v>
      </c>
      <c r="B588">
        <f>'RainFall1959-2016Row'!AX12</f>
        <v>0.08</v>
      </c>
    </row>
    <row r="589" spans="1:2" x14ac:dyDescent="0.25">
      <c r="A589" t="s">
        <v>606</v>
      </c>
      <c r="B589">
        <f>'RainFall1959-2016Row'!AX13</f>
        <v>1.24</v>
      </c>
    </row>
    <row r="590" spans="1:2" x14ac:dyDescent="0.25">
      <c r="A590" t="s">
        <v>607</v>
      </c>
      <c r="B590">
        <f>'RainFall1959-2016Row'!AY2</f>
        <v>6.94</v>
      </c>
    </row>
    <row r="591" spans="1:2" x14ac:dyDescent="0.25">
      <c r="A591" t="s">
        <v>608</v>
      </c>
      <c r="B591">
        <f>'RainFall1959-2016Row'!AY3</f>
        <v>0.81</v>
      </c>
    </row>
    <row r="592" spans="1:2" x14ac:dyDescent="0.25">
      <c r="A592" t="s">
        <v>609</v>
      </c>
      <c r="B592">
        <f>'RainFall1959-2016Row'!AY4</f>
        <v>0.05</v>
      </c>
    </row>
    <row r="593" spans="1:2" x14ac:dyDescent="0.25">
      <c r="A593" t="s">
        <v>610</v>
      </c>
      <c r="B593">
        <f>'RainFall1959-2016Row'!AY5</f>
        <v>7.0000000000000007E-2</v>
      </c>
    </row>
    <row r="594" spans="1:2" x14ac:dyDescent="0.25">
      <c r="A594" t="s">
        <v>611</v>
      </c>
      <c r="B594">
        <f>'RainFall1959-2016Row'!AY6</f>
        <v>7.0000000000000007E-2</v>
      </c>
    </row>
    <row r="595" spans="1:2" x14ac:dyDescent="0.25">
      <c r="A595" t="s">
        <v>612</v>
      </c>
      <c r="B595">
        <f>'RainFall1959-2016Row'!AY7</f>
        <v>0</v>
      </c>
    </row>
    <row r="596" spans="1:2" x14ac:dyDescent="0.25">
      <c r="A596" t="s">
        <v>613</v>
      </c>
      <c r="B596">
        <f>'RainFall1959-2016Row'!AY8</f>
        <v>0</v>
      </c>
    </row>
    <row r="597" spans="1:2" x14ac:dyDescent="0.25">
      <c r="A597" t="s">
        <v>614</v>
      </c>
      <c r="B597">
        <f>'RainFall1959-2016Row'!AY9</f>
        <v>0</v>
      </c>
    </row>
    <row r="598" spans="1:2" x14ac:dyDescent="0.25">
      <c r="A598" t="s">
        <v>615</v>
      </c>
      <c r="B598">
        <f>'RainFall1959-2016Row'!AY10</f>
        <v>0</v>
      </c>
    </row>
    <row r="599" spans="1:2" x14ac:dyDescent="0.25">
      <c r="A599" t="s">
        <v>616</v>
      </c>
      <c r="B599">
        <f>'RainFall1959-2016Row'!AY11</f>
        <v>0.28999999999999998</v>
      </c>
    </row>
    <row r="600" spans="1:2" x14ac:dyDescent="0.25">
      <c r="A600" t="s">
        <v>617</v>
      </c>
      <c r="B600">
        <f>'RainFall1959-2016Row'!AY12</f>
        <v>7.0000000000000007E-2</v>
      </c>
    </row>
    <row r="601" spans="1:2" x14ac:dyDescent="0.25">
      <c r="A601" t="s">
        <v>618</v>
      </c>
      <c r="B601">
        <f>'RainFall1959-2016Row'!AY13</f>
        <v>1.79</v>
      </c>
    </row>
    <row r="602" spans="1:2" x14ac:dyDescent="0.25">
      <c r="A602" t="s">
        <v>619</v>
      </c>
      <c r="B602">
        <f>'RainFall1959-2016Row'!AZ2</f>
        <v>0.7</v>
      </c>
    </row>
    <row r="603" spans="1:2" x14ac:dyDescent="0.25">
      <c r="A603" t="s">
        <v>620</v>
      </c>
      <c r="B603">
        <f>'RainFall1959-2016Row'!AZ3</f>
        <v>5.36</v>
      </c>
    </row>
    <row r="604" spans="1:2" x14ac:dyDescent="0.25">
      <c r="A604" t="s">
        <v>621</v>
      </c>
      <c r="B604">
        <f>'RainFall1959-2016Row'!AZ4</f>
        <v>0.38</v>
      </c>
    </row>
    <row r="605" spans="1:2" x14ac:dyDescent="0.25">
      <c r="A605" t="s">
        <v>622</v>
      </c>
      <c r="B605">
        <f>'RainFall1959-2016Row'!AZ5</f>
        <v>0.05</v>
      </c>
    </row>
    <row r="606" spans="1:2" x14ac:dyDescent="0.25">
      <c r="A606" t="s">
        <v>623</v>
      </c>
      <c r="B606">
        <f>'RainFall1959-2016Row'!AZ6</f>
        <v>0.02</v>
      </c>
    </row>
    <row r="607" spans="1:2" x14ac:dyDescent="0.25">
      <c r="A607" t="s">
        <v>624</v>
      </c>
      <c r="B607">
        <f>'RainFall1959-2016Row'!AZ7</f>
        <v>0.08</v>
      </c>
    </row>
    <row r="608" spans="1:2" x14ac:dyDescent="0.25">
      <c r="A608" t="s">
        <v>625</v>
      </c>
      <c r="B608">
        <f>'RainFall1959-2016Row'!AZ8</f>
        <v>0</v>
      </c>
    </row>
    <row r="609" spans="1:2" x14ac:dyDescent="0.25">
      <c r="A609" t="s">
        <v>626</v>
      </c>
      <c r="B609">
        <f>'RainFall1959-2016Row'!AZ9</f>
        <v>0</v>
      </c>
    </row>
    <row r="610" spans="1:2" x14ac:dyDescent="0.25">
      <c r="A610" t="s">
        <v>627</v>
      </c>
      <c r="B610">
        <f>'RainFall1959-2016Row'!AZ10</f>
        <v>0</v>
      </c>
    </row>
    <row r="611" spans="1:2" x14ac:dyDescent="0.25">
      <c r="A611" t="s">
        <v>628</v>
      </c>
      <c r="B611">
        <f>'RainFall1959-2016Row'!AZ11</f>
        <v>0.1</v>
      </c>
    </row>
    <row r="612" spans="1:2" x14ac:dyDescent="0.25">
      <c r="A612" t="s">
        <v>629</v>
      </c>
      <c r="B612">
        <f>'RainFall1959-2016Row'!AZ12</f>
        <v>1.74</v>
      </c>
    </row>
    <row r="613" spans="1:2" x14ac:dyDescent="0.25">
      <c r="A613" t="s">
        <v>630</v>
      </c>
      <c r="B613">
        <f>'RainFall1959-2016Row'!AZ13</f>
        <v>2.0499999999999998</v>
      </c>
    </row>
    <row r="614" spans="1:2" x14ac:dyDescent="0.25">
      <c r="A614" t="s">
        <v>631</v>
      </c>
      <c r="B614">
        <f>'RainFall1959-2016Row'!BA2</f>
        <v>4.82</v>
      </c>
    </row>
    <row r="615" spans="1:2" x14ac:dyDescent="0.25">
      <c r="A615" t="s">
        <v>632</v>
      </c>
      <c r="B615">
        <f>'RainFall1959-2016Row'!BA3</f>
        <v>2.69</v>
      </c>
    </row>
    <row r="616" spans="1:2" x14ac:dyDescent="0.25">
      <c r="A616" t="s">
        <v>633</v>
      </c>
      <c r="B616">
        <f>'RainFall1959-2016Row'!BA4</f>
        <v>0.35</v>
      </c>
    </row>
    <row r="617" spans="1:2" x14ac:dyDescent="0.25">
      <c r="A617" t="s">
        <v>634</v>
      </c>
      <c r="B617">
        <f>'RainFall1959-2016Row'!BA5</f>
        <v>1.34</v>
      </c>
    </row>
    <row r="618" spans="1:2" x14ac:dyDescent="0.25">
      <c r="A618" t="s">
        <v>635</v>
      </c>
      <c r="B618">
        <f>'RainFall1959-2016Row'!BA6</f>
        <v>0.06</v>
      </c>
    </row>
    <row r="619" spans="1:2" x14ac:dyDescent="0.25">
      <c r="A619" t="s">
        <v>636</v>
      </c>
      <c r="B619">
        <f>'RainFall1959-2016Row'!BA7</f>
        <v>0</v>
      </c>
    </row>
    <row r="620" spans="1:2" x14ac:dyDescent="0.25">
      <c r="A620" t="s">
        <v>637</v>
      </c>
      <c r="B620">
        <f>'RainFall1959-2016Row'!BA8</f>
        <v>0</v>
      </c>
    </row>
    <row r="621" spans="1:2" x14ac:dyDescent="0.25">
      <c r="A621" t="s">
        <v>638</v>
      </c>
      <c r="B621">
        <f>'RainFall1959-2016Row'!BA9</f>
        <v>0</v>
      </c>
    </row>
    <row r="622" spans="1:2" x14ac:dyDescent="0.25">
      <c r="A622" t="s">
        <v>639</v>
      </c>
      <c r="B622">
        <f>'RainFall1959-2016Row'!BA10</f>
        <v>0</v>
      </c>
    </row>
    <row r="623" spans="1:2" x14ac:dyDescent="0.25">
      <c r="A623" t="s">
        <v>640</v>
      </c>
      <c r="B623">
        <f>'RainFall1959-2016Row'!BA11</f>
        <v>1.34</v>
      </c>
    </row>
    <row r="624" spans="1:2" x14ac:dyDescent="0.25">
      <c r="A624" t="s">
        <v>641</v>
      </c>
      <c r="B624">
        <f>'RainFall1959-2016Row'!BA12</f>
        <v>0</v>
      </c>
    </row>
    <row r="625" spans="1:2" x14ac:dyDescent="0.25">
      <c r="A625" t="s">
        <v>642</v>
      </c>
      <c r="B625">
        <f>'RainFall1959-2016Row'!BA13</f>
        <v>2.6</v>
      </c>
    </row>
    <row r="626" spans="1:2" x14ac:dyDescent="0.25">
      <c r="A626" t="s">
        <v>643</v>
      </c>
      <c r="B626">
        <f>'RainFall1959-2016Row'!BB2</f>
        <v>0.56000000000000005</v>
      </c>
    </row>
    <row r="627" spans="1:2" x14ac:dyDescent="0.25">
      <c r="A627" t="s">
        <v>644</v>
      </c>
      <c r="B627">
        <f>'RainFall1959-2016Row'!BB3</f>
        <v>2.39</v>
      </c>
    </row>
    <row r="628" spans="1:2" x14ac:dyDescent="0.25">
      <c r="A628" t="s">
        <v>645</v>
      </c>
      <c r="B628">
        <f>'RainFall1959-2016Row'!BB4</f>
        <v>4</v>
      </c>
    </row>
    <row r="629" spans="1:2" x14ac:dyDescent="0.25">
      <c r="A629" t="s">
        <v>646</v>
      </c>
      <c r="B629">
        <f>'RainFall1959-2016Row'!BB5</f>
        <v>0.05</v>
      </c>
    </row>
    <row r="630" spans="1:2" x14ac:dyDescent="0.25">
      <c r="A630" t="s">
        <v>647</v>
      </c>
      <c r="B630">
        <f>'RainFall1959-2016Row'!BB6</f>
        <v>0.55000000000000004</v>
      </c>
    </row>
    <row r="631" spans="1:2" x14ac:dyDescent="0.25">
      <c r="A631" t="s">
        <v>648</v>
      </c>
      <c r="B631">
        <f>'RainFall1959-2016Row'!BB7</f>
        <v>0.04</v>
      </c>
    </row>
    <row r="632" spans="1:2" x14ac:dyDescent="0.25">
      <c r="A632" t="s">
        <v>649</v>
      </c>
      <c r="B632">
        <f>'RainFall1959-2016Row'!BB8</f>
        <v>0</v>
      </c>
    </row>
    <row r="633" spans="1:2" x14ac:dyDescent="0.25">
      <c r="A633" t="s">
        <v>650</v>
      </c>
      <c r="B633">
        <f>'RainFall1959-2016Row'!BB9</f>
        <v>0</v>
      </c>
    </row>
    <row r="634" spans="1:2" x14ac:dyDescent="0.25">
      <c r="A634" t="s">
        <v>651</v>
      </c>
      <c r="B634">
        <f>'RainFall1959-2016Row'!BB10</f>
        <v>7.0000000000000007E-2</v>
      </c>
    </row>
    <row r="635" spans="1:2" x14ac:dyDescent="0.25">
      <c r="A635" t="s">
        <v>652</v>
      </c>
      <c r="B635">
        <f>'RainFall1959-2016Row'!BB11</f>
        <v>2.54</v>
      </c>
    </row>
    <row r="636" spans="1:2" x14ac:dyDescent="0.25">
      <c r="A636" t="s">
        <v>653</v>
      </c>
      <c r="B636">
        <f>'RainFall1959-2016Row'!BB12</f>
        <v>0.79</v>
      </c>
    </row>
    <row r="637" spans="1:2" x14ac:dyDescent="0.25">
      <c r="A637" t="s">
        <v>654</v>
      </c>
      <c r="B637">
        <f>'RainFall1959-2016Row'!BB13</f>
        <v>6.13</v>
      </c>
    </row>
    <row r="638" spans="1:2" x14ac:dyDescent="0.25">
      <c r="A638" t="s">
        <v>656</v>
      </c>
      <c r="B638">
        <f>'RainFall1959-2016Row'!BC2</f>
        <v>0.77</v>
      </c>
    </row>
    <row r="639" spans="1:2" x14ac:dyDescent="0.25">
      <c r="A639" t="s">
        <v>655</v>
      </c>
      <c r="B639">
        <f>'RainFall1959-2016Row'!BC3</f>
        <v>0.17</v>
      </c>
    </row>
    <row r="640" spans="1:2" x14ac:dyDescent="0.25">
      <c r="A640" t="s">
        <v>657</v>
      </c>
      <c r="B640">
        <f>'RainFall1959-2016Row'!BC4</f>
        <v>2.59</v>
      </c>
    </row>
    <row r="641" spans="1:2" x14ac:dyDescent="0.25">
      <c r="A641" t="s">
        <v>658</v>
      </c>
      <c r="B641">
        <f>'RainFall1959-2016Row'!BC5</f>
        <v>2.5299999999999998</v>
      </c>
    </row>
    <row r="642" spans="1:2" x14ac:dyDescent="0.25">
      <c r="A642" t="s">
        <v>659</v>
      </c>
      <c r="B642">
        <f>'RainFall1959-2016Row'!BC6</f>
        <v>0.03</v>
      </c>
    </row>
    <row r="643" spans="1:2" x14ac:dyDescent="0.25">
      <c r="A643" t="s">
        <v>660</v>
      </c>
      <c r="B643">
        <f>'RainFall1959-2016Row'!BC7</f>
        <v>0.01</v>
      </c>
    </row>
    <row r="644" spans="1:2" x14ac:dyDescent="0.25">
      <c r="A644" t="s">
        <v>661</v>
      </c>
      <c r="B644">
        <f>'RainFall1959-2016Row'!BC8</f>
        <v>0</v>
      </c>
    </row>
    <row r="645" spans="1:2" x14ac:dyDescent="0.25">
      <c r="A645" t="s">
        <v>662</v>
      </c>
      <c r="B645">
        <f>'RainFall1959-2016Row'!BC9</f>
        <v>0.02</v>
      </c>
    </row>
    <row r="646" spans="1:2" x14ac:dyDescent="0.25">
      <c r="A646" t="s">
        <v>663</v>
      </c>
      <c r="B646">
        <f>'RainFall1959-2016Row'!BC10</f>
        <v>0</v>
      </c>
    </row>
    <row r="647" spans="1:2" x14ac:dyDescent="0.25">
      <c r="A647" t="s">
        <v>664</v>
      </c>
      <c r="B647">
        <f>'RainFall1959-2016Row'!BC11</f>
        <v>0.68</v>
      </c>
    </row>
    <row r="648" spans="1:2" x14ac:dyDescent="0.25">
      <c r="A648" t="s">
        <v>665</v>
      </c>
      <c r="B648">
        <f>'RainFall1959-2016Row'!BC12</f>
        <v>1.75</v>
      </c>
    </row>
    <row r="649" spans="1:2" x14ac:dyDescent="0.25">
      <c r="A649" t="s">
        <v>666</v>
      </c>
      <c r="B649">
        <f>'RainFall1959-2016Row'!BC13</f>
        <v>0.92</v>
      </c>
    </row>
    <row r="650" spans="1:2" x14ac:dyDescent="0.25">
      <c r="A650" t="s">
        <v>667</v>
      </c>
      <c r="B650">
        <f>'RainFall1959-2016Row'!BD2</f>
        <v>1.59</v>
      </c>
    </row>
    <row r="651" spans="1:2" x14ac:dyDescent="0.25">
      <c r="A651" t="s">
        <v>668</v>
      </c>
      <c r="B651">
        <f>'RainFall1959-2016Row'!BD3</f>
        <v>0.39</v>
      </c>
    </row>
    <row r="652" spans="1:2" x14ac:dyDescent="0.25">
      <c r="A652" t="s">
        <v>669</v>
      </c>
      <c r="B652">
        <f>'RainFall1959-2016Row'!BD4</f>
        <v>0.98</v>
      </c>
    </row>
    <row r="653" spans="1:2" x14ac:dyDescent="0.25">
      <c r="A653" t="s">
        <v>670</v>
      </c>
      <c r="B653">
        <f>'RainFall1959-2016Row'!BD5</f>
        <v>0.03</v>
      </c>
    </row>
    <row r="654" spans="1:2" x14ac:dyDescent="0.25">
      <c r="A654" t="s">
        <v>671</v>
      </c>
      <c r="B654">
        <f>'RainFall1959-2016Row'!BD6</f>
        <v>0.34</v>
      </c>
    </row>
    <row r="655" spans="1:2" x14ac:dyDescent="0.25">
      <c r="A655" t="s">
        <v>672</v>
      </c>
      <c r="B655">
        <f>'RainFall1959-2016Row'!BD7</f>
        <v>0</v>
      </c>
    </row>
    <row r="656" spans="1:2" x14ac:dyDescent="0.25">
      <c r="A656" t="s">
        <v>673</v>
      </c>
      <c r="B656">
        <f>'RainFall1959-2016Row'!BD8</f>
        <v>0.01</v>
      </c>
    </row>
    <row r="657" spans="1:2" x14ac:dyDescent="0.25">
      <c r="A657" t="s">
        <v>674</v>
      </c>
      <c r="B657">
        <f>'RainFall1959-2016Row'!BD9</f>
        <v>0</v>
      </c>
    </row>
    <row r="658" spans="1:2" x14ac:dyDescent="0.25">
      <c r="A658" t="s">
        <v>675</v>
      </c>
      <c r="B658">
        <f>'RainFall1959-2016Row'!BD10</f>
        <v>0</v>
      </c>
    </row>
    <row r="659" spans="1:2" x14ac:dyDescent="0.25">
      <c r="A659" t="s">
        <v>676</v>
      </c>
      <c r="B659">
        <f>'RainFall1959-2016Row'!BD11</f>
        <v>0.1</v>
      </c>
    </row>
    <row r="660" spans="1:2" x14ac:dyDescent="0.25">
      <c r="A660" t="s">
        <v>677</v>
      </c>
      <c r="B660">
        <f>'RainFall1959-2016Row'!BD12</f>
        <v>1.24</v>
      </c>
    </row>
    <row r="661" spans="1:2" x14ac:dyDescent="0.25">
      <c r="A661" t="s">
        <v>678</v>
      </c>
      <c r="B661">
        <f>'RainFall1959-2016Row'!BD13</f>
        <v>1.67</v>
      </c>
    </row>
    <row r="662" spans="1:2" x14ac:dyDescent="0.25">
      <c r="A662" t="s">
        <v>679</v>
      </c>
      <c r="B662">
        <f>'RainFall1959-2016Row'!BE2</f>
        <v>0.03</v>
      </c>
    </row>
    <row r="663" spans="1:2" x14ac:dyDescent="0.25">
      <c r="A663" t="s">
        <v>680</v>
      </c>
      <c r="B663">
        <f>'RainFall1959-2016Row'!BE3</f>
        <v>2.33</v>
      </c>
    </row>
    <row r="664" spans="1:2" x14ac:dyDescent="0.25">
      <c r="A664" t="s">
        <v>681</v>
      </c>
      <c r="B664">
        <f>'RainFall1959-2016Row'!BE4</f>
        <v>1.98</v>
      </c>
    </row>
    <row r="665" spans="1:2" x14ac:dyDescent="0.25">
      <c r="A665" t="s">
        <v>682</v>
      </c>
      <c r="B665">
        <f>'RainFall1959-2016Row'!BE5</f>
        <v>0.3</v>
      </c>
    </row>
    <row r="666" spans="1:2" x14ac:dyDescent="0.25">
      <c r="A666" t="s">
        <v>683</v>
      </c>
      <c r="B666">
        <f>'RainFall1959-2016Row'!BE6</f>
        <v>0</v>
      </c>
    </row>
    <row r="667" spans="1:2" x14ac:dyDescent="0.25">
      <c r="A667" t="s">
        <v>684</v>
      </c>
      <c r="B667">
        <f>'RainFall1959-2016Row'!BE7</f>
        <v>0</v>
      </c>
    </row>
    <row r="668" spans="1:2" x14ac:dyDescent="0.25">
      <c r="A668" t="s">
        <v>685</v>
      </c>
      <c r="B668">
        <f>'RainFall1959-2016Row'!BE8</f>
        <v>0</v>
      </c>
    </row>
    <row r="669" spans="1:2" x14ac:dyDescent="0.25">
      <c r="A669" t="s">
        <v>686</v>
      </c>
      <c r="B669">
        <f>'RainFall1959-2016Row'!BE9</f>
        <v>0.06</v>
      </c>
    </row>
    <row r="670" spans="1:2" x14ac:dyDescent="0.25">
      <c r="A670" t="s">
        <v>687</v>
      </c>
      <c r="B670">
        <f>'RainFall1959-2016Row'!BE10</f>
        <v>0</v>
      </c>
    </row>
    <row r="671" spans="1:2" x14ac:dyDescent="0.25">
      <c r="A671" t="s">
        <v>688</v>
      </c>
      <c r="B671">
        <f>'RainFall1959-2016Row'!BE11</f>
        <v>0.02</v>
      </c>
    </row>
    <row r="672" spans="1:2" x14ac:dyDescent="0.25">
      <c r="A672" t="s">
        <v>689</v>
      </c>
      <c r="B672">
        <f>'RainFall1959-2016Row'!BE12</f>
        <v>0.34</v>
      </c>
    </row>
    <row r="673" spans="1:2" x14ac:dyDescent="0.25">
      <c r="A673" t="s">
        <v>690</v>
      </c>
      <c r="B673">
        <f>'RainFall1959-2016Row'!BE13</f>
        <v>0.19</v>
      </c>
    </row>
    <row r="674" spans="1:2" x14ac:dyDescent="0.25">
      <c r="A674" t="s">
        <v>691</v>
      </c>
      <c r="B674">
        <f>'RainFall1959-2016Row'!BF2</f>
        <v>1.51</v>
      </c>
    </row>
    <row r="675" spans="1:2" x14ac:dyDescent="0.25">
      <c r="A675" t="s">
        <v>692</v>
      </c>
      <c r="B675">
        <f>'RainFall1959-2016Row'!BF3</f>
        <v>0.56999999999999995</v>
      </c>
    </row>
    <row r="676" spans="1:2" x14ac:dyDescent="0.25">
      <c r="A676" t="s">
        <v>693</v>
      </c>
      <c r="B676">
        <f>'RainFall1959-2016Row'!BF4</f>
        <v>2.63</v>
      </c>
    </row>
    <row r="677" spans="1:2" x14ac:dyDescent="0.25">
      <c r="A677" t="s">
        <v>694</v>
      </c>
      <c r="B677">
        <f>'RainFall1959-2016Row'!BF5</f>
        <v>0.06</v>
      </c>
    </row>
    <row r="678" spans="1:2" x14ac:dyDescent="0.25">
      <c r="A678" t="s">
        <v>695</v>
      </c>
      <c r="B678">
        <f>'RainFall1959-2016Row'!BF6</f>
        <v>0.54</v>
      </c>
    </row>
    <row r="679" spans="1:2" x14ac:dyDescent="0.25">
      <c r="A679" t="s">
        <v>696</v>
      </c>
      <c r="B679">
        <f>'RainFall1959-2016Row'!BF7</f>
        <v>0.05</v>
      </c>
    </row>
    <row r="680" spans="1:2" x14ac:dyDescent="0.25">
      <c r="A680" t="s">
        <v>697</v>
      </c>
      <c r="B680">
        <f>'RainFall1959-2016Row'!BF8</f>
        <v>0.75</v>
      </c>
    </row>
    <row r="681" spans="1:2" x14ac:dyDescent="0.25">
      <c r="A681" t="s">
        <v>698</v>
      </c>
      <c r="B681">
        <f>'RainFall1959-2016Row'!BF9</f>
        <v>0.01</v>
      </c>
    </row>
    <row r="682" spans="1:2" x14ac:dyDescent="0.25">
      <c r="A682" t="s">
        <v>699</v>
      </c>
      <c r="B682">
        <f>'RainFall1959-2016Row'!BF10</f>
        <v>0.94</v>
      </c>
    </row>
    <row r="683" spans="1:2" x14ac:dyDescent="0.25">
      <c r="A683" t="s">
        <v>700</v>
      </c>
      <c r="B683">
        <f>'RainFall1959-2016Row'!BF11</f>
        <v>0</v>
      </c>
    </row>
    <row r="684" spans="1:2" x14ac:dyDescent="0.25">
      <c r="A684" t="s">
        <v>701</v>
      </c>
      <c r="B684">
        <f>'RainFall1959-2016Row'!BF12</f>
        <v>0.39</v>
      </c>
    </row>
    <row r="685" spans="1:2" x14ac:dyDescent="0.25">
      <c r="A685" t="s">
        <v>702</v>
      </c>
      <c r="B685">
        <f>'RainFall1959-2016Row'!BF13</f>
        <v>5.19</v>
      </c>
    </row>
    <row r="686" spans="1:2" x14ac:dyDescent="0.25">
      <c r="A686" t="s">
        <v>703</v>
      </c>
      <c r="B686">
        <f>'RainFall1959-2016Row'!BG2</f>
        <v>4.45</v>
      </c>
    </row>
    <row r="687" spans="1:2" x14ac:dyDescent="0.25">
      <c r="A687" t="s">
        <v>704</v>
      </c>
      <c r="B687">
        <f>'RainFall1959-2016Row'!BG3</f>
        <v>0.86</v>
      </c>
    </row>
    <row r="688" spans="1:2" x14ac:dyDescent="0.25">
      <c r="A688" t="s">
        <v>705</v>
      </c>
      <c r="B688">
        <f>'RainFall1959-2016Row'!BG4</f>
        <v>2.19</v>
      </c>
    </row>
    <row r="689" spans="1:2" x14ac:dyDescent="0.25">
      <c r="A689" t="s">
        <v>706</v>
      </c>
      <c r="B689">
        <f>'RainFall1959-2016Row'!BG5</f>
        <v>0.53</v>
      </c>
    </row>
    <row r="690" spans="1:2" x14ac:dyDescent="0.25">
      <c r="A690" t="s">
        <v>707</v>
      </c>
      <c r="B690">
        <f>'RainFall1959-2016Row'!BG6</f>
        <v>0.79</v>
      </c>
    </row>
    <row r="691" spans="1:2" x14ac:dyDescent="0.25">
      <c r="A691" t="s">
        <v>708</v>
      </c>
      <c r="B691">
        <f>'RainFall1959-2016Row'!BG7</f>
        <v>0.01</v>
      </c>
    </row>
    <row r="692" spans="1:2" x14ac:dyDescent="0.25">
      <c r="A692" t="s">
        <v>709</v>
      </c>
      <c r="B692">
        <f>'RainFall1959-2016Row'!BG8</f>
        <v>0</v>
      </c>
    </row>
    <row r="693" spans="1:2" x14ac:dyDescent="0.25">
      <c r="A693" t="s">
        <v>710</v>
      </c>
      <c r="B693">
        <f>'RainFall1959-2016Row'!BG9</f>
        <v>0</v>
      </c>
    </row>
    <row r="694" spans="1:2" x14ac:dyDescent="0.25">
      <c r="A694" t="s">
        <v>711</v>
      </c>
      <c r="B694">
        <f>'RainFall1959-2016Row'!BG10</f>
        <v>0</v>
      </c>
    </row>
    <row r="695" spans="1:2" x14ac:dyDescent="0.25">
      <c r="A695" t="s">
        <v>712</v>
      </c>
      <c r="B695">
        <f>'RainFall1959-2016Row'!BG11</f>
        <v>0.57999999999999996</v>
      </c>
    </row>
    <row r="696" spans="1:2" x14ac:dyDescent="0.25">
      <c r="A696" t="s">
        <v>713</v>
      </c>
      <c r="B696">
        <f>'RainFall1959-2016Row'!BG12</f>
        <v>0.03</v>
      </c>
    </row>
    <row r="697" spans="1:2" x14ac:dyDescent="0.25">
      <c r="A697" t="s">
        <v>714</v>
      </c>
      <c r="B697">
        <f>'RainFall1959-2016Row'!BG13</f>
        <v>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MonthlyRainfall59-89</vt:lpstr>
      <vt:lpstr>CSVMonthlyRainfall89-2016</vt:lpstr>
      <vt:lpstr>RainFall1959-2016Row</vt:lpstr>
      <vt:lpstr>StackedRain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SodavyOu</dc:creator>
  <cp:lastModifiedBy>Sodavy Ou</cp:lastModifiedBy>
  <dcterms:created xsi:type="dcterms:W3CDTF">2017-01-27T19:53:44Z</dcterms:created>
  <dcterms:modified xsi:type="dcterms:W3CDTF">2017-02-14T04:36:57Z</dcterms:modified>
</cp:coreProperties>
</file>