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lina/Documents/GitHub/Model/Data/"/>
    </mc:Choice>
  </mc:AlternateContent>
  <bookViews>
    <workbookView xWindow="440" yWindow="580" windowWidth="26880" windowHeight="13600" tabRatio="500"/>
  </bookViews>
  <sheets>
    <sheet name="Data" sheetId="3" r:id="rId1"/>
    <sheet name="Sheet1" sheetId="4" r:id="rId2"/>
    <sheet name="Data_Description" sheetId="2" r:id="rId3"/>
  </sheets>
  <definedNames>
    <definedName name="_xlnm._FilterDatabase" localSheetId="0" hidden="1">Data!$A$1:$A$41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2" i="4"/>
</calcChain>
</file>

<file path=xl/sharedStrings.xml><?xml version="1.0" encoding="utf-8"?>
<sst xmlns="http://schemas.openxmlformats.org/spreadsheetml/2006/main" count="693" uniqueCount="373">
  <si>
    <t>SN</t>
  </si>
  <si>
    <t>CN</t>
  </si>
  <si>
    <t>FT</t>
  </si>
  <si>
    <t>Quercus agrifolia</t>
  </si>
  <si>
    <t>Coast live oak</t>
  </si>
  <si>
    <t>Platanus racemosa</t>
  </si>
  <si>
    <t>Western sycamore</t>
  </si>
  <si>
    <t>Salix laevigata</t>
  </si>
  <si>
    <t>Red willow</t>
  </si>
  <si>
    <t>Salix lasiolepis</t>
  </si>
  <si>
    <t>Arroyo willow</t>
  </si>
  <si>
    <t>Baccharis salicifolia</t>
  </si>
  <si>
    <t>Mulefat</t>
  </si>
  <si>
    <t>Toxicodendron diversilobum</t>
  </si>
  <si>
    <t>Adenostoma fasciculatum</t>
  </si>
  <si>
    <t>Chamise</t>
  </si>
  <si>
    <t>Baccharis pilularis</t>
  </si>
  <si>
    <t>Coyote brush</t>
  </si>
  <si>
    <t>Ceanothus oliganthus</t>
  </si>
  <si>
    <t>Hairy ceanothus</t>
  </si>
  <si>
    <t>Malosma laurina</t>
  </si>
  <si>
    <t>Laurel sumac</t>
  </si>
  <si>
    <t>Malacothamnus fasciculatus</t>
  </si>
  <si>
    <t>Bush mallow</t>
  </si>
  <si>
    <t>Rosa californica</t>
  </si>
  <si>
    <t>California rose</t>
  </si>
  <si>
    <t>Santa Susana tarplant</t>
  </si>
  <si>
    <t>Deinandra minthornii</t>
  </si>
  <si>
    <t>Typha domingensis</t>
  </si>
  <si>
    <t>Southern cattail</t>
  </si>
  <si>
    <t>Cyperus eragrostis</t>
  </si>
  <si>
    <t>Nutsedge</t>
  </si>
  <si>
    <t>Juncus patens</t>
  </si>
  <si>
    <t>Spreading rush</t>
  </si>
  <si>
    <t>Ambrosia psilostachya</t>
  </si>
  <si>
    <t>Smilo grass</t>
  </si>
  <si>
    <t>Ripgut brome</t>
  </si>
  <si>
    <t>FACU</t>
  </si>
  <si>
    <t>OBL</t>
  </si>
  <si>
    <t>http://www.fs.fed.us/database/feis/plants/vine/toxdiv/all.html</t>
  </si>
  <si>
    <t>http://www.fs.fed.us/database/feis/plants/shrub/adefas/all.html; (Hellmers et al., 1955)</t>
  </si>
  <si>
    <t>http://www.fs.fed.us/database/feis/plants/shrub/bacpil/all.html</t>
  </si>
  <si>
    <t xml:space="preserve"> (Hellmers et al., 1955)</t>
  </si>
  <si>
    <t>http://www.fs.fed.us/database/feis/plants/forb/ambpsi/all.html</t>
  </si>
  <si>
    <t>8.5-10</t>
  </si>
  <si>
    <t>10-13.2</t>
  </si>
  <si>
    <t>0.9-1.8</t>
  </si>
  <si>
    <t>deep-rooted</t>
  </si>
  <si>
    <t>shallow-rooted</t>
  </si>
  <si>
    <t xml:space="preserve">Scientific Name </t>
  </si>
  <si>
    <t xml:space="preserve">Common Name </t>
  </si>
  <si>
    <t xml:space="preserve">Functional Type </t>
  </si>
  <si>
    <t xml:space="preserve">Habitat </t>
  </si>
  <si>
    <t xml:space="preserve">Usually occurs in non-wetlands (1-33% probability) </t>
  </si>
  <si>
    <t>Usually occurs in wetlands (67-99% probability)</t>
  </si>
  <si>
    <t>Almost always occurs in wetlands (&gt;99% probability)</t>
  </si>
  <si>
    <t>S</t>
  </si>
  <si>
    <t>T</t>
  </si>
  <si>
    <t>PH</t>
  </si>
  <si>
    <t>PV</t>
  </si>
  <si>
    <t>AH</t>
  </si>
  <si>
    <t>PG</t>
  </si>
  <si>
    <t>AG</t>
  </si>
  <si>
    <t>UPL</t>
  </si>
  <si>
    <t>Column Name</t>
  </si>
  <si>
    <t xml:space="preserve">Wetland Status from Arid west 2016 regional wetland plant list </t>
  </si>
  <si>
    <t xml:space="preserve">AH </t>
  </si>
  <si>
    <t>Tree</t>
  </si>
  <si>
    <t xml:space="preserve">Shrub </t>
  </si>
  <si>
    <t xml:space="preserve">Perennial vine </t>
  </si>
  <si>
    <t xml:space="preserve">Annual herb </t>
  </si>
  <si>
    <t>Perennial herb</t>
  </si>
  <si>
    <t>Perennial grass</t>
  </si>
  <si>
    <t>annual grass</t>
  </si>
  <si>
    <t xml:space="preserve">species with root depths greater than 2 meters </t>
  </si>
  <si>
    <t>Mugwort</t>
  </si>
  <si>
    <t>Buckbrush</t>
  </si>
  <si>
    <t>Stinkwort</t>
  </si>
  <si>
    <t>Toyon</t>
  </si>
  <si>
    <t>Deergrass</t>
  </si>
  <si>
    <t>Eriodictyon crassifolium</t>
  </si>
  <si>
    <t>Prunus ilicifolia</t>
  </si>
  <si>
    <t>Ribes indecorum</t>
  </si>
  <si>
    <t>Cercocarpus betuloides</t>
  </si>
  <si>
    <t>Heteromeles arbutifolia</t>
  </si>
  <si>
    <t>Ceanothus cuneatus</t>
  </si>
  <si>
    <t>Salvia mellifera</t>
  </si>
  <si>
    <t>Epilobium canum</t>
  </si>
  <si>
    <t>Pseudognaphalium microcephalum</t>
  </si>
  <si>
    <t>Marah macrocarpus</t>
  </si>
  <si>
    <t>Stipa miliacea</t>
  </si>
  <si>
    <t>Dittrichia graveolens</t>
  </si>
  <si>
    <t>Bromus diandrus</t>
  </si>
  <si>
    <t>Bromus madritensis</t>
  </si>
  <si>
    <t>Hirschfeldia incana</t>
  </si>
  <si>
    <t>Muhlenbergia rigens</t>
  </si>
  <si>
    <t>Artemisia douglasiana</t>
  </si>
  <si>
    <t>Black sage</t>
  </si>
  <si>
    <t>Western ragweed</t>
  </si>
  <si>
    <t>Posion oak</t>
  </si>
  <si>
    <t>Yerba Santa</t>
  </si>
  <si>
    <t>Holly-leaved cherry</t>
  </si>
  <si>
    <t>White chaparral currant</t>
  </si>
  <si>
    <t>Birch-leaf mountain mahogany</t>
  </si>
  <si>
    <t>California fuschia</t>
  </si>
  <si>
    <t>White everlasting</t>
  </si>
  <si>
    <t>Wild cucumber</t>
  </si>
  <si>
    <t>Red brome</t>
  </si>
  <si>
    <t>Summer mustard</t>
  </si>
  <si>
    <t>Outfall</t>
  </si>
  <si>
    <t>Fire Response</t>
  </si>
  <si>
    <t>http://www.biosbcc.net/b100plant/htm/fire.htm</t>
  </si>
  <si>
    <t>Se</t>
  </si>
  <si>
    <t>Source 1</t>
  </si>
  <si>
    <t>Source 2</t>
  </si>
  <si>
    <t>http://www.fs.fed.us/database/feis/plants/shrub/adefas/all.html</t>
  </si>
  <si>
    <t>http://www.fs.fed.us/database/feis/plants/forb/ambpsi/all.html#FIRE%20ECOLOGY</t>
  </si>
  <si>
    <t>D</t>
  </si>
  <si>
    <t>http://www.fs.fed.us/database/feis/plants/shrub/erical/all.html#FIRE%20ECOLOGY</t>
  </si>
  <si>
    <t>http://www.fs.fed.us/database/feis/plants/shrub/mallau/all.html#FIRE%20ECOLOGY</t>
  </si>
  <si>
    <t>http://www.fs.fed.us/database/feis/plants/tree/queagr/all.html#FIRE%20ECOLOGY</t>
  </si>
  <si>
    <t>http://www.fs.fed.us/database/feis/plants/shrub/salmel/all.html#FIRE%20ECOLOGY</t>
  </si>
  <si>
    <t>Spr</t>
  </si>
  <si>
    <t>http://www.fs.fed.us/database/feis/plants/shrub/bacpil/all.html#FIRE%20ECOLOGY</t>
  </si>
  <si>
    <t>http://www.hastingsreserve.org/nativegrass/NonNative.html</t>
  </si>
  <si>
    <t>http://www.fs.fed.us/database/feis/plants/graminoid/brospp/all.html#FIRE%20ECOLOGY</t>
  </si>
  <si>
    <t>http://www.fs.fed.us/database/feis/plants/shrub/cermon/all.html#FIRE%20ECOLOGY</t>
  </si>
  <si>
    <t>http://www.fs.fed.us/psw/publications/beyers/psw_2010_beyers(montalvo)_NativePlantRecomm.Deinandra.fasciculata.pdf</t>
  </si>
  <si>
    <t>(Se)</t>
  </si>
  <si>
    <t>http://www.landmanager.org.au/fire-responses-dittrichia-graveolens</t>
  </si>
  <si>
    <t>https://www.researchgate.net/publication/266042013_The_Effects_of_Fire_Frequency_and_Firebreaks_on_the_Abundance_and_Species_Richness_of_Exotic_Plant_Species_in_Coastal_Sage_Scrub</t>
  </si>
  <si>
    <t>http://www.ecolandscape.org/plantProfiles/Juncus_patens.pdf</t>
  </si>
  <si>
    <t>http://www.firesafesanmateo.org/resources/defensible-space/fire-resistant-plant-list</t>
  </si>
  <si>
    <t>http://coefire2007.info/research/smoke_heat_seeds.html</t>
  </si>
  <si>
    <t>https://www.frames.gov/rcs/ttrs/29000/29767.html</t>
  </si>
  <si>
    <t>https://www.jstor.org/stable/42901648?seq=1#page_scan_tab_contents</t>
  </si>
  <si>
    <t>https://plants.usda.gov/plantguide/pdf/cs_muri2.pdf</t>
  </si>
  <si>
    <t>http://www.cnpssd.org/fire/cedarfirerecovery-winter.pdf</t>
  </si>
  <si>
    <t>(Spr)</t>
  </si>
  <si>
    <t>weak fire resprouting from other ribes species - http://www.fs.fed.us/database/feis/plants/shrub/ribcer/all.html#FIRE%20ECOLOGY</t>
  </si>
  <si>
    <t>http://vegetation.cnps.org/alliance/282</t>
  </si>
  <si>
    <t>https://selectree.calpoly.edu/tree-detail/salix-laevigata</t>
  </si>
  <si>
    <t>http://www.landmanager.org.au/fire-responses-typha-domingensis</t>
  </si>
  <si>
    <t>http://www.cabi.org/isc/datasheet/54296</t>
  </si>
  <si>
    <t xml:space="preserve">Fire Response </t>
  </si>
  <si>
    <t>Sprouter - plant resprouts after fire from below grown storage (adult plant lives)</t>
  </si>
  <si>
    <t>Seeder - plants populate by seed after fire (adult plants dies)</t>
  </si>
  <si>
    <t>fire kills</t>
  </si>
  <si>
    <t>()</t>
  </si>
  <si>
    <t>Likely</t>
  </si>
  <si>
    <t xml:space="preserve">Reference </t>
  </si>
  <si>
    <t>Invasiveness Rating</t>
  </si>
  <si>
    <t xml:space="preserve">Modarate </t>
  </si>
  <si>
    <t xml:space="preserve">High </t>
  </si>
  <si>
    <t>Limited</t>
  </si>
  <si>
    <t>NA</t>
  </si>
  <si>
    <t>FACW</t>
  </si>
  <si>
    <t>S/T</t>
  </si>
  <si>
    <t>BH</t>
  </si>
  <si>
    <t>2,3</t>
  </si>
  <si>
    <t>1,2</t>
  </si>
  <si>
    <t>1,2,3</t>
  </si>
  <si>
    <t>(1,2),3</t>
  </si>
  <si>
    <t>2,4</t>
  </si>
  <si>
    <t>2,5</t>
  </si>
  <si>
    <t>(2 when dry) , 3</t>
  </si>
  <si>
    <t>HR</t>
  </si>
  <si>
    <t>Root-deep_(m)</t>
  </si>
  <si>
    <t>FR</t>
  </si>
  <si>
    <t>IR</t>
  </si>
  <si>
    <t>WS</t>
  </si>
  <si>
    <t>N_I</t>
  </si>
  <si>
    <t>B</t>
  </si>
  <si>
    <t>19, 20, B (both)</t>
  </si>
  <si>
    <t>Horizontal Range</t>
  </si>
  <si>
    <t>Channel Bed</t>
  </si>
  <si>
    <t>Banks</t>
  </si>
  <si>
    <t xml:space="preserve">Upland </t>
  </si>
  <si>
    <t>Secondary or less likely location</t>
  </si>
  <si>
    <t>Native(1)/Invasive(0)</t>
  </si>
  <si>
    <t>Wetland Indicator Status</t>
  </si>
  <si>
    <t>http://www.calflora.org/entry/plantchar.html?crn=298</t>
  </si>
  <si>
    <t>http://www.calflora.org/entry/plantchar.html?crn=1031</t>
  </si>
  <si>
    <t>http://www.calflora.org/entry/plantchar.html?crn=1035</t>
  </si>
  <si>
    <t>http://www.calflora.org/entry/plantchar.html?crn=1207</t>
  </si>
  <si>
    <t>http://www.calflora.org/entry/plantchar.html?crn=1770</t>
  </si>
  <si>
    <t>http://www.calflora.org/entry/plantchar.html?crn=1812</t>
  </si>
  <si>
    <t>http://www.calflora.org/entry/plantchar.html?crn=2581</t>
  </si>
  <si>
    <t>WetSeason</t>
  </si>
  <si>
    <t>http://www.calflora.org/entry/plantchar.html?crn=8913</t>
  </si>
  <si>
    <t>4 to 8</t>
  </si>
  <si>
    <t>http://www.calflora.org/entry/plantchar.html?crn=8482</t>
  </si>
  <si>
    <t>0 to 9</t>
  </si>
  <si>
    <t>http://www.calflora.org/entry/plantchar.html?crn=2984</t>
  </si>
  <si>
    <t>http://www.calflora.org/entry/plantchar.html?crn=3184</t>
  </si>
  <si>
    <t>http://www.calflora.org/entry/plantchar.html?crn=4140</t>
  </si>
  <si>
    <t>0 to 8</t>
  </si>
  <si>
    <t>http://www.calflora.org/entry/plantchar.html?crn=4196</t>
  </si>
  <si>
    <t>http://www.calflora.org/entry/plantchar.html?crn=4488</t>
  </si>
  <si>
    <t>4 to 7</t>
  </si>
  <si>
    <t>http://www.calflora.org/entry/plantchar.html?crn=5310</t>
  </si>
  <si>
    <t>http://www.calflora.org/entry/plantchar.html?crn=5348</t>
  </si>
  <si>
    <t>2 to 7</t>
  </si>
  <si>
    <t>http://www.calflora.org/entry/plantchar.html?crn=11822</t>
  </si>
  <si>
    <t>http://www.calflora.org/entry/plantchar.html?crn=5711</t>
  </si>
  <si>
    <t>3 to 8</t>
  </si>
  <si>
    <t xml:space="preserve">3 to 7 </t>
  </si>
  <si>
    <t>http://www.calflora.org/entry/plantchar.html?crn=6633</t>
  </si>
  <si>
    <t>http://www.calflora.org/entry/plantchar.html?crn=6894</t>
  </si>
  <si>
    <t>http://www.calflora.org/entry/plantchar.html?crn=11048</t>
  </si>
  <si>
    <t>http://www.calflora.org/entry/plantchar.html?crn=6984</t>
  </si>
  <si>
    <t>http://www.calflora.org/entry/plantchar.html?crn=7119</t>
  </si>
  <si>
    <t>4 to 9</t>
  </si>
  <si>
    <t>http://www.calflora.org/entry/plantchar.html?crn=7179</t>
  </si>
  <si>
    <t>http://www.calflora.org/entry/plantchar.html?crn=7276</t>
  </si>
  <si>
    <t>0 to 10</t>
  </si>
  <si>
    <t>http://www.calflora.org/entry/plantchar.html?crn=7277</t>
  </si>
  <si>
    <t>http://www.calflora.org/entry/plantchar.html?crn=7311</t>
  </si>
  <si>
    <t>http://www.calflora.org/entry/plantchar.html?crn=12151</t>
  </si>
  <si>
    <t>http://www.calflora.org/entry/plantchar.html?crn=8015</t>
  </si>
  <si>
    <t>http://www.calflora.org/entry/plantchar.html?crn=8177</t>
  </si>
  <si>
    <t>1 to 8</t>
  </si>
  <si>
    <t>http://www.calflora.org/entry/plantchar.html?crn=1878</t>
  </si>
  <si>
    <t>5 to 7</t>
  </si>
  <si>
    <t>http://www.calflora.org/entry/plantchar.html?crn=1200</t>
  </si>
  <si>
    <t>3 to 9</t>
  </si>
  <si>
    <t>http://www.calflora.org/entry/plantchar.html?crn=708</t>
  </si>
  <si>
    <t>(1),2,3</t>
  </si>
  <si>
    <t>The number of wet months</t>
  </si>
  <si>
    <t>For predicting where a plant may grow, it is important to know the minimum annual precipitation it requires and  the maximum annual precipitation it will tolerate.</t>
  </si>
  <si>
    <t>Upland</t>
  </si>
  <si>
    <t>Falcultative-Upland</t>
  </si>
  <si>
    <t>Facultative-Wetland</t>
  </si>
  <si>
    <t>Obligate Wetland</t>
  </si>
  <si>
    <t>0.2-4.5</t>
  </si>
  <si>
    <t>https://www.fs.fed.us/psw/publications/beyers/psw_2010_beyers019(montalvo)baccharispilularis.pdf</t>
  </si>
  <si>
    <t>http://www.herbiguide.com.au/Descriptions/hg_Great_Brome.htm</t>
  </si>
  <si>
    <t>http://www.cal-ipc.org/ip/management/ipcw/pages/detailreport.cfm@usernumber=20&amp;surveynumber=182.php</t>
  </si>
  <si>
    <t>0.76-1.09</t>
  </si>
  <si>
    <t>https://www.fs.fed.us/database/feis/plants/shrub/ceacun/all.html</t>
  </si>
  <si>
    <t>1.13-1.52</t>
  </si>
  <si>
    <t>https://www.fs.fed.us/database/feis/plants/shrub/cermon/all.html</t>
  </si>
  <si>
    <t>http://wric.ucdavis.edu/information/natural%20areas/wr_D/Dittrichia.pdf</t>
  </si>
  <si>
    <t>https://sensualanimist.com/2012/04/09/yerba-santa/</t>
  </si>
  <si>
    <t>https://www.fs.fed.us/database/feis/plants/shrub/hetarb/all.html</t>
  </si>
  <si>
    <t>http://tchester.org/plants/analysis/mustard/comparison.html</t>
  </si>
  <si>
    <t>https://plants.usda.gov/factsheet/pdf/fs_muri2.pdf</t>
  </si>
  <si>
    <t>1.8-2.5</t>
  </si>
  <si>
    <t>http://www.theodorepayne.org/mediawiki/index.php?title=Platanus_racemosa</t>
  </si>
  <si>
    <t>1.2-1.5</t>
  </si>
  <si>
    <t>https://www.fs.fed.us/database/feis/plants/shrub/pruili/all.html</t>
  </si>
  <si>
    <t>0.4-1</t>
  </si>
  <si>
    <t>http://www.heritageroses.us/Drought%20Tolerant%20Roses.pdf</t>
  </si>
  <si>
    <t>http://cal-ipc.org/paf/site/paf/401</t>
  </si>
  <si>
    <t>http://eol.org/pages/582277/hierarchy_entries/58896738/details</t>
  </si>
  <si>
    <t>http://onlinelibrary.wiley.com/doi/10.1111/j.1365-3040.2007.01639.x/epdf</t>
  </si>
  <si>
    <t>Calflora_AWT</t>
  </si>
  <si>
    <t>Wildlife_Attracted</t>
  </si>
  <si>
    <t>Various birds and insects</t>
  </si>
  <si>
    <t>Birds, butterflies, grasshoppers.</t>
  </si>
  <si>
    <t>http://calscape.org/Ambrosia-psilostachya-(Western-Ragweed)?srchcr=sc585d437608518</t>
  </si>
  <si>
    <t>SWR</t>
  </si>
  <si>
    <t>WR</t>
  </si>
  <si>
    <t>SWTmin</t>
  </si>
  <si>
    <t>SWTmax</t>
  </si>
  <si>
    <t>AWTmin</t>
  </si>
  <si>
    <t>AWTmax</t>
  </si>
  <si>
    <t>L,M-H</t>
  </si>
  <si>
    <t>EL,VL</t>
  </si>
  <si>
    <t>http://calscape.org/Adenostoma-fasciculatum-(Chamise)?srchcr=sc585d468aab952</t>
  </si>
  <si>
    <t>1 to 2/M</t>
  </si>
  <si>
    <t>1/M</t>
  </si>
  <si>
    <t>1/W</t>
  </si>
  <si>
    <t>Various insects are attracted to the flowers</t>
  </si>
  <si>
    <t>http://calscape.org/Artemisia-douglasiana-(Douglas'-Sagewort)?srchcr=sc585d473e55991</t>
  </si>
  <si>
    <t>VL</t>
  </si>
  <si>
    <t>L</t>
  </si>
  <si>
    <t>http://calscape.org/Baccharis-salicifolia-(Mulefat)?srchcr=sc585d67db7a4f6</t>
  </si>
  <si>
    <t>This is an important butterfly and bee plant. Also attracts other beneficial insects</t>
  </si>
  <si>
    <t>http://calscape.org/Baccharis-pilularis-(Coyote-Bush)?srchcr=sc585d673d068c1</t>
  </si>
  <si>
    <t>Very attractive to insects, especially when in flower. It is common to find wasp galls on leaves.</t>
  </si>
  <si>
    <t>NO</t>
  </si>
  <si>
    <t>Insects, especially bees and butterflies, are attracted to the flowers. </t>
  </si>
  <si>
    <t>http://calscape.org/Ceanothus-cuneatus-(Buck-Brush)?srchcr=sc585d6945a5ebd</t>
  </si>
  <si>
    <t>NO-1/M</t>
  </si>
  <si>
    <t>Various insects and birds. It is host plant to the following butterflies: Spring Azure, Echo Blue, Pacuvius Duskywing, California Tortoiseshell, Pale Swallowtail, and Hedgerow Hairstreak.</t>
  </si>
  <si>
    <t>http://calscape.org/Ceanothus-oliganthus-(Hairy-Ceanothus)?srchcr=sc585d69c219c76</t>
  </si>
  <si>
    <t>Good with oaks, Toyon, Coffeeberry species, Manzanita species, Ceanothus species, sages, and most other chaparral species</t>
  </si>
  <si>
    <t>http://calscape.org/Cercocarpus-betuloides-(Mountain-Mahogany)?srchcr=sc585d6aa6ce6e9</t>
  </si>
  <si>
    <t>KeepMoist</t>
  </si>
  <si>
    <t>M-H</t>
  </si>
  <si>
    <t>http://calscape.org/Cyperus-eragrostis-(Tall-Flatsedge)?srchcr=sc585d6b6735c1c</t>
  </si>
  <si>
    <t>http://calscape.org/Deinandra-minthornii-(Santa-Susana-Tarplant)?srchcr=sc585d6c2e17c21</t>
  </si>
  <si>
    <t>Near the coast it is found on slopes, bluffs or canyons as part of chaparral or coastal sage scrub. In more inland areas including the Sierras it is found in slightly damper slopes and flats, often near seasonal creeks, often as part of pine or fir forest.</t>
  </si>
  <si>
    <t>Hummingbirds</t>
  </si>
  <si>
    <t>http://calscape.org/Epilobium-canum-(California-Fuchsia)?srchcr=sc585d6cf729b3c</t>
  </si>
  <si>
    <t>Slopes</t>
  </si>
  <si>
    <t>Hummingbirds, several types of butterflies, other insects</t>
  </si>
  <si>
    <t>http://calscape.org/Eriodictyon-crassifolium-(Thickleaf-Yerba-Santa)?srchcr=sc585d6d7b4d809</t>
  </si>
  <si>
    <t>2/M</t>
  </si>
  <si>
    <t>Toyon is a common plant in chaparral and is found along creeksides, bottoms of slopes</t>
  </si>
  <si>
    <t>Bees are attracted to the flowers. Birds love the berries</t>
  </si>
  <si>
    <t>Usually found in moist areas such as stream banks, springs and seeps, but also occurs in areas of seasonal dryness such as ephemeral streams and ponds</t>
  </si>
  <si>
    <t>http://calscape.org/Juncus-patens-(Common-Rush)?srchcr=sc585d6e64397cf</t>
  </si>
  <si>
    <t>often found on slopes </t>
  </si>
  <si>
    <t>Very attractive to butterflies and small birds</t>
  </si>
  <si>
    <t>http://calscape.org/Malacothamnus-fasciculatus-(Chaparral-Mallow)?srchcr=sc585d6f17303df</t>
  </si>
  <si>
    <t>Almost always occurs in uplands (not wetland) (&gt;99% probability)</t>
  </si>
  <si>
    <t>EL</t>
  </si>
  <si>
    <t>Streambanks and wet areas</t>
  </si>
  <si>
    <t>Numerous insects and birds</t>
  </si>
  <si>
    <t>http://calscape.org/Malosma-laurina-(Laurel-Sumac)?srchcr=sc585d8c10982f5</t>
  </si>
  <si>
    <t>http://calscape.org/Marah-macrocarpa-(Wild-Cucumber)?srchcr=sc585d8ca91eb4c</t>
  </si>
  <si>
    <t>sandy gravelly places, canyons, and washes as part of the chaparral community. </t>
  </si>
  <si>
    <t>Seed eating birds will be attracted to it in summer</t>
  </si>
  <si>
    <t>http://calscape.org/Muhlenbergia-rigens-(Deergrass)?srchcr=sc585d8d1d9a883</t>
  </si>
  <si>
    <t>Almost always found in wetland-riparian settings such as streamsides, canyon bottoms with more moisture below 4,000 ft. </t>
  </si>
  <si>
    <t>Important for Western Tiger Swallowtail butterfly and other butterflies, hummingbirds</t>
  </si>
  <si>
    <t>http://calscape.org/Platanus-racemosa-(Western-Sycamore)?srchcr=sc585d8da14faf6</t>
  </si>
  <si>
    <t>Many birds and some small mammals are attracted to the fruits</t>
  </si>
  <si>
    <t>http://calscape.org/Prunus-ilicifolia-(Hollyleaf-Cherry)?srchcr=sc585d8e1d08b03</t>
  </si>
  <si>
    <t>Flats and slope bottoms, rocky soils</t>
  </si>
  <si>
    <t>The flowers attract various insects when it is blooming in late summer</t>
  </si>
  <si>
    <t>http://calscape.org/Pseudognaphalium-microcephalum-(Wright's-Cudweed)?srchcr=sc585d8e6f732f3</t>
  </si>
  <si>
    <t>It is often seen in valleys and slopes near (but not in) streams where it is the dominant species in live oak woodland. Chaparral or coastal sage scrub are frequently upslope, with riparian vegetation in the stream. </t>
  </si>
  <si>
    <t>A great many birds, mammals, reptiles and invertebrates utilize oak trees and oak woodlands. Oaks are among the most important wildlife plants. The following butterflies use Oaks as host plant: California Sister, Propertius Duskywing, Mournful Duskywing, Golden Hairstreak, and Gold-Hunter's Hairstreak.</t>
  </si>
  <si>
    <t>http://calscape.org/Quercus-agrifolia-(Coast-Live-Oak)?srchcr=sc585d8f022fe53</t>
  </si>
  <si>
    <t>VL-L</t>
  </si>
  <si>
    <t>Dry slopes, often near boulders or creeks, shady slopes or in gullies. Often grows under oak trees, and sometimes under sycamores.</t>
  </si>
  <si>
    <t>Hummingbirds, butterflies, bees and other pollinators, small mammals</t>
  </si>
  <si>
    <t>http://calscape.org/Ribes-indecorum-(White-Flowering-Currant)?srchcr=sc585d8f6e1f5e5</t>
  </si>
  <si>
    <t>3/M</t>
  </si>
  <si>
    <t>Moist places and streambanks, springs, seeps, seasonal drainages</t>
  </si>
  <si>
    <t>Bees, butterflies and birds</t>
  </si>
  <si>
    <t>http://calscape.org/Rosa-californica-(California-Wildrose)?srchcr=sc585d8fe337549</t>
  </si>
  <si>
    <t>Creeks</t>
  </si>
  <si>
    <t>bees, butterflies</t>
  </si>
  <si>
    <t>http://calscape.org/Salix-laevigata-(Red-Willow)?srchcr=sc585d903d3ad02</t>
  </si>
  <si>
    <t>Springs</t>
  </si>
  <si>
    <t>Willows (Salix sp.) in general are very important wildlife plants, used by numerous birds, insects, amphibians and mammals</t>
  </si>
  <si>
    <t>http://calscape.org/Salix-lasiolepis-(Arroyo-Willow)?srchcr=sc585d91c8d4811</t>
  </si>
  <si>
    <t>Slope bottoms</t>
  </si>
  <si>
    <t>Insects, especially bees and butterflies, and hummingbirds are attracted to the flowers. Quail, Towhees and other birds are attracted to the seeds.</t>
  </si>
  <si>
    <t>http://calscape.org/Salvia-mellifera-(Black-Sage)?srchcr=sc585d92890926f</t>
  </si>
  <si>
    <t>Woodlands</t>
  </si>
  <si>
    <t>Black-tailed deer, mule deer, California ground squirrels, western gray squirrels, and other indigenous fauna feed on the leaves of the plant. It is rich in phosphorus, calcium, and sulfur. Bird species use the berries for food, and utilize the plant structure for shelter. </t>
  </si>
  <si>
    <t>http://calscape.org/Toxicodendron-diversilobum-(Poisonoak)?srchcr=sc585d932cbe58c</t>
  </si>
  <si>
    <t>http://calscape.org/Typha-domingensis-(Southern-Cattail)?srchcr=sc585d939e619b9</t>
  </si>
  <si>
    <t>AWTmin (cm)</t>
  </si>
  <si>
    <t>AWTmax(cm)</t>
  </si>
  <si>
    <t>Water tolerance min (Annual precipitation)</t>
  </si>
  <si>
    <t>Water tolerance max (Annual precipitation)</t>
  </si>
  <si>
    <t>SWTmin (cm)</t>
  </si>
  <si>
    <t>SWTmax(cm)</t>
  </si>
  <si>
    <t xml:space="preserve">Summer water requirement </t>
  </si>
  <si>
    <t xml:space="preserve">Summer water </t>
  </si>
  <si>
    <t>This field shows the minimum and maximum average total precipitation (rain + melted snow) for the months of July, August and September of the locations in which this plant species is found, based on occurrence records of this plant provided by the Consortium of California Herbaria. Climate data is provided by the PRISM Climate Group, Oregon State University using 30 year (1981-2010) annual normals at an 800 meter spatial resolution</t>
  </si>
  <si>
    <t xml:space="preserve">Water requirement </t>
  </si>
  <si>
    <t>SiteType</t>
  </si>
  <si>
    <t>CalNativePlantSociety</t>
  </si>
  <si>
    <t>Once a month</t>
  </si>
  <si>
    <t>twice a month</t>
  </si>
  <si>
    <t>once a week</t>
  </si>
  <si>
    <t xml:space="preserve">No summer water required </t>
  </si>
  <si>
    <t>Horizontal Range (HR)</t>
  </si>
  <si>
    <t>Summer Water Requirement  (SWR)</t>
  </si>
  <si>
    <t xml:space="preserve">Water Requirement </t>
  </si>
  <si>
    <t>Water Requirement is a measure of how much moisture a plant requires assuming it is planted in its natural range</t>
  </si>
  <si>
    <r>
      <rPr>
        <b/>
        <sz val="12"/>
        <color theme="1"/>
        <rFont val="TimesNewRomanPSMT"/>
        <family val="2"/>
      </rPr>
      <t xml:space="preserve">Extremely Low. </t>
    </r>
    <r>
      <rPr>
        <sz val="12"/>
        <color theme="1"/>
        <rFont val="TimesNewRomanPSMT"/>
        <family val="2"/>
      </rPr>
      <t xml:space="preserve"> Plants that prefer or tolerate soils with below average moisture in their natural range  (including south facing slopes, upper slopes, and fast draining soils in full sun). Once established, these plants should thrive in years of normal precipitation with no additional irrigation, as long as they are planted in their natural range..</t>
    </r>
  </si>
  <si>
    <r>
      <t>Very Low</t>
    </r>
    <r>
      <rPr>
        <sz val="12"/>
        <color rgb="FF103824"/>
        <rFont val="Times Roman"/>
      </rPr>
      <t>.  Plants that prefer soils with average moisture in their natural range. (i.e. dry flats, west or east facing slopes, partially shaded areas, or other soils with average water retention).  Once established, these plants should thrive with little or no additional irrigation in years of normal precipitation, as long as they are planted in their natural range and in spots with normal moisture retention.  If you plant them in very dry soils, they’ll likely need additional irrigation, but usually not more than 1x per month and only in the dry season.</t>
    </r>
  </si>
  <si>
    <r>
      <rPr>
        <b/>
        <sz val="12"/>
        <color theme="1"/>
        <rFont val="TimesNewRomanPSMT"/>
        <family val="2"/>
      </rPr>
      <t xml:space="preserve">Low.  </t>
    </r>
    <r>
      <rPr>
        <sz val="12"/>
        <color theme="1"/>
        <rFont val="TimesNewRomanPSMT"/>
        <family val="2"/>
      </rPr>
      <t>Plants that prefer soils with above average moisture in their natural range, (such as slope bottoms, canyon or ravine bottoms, north facing slopes or shaded soils with above average moisture retention.). Once established,  these plants should still thrive with little or no additional irrigation in years of normal precipitation, as long as they are planted in their natural range</t>
    </r>
  </si>
  <si>
    <r>
      <t>Moderate-High</t>
    </r>
    <r>
      <rPr>
        <sz val="12"/>
        <color rgb="FF103824"/>
        <rFont val="Times Roman"/>
      </rPr>
      <t>.  Plants that prefer soils that are moist year round. (These are riparian plants tend to grow in or near creeks, seeps, or near rivers or lakes.) Once established, these plants should still thrive with little or no additional irrigation in years of normal precipitation, as long as they are planted in areas with naturally year-round moist soils. If you plant them in drier soils, they’ll need additional irrigation in order to thrive.</t>
    </r>
  </si>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</sst>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NewRomanPSMT"/>
      <family val="2"/>
    </font>
    <font>
      <b/>
      <sz val="12"/>
      <color theme="1"/>
      <name val="TimesNewRomanPSMT"/>
      <family val="2"/>
    </font>
    <font>
      <u/>
      <sz val="12"/>
      <color theme="10"/>
      <name val="TimesNewRomanPSMT"/>
      <family val="2"/>
    </font>
    <font>
      <b/>
      <sz val="12"/>
      <color theme="1"/>
      <name val="TimesNewRomanPSMT"/>
    </font>
    <font>
      <b/>
      <sz val="12"/>
      <color rgb="FF000000"/>
      <name val="TimesNewRomanPSMT"/>
      <family val="2"/>
    </font>
    <font>
      <sz val="12"/>
      <color rgb="FF000000"/>
      <name val="TimesNewRomanPSMT"/>
      <family val="2"/>
    </font>
    <font>
      <sz val="12"/>
      <color rgb="FFFF0000"/>
      <name val="TimesNewRomanPSMT"/>
      <family val="2"/>
    </font>
    <font>
      <sz val="12"/>
      <color rgb="FF00203A"/>
      <name val="Arial"/>
    </font>
    <font>
      <sz val="12"/>
      <color theme="1"/>
      <name val="Times Roman"/>
    </font>
    <font>
      <b/>
      <sz val="12"/>
      <color theme="1"/>
      <name val="Times Roman"/>
    </font>
    <font>
      <u/>
      <sz val="12"/>
      <color theme="10"/>
      <name val="Times Roman"/>
    </font>
    <font>
      <b/>
      <sz val="12"/>
      <color rgb="FF103824"/>
      <name val="Times Roman"/>
    </font>
    <font>
      <sz val="12"/>
      <color rgb="FF103824"/>
      <name val="Times Roman"/>
    </font>
  </fonts>
  <fills count="8">
    <fill>
      <patternFill patternType="none"/>
    </fill>
    <fill>
      <patternFill patternType="gray125"/>
    </fill>
    <fill>
      <patternFill patternType="solid">
        <fgColor rgb="FFF4B084"/>
        <bgColor rgb="FF000000"/>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
    <border>
      <left/>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Alignment="1"/>
    <xf numFmtId="0" fontId="0" fillId="0" borderId="0" xfId="0" applyAlignment="1">
      <alignment horizontal="left"/>
    </xf>
    <xf numFmtId="0" fontId="5" fillId="0" borderId="0" xfId="0" applyFont="1"/>
    <xf numFmtId="0" fontId="0" fillId="0" borderId="0" xfId="0" applyAlignment="1">
      <alignment horizontal="center"/>
    </xf>
    <xf numFmtId="0" fontId="0" fillId="0" borderId="0" xfId="0" applyBorder="1"/>
    <xf numFmtId="9" fontId="0" fillId="0" borderId="0" xfId="0" applyNumberFormat="1" applyBorder="1"/>
    <xf numFmtId="0" fontId="3"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xf>
    <xf numFmtId="0" fontId="0" fillId="0" borderId="0" xfId="0" applyBorder="1" applyAlignment="1">
      <alignment horizontal="center"/>
    </xf>
    <xf numFmtId="9" fontId="0" fillId="0" borderId="0" xfId="0" applyNumberFormat="1" applyBorder="1" applyAlignment="1">
      <alignment horizontal="center"/>
    </xf>
    <xf numFmtId="0" fontId="6" fillId="0" borderId="0" xfId="0" applyFont="1"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Font="1" applyFill="1" applyBorder="1" applyAlignment="1"/>
    <xf numFmtId="0" fontId="1" fillId="0" borderId="0" xfId="0" applyFont="1" applyAlignment="1">
      <alignment horizontal="left" vertical="center"/>
    </xf>
    <xf numFmtId="0" fontId="0" fillId="0" borderId="0" xfId="0" applyFont="1" applyAlignment="1">
      <alignment horizontal="left"/>
    </xf>
    <xf numFmtId="16" fontId="0" fillId="0" borderId="0" xfId="0" applyNumberFormat="1" applyAlignment="1">
      <alignment horizontal="center"/>
    </xf>
    <xf numFmtId="0" fontId="3" fillId="0" borderId="0" xfId="0" applyFont="1" applyBorder="1" applyAlignment="1">
      <alignment horizontal="center"/>
    </xf>
    <xf numFmtId="0" fontId="7" fillId="0" borderId="0" xfId="0" applyFont="1"/>
    <xf numFmtId="0" fontId="0" fillId="0" borderId="0" xfId="0" applyAlignment="1">
      <alignment horizontal="left"/>
    </xf>
    <xf numFmtId="0" fontId="0" fillId="0" borderId="0" xfId="0" applyAlignment="1">
      <alignment horizontal="left"/>
    </xf>
    <xf numFmtId="0" fontId="2" fillId="0" borderId="0" xfId="1" applyAlignment="1">
      <alignment horizontal="left"/>
    </xf>
    <xf numFmtId="0" fontId="8"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8" fillId="0" borderId="0" xfId="0" applyFont="1" applyAlignment="1">
      <alignment horizontal="center"/>
    </xf>
    <xf numFmtId="0" fontId="10" fillId="0" borderId="0" xfId="1" applyFont="1" applyAlignment="1">
      <alignment horizontal="left"/>
    </xf>
    <xf numFmtId="0" fontId="8" fillId="0" borderId="0" xfId="0" applyFont="1"/>
    <xf numFmtId="0" fontId="0" fillId="0" borderId="0" xfId="0" applyAlignment="1">
      <alignment wrapText="1"/>
    </xf>
    <xf numFmtId="0" fontId="0" fillId="0" borderId="0" xfId="0" applyAlignment="1">
      <alignment horizontal="left" vertical="center" wrapText="1"/>
    </xf>
    <xf numFmtId="0" fontId="3" fillId="0" borderId="0" xfId="0" applyFont="1" applyAlignment="1">
      <alignment horizontal="left" vertical="center"/>
    </xf>
    <xf numFmtId="0" fontId="3" fillId="0" borderId="0" xfId="0" applyFont="1" applyAlignment="1">
      <alignment vertical="center"/>
    </xf>
    <xf numFmtId="0" fontId="2" fillId="0" borderId="0" xfId="1" applyAlignment="1"/>
    <xf numFmtId="0" fontId="0" fillId="0" borderId="0" xfId="0" applyAlignment="1">
      <alignment horizontal="left" vertical="center"/>
    </xf>
    <xf numFmtId="0" fontId="0" fillId="0" borderId="0" xfId="0" applyAlignment="1">
      <alignment vertical="center" wrapText="1"/>
    </xf>
    <xf numFmtId="0" fontId="11" fillId="0" borderId="0" xfId="0" applyFont="1" applyAlignment="1">
      <alignment wrapText="1"/>
    </xf>
    <xf numFmtId="0" fontId="11" fillId="0" borderId="0" xfId="0" applyFont="1" applyAlignment="1">
      <alignment vertical="center" wrapText="1"/>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4" borderId="1" xfId="0" applyFont="1" applyFill="1" applyBorder="1" applyAlignment="1">
      <alignment horizontal="center"/>
    </xf>
    <xf numFmtId="0" fontId="1" fillId="3" borderId="1" xfId="0" applyFont="1" applyFill="1" applyBorder="1" applyAlignment="1">
      <alignment horizontal="center"/>
    </xf>
    <xf numFmtId="0" fontId="4"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alscape.org/Ceanothus-cuneatus-(Buck-Brush)?srchcr=sc585d6945a5ebd" TargetMode="External"/><Relationship Id="rId4" Type="http://schemas.openxmlformats.org/officeDocument/2006/relationships/hyperlink" Target="http://calscape.org/Ceanothus-oliganthus-(Hairy-Ceanothus)?srchcr=sc585d69c219c76" TargetMode="External"/><Relationship Id="rId5" Type="http://schemas.openxmlformats.org/officeDocument/2006/relationships/hyperlink" Target="javascript:void(0);" TargetMode="External"/><Relationship Id="rId6" Type="http://schemas.openxmlformats.org/officeDocument/2006/relationships/hyperlink" Target="http://calscape.org/Cercocarpus-betuloides-(Mountain-Mahogany)?srchcr=sc585d6aa6ce6e9" TargetMode="External"/><Relationship Id="rId7" Type="http://schemas.openxmlformats.org/officeDocument/2006/relationships/hyperlink" Target="http://calscape.org/Pseudognaphalium-microcephalum-(Wright's-Cudweed)?srchcr=sc585d8e6f732f3" TargetMode="External"/><Relationship Id="rId8" Type="http://schemas.openxmlformats.org/officeDocument/2006/relationships/hyperlink" Target="http://calscape.org/Quercus-agrifolia-(Coast-Live-Oak)?srchcr=sc585d8f022fe53" TargetMode="External"/><Relationship Id="rId9" Type="http://schemas.openxmlformats.org/officeDocument/2006/relationships/hyperlink" Target="http://calscape.org/Salix-lasiolepis-(Arroyo-Willow)?srchcr=sc585d91c8d4811" TargetMode="External"/><Relationship Id="rId10" Type="http://schemas.openxmlformats.org/officeDocument/2006/relationships/hyperlink" Target="http://calscape.org/Toxicodendron-diversilobum-(Poisonoak)?srchcr=sc585d932cbe58c" TargetMode="External"/><Relationship Id="rId11" Type="http://schemas.openxmlformats.org/officeDocument/2006/relationships/printerSettings" Target="../printerSettings/printerSettings1.bin"/><Relationship Id="rId1" Type="http://schemas.openxmlformats.org/officeDocument/2006/relationships/hyperlink" Target="http://www.fs.fed.us/database/feis/plants/vine/toxdiv/all.html" TargetMode="External"/><Relationship Id="rId2" Type="http://schemas.openxmlformats.org/officeDocument/2006/relationships/hyperlink" Target="https://www.frames.gov/rcs/ttrs/29000/2976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abSelected="1" zoomScale="101" workbookViewId="0">
      <selection activeCell="F36" sqref="F36"/>
    </sheetView>
  </sheetViews>
  <sheetFormatPr baseColWidth="10" defaultColWidth="8.83203125" defaultRowHeight="16" x14ac:dyDescent="0.2"/>
  <cols>
    <col min="1" max="1" width="7.5" style="4" customWidth="1"/>
    <col min="2" max="2" width="9.5" style="4" customWidth="1"/>
    <col min="3" max="3" width="26" customWidth="1"/>
    <col min="4" max="4" width="26.33203125" customWidth="1"/>
    <col min="5" max="5" width="15.6640625" customWidth="1"/>
    <col min="6" max="14" width="10.5" style="4" customWidth="1"/>
    <col min="15" max="15" width="9.83203125" style="4" customWidth="1"/>
    <col min="16" max="16" width="11.33203125" style="4" customWidth="1"/>
    <col min="17" max="17" width="10.5" style="4" customWidth="1"/>
    <col min="18" max="18" width="9.6640625" style="4" customWidth="1"/>
    <col min="19" max="19" width="31.33203125" style="31" customWidth="1"/>
    <col min="20" max="20" width="39" style="25" customWidth="1"/>
    <col min="21" max="21" width="23.5" style="22" customWidth="1"/>
    <col min="22" max="22" width="24.1640625" style="2" customWidth="1"/>
    <col min="23" max="23" width="28.33203125" style="23" customWidth="1"/>
    <col min="24" max="24" width="35" style="1" customWidth="1"/>
    <col min="25" max="25" width="30.33203125" style="23" customWidth="1"/>
    <col min="26" max="26" width="10.33203125" bestFit="1" customWidth="1"/>
  </cols>
  <sheetData>
    <row r="1" spans="1:26" s="10" customFormat="1" ht="32" x14ac:dyDescent="0.2">
      <c r="A1" s="7" t="s">
        <v>109</v>
      </c>
      <c r="B1" s="8" t="s">
        <v>166</v>
      </c>
      <c r="C1" s="8" t="s">
        <v>0</v>
      </c>
      <c r="D1" s="8" t="s">
        <v>1</v>
      </c>
      <c r="E1" s="9" t="s">
        <v>2</v>
      </c>
      <c r="F1" s="9" t="s">
        <v>167</v>
      </c>
      <c r="G1" s="9" t="s">
        <v>263</v>
      </c>
      <c r="H1" s="9" t="s">
        <v>264</v>
      </c>
      <c r="I1" s="9" t="s">
        <v>261</v>
      </c>
      <c r="J1" s="9" t="s">
        <v>265</v>
      </c>
      <c r="K1" s="9" t="s">
        <v>266</v>
      </c>
      <c r="L1" s="9" t="s">
        <v>188</v>
      </c>
      <c r="M1" s="9" t="s">
        <v>262</v>
      </c>
      <c r="N1" s="9" t="s">
        <v>168</v>
      </c>
      <c r="O1" s="9" t="s">
        <v>171</v>
      </c>
      <c r="P1" s="9" t="s">
        <v>169</v>
      </c>
      <c r="Q1" s="9" t="s">
        <v>170</v>
      </c>
      <c r="R1" s="8" t="s">
        <v>52</v>
      </c>
      <c r="S1" s="29" t="s">
        <v>358</v>
      </c>
      <c r="T1" s="30" t="s">
        <v>257</v>
      </c>
      <c r="U1" s="17" t="s">
        <v>359</v>
      </c>
      <c r="V1" s="17" t="s">
        <v>256</v>
      </c>
      <c r="W1" s="17" t="s">
        <v>150</v>
      </c>
      <c r="X1" s="37" t="s">
        <v>113</v>
      </c>
      <c r="Y1" s="36" t="s">
        <v>114</v>
      </c>
      <c r="Z1" s="7"/>
    </row>
    <row r="2" spans="1:26" x14ac:dyDescent="0.2">
      <c r="A2" s="4" t="s">
        <v>172</v>
      </c>
      <c r="B2" s="4" t="s">
        <v>159</v>
      </c>
      <c r="C2" t="s">
        <v>14</v>
      </c>
      <c r="D2" t="s">
        <v>15</v>
      </c>
      <c r="E2" t="s">
        <v>47</v>
      </c>
      <c r="F2" s="4">
        <v>7.6</v>
      </c>
      <c r="G2" s="4">
        <v>0.35560000000000003</v>
      </c>
      <c r="H2" s="4">
        <v>7.5946000000000007</v>
      </c>
      <c r="I2" s="19" t="s">
        <v>270</v>
      </c>
      <c r="J2" s="4">
        <v>28</v>
      </c>
      <c r="K2" s="4">
        <v>266</v>
      </c>
      <c r="L2" s="4" t="s">
        <v>199</v>
      </c>
      <c r="M2" s="4" t="s">
        <v>268</v>
      </c>
      <c r="N2" s="4" t="s">
        <v>122</v>
      </c>
      <c r="O2" s="4">
        <v>1</v>
      </c>
      <c r="P2" s="4" t="s">
        <v>155</v>
      </c>
      <c r="Q2" s="13" t="s">
        <v>63</v>
      </c>
      <c r="R2" s="4" t="s">
        <v>56</v>
      </c>
      <c r="T2" s="25" t="s">
        <v>258</v>
      </c>
      <c r="U2" s="25" t="s">
        <v>269</v>
      </c>
      <c r="V2" s="2" t="s">
        <v>181</v>
      </c>
      <c r="W2" s="23" t="s">
        <v>40</v>
      </c>
      <c r="X2" s="1" t="s">
        <v>111</v>
      </c>
      <c r="Y2" s="23" t="s">
        <v>115</v>
      </c>
    </row>
    <row r="3" spans="1:26" x14ac:dyDescent="0.2">
      <c r="A3" s="4">
        <v>20</v>
      </c>
      <c r="B3" s="4" t="s">
        <v>227</v>
      </c>
      <c r="C3" t="s">
        <v>34</v>
      </c>
      <c r="D3" t="s">
        <v>98</v>
      </c>
      <c r="E3" t="s">
        <v>48</v>
      </c>
      <c r="F3" s="4" t="s">
        <v>46</v>
      </c>
      <c r="G3" s="4">
        <v>0.38100000000000001</v>
      </c>
      <c r="H3" s="4">
        <v>8.8646000000000011</v>
      </c>
      <c r="I3" s="4" t="s">
        <v>271</v>
      </c>
      <c r="J3" s="4">
        <v>23</v>
      </c>
      <c r="K3" s="4">
        <v>246</v>
      </c>
      <c r="L3" s="4" t="s">
        <v>205</v>
      </c>
      <c r="M3" s="4" t="s">
        <v>267</v>
      </c>
      <c r="N3" s="4" t="s">
        <v>122</v>
      </c>
      <c r="O3" s="4">
        <v>1</v>
      </c>
      <c r="P3" s="4" t="s">
        <v>155</v>
      </c>
      <c r="Q3" s="4" t="s">
        <v>37</v>
      </c>
      <c r="R3" s="4" t="s">
        <v>58</v>
      </c>
      <c r="T3" s="25" t="s">
        <v>259</v>
      </c>
      <c r="U3" s="22" t="s">
        <v>260</v>
      </c>
      <c r="V3" s="2" t="s">
        <v>181</v>
      </c>
      <c r="W3" s="23" t="s">
        <v>43</v>
      </c>
      <c r="X3" s="1" t="s">
        <v>116</v>
      </c>
    </row>
    <row r="4" spans="1:26" x14ac:dyDescent="0.2">
      <c r="A4" s="4">
        <v>19</v>
      </c>
      <c r="B4" s="4">
        <v>2</v>
      </c>
      <c r="C4" t="s">
        <v>96</v>
      </c>
      <c r="D4" t="s">
        <v>75</v>
      </c>
      <c r="E4" t="s">
        <v>48</v>
      </c>
      <c r="F4" s="4">
        <v>0.15</v>
      </c>
      <c r="G4" s="4">
        <v>0.33019999999999999</v>
      </c>
      <c r="H4" s="4">
        <v>10.414</v>
      </c>
      <c r="I4" s="4" t="s">
        <v>272</v>
      </c>
      <c r="J4" s="4">
        <v>0.09</v>
      </c>
      <c r="K4" s="4">
        <v>0.87</v>
      </c>
      <c r="L4" s="4" t="s">
        <v>225</v>
      </c>
      <c r="M4" s="4" t="s">
        <v>267</v>
      </c>
      <c r="O4" s="4">
        <v>1</v>
      </c>
      <c r="P4" s="4" t="s">
        <v>155</v>
      </c>
      <c r="Q4" s="4" t="s">
        <v>37</v>
      </c>
      <c r="R4" s="4" t="s">
        <v>58</v>
      </c>
      <c r="T4" s="25" t="s">
        <v>273</v>
      </c>
      <c r="U4" s="22" t="s">
        <v>279</v>
      </c>
      <c r="V4" s="2" t="s">
        <v>226</v>
      </c>
      <c r="W4" s="23" t="s">
        <v>274</v>
      </c>
    </row>
    <row r="5" spans="1:26" x14ac:dyDescent="0.2">
      <c r="A5" s="4" t="s">
        <v>172</v>
      </c>
      <c r="B5" s="4" t="s">
        <v>227</v>
      </c>
      <c r="C5" t="s">
        <v>16</v>
      </c>
      <c r="D5" t="s">
        <v>17</v>
      </c>
      <c r="E5" t="s">
        <v>48</v>
      </c>
      <c r="F5" s="4">
        <v>0.5</v>
      </c>
      <c r="G5" s="4">
        <v>0.35560000000000003</v>
      </c>
      <c r="H5" s="4">
        <v>9.4488000000000003</v>
      </c>
      <c r="I5" s="4" t="s">
        <v>271</v>
      </c>
      <c r="J5" s="4">
        <v>23</v>
      </c>
      <c r="K5" s="4">
        <v>257</v>
      </c>
      <c r="L5" s="4" t="s">
        <v>225</v>
      </c>
      <c r="M5" s="4" t="s">
        <v>275</v>
      </c>
      <c r="N5" s="4" t="s">
        <v>122</v>
      </c>
      <c r="O5" s="4">
        <v>1</v>
      </c>
      <c r="P5" s="4" t="s">
        <v>155</v>
      </c>
      <c r="Q5" s="4" t="s">
        <v>63</v>
      </c>
      <c r="R5" s="4" t="s">
        <v>56</v>
      </c>
      <c r="T5" s="25" t="s">
        <v>280</v>
      </c>
      <c r="U5" s="22" t="s">
        <v>279</v>
      </c>
      <c r="V5" s="2" t="s">
        <v>182</v>
      </c>
      <c r="W5" s="23" t="s">
        <v>41</v>
      </c>
      <c r="X5" s="1" t="s">
        <v>123</v>
      </c>
    </row>
    <row r="6" spans="1:26" x14ac:dyDescent="0.2">
      <c r="A6" s="4" t="s">
        <v>172</v>
      </c>
      <c r="B6" s="4" t="s">
        <v>160</v>
      </c>
      <c r="C6" t="s">
        <v>11</v>
      </c>
      <c r="D6" t="s">
        <v>12</v>
      </c>
      <c r="E6" t="s">
        <v>47</v>
      </c>
      <c r="F6" s="4" t="s">
        <v>234</v>
      </c>
      <c r="G6" s="4">
        <v>0.35560000000000003</v>
      </c>
      <c r="H6" s="4">
        <v>6.0706000000000007</v>
      </c>
      <c r="I6" s="4" t="s">
        <v>271</v>
      </c>
      <c r="J6" s="4">
        <v>13</v>
      </c>
      <c r="K6" s="4">
        <v>160</v>
      </c>
      <c r="L6" s="4" t="s">
        <v>196</v>
      </c>
      <c r="M6" s="4" t="s">
        <v>276</v>
      </c>
      <c r="N6" s="4" t="s">
        <v>112</v>
      </c>
      <c r="O6" s="4">
        <v>1</v>
      </c>
      <c r="P6" s="4" t="s">
        <v>155</v>
      </c>
      <c r="Q6" s="4" t="s">
        <v>37</v>
      </c>
      <c r="R6" s="4" t="s">
        <v>56</v>
      </c>
      <c r="T6" s="25" t="s">
        <v>278</v>
      </c>
      <c r="U6" s="22" t="s">
        <v>277</v>
      </c>
      <c r="V6" s="2" t="s">
        <v>183</v>
      </c>
      <c r="W6" s="23" t="s">
        <v>235</v>
      </c>
    </row>
    <row r="7" spans="1:26" x14ac:dyDescent="0.2">
      <c r="A7" s="4" t="s">
        <v>172</v>
      </c>
      <c r="B7" s="4" t="s">
        <v>161</v>
      </c>
      <c r="C7" t="s">
        <v>92</v>
      </c>
      <c r="D7" t="s">
        <v>36</v>
      </c>
      <c r="E7" t="s">
        <v>48</v>
      </c>
      <c r="F7" s="4">
        <v>0.1</v>
      </c>
      <c r="G7" s="4" t="s">
        <v>155</v>
      </c>
      <c r="H7" s="4" t="s">
        <v>155</v>
      </c>
      <c r="I7" s="4" t="s">
        <v>155</v>
      </c>
      <c r="J7" s="4">
        <v>18</v>
      </c>
      <c r="K7" s="4">
        <v>246</v>
      </c>
      <c r="L7" s="4" t="s">
        <v>196</v>
      </c>
      <c r="M7" s="4" t="s">
        <v>155</v>
      </c>
      <c r="N7" s="4" t="s">
        <v>117</v>
      </c>
      <c r="O7" s="4">
        <v>0</v>
      </c>
      <c r="P7" s="4" t="s">
        <v>152</v>
      </c>
      <c r="Q7" s="13" t="s">
        <v>63</v>
      </c>
      <c r="R7" s="4" t="s">
        <v>62</v>
      </c>
      <c r="T7" s="25" t="s">
        <v>155</v>
      </c>
      <c r="V7" s="2" t="s">
        <v>224</v>
      </c>
      <c r="W7" s="23" t="s">
        <v>236</v>
      </c>
      <c r="X7" s="1" t="s">
        <v>124</v>
      </c>
    </row>
    <row r="8" spans="1:26" x14ac:dyDescent="0.2">
      <c r="A8" s="4">
        <v>19</v>
      </c>
      <c r="B8" s="4" t="s">
        <v>161</v>
      </c>
      <c r="C8" t="s">
        <v>93</v>
      </c>
      <c r="D8" t="s">
        <v>107</v>
      </c>
      <c r="E8" t="s">
        <v>48</v>
      </c>
      <c r="F8" s="4">
        <v>0.1</v>
      </c>
      <c r="G8" s="4" t="s">
        <v>155</v>
      </c>
      <c r="H8" s="4" t="s">
        <v>155</v>
      </c>
      <c r="I8" s="4" t="s">
        <v>155</v>
      </c>
      <c r="J8" s="4">
        <v>8</v>
      </c>
      <c r="K8" s="4">
        <v>292</v>
      </c>
      <c r="L8" s="4" t="s">
        <v>196</v>
      </c>
      <c r="M8" s="4" t="s">
        <v>155</v>
      </c>
      <c r="N8" s="4" t="s">
        <v>117</v>
      </c>
      <c r="O8" s="4">
        <v>0</v>
      </c>
      <c r="P8" s="4" t="s">
        <v>153</v>
      </c>
      <c r="Q8" s="4" t="s">
        <v>63</v>
      </c>
      <c r="R8" s="4" t="s">
        <v>62</v>
      </c>
      <c r="T8" s="25" t="s">
        <v>155</v>
      </c>
      <c r="V8" s="2" t="s">
        <v>184</v>
      </c>
      <c r="W8" s="23" t="s">
        <v>237</v>
      </c>
      <c r="X8" s="1" t="s">
        <v>125</v>
      </c>
    </row>
    <row r="9" spans="1:26" x14ac:dyDescent="0.2">
      <c r="A9" s="4">
        <v>19</v>
      </c>
      <c r="B9" s="4" t="s">
        <v>159</v>
      </c>
      <c r="C9" t="s">
        <v>85</v>
      </c>
      <c r="D9" t="s">
        <v>76</v>
      </c>
      <c r="E9" t="s">
        <v>48</v>
      </c>
      <c r="F9" s="4" t="s">
        <v>238</v>
      </c>
      <c r="G9" s="4">
        <v>0.35560000000000003</v>
      </c>
      <c r="H9" s="4">
        <v>15.087600000000002</v>
      </c>
      <c r="I9" s="4" t="s">
        <v>281</v>
      </c>
      <c r="J9" s="4">
        <v>28</v>
      </c>
      <c r="K9" s="4">
        <v>312</v>
      </c>
      <c r="L9" s="4" t="s">
        <v>212</v>
      </c>
      <c r="M9" s="4" t="s">
        <v>275</v>
      </c>
      <c r="N9" s="4" t="s">
        <v>112</v>
      </c>
      <c r="O9" s="4">
        <v>1</v>
      </c>
      <c r="P9" s="4" t="s">
        <v>155</v>
      </c>
      <c r="Q9" s="13" t="s">
        <v>63</v>
      </c>
      <c r="R9" s="14" t="s">
        <v>56</v>
      </c>
      <c r="T9" s="25" t="s">
        <v>282</v>
      </c>
      <c r="U9" s="24" t="s">
        <v>283</v>
      </c>
      <c r="V9" s="18" t="s">
        <v>185</v>
      </c>
      <c r="W9" s="23" t="s">
        <v>239</v>
      </c>
      <c r="X9" s="1" t="s">
        <v>111</v>
      </c>
    </row>
    <row r="10" spans="1:26" x14ac:dyDescent="0.2">
      <c r="A10" s="4" t="s">
        <v>172</v>
      </c>
      <c r="B10" s="4" t="s">
        <v>159</v>
      </c>
      <c r="C10" t="s">
        <v>18</v>
      </c>
      <c r="D10" t="s">
        <v>19</v>
      </c>
      <c r="E10" t="s">
        <v>47</v>
      </c>
      <c r="F10" s="4">
        <v>8</v>
      </c>
      <c r="G10" s="4">
        <v>0.38100000000000001</v>
      </c>
      <c r="H10" s="4">
        <v>7.5183999999999997</v>
      </c>
      <c r="I10" s="4" t="s">
        <v>284</v>
      </c>
      <c r="J10" s="4">
        <v>43</v>
      </c>
      <c r="K10" s="4">
        <v>140</v>
      </c>
      <c r="L10" s="19" t="s">
        <v>223</v>
      </c>
      <c r="M10" s="19" t="s">
        <v>275</v>
      </c>
      <c r="N10" s="4" t="s">
        <v>112</v>
      </c>
      <c r="O10" s="4">
        <v>1</v>
      </c>
      <c r="P10" s="4" t="s">
        <v>155</v>
      </c>
      <c r="Q10" s="13" t="s">
        <v>63</v>
      </c>
      <c r="R10" s="4" t="s">
        <v>56</v>
      </c>
      <c r="T10" s="25" t="s">
        <v>285</v>
      </c>
      <c r="U10" s="24" t="s">
        <v>286</v>
      </c>
      <c r="V10" s="2" t="s">
        <v>186</v>
      </c>
      <c r="W10" s="23" t="s">
        <v>42</v>
      </c>
      <c r="X10" s="1" t="s">
        <v>111</v>
      </c>
    </row>
    <row r="11" spans="1:26" x14ac:dyDescent="0.2">
      <c r="A11" s="4">
        <v>19</v>
      </c>
      <c r="B11" s="4" t="s">
        <v>159</v>
      </c>
      <c r="C11" t="s">
        <v>83</v>
      </c>
      <c r="D11" t="s">
        <v>103</v>
      </c>
      <c r="E11" t="s">
        <v>48</v>
      </c>
      <c r="F11" s="4" t="s">
        <v>240</v>
      </c>
      <c r="G11" s="4">
        <v>0.35560000000000003</v>
      </c>
      <c r="H11" s="4">
        <v>7.8231999999999999</v>
      </c>
      <c r="I11" s="4" t="s">
        <v>155</v>
      </c>
      <c r="J11" s="4">
        <v>28</v>
      </c>
      <c r="K11" s="4">
        <v>246</v>
      </c>
      <c r="L11" s="4" t="s">
        <v>221</v>
      </c>
      <c r="M11" s="4" t="s">
        <v>275</v>
      </c>
      <c r="N11" s="4" t="s">
        <v>122</v>
      </c>
      <c r="O11" s="4">
        <v>1</v>
      </c>
      <c r="P11" s="4" t="s">
        <v>155</v>
      </c>
      <c r="Q11" s="13" t="s">
        <v>63</v>
      </c>
      <c r="R11" s="4" t="s">
        <v>56</v>
      </c>
      <c r="T11" s="32" t="s">
        <v>287</v>
      </c>
      <c r="U11" s="24" t="s">
        <v>288</v>
      </c>
      <c r="V11" s="2" t="s">
        <v>222</v>
      </c>
      <c r="W11" s="23" t="s">
        <v>241</v>
      </c>
      <c r="X11" s="1" t="s">
        <v>126</v>
      </c>
    </row>
    <row r="12" spans="1:26" x14ac:dyDescent="0.2">
      <c r="A12" s="4">
        <v>20</v>
      </c>
      <c r="B12" s="4">
        <v>1</v>
      </c>
      <c r="C12" t="s">
        <v>30</v>
      </c>
      <c r="D12" t="s">
        <v>31</v>
      </c>
      <c r="E12" t="s">
        <v>48</v>
      </c>
      <c r="F12" s="4">
        <v>0.15</v>
      </c>
      <c r="G12" s="4">
        <v>0.38100000000000001</v>
      </c>
      <c r="H12" s="4">
        <v>5.6642000000000001</v>
      </c>
      <c r="I12" s="4" t="s">
        <v>289</v>
      </c>
      <c r="J12" s="4">
        <v>28</v>
      </c>
      <c r="K12" s="4">
        <v>216</v>
      </c>
      <c r="L12" s="4" t="s">
        <v>190</v>
      </c>
      <c r="M12" s="4" t="s">
        <v>290</v>
      </c>
      <c r="O12" s="4">
        <v>1</v>
      </c>
      <c r="P12" s="4" t="s">
        <v>155</v>
      </c>
      <c r="Q12" s="4" t="s">
        <v>156</v>
      </c>
      <c r="R12" s="4" t="s">
        <v>58</v>
      </c>
      <c r="S12" s="31" t="s">
        <v>309</v>
      </c>
      <c r="U12" s="22" t="s">
        <v>291</v>
      </c>
      <c r="V12" s="2" t="s">
        <v>187</v>
      </c>
      <c r="W12" s="23" t="s">
        <v>255</v>
      </c>
    </row>
    <row r="13" spans="1:26" x14ac:dyDescent="0.2">
      <c r="A13" s="4">
        <v>20</v>
      </c>
      <c r="B13" s="4" t="s">
        <v>159</v>
      </c>
      <c r="C13" t="s">
        <v>27</v>
      </c>
      <c r="D13" t="s">
        <v>26</v>
      </c>
      <c r="E13" t="s">
        <v>48</v>
      </c>
      <c r="F13" s="4" t="s">
        <v>155</v>
      </c>
      <c r="G13" s="4">
        <v>0.48260000000000003</v>
      </c>
      <c r="H13" s="4">
        <v>0.73659999999999992</v>
      </c>
      <c r="I13" s="4" t="s">
        <v>155</v>
      </c>
      <c r="J13" s="4">
        <v>43</v>
      </c>
      <c r="K13" s="4">
        <v>48</v>
      </c>
      <c r="L13" s="4">
        <v>4</v>
      </c>
      <c r="M13" s="4" t="s">
        <v>155</v>
      </c>
      <c r="N13" s="4" t="s">
        <v>128</v>
      </c>
      <c r="O13" s="4">
        <v>1</v>
      </c>
      <c r="P13" s="4" t="s">
        <v>155</v>
      </c>
      <c r="Q13" s="13" t="s">
        <v>63</v>
      </c>
      <c r="R13" s="4" t="s">
        <v>56</v>
      </c>
      <c r="T13" s="32"/>
      <c r="U13" s="22" t="s">
        <v>292</v>
      </c>
      <c r="V13" s="2" t="s">
        <v>189</v>
      </c>
      <c r="X13" s="1" t="s">
        <v>127</v>
      </c>
    </row>
    <row r="14" spans="1:26" x14ac:dyDescent="0.2">
      <c r="A14" s="4">
        <v>19</v>
      </c>
      <c r="B14" s="4" t="s">
        <v>159</v>
      </c>
      <c r="C14" t="s">
        <v>91</v>
      </c>
      <c r="D14" t="s">
        <v>77</v>
      </c>
      <c r="E14" t="s">
        <v>48</v>
      </c>
      <c r="F14" s="4" t="s">
        <v>155</v>
      </c>
      <c r="G14" s="4" t="s">
        <v>155</v>
      </c>
      <c r="H14" s="4" t="s">
        <v>155</v>
      </c>
      <c r="I14" s="4" t="s">
        <v>155</v>
      </c>
      <c r="J14" s="4">
        <v>23</v>
      </c>
      <c r="K14" s="4">
        <v>170</v>
      </c>
      <c r="L14" s="19" t="s">
        <v>190</v>
      </c>
      <c r="M14" s="19" t="s">
        <v>155</v>
      </c>
      <c r="N14" s="4" t="s">
        <v>112</v>
      </c>
      <c r="O14" s="4">
        <v>0</v>
      </c>
      <c r="P14" s="4" t="s">
        <v>152</v>
      </c>
      <c r="Q14" s="13" t="s">
        <v>63</v>
      </c>
      <c r="R14" s="4" t="s">
        <v>60</v>
      </c>
      <c r="T14" s="25" t="s">
        <v>155</v>
      </c>
      <c r="V14" s="2" t="s">
        <v>191</v>
      </c>
      <c r="W14" s="23" t="s">
        <v>242</v>
      </c>
      <c r="X14" s="1" t="s">
        <v>129</v>
      </c>
    </row>
    <row r="15" spans="1:26" x14ac:dyDescent="0.2">
      <c r="A15" s="4">
        <v>19</v>
      </c>
      <c r="B15" s="4" t="s">
        <v>159</v>
      </c>
      <c r="C15" t="s">
        <v>87</v>
      </c>
      <c r="D15" t="s">
        <v>104</v>
      </c>
      <c r="G15" s="4">
        <v>0.35560000000000003</v>
      </c>
      <c r="H15" s="4">
        <v>11.3284</v>
      </c>
      <c r="I15" s="4" t="s">
        <v>271</v>
      </c>
      <c r="J15" s="4">
        <v>23</v>
      </c>
      <c r="K15" s="4">
        <v>297</v>
      </c>
      <c r="L15" s="4" t="s">
        <v>192</v>
      </c>
      <c r="M15" s="4" t="s">
        <v>275</v>
      </c>
      <c r="N15" s="4" t="s">
        <v>122</v>
      </c>
      <c r="O15" s="4">
        <v>1</v>
      </c>
      <c r="P15" s="4" t="s">
        <v>155</v>
      </c>
      <c r="Q15" s="13" t="s">
        <v>63</v>
      </c>
      <c r="R15" s="4" t="s">
        <v>58</v>
      </c>
      <c r="S15" s="33" t="s">
        <v>293</v>
      </c>
      <c r="T15" s="25" t="s">
        <v>294</v>
      </c>
      <c r="U15" s="22" t="s">
        <v>295</v>
      </c>
      <c r="V15" s="2" t="s">
        <v>193</v>
      </c>
      <c r="X15" s="1" t="s">
        <v>132</v>
      </c>
    </row>
    <row r="16" spans="1:26" x14ac:dyDescent="0.2">
      <c r="A16" s="4">
        <v>19</v>
      </c>
      <c r="B16" s="4" t="s">
        <v>162</v>
      </c>
      <c r="C16" t="s">
        <v>80</v>
      </c>
      <c r="D16" t="s">
        <v>100</v>
      </c>
      <c r="E16" t="s">
        <v>48</v>
      </c>
      <c r="F16" s="4" t="s">
        <v>155</v>
      </c>
      <c r="G16" s="4">
        <v>0.35560000000000003</v>
      </c>
      <c r="H16" s="4">
        <v>6.9088000000000003</v>
      </c>
      <c r="I16" s="4" t="s">
        <v>281</v>
      </c>
      <c r="J16" s="4">
        <v>28</v>
      </c>
      <c r="K16" s="4">
        <v>79</v>
      </c>
      <c r="L16" s="4" t="s">
        <v>206</v>
      </c>
      <c r="M16" s="4" t="s">
        <v>276</v>
      </c>
      <c r="N16" s="4" t="s">
        <v>122</v>
      </c>
      <c r="O16" s="4">
        <v>1</v>
      </c>
      <c r="P16" s="4" t="s">
        <v>155</v>
      </c>
      <c r="Q16" s="13" t="s">
        <v>63</v>
      </c>
      <c r="R16" s="4" t="s">
        <v>56</v>
      </c>
      <c r="S16" s="33" t="s">
        <v>296</v>
      </c>
      <c r="T16" s="33" t="s">
        <v>297</v>
      </c>
      <c r="U16" s="22" t="s">
        <v>298</v>
      </c>
      <c r="V16" s="2" t="s">
        <v>194</v>
      </c>
      <c r="W16" s="23" t="s">
        <v>243</v>
      </c>
      <c r="X16" s="1" t="s">
        <v>118</v>
      </c>
    </row>
    <row r="17" spans="1:25" x14ac:dyDescent="0.2">
      <c r="A17" s="4" t="s">
        <v>172</v>
      </c>
      <c r="B17" s="4" t="s">
        <v>159</v>
      </c>
      <c r="C17" t="s">
        <v>84</v>
      </c>
      <c r="D17" t="s">
        <v>78</v>
      </c>
      <c r="E17" t="s">
        <v>47</v>
      </c>
      <c r="F17" s="4" t="s">
        <v>155</v>
      </c>
      <c r="G17" s="4">
        <v>0.33019999999999999</v>
      </c>
      <c r="H17" s="4">
        <v>9.4488000000000003</v>
      </c>
      <c r="I17" s="4" t="s">
        <v>299</v>
      </c>
      <c r="J17" s="4">
        <v>28</v>
      </c>
      <c r="K17" s="4">
        <v>196</v>
      </c>
      <c r="L17" s="4" t="s">
        <v>190</v>
      </c>
      <c r="M17" s="4" t="s">
        <v>276</v>
      </c>
      <c r="N17" s="4" t="s">
        <v>122</v>
      </c>
      <c r="O17" s="4">
        <v>1</v>
      </c>
      <c r="P17" s="4" t="s">
        <v>155</v>
      </c>
      <c r="Q17" s="13" t="s">
        <v>63</v>
      </c>
      <c r="R17" s="4" t="s">
        <v>57</v>
      </c>
      <c r="S17" s="33" t="s">
        <v>300</v>
      </c>
      <c r="T17" s="25" t="s">
        <v>301</v>
      </c>
      <c r="V17" s="2" t="s">
        <v>195</v>
      </c>
      <c r="W17" s="23" t="s">
        <v>244</v>
      </c>
      <c r="X17" s="1" t="s">
        <v>111</v>
      </c>
    </row>
    <row r="18" spans="1:25" x14ac:dyDescent="0.2">
      <c r="A18" s="4">
        <v>19</v>
      </c>
      <c r="B18" s="4" t="s">
        <v>161</v>
      </c>
      <c r="C18" t="s">
        <v>94</v>
      </c>
      <c r="D18" t="s">
        <v>108</v>
      </c>
      <c r="E18" t="s">
        <v>48</v>
      </c>
      <c r="F18" s="4" t="s">
        <v>155</v>
      </c>
      <c r="G18" s="4" t="s">
        <v>155</v>
      </c>
      <c r="H18" s="4" t="s">
        <v>155</v>
      </c>
      <c r="J18" s="4">
        <v>18</v>
      </c>
      <c r="K18" s="4">
        <v>257</v>
      </c>
      <c r="L18" s="4" t="s">
        <v>196</v>
      </c>
      <c r="N18" s="4" t="s">
        <v>128</v>
      </c>
      <c r="O18" s="4">
        <v>0</v>
      </c>
      <c r="P18" s="4" t="s">
        <v>152</v>
      </c>
      <c r="Q18" s="13" t="s">
        <v>63</v>
      </c>
      <c r="R18" s="4" t="s">
        <v>58</v>
      </c>
      <c r="V18" s="2" t="s">
        <v>197</v>
      </c>
      <c r="W18" s="23" t="s">
        <v>245</v>
      </c>
      <c r="X18" s="1" t="s">
        <v>130</v>
      </c>
    </row>
    <row r="19" spans="1:25" x14ac:dyDescent="0.2">
      <c r="A19" s="4">
        <v>20</v>
      </c>
      <c r="B19" s="4">
        <v>1</v>
      </c>
      <c r="C19" t="s">
        <v>32</v>
      </c>
      <c r="D19" t="s">
        <v>33</v>
      </c>
      <c r="E19" t="s">
        <v>48</v>
      </c>
      <c r="F19" s="4" t="s">
        <v>155</v>
      </c>
      <c r="G19" s="4">
        <v>0.35560000000000003</v>
      </c>
      <c r="H19" s="4">
        <v>7.5183999999999997</v>
      </c>
      <c r="I19" s="4" t="s">
        <v>272</v>
      </c>
      <c r="J19" s="4">
        <v>38</v>
      </c>
      <c r="K19" s="4">
        <v>201</v>
      </c>
      <c r="L19" s="4" t="s">
        <v>190</v>
      </c>
      <c r="M19" s="4" t="s">
        <v>290</v>
      </c>
      <c r="N19" s="4" t="s">
        <v>122</v>
      </c>
      <c r="O19" s="4">
        <v>1</v>
      </c>
      <c r="P19" s="4" t="s">
        <v>155</v>
      </c>
      <c r="Q19" s="4" t="s">
        <v>156</v>
      </c>
      <c r="R19" s="4" t="s">
        <v>58</v>
      </c>
      <c r="S19" s="33" t="s">
        <v>302</v>
      </c>
      <c r="U19" s="22" t="s">
        <v>303</v>
      </c>
      <c r="V19" s="2" t="s">
        <v>198</v>
      </c>
      <c r="X19" s="1" t="s">
        <v>131</v>
      </c>
      <c r="Y19" s="23" t="s">
        <v>132</v>
      </c>
    </row>
    <row r="20" spans="1:25" x14ac:dyDescent="0.2">
      <c r="A20" s="4" t="s">
        <v>172</v>
      </c>
      <c r="B20" s="4" t="s">
        <v>159</v>
      </c>
      <c r="C20" t="s">
        <v>22</v>
      </c>
      <c r="D20" t="s">
        <v>23</v>
      </c>
      <c r="G20" s="4">
        <v>0.35560000000000003</v>
      </c>
      <c r="H20" s="4">
        <v>132.08000000000001</v>
      </c>
      <c r="I20" s="4" t="s">
        <v>284</v>
      </c>
      <c r="J20" s="4">
        <v>28</v>
      </c>
      <c r="K20" s="4">
        <v>99</v>
      </c>
      <c r="L20" s="4" t="s">
        <v>199</v>
      </c>
      <c r="M20" s="4" t="s">
        <v>275</v>
      </c>
      <c r="N20" s="4" t="s">
        <v>128</v>
      </c>
      <c r="O20" s="4">
        <v>1</v>
      </c>
      <c r="P20" s="4" t="s">
        <v>155</v>
      </c>
      <c r="Q20" s="13" t="s">
        <v>63</v>
      </c>
      <c r="R20" s="4" t="s">
        <v>56</v>
      </c>
      <c r="S20" s="33" t="s">
        <v>304</v>
      </c>
      <c r="T20" s="33" t="s">
        <v>305</v>
      </c>
      <c r="U20" s="22" t="s">
        <v>306</v>
      </c>
      <c r="V20" s="2" t="s">
        <v>200</v>
      </c>
      <c r="X20" s="1" t="s">
        <v>133</v>
      </c>
    </row>
    <row r="21" spans="1:25" x14ac:dyDescent="0.2">
      <c r="A21" s="4" t="s">
        <v>172</v>
      </c>
      <c r="B21" s="4" t="s">
        <v>163</v>
      </c>
      <c r="C21" t="s">
        <v>20</v>
      </c>
      <c r="D21" t="s">
        <v>21</v>
      </c>
      <c r="E21" t="s">
        <v>47</v>
      </c>
      <c r="F21" s="4" t="s">
        <v>45</v>
      </c>
      <c r="G21" s="4">
        <v>0.35560000000000003</v>
      </c>
      <c r="H21" s="4">
        <v>5.2577999999999996</v>
      </c>
      <c r="I21" s="4" t="s">
        <v>284</v>
      </c>
      <c r="J21" s="4">
        <v>28</v>
      </c>
      <c r="K21" s="4">
        <v>84</v>
      </c>
      <c r="L21" s="4" t="s">
        <v>199</v>
      </c>
      <c r="M21" s="4" t="s">
        <v>308</v>
      </c>
      <c r="N21" s="4" t="s">
        <v>122</v>
      </c>
      <c r="O21" s="4">
        <v>1</v>
      </c>
      <c r="P21" s="4" t="s">
        <v>155</v>
      </c>
      <c r="Q21" s="13" t="s">
        <v>63</v>
      </c>
      <c r="R21" s="4" t="s">
        <v>59</v>
      </c>
      <c r="S21" s="31" t="s">
        <v>296</v>
      </c>
      <c r="T21" s="25" t="s">
        <v>310</v>
      </c>
      <c r="U21" s="22" t="s">
        <v>311</v>
      </c>
      <c r="V21" s="2" t="s">
        <v>201</v>
      </c>
      <c r="X21" s="1" t="s">
        <v>119</v>
      </c>
    </row>
    <row r="22" spans="1:25" x14ac:dyDescent="0.2">
      <c r="A22" s="4">
        <v>19</v>
      </c>
      <c r="B22" s="4" t="s">
        <v>164</v>
      </c>
      <c r="C22" t="s">
        <v>89</v>
      </c>
      <c r="D22" t="s">
        <v>106</v>
      </c>
      <c r="G22" s="4">
        <v>0.35560000000000003</v>
      </c>
      <c r="H22" s="4">
        <v>7.62</v>
      </c>
      <c r="I22" s="4" t="s">
        <v>155</v>
      </c>
      <c r="J22" s="4">
        <v>28</v>
      </c>
      <c r="K22" s="4">
        <v>109</v>
      </c>
      <c r="L22" s="4" t="s">
        <v>202</v>
      </c>
      <c r="M22" s="4" t="s">
        <v>275</v>
      </c>
      <c r="N22" s="4" t="s">
        <v>122</v>
      </c>
      <c r="O22" s="4">
        <v>1</v>
      </c>
      <c r="P22" s="4" t="s">
        <v>155</v>
      </c>
      <c r="Q22" s="13" t="s">
        <v>63</v>
      </c>
      <c r="R22" s="4" t="s">
        <v>59</v>
      </c>
      <c r="U22" s="22" t="s">
        <v>312</v>
      </c>
      <c r="V22" s="2" t="s">
        <v>203</v>
      </c>
      <c r="X22" s="38" t="s">
        <v>134</v>
      </c>
      <c r="Y22" s="23" t="s">
        <v>135</v>
      </c>
    </row>
    <row r="23" spans="1:25" x14ac:dyDescent="0.2">
      <c r="A23" s="4">
        <v>19</v>
      </c>
      <c r="B23" s="4">
        <v>2</v>
      </c>
      <c r="C23" t="s">
        <v>95</v>
      </c>
      <c r="D23" t="s">
        <v>79</v>
      </c>
      <c r="E23" t="s">
        <v>47</v>
      </c>
      <c r="F23" s="4" t="s">
        <v>155</v>
      </c>
      <c r="G23" s="4">
        <v>0.35560000000000003</v>
      </c>
      <c r="H23" s="4">
        <v>7.1882000000000001</v>
      </c>
      <c r="I23" s="4" t="s">
        <v>272</v>
      </c>
      <c r="J23" s="4">
        <v>18</v>
      </c>
      <c r="K23" s="4">
        <v>145</v>
      </c>
      <c r="L23" s="4" t="s">
        <v>196</v>
      </c>
      <c r="M23" s="4" t="s">
        <v>276</v>
      </c>
      <c r="N23" s="4" t="s">
        <v>122</v>
      </c>
      <c r="O23" s="4">
        <v>1</v>
      </c>
      <c r="P23" s="4" t="s">
        <v>155</v>
      </c>
      <c r="Q23" s="4" t="s">
        <v>37</v>
      </c>
      <c r="R23" s="4" t="s">
        <v>61</v>
      </c>
      <c r="S23" s="33" t="s">
        <v>313</v>
      </c>
      <c r="T23" s="25" t="s">
        <v>314</v>
      </c>
      <c r="U23" s="22" t="s">
        <v>315</v>
      </c>
      <c r="V23" s="2" t="s">
        <v>204</v>
      </c>
      <c r="W23" s="23" t="s">
        <v>246</v>
      </c>
      <c r="X23" s="1" t="s">
        <v>136</v>
      </c>
    </row>
    <row r="24" spans="1:25" x14ac:dyDescent="0.2">
      <c r="A24" s="4" t="s">
        <v>172</v>
      </c>
      <c r="B24" s="4" t="s">
        <v>160</v>
      </c>
      <c r="C24" t="s">
        <v>5</v>
      </c>
      <c r="D24" t="s">
        <v>6</v>
      </c>
      <c r="E24" t="s">
        <v>47</v>
      </c>
      <c r="F24" s="4" t="s">
        <v>247</v>
      </c>
      <c r="G24" s="4">
        <v>0.38100000000000001</v>
      </c>
      <c r="H24" s="4">
        <v>5.6896000000000004</v>
      </c>
      <c r="I24" s="4" t="s">
        <v>272</v>
      </c>
      <c r="J24" s="4">
        <v>28</v>
      </c>
      <c r="K24" s="4">
        <v>150</v>
      </c>
      <c r="L24" s="4" t="s">
        <v>205</v>
      </c>
      <c r="M24" s="4" t="s">
        <v>290</v>
      </c>
      <c r="N24" s="4" t="s">
        <v>122</v>
      </c>
      <c r="O24" s="4">
        <v>1</v>
      </c>
      <c r="P24" s="4" t="s">
        <v>155</v>
      </c>
      <c r="Q24" s="4" t="s">
        <v>37</v>
      </c>
      <c r="R24" s="4" t="s">
        <v>57</v>
      </c>
      <c r="S24" s="33" t="s">
        <v>316</v>
      </c>
      <c r="T24" s="25" t="s">
        <v>317</v>
      </c>
      <c r="U24" s="22" t="s">
        <v>318</v>
      </c>
      <c r="V24" s="2" t="s">
        <v>207</v>
      </c>
      <c r="W24" s="23" t="s">
        <v>248</v>
      </c>
      <c r="X24" s="1" t="s">
        <v>137</v>
      </c>
    </row>
    <row r="25" spans="1:25" x14ac:dyDescent="0.2">
      <c r="A25" s="4">
        <v>19</v>
      </c>
      <c r="B25" s="4" t="s">
        <v>159</v>
      </c>
      <c r="C25" t="s">
        <v>81</v>
      </c>
      <c r="D25" t="s">
        <v>101</v>
      </c>
      <c r="E25" t="s">
        <v>48</v>
      </c>
      <c r="F25" s="4" t="s">
        <v>249</v>
      </c>
      <c r="G25" s="4">
        <v>0.33019999999999999</v>
      </c>
      <c r="H25" s="4">
        <v>7.7216000000000005</v>
      </c>
      <c r="I25" s="4" t="s">
        <v>271</v>
      </c>
      <c r="J25" s="4">
        <v>28</v>
      </c>
      <c r="K25" s="4">
        <v>124</v>
      </c>
      <c r="L25" s="4" t="s">
        <v>206</v>
      </c>
      <c r="M25" s="4" t="s">
        <v>275</v>
      </c>
      <c r="N25" s="4" t="s">
        <v>122</v>
      </c>
      <c r="O25" s="4">
        <v>1</v>
      </c>
      <c r="P25" s="4" t="s">
        <v>155</v>
      </c>
      <c r="Q25" s="13" t="s">
        <v>63</v>
      </c>
      <c r="R25" s="4" t="s">
        <v>157</v>
      </c>
      <c r="S25" s="31" t="s">
        <v>296</v>
      </c>
      <c r="T25" s="33" t="s">
        <v>319</v>
      </c>
      <c r="U25" s="22" t="s">
        <v>320</v>
      </c>
      <c r="V25" s="2" t="s">
        <v>208</v>
      </c>
      <c r="W25" s="23" t="s">
        <v>250</v>
      </c>
      <c r="X25" s="1" t="s">
        <v>119</v>
      </c>
    </row>
    <row r="26" spans="1:25" x14ac:dyDescent="0.2">
      <c r="A26" s="4">
        <v>19</v>
      </c>
      <c r="B26" s="4" t="s">
        <v>159</v>
      </c>
      <c r="C26" t="s">
        <v>88</v>
      </c>
      <c r="D26" t="s">
        <v>105</v>
      </c>
      <c r="G26" s="4">
        <v>0.38100000000000001</v>
      </c>
      <c r="H26" s="4">
        <v>5.4356</v>
      </c>
      <c r="I26" s="4" t="s">
        <v>271</v>
      </c>
      <c r="J26" s="4">
        <v>23</v>
      </c>
      <c r="K26" s="4">
        <v>191</v>
      </c>
      <c r="L26" s="4" t="s">
        <v>205</v>
      </c>
      <c r="M26" s="4" t="s">
        <v>276</v>
      </c>
      <c r="O26" s="4">
        <v>1</v>
      </c>
      <c r="P26" s="4" t="s">
        <v>155</v>
      </c>
      <c r="Q26" s="13" t="s">
        <v>63</v>
      </c>
      <c r="R26" s="4" t="s">
        <v>158</v>
      </c>
      <c r="S26" s="33" t="s">
        <v>321</v>
      </c>
      <c r="T26" s="33" t="s">
        <v>322</v>
      </c>
      <c r="U26" s="24" t="s">
        <v>323</v>
      </c>
      <c r="V26" s="2" t="s">
        <v>209</v>
      </c>
    </row>
    <row r="27" spans="1:25" x14ac:dyDescent="0.2">
      <c r="A27" s="4" t="s">
        <v>172</v>
      </c>
      <c r="B27" s="4" t="s">
        <v>159</v>
      </c>
      <c r="C27" t="s">
        <v>3</v>
      </c>
      <c r="D27" t="s">
        <v>4</v>
      </c>
      <c r="E27" t="s">
        <v>47</v>
      </c>
      <c r="F27" s="4" t="s">
        <v>44</v>
      </c>
      <c r="G27" s="4">
        <v>0.35560000000000003</v>
      </c>
      <c r="H27" s="4">
        <v>7.7216000000000005</v>
      </c>
      <c r="I27" s="4" t="s">
        <v>281</v>
      </c>
      <c r="J27" s="4">
        <v>28</v>
      </c>
      <c r="K27" s="4">
        <v>160</v>
      </c>
      <c r="L27" s="4" t="s">
        <v>190</v>
      </c>
      <c r="M27" s="4" t="s">
        <v>276</v>
      </c>
      <c r="N27" s="4" t="s">
        <v>122</v>
      </c>
      <c r="O27" s="4">
        <v>1</v>
      </c>
      <c r="P27" s="4" t="s">
        <v>155</v>
      </c>
      <c r="Q27" s="13" t="s">
        <v>63</v>
      </c>
      <c r="R27" s="4" t="s">
        <v>57</v>
      </c>
      <c r="S27" s="33" t="s">
        <v>324</v>
      </c>
      <c r="T27" s="33" t="s">
        <v>325</v>
      </c>
      <c r="U27" s="24" t="s">
        <v>326</v>
      </c>
      <c r="V27" s="2" t="s">
        <v>210</v>
      </c>
      <c r="X27" s="1" t="s">
        <v>120</v>
      </c>
    </row>
    <row r="28" spans="1:25" x14ac:dyDescent="0.2">
      <c r="A28" s="4">
        <v>19</v>
      </c>
      <c r="B28" s="4" t="s">
        <v>159</v>
      </c>
      <c r="C28" t="s">
        <v>82</v>
      </c>
      <c r="D28" t="s">
        <v>102</v>
      </c>
      <c r="E28" t="s">
        <v>48</v>
      </c>
      <c r="F28" s="4" t="s">
        <v>155</v>
      </c>
      <c r="G28" s="4">
        <v>0.35560000000000003</v>
      </c>
      <c r="H28" s="4">
        <v>5.588000000000001</v>
      </c>
      <c r="I28" s="4" t="s">
        <v>281</v>
      </c>
      <c r="J28" s="4">
        <v>28</v>
      </c>
      <c r="K28" s="4">
        <v>84</v>
      </c>
      <c r="L28" s="4" t="s">
        <v>199</v>
      </c>
      <c r="M28" s="4" t="s">
        <v>327</v>
      </c>
      <c r="N28" s="4" t="s">
        <v>138</v>
      </c>
      <c r="O28" s="4">
        <v>1</v>
      </c>
      <c r="P28" s="4" t="s">
        <v>155</v>
      </c>
      <c r="Q28" s="4" t="s">
        <v>37</v>
      </c>
      <c r="R28" s="4" t="s">
        <v>56</v>
      </c>
      <c r="S28" s="33" t="s">
        <v>328</v>
      </c>
      <c r="T28" s="25" t="s">
        <v>329</v>
      </c>
      <c r="U28" s="22" t="s">
        <v>330</v>
      </c>
      <c r="V28" s="2" t="s">
        <v>211</v>
      </c>
      <c r="X28" s="1" t="s">
        <v>139</v>
      </c>
    </row>
    <row r="29" spans="1:25" x14ac:dyDescent="0.2">
      <c r="A29" s="4">
        <v>20</v>
      </c>
      <c r="B29" s="4">
        <v>2</v>
      </c>
      <c r="C29" t="s">
        <v>24</v>
      </c>
      <c r="D29" t="s">
        <v>25</v>
      </c>
      <c r="E29" t="s">
        <v>48</v>
      </c>
      <c r="F29" s="4" t="s">
        <v>251</v>
      </c>
      <c r="G29" s="4">
        <v>0.38100000000000001</v>
      </c>
      <c r="H29" s="4">
        <v>8.4074000000000009</v>
      </c>
      <c r="I29" s="4" t="s">
        <v>331</v>
      </c>
      <c r="J29" s="4">
        <v>28</v>
      </c>
      <c r="K29" s="4">
        <v>227</v>
      </c>
      <c r="L29" s="4" t="s">
        <v>212</v>
      </c>
      <c r="M29" s="4" t="s">
        <v>290</v>
      </c>
      <c r="O29" s="4">
        <v>1</v>
      </c>
      <c r="P29" s="4" t="s">
        <v>155</v>
      </c>
      <c r="Q29" s="4" t="s">
        <v>37</v>
      </c>
      <c r="R29" s="4" t="s">
        <v>56</v>
      </c>
      <c r="S29" s="33" t="s">
        <v>332</v>
      </c>
      <c r="T29" s="25" t="s">
        <v>333</v>
      </c>
      <c r="U29" s="22" t="s">
        <v>334</v>
      </c>
      <c r="V29" s="2" t="s">
        <v>213</v>
      </c>
      <c r="W29" s="23" t="s">
        <v>252</v>
      </c>
    </row>
    <row r="30" spans="1:25" x14ac:dyDescent="0.2">
      <c r="A30" s="4">
        <v>20</v>
      </c>
      <c r="B30" s="4" t="s">
        <v>160</v>
      </c>
      <c r="C30" t="s">
        <v>7</v>
      </c>
      <c r="D30" t="s">
        <v>8</v>
      </c>
      <c r="E30" t="s">
        <v>48</v>
      </c>
      <c r="F30" s="4" t="s">
        <v>155</v>
      </c>
      <c r="G30" s="4">
        <v>0.35560000000000003</v>
      </c>
      <c r="H30" s="4">
        <v>9.1693999999999996</v>
      </c>
      <c r="I30" s="4" t="s">
        <v>289</v>
      </c>
      <c r="J30" s="4">
        <v>15</v>
      </c>
      <c r="K30" s="4">
        <v>216</v>
      </c>
      <c r="L30" s="4" t="s">
        <v>196</v>
      </c>
      <c r="M30" s="4" t="s">
        <v>290</v>
      </c>
      <c r="N30" s="4" t="s">
        <v>122</v>
      </c>
      <c r="O30" s="4">
        <v>1</v>
      </c>
      <c r="P30" s="4" t="s">
        <v>155</v>
      </c>
      <c r="Q30" s="4" t="s">
        <v>156</v>
      </c>
      <c r="R30" s="4" t="s">
        <v>57</v>
      </c>
      <c r="S30" s="31" t="s">
        <v>335</v>
      </c>
      <c r="T30" s="25" t="s">
        <v>336</v>
      </c>
      <c r="U30" s="22" t="s">
        <v>337</v>
      </c>
      <c r="V30" s="2" t="s">
        <v>214</v>
      </c>
      <c r="X30" s="1" t="s">
        <v>141</v>
      </c>
    </row>
    <row r="31" spans="1:25" x14ac:dyDescent="0.2">
      <c r="A31" s="4">
        <v>20</v>
      </c>
      <c r="B31" s="4" t="s">
        <v>160</v>
      </c>
      <c r="C31" t="s">
        <v>9</v>
      </c>
      <c r="D31" t="s">
        <v>10</v>
      </c>
      <c r="E31" t="s">
        <v>48</v>
      </c>
      <c r="F31" s="4" t="s">
        <v>155</v>
      </c>
      <c r="G31" s="4">
        <v>0.35560000000000003</v>
      </c>
      <c r="H31" s="4">
        <v>9.8298000000000005</v>
      </c>
      <c r="I31" s="4" t="s">
        <v>289</v>
      </c>
      <c r="J31" s="4">
        <v>15</v>
      </c>
      <c r="K31" s="4">
        <v>312</v>
      </c>
      <c r="L31" s="4" t="s">
        <v>215</v>
      </c>
      <c r="M31" s="4" t="s">
        <v>290</v>
      </c>
      <c r="N31" s="4" t="s">
        <v>122</v>
      </c>
      <c r="O31" s="4">
        <v>1</v>
      </c>
      <c r="P31" s="4" t="s">
        <v>155</v>
      </c>
      <c r="Q31" s="4" t="s">
        <v>156</v>
      </c>
      <c r="R31" s="4" t="s">
        <v>57</v>
      </c>
      <c r="S31" s="31" t="s">
        <v>338</v>
      </c>
      <c r="T31" s="33" t="s">
        <v>339</v>
      </c>
      <c r="U31" s="24" t="s">
        <v>340</v>
      </c>
      <c r="V31" s="2" t="s">
        <v>216</v>
      </c>
      <c r="X31" s="1" t="s">
        <v>140</v>
      </c>
    </row>
    <row r="32" spans="1:25" x14ac:dyDescent="0.2">
      <c r="A32" s="4">
        <v>19</v>
      </c>
      <c r="B32" s="4" t="s">
        <v>165</v>
      </c>
      <c r="C32" t="s">
        <v>86</v>
      </c>
      <c r="D32" t="s">
        <v>97</v>
      </c>
      <c r="E32" t="s">
        <v>47</v>
      </c>
      <c r="F32" s="4">
        <v>7</v>
      </c>
      <c r="G32" s="4">
        <v>0.35560000000000003</v>
      </c>
      <c r="H32" s="4">
        <v>6.7056000000000004</v>
      </c>
      <c r="I32" s="4" t="s">
        <v>299</v>
      </c>
      <c r="J32" s="4">
        <v>28</v>
      </c>
      <c r="K32" s="4">
        <v>114</v>
      </c>
      <c r="L32" s="4" t="s">
        <v>199</v>
      </c>
      <c r="M32" s="4" t="s">
        <v>275</v>
      </c>
      <c r="N32" s="4" t="s">
        <v>122</v>
      </c>
      <c r="O32" s="4">
        <v>1</v>
      </c>
      <c r="P32" s="4" t="s">
        <v>155</v>
      </c>
      <c r="Q32" s="13" t="s">
        <v>63</v>
      </c>
      <c r="R32" s="4" t="s">
        <v>56</v>
      </c>
      <c r="S32" s="31" t="s">
        <v>341</v>
      </c>
      <c r="T32" s="33" t="s">
        <v>342</v>
      </c>
      <c r="U32" s="22" t="s">
        <v>343</v>
      </c>
      <c r="V32" s="2" t="s">
        <v>217</v>
      </c>
      <c r="X32" s="1" t="s">
        <v>121</v>
      </c>
    </row>
    <row r="33" spans="1:25" x14ac:dyDescent="0.2">
      <c r="A33" s="4" t="s">
        <v>172</v>
      </c>
      <c r="B33" s="4" t="s">
        <v>161</v>
      </c>
      <c r="C33" t="s">
        <v>90</v>
      </c>
      <c r="D33" t="s">
        <v>35</v>
      </c>
      <c r="E33" t="s">
        <v>48</v>
      </c>
      <c r="F33" s="4" t="s">
        <v>155</v>
      </c>
      <c r="G33" s="4" t="s">
        <v>155</v>
      </c>
      <c r="H33" s="4" t="s">
        <v>155</v>
      </c>
      <c r="J33" s="4">
        <v>28</v>
      </c>
      <c r="K33" s="4">
        <v>140</v>
      </c>
      <c r="L33" s="4" t="s">
        <v>190</v>
      </c>
      <c r="O33" s="4">
        <v>0</v>
      </c>
      <c r="P33" s="4" t="s">
        <v>154</v>
      </c>
      <c r="Q33" s="13" t="s">
        <v>63</v>
      </c>
      <c r="R33" s="4" t="s">
        <v>61</v>
      </c>
      <c r="T33" s="33" t="s">
        <v>345</v>
      </c>
      <c r="U33" s="24" t="s">
        <v>346</v>
      </c>
      <c r="V33" s="2" t="s">
        <v>218</v>
      </c>
      <c r="W33" s="23" t="s">
        <v>253</v>
      </c>
    </row>
    <row r="34" spans="1:25" x14ac:dyDescent="0.2">
      <c r="A34" s="4" t="s">
        <v>172</v>
      </c>
      <c r="B34" s="4" t="s">
        <v>159</v>
      </c>
      <c r="C34" t="s">
        <v>13</v>
      </c>
      <c r="D34" t="s">
        <v>99</v>
      </c>
      <c r="E34" t="s">
        <v>48</v>
      </c>
      <c r="F34" s="4" t="s">
        <v>155</v>
      </c>
      <c r="G34" s="4">
        <v>0.38100000000000001</v>
      </c>
      <c r="H34" s="4">
        <v>7.0611999999999995</v>
      </c>
      <c r="I34" s="4" t="s">
        <v>155</v>
      </c>
      <c r="J34" s="4">
        <v>28</v>
      </c>
      <c r="K34" s="4">
        <v>257</v>
      </c>
      <c r="L34" s="4" t="s">
        <v>212</v>
      </c>
      <c r="M34" s="4" t="s">
        <v>276</v>
      </c>
      <c r="N34" s="4" t="s">
        <v>122</v>
      </c>
      <c r="O34" s="4">
        <v>1</v>
      </c>
      <c r="P34" s="4" t="s">
        <v>155</v>
      </c>
      <c r="Q34" s="4" t="s">
        <v>37</v>
      </c>
      <c r="R34" s="4" t="s">
        <v>56</v>
      </c>
      <c r="S34" s="31" t="s">
        <v>344</v>
      </c>
      <c r="V34" s="2" t="s">
        <v>219</v>
      </c>
      <c r="W34" s="24" t="s">
        <v>39</v>
      </c>
      <c r="X34" s="1" t="s">
        <v>111</v>
      </c>
      <c r="Y34" s="23" t="s">
        <v>254</v>
      </c>
    </row>
    <row r="35" spans="1:25" x14ac:dyDescent="0.2">
      <c r="A35" s="4">
        <v>20</v>
      </c>
      <c r="B35" s="4">
        <v>1</v>
      </c>
      <c r="C35" t="s">
        <v>28</v>
      </c>
      <c r="D35" t="s">
        <v>29</v>
      </c>
      <c r="E35" t="s">
        <v>48</v>
      </c>
      <c r="F35" s="4" t="s">
        <v>155</v>
      </c>
      <c r="G35" s="4">
        <v>0.35560000000000003</v>
      </c>
      <c r="H35" s="4">
        <v>6.8326000000000002</v>
      </c>
      <c r="I35" s="4" t="s">
        <v>155</v>
      </c>
      <c r="J35" s="4">
        <v>10</v>
      </c>
      <c r="K35" s="4">
        <v>165</v>
      </c>
      <c r="L35" s="4" t="s">
        <v>196</v>
      </c>
      <c r="M35" s="4" t="s">
        <v>290</v>
      </c>
      <c r="N35" s="4" t="s">
        <v>122</v>
      </c>
      <c r="O35" s="4">
        <v>1</v>
      </c>
      <c r="P35" s="4" t="s">
        <v>155</v>
      </c>
      <c r="Q35" s="4" t="s">
        <v>38</v>
      </c>
      <c r="R35" s="4" t="s">
        <v>56</v>
      </c>
      <c r="U35" s="22" t="s">
        <v>347</v>
      </c>
      <c r="V35" s="2" t="s">
        <v>220</v>
      </c>
      <c r="X35" s="1" t="s">
        <v>142</v>
      </c>
      <c r="Y35" s="23" t="s">
        <v>143</v>
      </c>
    </row>
    <row r="37" spans="1:25" x14ac:dyDescent="0.2">
      <c r="A37" s="20"/>
      <c r="B37" s="20"/>
      <c r="C37" s="5"/>
      <c r="D37" s="5"/>
      <c r="E37" s="5"/>
      <c r="F37" s="11"/>
      <c r="G37" s="11"/>
      <c r="H37" s="11"/>
      <c r="I37" s="11"/>
      <c r="J37" s="11"/>
      <c r="K37" s="11"/>
      <c r="L37" s="11"/>
      <c r="M37" s="11"/>
    </row>
    <row r="38" spans="1:25" x14ac:dyDescent="0.2">
      <c r="A38" s="11"/>
      <c r="B38" s="11"/>
      <c r="C38" s="5"/>
      <c r="D38" s="6"/>
      <c r="E38" s="6"/>
      <c r="F38" s="12"/>
      <c r="G38" s="12"/>
      <c r="H38" s="12"/>
      <c r="I38" s="12"/>
      <c r="J38" s="12"/>
      <c r="K38" s="12"/>
      <c r="L38" s="12"/>
      <c r="M38" s="12"/>
    </row>
    <row r="39" spans="1:25" x14ac:dyDescent="0.2">
      <c r="A39" s="11"/>
      <c r="B39" s="11"/>
      <c r="C39" s="5"/>
      <c r="D39" s="6"/>
      <c r="E39" s="6"/>
      <c r="F39" s="12"/>
      <c r="G39" s="12"/>
      <c r="H39" s="12"/>
      <c r="I39" s="12"/>
      <c r="J39" s="12"/>
      <c r="K39" s="12"/>
      <c r="L39" s="12"/>
      <c r="M39" s="12"/>
    </row>
    <row r="40" spans="1:25" x14ac:dyDescent="0.2">
      <c r="A40" s="11"/>
      <c r="B40" s="11"/>
      <c r="C40" s="5"/>
      <c r="D40" s="6"/>
      <c r="E40" s="6"/>
      <c r="F40" s="12"/>
      <c r="G40" s="12"/>
      <c r="H40" s="12"/>
      <c r="I40" s="12"/>
      <c r="J40" s="12"/>
      <c r="K40" s="12"/>
      <c r="L40" s="12"/>
      <c r="M40" s="12"/>
    </row>
    <row r="41" spans="1:25" x14ac:dyDescent="0.2">
      <c r="A41" s="11"/>
      <c r="B41" s="11"/>
      <c r="C41" s="5"/>
      <c r="D41" s="6"/>
      <c r="E41" s="6"/>
      <c r="F41" s="12"/>
      <c r="G41" s="12"/>
      <c r="H41" s="12"/>
      <c r="I41" s="12"/>
      <c r="J41" s="12"/>
      <c r="K41" s="12"/>
      <c r="L41" s="12"/>
      <c r="M41" s="12"/>
    </row>
  </sheetData>
  <sortState ref="A2:F48">
    <sortCondition ref="C1"/>
  </sortState>
  <hyperlinks>
    <hyperlink ref="W34" r:id="rId1"/>
    <hyperlink ref="X22" r:id="rId2"/>
    <hyperlink ref="U9" r:id="rId3"/>
    <hyperlink ref="U10" r:id="rId4"/>
    <hyperlink ref="T11" r:id="rId5"/>
    <hyperlink ref="U11" r:id="rId6"/>
    <hyperlink ref="U26" r:id="rId7"/>
    <hyperlink ref="U27" r:id="rId8"/>
    <hyperlink ref="U31" r:id="rId9"/>
    <hyperlink ref="U33" r:id="rId10"/>
  </hyperlinks>
  <pageMargins left="0.7" right="0.7" top="0.75" bottom="0.75" header="0.3" footer="0.3"/>
  <pageSetup orientation="portrait" horizontalDpi="300" verticalDpi="30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G35"/>
  <sheetViews>
    <sheetView workbookViewId="0">
      <selection activeCell="G2" sqref="G2:G35"/>
    </sheetView>
  </sheetViews>
  <sheetFormatPr baseColWidth="10" defaultRowHeight="16" x14ac:dyDescent="0.2"/>
  <sheetData>
    <row r="2" spans="5:7" x14ac:dyDescent="0.2">
      <c r="E2" s="4">
        <v>0.14000000000000001</v>
      </c>
      <c r="F2" s="4">
        <v>2.99</v>
      </c>
      <c r="G2">
        <f>F2*2.54</f>
        <v>7.5946000000000007</v>
      </c>
    </row>
    <row r="3" spans="5:7" x14ac:dyDescent="0.2">
      <c r="E3" s="4">
        <v>0.15</v>
      </c>
      <c r="F3" s="4">
        <v>3.49</v>
      </c>
      <c r="G3">
        <f t="shared" ref="G3:G35" si="0">F3*2.54</f>
        <v>8.8646000000000011</v>
      </c>
    </row>
    <row r="4" spans="5:7" x14ac:dyDescent="0.2">
      <c r="E4" s="4">
        <v>0.13</v>
      </c>
      <c r="F4" s="4">
        <v>4.0999999999999996</v>
      </c>
      <c r="G4">
        <f t="shared" si="0"/>
        <v>10.414</v>
      </c>
    </row>
    <row r="5" spans="5:7" x14ac:dyDescent="0.2">
      <c r="E5" s="4">
        <v>0.14000000000000001</v>
      </c>
      <c r="F5" s="4">
        <v>3.72</v>
      </c>
      <c r="G5">
        <f t="shared" si="0"/>
        <v>9.4488000000000003</v>
      </c>
    </row>
    <row r="6" spans="5:7" x14ac:dyDescent="0.2">
      <c r="E6" s="4">
        <v>0.14000000000000001</v>
      </c>
      <c r="F6" s="4">
        <v>2.39</v>
      </c>
      <c r="G6">
        <f t="shared" si="0"/>
        <v>6.0706000000000007</v>
      </c>
    </row>
    <row r="7" spans="5:7" x14ac:dyDescent="0.2">
      <c r="E7" s="4" t="s">
        <v>372</v>
      </c>
      <c r="F7" s="4" t="s">
        <v>155</v>
      </c>
      <c r="G7" t="e">
        <f t="shared" si="0"/>
        <v>#VALUE!</v>
      </c>
    </row>
    <row r="8" spans="5:7" x14ac:dyDescent="0.2">
      <c r="E8" s="4" t="s">
        <v>155</v>
      </c>
      <c r="F8" s="4" t="s">
        <v>155</v>
      </c>
      <c r="G8" t="e">
        <f t="shared" si="0"/>
        <v>#VALUE!</v>
      </c>
    </row>
    <row r="9" spans="5:7" x14ac:dyDescent="0.2">
      <c r="E9" s="4">
        <v>0.14000000000000001</v>
      </c>
      <c r="F9" s="4">
        <v>5.94</v>
      </c>
      <c r="G9">
        <f t="shared" si="0"/>
        <v>15.087600000000002</v>
      </c>
    </row>
    <row r="10" spans="5:7" x14ac:dyDescent="0.2">
      <c r="E10" s="4">
        <v>0.15</v>
      </c>
      <c r="F10" s="4">
        <v>2.96</v>
      </c>
      <c r="G10">
        <f t="shared" si="0"/>
        <v>7.5183999999999997</v>
      </c>
    </row>
    <row r="11" spans="5:7" x14ac:dyDescent="0.2">
      <c r="E11" s="4">
        <v>0.14000000000000001</v>
      </c>
      <c r="F11" s="4">
        <v>3.08</v>
      </c>
      <c r="G11">
        <f t="shared" si="0"/>
        <v>7.8231999999999999</v>
      </c>
    </row>
    <row r="12" spans="5:7" x14ac:dyDescent="0.2">
      <c r="E12" s="4">
        <v>0.15</v>
      </c>
      <c r="F12" s="4">
        <v>2.23</v>
      </c>
      <c r="G12">
        <f t="shared" si="0"/>
        <v>5.6642000000000001</v>
      </c>
    </row>
    <row r="13" spans="5:7" x14ac:dyDescent="0.2">
      <c r="E13" s="4">
        <v>0.19</v>
      </c>
      <c r="F13" s="4">
        <v>0.28999999999999998</v>
      </c>
      <c r="G13">
        <f t="shared" si="0"/>
        <v>0.73659999999999992</v>
      </c>
    </row>
    <row r="14" spans="5:7" x14ac:dyDescent="0.2">
      <c r="E14" s="4" t="s">
        <v>372</v>
      </c>
      <c r="F14" s="4" t="s">
        <v>155</v>
      </c>
      <c r="G14" t="e">
        <f t="shared" si="0"/>
        <v>#VALUE!</v>
      </c>
    </row>
    <row r="15" spans="5:7" x14ac:dyDescent="0.2">
      <c r="E15" s="4">
        <v>0.14000000000000001</v>
      </c>
      <c r="F15" s="4">
        <v>4.46</v>
      </c>
      <c r="G15">
        <f t="shared" si="0"/>
        <v>11.3284</v>
      </c>
    </row>
    <row r="16" spans="5:7" x14ac:dyDescent="0.2">
      <c r="E16" s="4">
        <v>0.14000000000000001</v>
      </c>
      <c r="F16" s="4">
        <v>2.72</v>
      </c>
      <c r="G16">
        <f t="shared" si="0"/>
        <v>6.9088000000000003</v>
      </c>
    </row>
    <row r="17" spans="5:7" x14ac:dyDescent="0.2">
      <c r="E17" s="4">
        <v>0.13</v>
      </c>
      <c r="F17" s="4">
        <v>3.72</v>
      </c>
      <c r="G17">
        <f t="shared" si="0"/>
        <v>9.4488000000000003</v>
      </c>
    </row>
    <row r="18" spans="5:7" x14ac:dyDescent="0.2">
      <c r="E18" s="4" t="s">
        <v>372</v>
      </c>
      <c r="F18" s="4" t="s">
        <v>372</v>
      </c>
      <c r="G18" t="e">
        <f t="shared" si="0"/>
        <v>#VALUE!</v>
      </c>
    </row>
    <row r="19" spans="5:7" x14ac:dyDescent="0.2">
      <c r="E19" s="4">
        <v>0.14000000000000001</v>
      </c>
      <c r="F19" s="4">
        <v>2.96</v>
      </c>
      <c r="G19">
        <f t="shared" si="0"/>
        <v>7.5183999999999997</v>
      </c>
    </row>
    <row r="20" spans="5:7" x14ac:dyDescent="0.2">
      <c r="E20" s="4">
        <v>0.14000000000000001</v>
      </c>
      <c r="F20" s="4">
        <v>52</v>
      </c>
      <c r="G20">
        <f t="shared" si="0"/>
        <v>132.08000000000001</v>
      </c>
    </row>
    <row r="21" spans="5:7" x14ac:dyDescent="0.2">
      <c r="E21" s="4">
        <v>0.14000000000000001</v>
      </c>
      <c r="F21" s="4">
        <v>2.0699999999999998</v>
      </c>
      <c r="G21">
        <f t="shared" si="0"/>
        <v>5.2577999999999996</v>
      </c>
    </row>
    <row r="22" spans="5:7" x14ac:dyDescent="0.2">
      <c r="E22" s="4">
        <v>0.14000000000000001</v>
      </c>
      <c r="F22" s="4">
        <v>3</v>
      </c>
      <c r="G22">
        <f t="shared" si="0"/>
        <v>7.62</v>
      </c>
    </row>
    <row r="23" spans="5:7" x14ac:dyDescent="0.2">
      <c r="E23" s="4">
        <v>0.14000000000000001</v>
      </c>
      <c r="F23" s="4">
        <v>2.83</v>
      </c>
      <c r="G23">
        <f t="shared" si="0"/>
        <v>7.1882000000000001</v>
      </c>
    </row>
    <row r="24" spans="5:7" x14ac:dyDescent="0.2">
      <c r="E24" s="4">
        <v>0.15</v>
      </c>
      <c r="F24" s="4">
        <v>2.2400000000000002</v>
      </c>
      <c r="G24">
        <f t="shared" si="0"/>
        <v>5.6896000000000004</v>
      </c>
    </row>
    <row r="25" spans="5:7" x14ac:dyDescent="0.2">
      <c r="E25" s="4">
        <v>0.13</v>
      </c>
      <c r="F25" s="4">
        <v>3.04</v>
      </c>
      <c r="G25">
        <f t="shared" si="0"/>
        <v>7.7216000000000005</v>
      </c>
    </row>
    <row r="26" spans="5:7" x14ac:dyDescent="0.2">
      <c r="E26" s="4">
        <v>0.15</v>
      </c>
      <c r="F26" s="4">
        <v>2.14</v>
      </c>
      <c r="G26">
        <f t="shared" si="0"/>
        <v>5.4356</v>
      </c>
    </row>
    <row r="27" spans="5:7" x14ac:dyDescent="0.2">
      <c r="E27" s="4">
        <v>0.14000000000000001</v>
      </c>
      <c r="F27" s="4">
        <v>3.04</v>
      </c>
      <c r="G27">
        <f t="shared" si="0"/>
        <v>7.7216000000000005</v>
      </c>
    </row>
    <row r="28" spans="5:7" x14ac:dyDescent="0.2">
      <c r="E28" s="4">
        <v>0.14000000000000001</v>
      </c>
      <c r="F28" s="4">
        <v>2.2000000000000002</v>
      </c>
      <c r="G28">
        <f t="shared" si="0"/>
        <v>5.588000000000001</v>
      </c>
    </row>
    <row r="29" spans="5:7" x14ac:dyDescent="0.2">
      <c r="E29" s="4">
        <v>0.15</v>
      </c>
      <c r="F29" s="4">
        <v>3.31</v>
      </c>
      <c r="G29">
        <f t="shared" si="0"/>
        <v>8.4074000000000009</v>
      </c>
    </row>
    <row r="30" spans="5:7" x14ac:dyDescent="0.2">
      <c r="E30" s="4">
        <v>0.14000000000000001</v>
      </c>
      <c r="F30" s="4">
        <v>3.61</v>
      </c>
      <c r="G30">
        <f t="shared" si="0"/>
        <v>9.1693999999999996</v>
      </c>
    </row>
    <row r="31" spans="5:7" x14ac:dyDescent="0.2">
      <c r="E31" s="4">
        <v>0.14000000000000001</v>
      </c>
      <c r="F31" s="4">
        <v>3.87</v>
      </c>
      <c r="G31">
        <f t="shared" si="0"/>
        <v>9.8298000000000005</v>
      </c>
    </row>
    <row r="32" spans="5:7" x14ac:dyDescent="0.2">
      <c r="E32" s="4">
        <v>0.14000000000000001</v>
      </c>
      <c r="F32" s="4">
        <v>2.64</v>
      </c>
      <c r="G32">
        <f t="shared" si="0"/>
        <v>6.7056000000000004</v>
      </c>
    </row>
    <row r="33" spans="5:7" x14ac:dyDescent="0.2">
      <c r="E33" s="4" t="s">
        <v>372</v>
      </c>
      <c r="F33" s="4" t="s">
        <v>372</v>
      </c>
      <c r="G33" t="e">
        <f t="shared" si="0"/>
        <v>#VALUE!</v>
      </c>
    </row>
    <row r="34" spans="5:7" x14ac:dyDescent="0.2">
      <c r="E34" s="4">
        <v>0.15</v>
      </c>
      <c r="F34" s="4">
        <v>2.78</v>
      </c>
      <c r="G34">
        <f t="shared" si="0"/>
        <v>7.0611999999999995</v>
      </c>
    </row>
    <row r="35" spans="5:7" x14ac:dyDescent="0.2">
      <c r="E35" s="4">
        <v>0.14000000000000001</v>
      </c>
      <c r="F35" s="4">
        <v>2.69</v>
      </c>
      <c r="G35">
        <f t="shared" si="0"/>
        <v>6.8326000000000002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9"/>
  <sheetViews>
    <sheetView topLeftCell="A36" workbookViewId="0">
      <selection activeCell="F51" sqref="F51"/>
    </sheetView>
  </sheetViews>
  <sheetFormatPr baseColWidth="10" defaultColWidth="11.5" defaultRowHeight="16" x14ac:dyDescent="0.2"/>
  <cols>
    <col min="1" max="1" width="5.1640625" customWidth="1"/>
    <col min="2" max="2" width="13.83203125" customWidth="1"/>
    <col min="3" max="3" width="60.33203125" customWidth="1"/>
    <col min="6" max="6" width="12.83203125" customWidth="1"/>
  </cols>
  <sheetData>
    <row r="1" spans="2:12" x14ac:dyDescent="0.2">
      <c r="B1" s="43" t="s">
        <v>64</v>
      </c>
      <c r="C1" s="43"/>
      <c r="D1" s="1"/>
    </row>
    <row r="2" spans="2:12" x14ac:dyDescent="0.2">
      <c r="B2" s="16" t="s">
        <v>109</v>
      </c>
      <c r="C2" s="16" t="s">
        <v>173</v>
      </c>
      <c r="D2" s="1"/>
    </row>
    <row r="3" spans="2:12" x14ac:dyDescent="0.2">
      <c r="B3" s="16" t="s">
        <v>166</v>
      </c>
      <c r="C3" s="16" t="s">
        <v>174</v>
      </c>
      <c r="D3" s="1"/>
    </row>
    <row r="4" spans="2:12" x14ac:dyDescent="0.2">
      <c r="B4" t="s">
        <v>0</v>
      </c>
      <c r="C4" t="s">
        <v>49</v>
      </c>
    </row>
    <row r="5" spans="2:12" x14ac:dyDescent="0.2">
      <c r="B5" t="s">
        <v>1</v>
      </c>
      <c r="C5" t="s">
        <v>50</v>
      </c>
    </row>
    <row r="6" spans="2:12" x14ac:dyDescent="0.2">
      <c r="B6" t="s">
        <v>2</v>
      </c>
      <c r="C6" t="s">
        <v>51</v>
      </c>
      <c r="D6" t="s">
        <v>47</v>
      </c>
      <c r="E6" s="1" t="s">
        <v>74</v>
      </c>
      <c r="F6" s="1"/>
      <c r="G6" s="1"/>
      <c r="H6" s="1"/>
    </row>
    <row r="7" spans="2:12" ht="19" customHeight="1" x14ac:dyDescent="0.2">
      <c r="B7" s="10" t="s">
        <v>352</v>
      </c>
      <c r="C7" s="10" t="s">
        <v>355</v>
      </c>
      <c r="D7" s="35" t="s">
        <v>356</v>
      </c>
      <c r="E7" s="35"/>
      <c r="F7" s="35"/>
      <c r="G7" s="35"/>
      <c r="H7" s="35"/>
      <c r="I7" s="35"/>
      <c r="J7" s="35"/>
      <c r="K7" s="35"/>
      <c r="L7" s="35"/>
    </row>
    <row r="8" spans="2:12" ht="23" customHeight="1" x14ac:dyDescent="0.2">
      <c r="B8" s="10" t="s">
        <v>353</v>
      </c>
      <c r="C8" s="10" t="s">
        <v>355</v>
      </c>
      <c r="D8" s="35"/>
      <c r="E8" s="35"/>
      <c r="F8" s="35"/>
      <c r="G8" s="35"/>
      <c r="H8" s="35"/>
      <c r="I8" s="35"/>
      <c r="J8" s="35"/>
      <c r="K8" s="35"/>
      <c r="L8" s="35"/>
    </row>
    <row r="9" spans="2:12" ht="26" customHeight="1" x14ac:dyDescent="0.2">
      <c r="B9" s="10" t="s">
        <v>261</v>
      </c>
      <c r="C9" s="10" t="s">
        <v>354</v>
      </c>
      <c r="D9" s="35"/>
      <c r="E9" s="35"/>
      <c r="F9" s="35"/>
      <c r="G9" s="35"/>
      <c r="H9" s="35"/>
      <c r="I9" s="35"/>
      <c r="J9" s="35"/>
      <c r="K9" s="35"/>
      <c r="L9" s="35"/>
    </row>
    <row r="10" spans="2:12" x14ac:dyDescent="0.2">
      <c r="B10" s="10" t="s">
        <v>262</v>
      </c>
      <c r="C10" s="10" t="s">
        <v>357</v>
      </c>
      <c r="E10" s="1"/>
      <c r="F10" s="1"/>
      <c r="G10" s="1"/>
      <c r="H10" s="1"/>
    </row>
    <row r="11" spans="2:12" ht="27" customHeight="1" x14ac:dyDescent="0.2">
      <c r="B11" s="10" t="s">
        <v>348</v>
      </c>
      <c r="C11" s="10" t="s">
        <v>350</v>
      </c>
      <c r="D11" s="28" t="s">
        <v>229</v>
      </c>
      <c r="E11" s="28"/>
      <c r="F11" s="28"/>
      <c r="G11" s="28"/>
      <c r="H11" s="15"/>
    </row>
    <row r="12" spans="2:12" ht="24" customHeight="1" x14ac:dyDescent="0.2">
      <c r="B12" s="10" t="s">
        <v>349</v>
      </c>
      <c r="C12" s="10" t="s">
        <v>351</v>
      </c>
      <c r="D12" s="28"/>
      <c r="E12" s="28"/>
      <c r="F12" s="28"/>
      <c r="G12" s="28"/>
      <c r="H12" s="15"/>
    </row>
    <row r="13" spans="2:12" x14ac:dyDescent="0.2">
      <c r="B13" t="s">
        <v>188</v>
      </c>
      <c r="C13" s="21" t="s">
        <v>228</v>
      </c>
      <c r="E13" s="15"/>
      <c r="F13" s="15"/>
      <c r="G13" s="15"/>
      <c r="H13" s="15"/>
    </row>
    <row r="14" spans="2:12" x14ac:dyDescent="0.2">
      <c r="B14" t="s">
        <v>168</v>
      </c>
      <c r="C14" t="s">
        <v>110</v>
      </c>
      <c r="E14" s="2"/>
      <c r="F14" s="2"/>
      <c r="G14" s="2"/>
      <c r="H14" s="2"/>
    </row>
    <row r="15" spans="2:12" x14ac:dyDescent="0.2">
      <c r="B15" t="s">
        <v>171</v>
      </c>
      <c r="C15" t="s">
        <v>179</v>
      </c>
      <c r="E15" s="2"/>
      <c r="F15" s="2"/>
      <c r="G15" s="2"/>
      <c r="H15" s="2"/>
    </row>
    <row r="16" spans="2:12" ht="17" customHeight="1" x14ac:dyDescent="0.2">
      <c r="B16" t="s">
        <v>169</v>
      </c>
      <c r="C16" t="s">
        <v>151</v>
      </c>
      <c r="E16" s="2"/>
      <c r="F16" s="2"/>
      <c r="G16" s="2"/>
      <c r="H16" s="2"/>
    </row>
    <row r="17" spans="2:8" x14ac:dyDescent="0.2">
      <c r="B17" t="s">
        <v>170</v>
      </c>
      <c r="C17" t="s">
        <v>180</v>
      </c>
      <c r="E17" s="2"/>
      <c r="F17" s="2"/>
      <c r="G17" s="2"/>
      <c r="H17" s="2"/>
    </row>
    <row r="18" spans="2:8" x14ac:dyDescent="0.2">
      <c r="E18" s="2"/>
      <c r="F18" s="2"/>
      <c r="G18" s="2"/>
      <c r="H18" s="2"/>
    </row>
    <row r="19" spans="2:8" x14ac:dyDescent="0.2">
      <c r="B19" s="44" t="s">
        <v>364</v>
      </c>
      <c r="C19" s="44"/>
      <c r="E19" s="2"/>
      <c r="F19" s="2"/>
      <c r="G19" s="2"/>
      <c r="H19" s="2"/>
    </row>
    <row r="20" spans="2:8" ht="20" customHeight="1" x14ac:dyDescent="0.2">
      <c r="B20" s="2">
        <v>1</v>
      </c>
      <c r="C20" t="s">
        <v>175</v>
      </c>
      <c r="E20" s="2"/>
      <c r="F20" s="2"/>
      <c r="G20" s="2"/>
      <c r="H20" s="2"/>
    </row>
    <row r="21" spans="2:8" ht="20" customHeight="1" x14ac:dyDescent="0.2">
      <c r="B21" s="2">
        <v>2</v>
      </c>
      <c r="C21" t="s">
        <v>176</v>
      </c>
      <c r="E21" s="2"/>
      <c r="F21" s="2"/>
      <c r="G21" s="2"/>
      <c r="H21" s="2"/>
    </row>
    <row r="22" spans="2:8" x14ac:dyDescent="0.2">
      <c r="B22" s="2">
        <v>3</v>
      </c>
      <c r="C22" t="s">
        <v>177</v>
      </c>
      <c r="E22" s="2"/>
      <c r="F22" s="2"/>
      <c r="G22" s="2"/>
      <c r="H22" s="2"/>
    </row>
    <row r="23" spans="2:8" x14ac:dyDescent="0.2">
      <c r="B23" s="2" t="s">
        <v>148</v>
      </c>
      <c r="C23" t="s">
        <v>178</v>
      </c>
    </row>
    <row r="24" spans="2:8" x14ac:dyDescent="0.2">
      <c r="B24" s="23"/>
    </row>
    <row r="25" spans="2:8" x14ac:dyDescent="0.2">
      <c r="B25" s="45" t="s">
        <v>365</v>
      </c>
      <c r="C25" s="45"/>
    </row>
    <row r="26" spans="2:8" x14ac:dyDescent="0.2">
      <c r="B26" s="23" t="s">
        <v>271</v>
      </c>
      <c r="C26" t="s">
        <v>360</v>
      </c>
    </row>
    <row r="27" spans="2:8" x14ac:dyDescent="0.2">
      <c r="B27" s="23" t="s">
        <v>299</v>
      </c>
      <c r="C27" t="s">
        <v>361</v>
      </c>
    </row>
    <row r="28" spans="2:8" x14ac:dyDescent="0.2">
      <c r="B28" s="23" t="s">
        <v>272</v>
      </c>
      <c r="C28" t="s">
        <v>362</v>
      </c>
    </row>
    <row r="29" spans="2:8" x14ac:dyDescent="0.2">
      <c r="B29" s="23" t="s">
        <v>281</v>
      </c>
      <c r="C29" t="s">
        <v>363</v>
      </c>
    </row>
    <row r="30" spans="2:8" x14ac:dyDescent="0.2">
      <c r="B30" s="23"/>
    </row>
    <row r="31" spans="2:8" x14ac:dyDescent="0.2">
      <c r="B31" s="45" t="s">
        <v>366</v>
      </c>
      <c r="C31" s="45"/>
    </row>
    <row r="32" spans="2:8" x14ac:dyDescent="0.2">
      <c r="B32" s="28" t="s">
        <v>367</v>
      </c>
      <c r="C32" s="28"/>
    </row>
    <row r="33" spans="2:10" x14ac:dyDescent="0.2">
      <c r="B33" s="28"/>
      <c r="C33" s="28"/>
    </row>
    <row r="34" spans="2:10" ht="80" x14ac:dyDescent="0.2">
      <c r="B34" s="39" t="s">
        <v>308</v>
      </c>
      <c r="C34" s="40" t="s">
        <v>368</v>
      </c>
    </row>
    <row r="35" spans="2:10" ht="128" x14ac:dyDescent="0.2">
      <c r="B35" s="39" t="s">
        <v>275</v>
      </c>
      <c r="C35" s="41" t="s">
        <v>369</v>
      </c>
    </row>
    <row r="36" spans="2:10" ht="96" x14ac:dyDescent="0.2">
      <c r="B36" s="39" t="s">
        <v>276</v>
      </c>
      <c r="C36" s="34" t="s">
        <v>370</v>
      </c>
    </row>
    <row r="37" spans="2:10" ht="112" x14ac:dyDescent="0.2">
      <c r="B37" s="39" t="s">
        <v>290</v>
      </c>
      <c r="C37" s="42" t="s">
        <v>371</v>
      </c>
    </row>
    <row r="38" spans="2:10" x14ac:dyDescent="0.2">
      <c r="B38" s="23"/>
    </row>
    <row r="40" spans="2:10" x14ac:dyDescent="0.2">
      <c r="B40" s="46" t="s">
        <v>65</v>
      </c>
      <c r="C40" s="46"/>
      <c r="D40" s="46"/>
      <c r="E40" s="46"/>
      <c r="F40" s="46"/>
      <c r="G40" s="46"/>
    </row>
    <row r="41" spans="2:10" x14ac:dyDescent="0.2">
      <c r="B41" s="1" t="s">
        <v>63</v>
      </c>
      <c r="C41" t="s">
        <v>230</v>
      </c>
      <c r="D41" s="27" t="s">
        <v>307</v>
      </c>
      <c r="E41" s="27"/>
      <c r="F41" s="27"/>
      <c r="G41" s="27"/>
      <c r="H41" s="27"/>
    </row>
    <row r="42" spans="2:10" x14ac:dyDescent="0.2">
      <c r="B42" s="1" t="s">
        <v>37</v>
      </c>
      <c r="C42" t="s">
        <v>231</v>
      </c>
      <c r="D42" s="27" t="s">
        <v>53</v>
      </c>
      <c r="E42" s="27"/>
      <c r="F42" s="27"/>
      <c r="G42" s="27"/>
      <c r="H42" s="27"/>
      <c r="I42" s="1"/>
      <c r="J42" s="1"/>
    </row>
    <row r="43" spans="2:10" x14ac:dyDescent="0.2">
      <c r="B43" s="1" t="s">
        <v>156</v>
      </c>
      <c r="C43" t="s">
        <v>232</v>
      </c>
      <c r="D43" s="27" t="s">
        <v>54</v>
      </c>
      <c r="E43" s="27"/>
      <c r="F43" s="27"/>
      <c r="G43" s="27"/>
      <c r="H43" s="27"/>
    </row>
    <row r="44" spans="2:10" x14ac:dyDescent="0.2">
      <c r="B44" s="1" t="s">
        <v>38</v>
      </c>
      <c r="C44" t="s">
        <v>233</v>
      </c>
      <c r="D44" s="27" t="s">
        <v>55</v>
      </c>
      <c r="E44" s="27"/>
      <c r="F44" s="27"/>
      <c r="G44" s="27"/>
      <c r="H44" s="27"/>
    </row>
    <row r="46" spans="2:10" x14ac:dyDescent="0.2">
      <c r="B46" s="47" t="s">
        <v>52</v>
      </c>
      <c r="C46" s="47"/>
    </row>
    <row r="47" spans="2:10" x14ac:dyDescent="0.2">
      <c r="B47" t="s">
        <v>57</v>
      </c>
      <c r="C47" t="s">
        <v>67</v>
      </c>
    </row>
    <row r="48" spans="2:10" x14ac:dyDescent="0.2">
      <c r="B48" t="s">
        <v>56</v>
      </c>
      <c r="C48" t="s">
        <v>68</v>
      </c>
    </row>
    <row r="49" spans="2:7" x14ac:dyDescent="0.2">
      <c r="B49" t="s">
        <v>59</v>
      </c>
      <c r="C49" t="s">
        <v>69</v>
      </c>
    </row>
    <row r="50" spans="2:7" x14ac:dyDescent="0.2">
      <c r="B50" t="s">
        <v>66</v>
      </c>
      <c r="C50" t="s">
        <v>70</v>
      </c>
    </row>
    <row r="51" spans="2:7" x14ac:dyDescent="0.2">
      <c r="B51" t="s">
        <v>58</v>
      </c>
      <c r="C51" t="s">
        <v>71</v>
      </c>
    </row>
    <row r="52" spans="2:7" x14ac:dyDescent="0.2">
      <c r="B52" t="s">
        <v>61</v>
      </c>
      <c r="C52" t="s">
        <v>72</v>
      </c>
    </row>
    <row r="53" spans="2:7" x14ac:dyDescent="0.2">
      <c r="B53" t="s">
        <v>62</v>
      </c>
      <c r="C53" t="s">
        <v>73</v>
      </c>
    </row>
    <row r="55" spans="2:7" x14ac:dyDescent="0.2">
      <c r="B55" s="48" t="s">
        <v>144</v>
      </c>
      <c r="C55" s="48"/>
      <c r="D55" s="3"/>
      <c r="E55" s="3"/>
      <c r="F55" s="3"/>
      <c r="G55" s="3"/>
    </row>
    <row r="56" spans="2:7" x14ac:dyDescent="0.2">
      <c r="B56" s="3" t="s">
        <v>122</v>
      </c>
      <c r="C56" s="26" t="s">
        <v>145</v>
      </c>
      <c r="D56" s="26"/>
      <c r="E56" s="26"/>
      <c r="F56" s="26"/>
      <c r="G56" s="26"/>
    </row>
    <row r="57" spans="2:7" x14ac:dyDescent="0.2">
      <c r="B57" s="3" t="s">
        <v>112</v>
      </c>
      <c r="C57" s="26" t="s">
        <v>146</v>
      </c>
      <c r="D57" s="26"/>
      <c r="E57" s="26"/>
      <c r="F57" s="26"/>
      <c r="G57" s="26"/>
    </row>
    <row r="58" spans="2:7" x14ac:dyDescent="0.2">
      <c r="B58" s="3" t="s">
        <v>117</v>
      </c>
      <c r="C58" s="26" t="s">
        <v>147</v>
      </c>
      <c r="D58" s="26"/>
      <c r="E58" s="26"/>
      <c r="F58" s="26"/>
      <c r="G58" s="3"/>
    </row>
    <row r="59" spans="2:7" x14ac:dyDescent="0.2">
      <c r="B59" s="3" t="s">
        <v>148</v>
      </c>
      <c r="C59" s="3" t="s">
        <v>149</v>
      </c>
      <c r="D59" s="3"/>
      <c r="E59" s="3"/>
      <c r="F59" s="3"/>
      <c r="G59" s="3"/>
    </row>
  </sheetData>
  <mergeCells count="17">
    <mergeCell ref="B25:C25"/>
    <mergeCell ref="B31:C31"/>
    <mergeCell ref="B32:C33"/>
    <mergeCell ref="B1:C1"/>
    <mergeCell ref="B19:C19"/>
    <mergeCell ref="B55:C55"/>
    <mergeCell ref="C58:F58"/>
    <mergeCell ref="C57:G57"/>
    <mergeCell ref="C56:G56"/>
    <mergeCell ref="D41:H41"/>
    <mergeCell ref="B46:C46"/>
    <mergeCell ref="D43:H43"/>
    <mergeCell ref="D44:H44"/>
    <mergeCell ref="D42:H42"/>
    <mergeCell ref="B40:G40"/>
    <mergeCell ref="D11:G12"/>
    <mergeCell ref="D7:L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Data_Description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Microsoft Office User</cp:lastModifiedBy>
  <dcterms:created xsi:type="dcterms:W3CDTF">2016-11-02T21:50:42Z</dcterms:created>
  <dcterms:modified xsi:type="dcterms:W3CDTF">2016-12-23T21:37:08Z</dcterms:modified>
</cp:coreProperties>
</file>