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<sst xmlns="http://schemas.openxmlformats.org/spreadsheetml/2006/main" uniqueCount="66">
  <si>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</si>
  <si>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</si>
  <si>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</si>
  <si>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</si>
  <si>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</si>
  <si>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</si>
  <si>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</si>
  <si>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</si>
  <si>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</si>
  <si>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</si>
  <si>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</si>
  <si>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Ward B</t>
  </si>
  <si>
    <t>Medical Doctor</t>
  </si>
  <si>
    <t>Indication 2</t>
  </si>
  <si>
    <t>Service C</t>
  </si>
  <si>
    <t>Ward A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</si>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</sst>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S24" sqref="S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  <c r="P23" t="s">
        <v>11</v>
      </c>
      <c r="Q23" t="str">
        <f>COUNTIFS(Worksheet!$P$3:$P$5000,"Passed",Worksheet!$F$3:$F$5000,"Ward B")</f>
        <v>0</v>
      </c>
      <c r="R23" t="str">
        <f>COUNTIF(Worksheet!$F$3:$F$5000, "Ward B")</f>
        <v>0</v>
      </c>
      <c r="S23" s="3" t="str">
        <f>Q23/R23</f>
        <v>0</v>
      </c>
    </row>
    <row r="24" spans="1:26">
      <c r="A24" t="s">
        <v>12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13</v>
      </c>
      <c r="G24" t="str">
        <f>COUNTIF(Worksheet!$K$3:$K$5000,2)</f>
        <v>0</v>
      </c>
      <c r="K24" t="s">
        <v>14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  <c r="P24" t="s">
        <v>15</v>
      </c>
      <c r="Q24" t="str">
        <f>COUNTIFS(Worksheet!$P$3:$P$5000,"Passed",Worksheet!$F$3:$F$5000,"Ward A")</f>
        <v>0</v>
      </c>
      <c r="R24" t="str">
        <f>COUNTIF(Worksheet!$F$3:$F$5000, "Ward A")</f>
        <v>0</v>
      </c>
      <c r="S24" s="3" t="str">
        <f>Q24/R24</f>
        <v>0</v>
      </c>
    </row>
    <row r="25" spans="1:26">
      <c r="F25" t="s">
        <v>16</v>
      </c>
      <c r="G25" t="str">
        <f>COUNTIF(Worksheet!$L$3:$L$5000,3)</f>
        <v>0</v>
      </c>
      <c r="K25" t="s">
        <v>17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18</v>
      </c>
      <c r="G26" t="str">
        <f>COUNTIF(Worksheet!$M$3:$M$5000,4)</f>
        <v>0</v>
      </c>
    </row>
    <row r="27" spans="1:26">
      <c r="F27" t="s">
        <v>19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2016-08-09T18:37:55+08:00</dcterms:created>
  <dcterms:modified xsi:type="dcterms:W3CDTF">2016-08-09T18:37:55+08:00</dcterms:modified>
  <dc:title>HHAT Compliance Data</dc:title>
  <dc:description>System Generated Reports</dc:description>
  <dc:subject>HHAT Reports</dc:subject>
  <cp:keywords/>
  <cp:category/>
</cp:coreProperties>
</file>