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<sst xmlns="http://schemas.openxmlformats.org/spreadsheetml/2006/main" uniqueCount="55">
  <si>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</si>
  <si>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</si>
  <si>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</si>
  <si>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</si>
  <si>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</si>
  <si>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</si>
  <si>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</si>
  <si>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</si>
  <si>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Medical Doctor</t>
  </si>
  <si>
    <t>Indication 1</t>
  </si>
  <si>
    <t>Nursing Care Group</t>
  </si>
  <si>
    <t>MS1</t>
  </si>
  <si>
    <t>Nurse</t>
  </si>
  <si>
    <t>Indication 2</t>
  </si>
  <si>
    <t>MS2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</si>
  <si>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</si>
  <si>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</si>
  <si>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</si>
  <si>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</si>
  <si>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</si>
  <si>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</si>
  <si>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</si>
  <si>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</si>
  <si>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</si>
  <si>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</si>
  <si>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</si>
  <si>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</si>
  <si>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</si>
  <si>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</si>
  <si>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</si>
  <si>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</si>
  <si>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</si>
  <si>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</si>
  <si>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</si>
  <si>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</si>
  <si>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</si>
  <si>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</si>
  <si>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</si>
  <si>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26, 2016 06:07 PM</t>
  </si>
  <si>
    <t>Ronald Wenceslao</t>
  </si>
  <si>
    <t>SLMC QC</t>
  </si>
  <si>
    <t>5 main A</t>
  </si>
  <si>
    <t>Ronald</t>
  </si>
  <si>
    <t>rub</t>
  </si>
  <si>
    <t>Passed</t>
  </si>
  <si>
    <t>-</t>
  </si>
  <si>
    <t>missed</t>
  </si>
  <si>
    <t>Failed</t>
  </si>
  <si>
    <t>Aug 26, 2016 06:08 PM</t>
  </si>
  <si>
    <t>Aug 26, 2016 06:18 PM</t>
  </si>
  <si>
    <t>Ronald Test</t>
  </si>
  <si>
    <t>Aug 26, 2016 06:23 PM</t>
  </si>
  <si>
    <t>5 main B</t>
  </si>
  <si>
    <t>Aug 26, 2016 06:33 PM</t>
  </si>
  <si>
    <t>wash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</si>
</sst>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Medical Doctor</c:v>
                </c:pt>
                <c:pt idx="1">
                  <c:v>Nurse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Department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Summary!$N$22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Summary!$K$23:$K$23</c:f>
              <c:strCache>
                <c:ptCount val="1"/>
                <c:pt idx="0">
                  <c:v>Nursing Care Group</c:v>
                </c:pt>
              </c:strCache>
            </c:strRef>
          </c:cat>
          <c:val>
            <c:numRef>
              <c:f>Summary!$N$23:$N$23</c:f>
              <c:numCach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Ward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Summary!$S$22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Summary!$P$23:$P$24</c:f>
              <c:strCache>
                <c:ptCount val="2"/>
                <c:pt idx="0">
                  <c:v>MS1</c:v>
                </c:pt>
                <c:pt idx="1">
                  <c:v>MS2</c:v>
                </c:pt>
              </c:strCache>
            </c:strRef>
          </c:cat>
          <c:val>
            <c:numRef>
              <c:f>Summary!$S$23:$S$24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9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95250</xdr:colOff>
      <xdr:row>19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19</xdr:col>
      <xdr:colOff>95250</xdr:colOff>
      <xdr:row>19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COUNTIFS(Worksheet!$P$3:$P$5000,"Passed",Worksheet!$H$3:$H$5000,"Medical Doctor")</f>
        <v>0</v>
      </c>
      <c r="C23" t="str">
        <f>COUNTIF(Worksheet!$H$3:$H$5000, "Medical Doctor")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COUNTIFS(Worksheet!$P$3:$P$5000,"Passed",Worksheet!$E$3:$E$5000,"Nursing Care Group")</f>
        <v>0</v>
      </c>
      <c r="M23" t="str">
        <f>COUNTIF(Worksheet!$E$3:$E$5000, "Nursing Care Group")</f>
        <v>0</v>
      </c>
      <c r="N23" s="3" t="str">
        <f>l23/m23</f>
        <v>0</v>
      </c>
      <c r="P23" t="s">
        <v>11</v>
      </c>
      <c r="Q23" t="str">
        <f>COUNTIFS(Worksheet!$P$3:$P$5000,"Passed",Worksheet!$F$3:$F$5000,"MS1")</f>
        <v>0</v>
      </c>
      <c r="R23" t="str">
        <f>COUNTIF(Worksheet!$F$3:$F$5000, "MS1")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COUNTIFS(Worksheet!$P$3:$P$5000,"Passed",Worksheet!$H$3:$H$5000,"Nurse")</f>
        <v>0</v>
      </c>
      <c r="C24" t="str">
        <f>COUNTIF(Worksheet!$H$3:$H$5000, "Nurse")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P24" t="s">
        <v>14</v>
      </c>
      <c r="Q24" t="str">
        <f>COUNTIFS(Worksheet!$P$3:$P$5000,"Passed",Worksheet!$F$3:$F$5000,"MS2")</f>
        <v>0</v>
      </c>
      <c r="R24" t="str">
        <f>COUNTIF(Worksheet!$F$3:$F$5000, "MS2")</f>
        <v>0</v>
      </c>
      <c r="S24" s="3" t="str">
        <f>q24/r24</f>
        <v>0</v>
      </c>
    </row>
    <row r="25" spans="1:26">
      <c r="F25" t="s">
        <v>15</v>
      </c>
      <c r="G25" t="str">
        <f>COUNTIF(Worksheet!$L$3:$L$5000,3)</f>
        <v>0</v>
      </c>
    </row>
    <row r="26" spans="1:26">
      <c r="F26" t="s">
        <v>16</v>
      </c>
      <c r="G26" t="str">
        <f>COUNTIF(Worksheet!$M$3:$M$5000,4)</f>
        <v>0</v>
      </c>
    </row>
    <row r="27" spans="1:26">
      <c r="F27" t="s">
        <v>17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 s="2"/>
      <c r="B1" s="2"/>
      <c r="C1" s="2" t="s">
        <v>18</v>
      </c>
      <c r="D1" s="2"/>
      <c r="E1" s="2"/>
      <c r="F1" s="2"/>
      <c r="G1" s="2"/>
      <c r="H1" s="2" t="s">
        <v>19</v>
      </c>
      <c r="I1" s="2"/>
      <c r="J1" s="2" t="s">
        <v>20</v>
      </c>
      <c r="K1" s="2"/>
      <c r="L1" s="2"/>
      <c r="M1" s="2"/>
      <c r="N1" s="2"/>
      <c r="O1" s="2"/>
      <c r="P1" s="2"/>
      <c r="Q1" s="2" t="s">
        <v>21</v>
      </c>
      <c r="R1" s="2"/>
      <c r="S1" s="2"/>
      <c r="T1" s="2"/>
      <c r="U1" s="2"/>
      <c r="V1" s="2"/>
      <c r="W1" s="1"/>
      <c r="X1" s="1"/>
      <c r="Y1" s="1"/>
      <c r="Z1" s="1"/>
    </row>
    <row r="2" spans="1:26">
      <c r="A2" s="2" t="s">
        <v>22</v>
      </c>
      <c r="B2" s="2" t="s">
        <v>23</v>
      </c>
      <c r="C2" s="2" t="s">
        <v>24</v>
      </c>
      <c r="D2" s="2" t="s">
        <v>25</v>
      </c>
      <c r="E2" s="2" t="s">
        <v>6</v>
      </c>
      <c r="F2" s="2" t="s">
        <v>7</v>
      </c>
      <c r="G2" s="2" t="s">
        <v>26</v>
      </c>
      <c r="H2" s="2" t="s">
        <v>27</v>
      </c>
      <c r="I2" s="2" t="s">
        <v>28</v>
      </c>
      <c r="J2" s="2" t="s">
        <v>29</v>
      </c>
      <c r="K2" s="2"/>
      <c r="L2" s="2"/>
      <c r="M2" s="2"/>
      <c r="N2" s="2"/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1"/>
      <c r="X2" s="1"/>
      <c r="Y2" s="1"/>
      <c r="Z2" s="1"/>
    </row>
    <row r="3" spans="1:26">
      <c r="A3" t="s">
        <v>38</v>
      </c>
      <c r="B3" t="s">
        <v>39</v>
      </c>
      <c r="C3"/>
      <c r="D3" t="s">
        <v>40</v>
      </c>
      <c r="E3" t="s">
        <v>10</v>
      </c>
      <c r="F3" t="s">
        <v>11</v>
      </c>
      <c r="G3" t="s">
        <v>41</v>
      </c>
      <c r="H3" t="s">
        <v>8</v>
      </c>
      <c r="I3" t="s">
        <v>42</v>
      </c>
      <c r="J3">
        <v>1</v>
      </c>
      <c r="K3"/>
      <c r="L3"/>
      <c r="M3"/>
      <c r="N3"/>
      <c r="O3" t="s">
        <v>43</v>
      </c>
      <c r="P3" t="s">
        <v>44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/>
    </row>
    <row r="4" spans="1:26">
      <c r="A4" t="s">
        <v>38</v>
      </c>
      <c r="B4" t="s">
        <v>39</v>
      </c>
      <c r="C4"/>
      <c r="D4" t="s">
        <v>40</v>
      </c>
      <c r="E4" t="s">
        <v>10</v>
      </c>
      <c r="F4" t="s">
        <v>11</v>
      </c>
      <c r="G4" t="s">
        <v>41</v>
      </c>
      <c r="H4" t="s">
        <v>8</v>
      </c>
      <c r="I4" t="s">
        <v>42</v>
      </c>
      <c r="J4"/>
      <c r="K4"/>
      <c r="L4"/>
      <c r="M4">
        <v>4</v>
      </c>
      <c r="N4"/>
      <c r="O4" t="s">
        <v>46</v>
      </c>
      <c r="P4" t="s">
        <v>47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/>
    </row>
    <row r="5" spans="1:26">
      <c r="A5" t="s">
        <v>48</v>
      </c>
      <c r="B5" t="s">
        <v>39</v>
      </c>
      <c r="C5"/>
      <c r="D5" t="s">
        <v>40</v>
      </c>
      <c r="E5" t="s">
        <v>10</v>
      </c>
      <c r="F5" t="s">
        <v>11</v>
      </c>
      <c r="G5" t="s">
        <v>41</v>
      </c>
      <c r="H5" t="s">
        <v>8</v>
      </c>
      <c r="I5" t="s">
        <v>42</v>
      </c>
      <c r="J5"/>
      <c r="K5"/>
      <c r="L5">
        <v>3</v>
      </c>
      <c r="M5"/>
      <c r="N5"/>
      <c r="O5" t="s">
        <v>46</v>
      </c>
      <c r="P5" t="s">
        <v>47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/>
    </row>
    <row r="6" spans="1:26">
      <c r="A6" t="s">
        <v>49</v>
      </c>
      <c r="B6" t="s">
        <v>39</v>
      </c>
      <c r="C6"/>
      <c r="D6" t="s">
        <v>40</v>
      </c>
      <c r="E6" t="s">
        <v>10</v>
      </c>
      <c r="F6" t="s">
        <v>11</v>
      </c>
      <c r="G6" t="s">
        <v>41</v>
      </c>
      <c r="H6" t="s">
        <v>12</v>
      </c>
      <c r="I6" t="s">
        <v>50</v>
      </c>
      <c r="J6"/>
      <c r="K6"/>
      <c r="L6"/>
      <c r="M6">
        <v>4</v>
      </c>
      <c r="N6"/>
      <c r="O6" t="s">
        <v>46</v>
      </c>
      <c r="P6" t="s">
        <v>47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/>
    </row>
    <row r="7" spans="1:26">
      <c r="A7" t="s">
        <v>49</v>
      </c>
      <c r="B7" t="s">
        <v>39</v>
      </c>
      <c r="C7"/>
      <c r="D7" t="s">
        <v>40</v>
      </c>
      <c r="E7" t="s">
        <v>10</v>
      </c>
      <c r="F7" t="s">
        <v>11</v>
      </c>
      <c r="G7" t="s">
        <v>41</v>
      </c>
      <c r="H7" t="s">
        <v>8</v>
      </c>
      <c r="I7" t="s">
        <v>50</v>
      </c>
      <c r="J7"/>
      <c r="K7">
        <v>2</v>
      </c>
      <c r="L7"/>
      <c r="M7"/>
      <c r="N7"/>
      <c r="O7" t="s">
        <v>46</v>
      </c>
      <c r="P7" t="s">
        <v>47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/>
    </row>
    <row r="8" spans="1:26">
      <c r="A8" t="s">
        <v>51</v>
      </c>
      <c r="B8" t="s">
        <v>39</v>
      </c>
      <c r="C8"/>
      <c r="D8" t="s">
        <v>40</v>
      </c>
      <c r="E8" t="s">
        <v>10</v>
      </c>
      <c r="F8" t="s">
        <v>14</v>
      </c>
      <c r="G8" t="s">
        <v>52</v>
      </c>
      <c r="H8" t="s">
        <v>8</v>
      </c>
      <c r="I8" t="s">
        <v>50</v>
      </c>
      <c r="J8">
        <v>1</v>
      </c>
      <c r="K8"/>
      <c r="L8"/>
      <c r="M8"/>
      <c r="N8"/>
      <c r="O8" t="s">
        <v>46</v>
      </c>
      <c r="P8" t="s">
        <v>47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/>
    </row>
    <row r="9" spans="1:26">
      <c r="A9" t="s">
        <v>51</v>
      </c>
      <c r="B9" t="s">
        <v>39</v>
      </c>
      <c r="C9"/>
      <c r="D9" t="s">
        <v>40</v>
      </c>
      <c r="E9" t="s">
        <v>10</v>
      </c>
      <c r="F9" t="s">
        <v>14</v>
      </c>
      <c r="G9" t="s">
        <v>52</v>
      </c>
      <c r="H9" t="s">
        <v>8</v>
      </c>
      <c r="I9" t="s">
        <v>50</v>
      </c>
      <c r="J9"/>
      <c r="K9"/>
      <c r="L9"/>
      <c r="M9">
        <v>4</v>
      </c>
      <c r="N9"/>
      <c r="O9" t="s">
        <v>46</v>
      </c>
      <c r="P9" t="s">
        <v>47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/>
    </row>
    <row r="10" spans="1:26">
      <c r="A10" t="s">
        <v>53</v>
      </c>
      <c r="B10" t="s">
        <v>39</v>
      </c>
      <c r="C10"/>
      <c r="D10" t="s">
        <v>40</v>
      </c>
      <c r="E10" t="s">
        <v>10</v>
      </c>
      <c r="F10" t="s">
        <v>11</v>
      </c>
      <c r="G10" t="s">
        <v>41</v>
      </c>
      <c r="H10" t="s">
        <v>8</v>
      </c>
      <c r="I10" t="s">
        <v>42</v>
      </c>
      <c r="J10"/>
      <c r="K10">
        <v>2</v>
      </c>
      <c r="L10"/>
      <c r="M10"/>
      <c r="N10"/>
      <c r="O10" t="s">
        <v>54</v>
      </c>
      <c r="P10" t="s">
        <v>44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/>
    </row>
    <row r="11" spans="1:26">
      <c r="A11" t="s">
        <v>53</v>
      </c>
      <c r="B11" t="s">
        <v>39</v>
      </c>
      <c r="C11"/>
      <c r="D11" t="s">
        <v>40</v>
      </c>
      <c r="E11" t="s">
        <v>10</v>
      </c>
      <c r="F11" t="s">
        <v>11</v>
      </c>
      <c r="G11" t="s">
        <v>41</v>
      </c>
      <c r="H11" t="s">
        <v>8</v>
      </c>
      <c r="I11" t="s">
        <v>42</v>
      </c>
      <c r="J11"/>
      <c r="K11"/>
      <c r="L11"/>
      <c r="M11">
        <v>4</v>
      </c>
      <c r="N11"/>
      <c r="O11" t="s">
        <v>54</v>
      </c>
      <c r="P11" t="s">
        <v>44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  <mergeCell ref="H1:I1"/>
    <mergeCell ref="J1:P1"/>
    <mergeCell ref="J2:N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2016-08-31T17:09:15+08:00</dcterms:created>
  <dcterms:modified xsi:type="dcterms:W3CDTF">2016-08-31T17:09:15+08:00</dcterms:modified>
  <dc:title>HHAT Compliance Data</dc:title>
  <dc:description>System Generated Reports</dc:description>
  <dc:subject>HHAT Reports</dc:subject>
  <cp:keywords/>
  <cp:category/>
</cp:coreProperties>
</file>