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<sst xmlns="http://schemas.openxmlformats.org/spreadsheetml/2006/main" uniqueCount="60">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</sst>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COUNTIFS(Worksheet!$P$3:$P$11,"Passed",Worksheet!$H$3:$H$11,"Nurse")</f>
        <v>0</v>
      </c>
      <c r="C2" t="str">
        <f>COUNTIF(Worksheet!$H$3:$H$11, "Nurse")</f>
        <v>0</v>
      </c>
      <c r="D2" t="str">
        <f>IFERROR((b2/c2)*100,"0")</f>
        <v>0</v>
      </c>
    </row>
    <row r="3" spans="1:4">
      <c r="A3" t="s">
        <v>5</v>
      </c>
      <c r="B3" t="str">
        <f>COUNTIFS(Worksheet!$P$3:$P$11,"Passed",Worksheet!$H$3:$H$11,"Medical Doctor")</f>
        <v>0</v>
      </c>
      <c r="C3" t="str">
        <f>COUNTIF(Worksheet!$H$3:$H$11, "Medical Doctor")</f>
        <v>0</v>
      </c>
      <c r="D3" t="str">
        <f>IFERROR((b3/c3)*100,"0")</f>
        <v>0</v>
      </c>
    </row>
    <row r="4" spans="1:4">
      <c r="A4" t="s">
        <v>6</v>
      </c>
      <c r="B4" t="str">
        <f>COUNTIFS(Worksheet!$P$3:$P$11,"Passed",Worksheet!$H$3:$H$11,"Auxiliary")</f>
        <v>0</v>
      </c>
      <c r="C4" t="str">
        <f>COUNTIF(Worksheet!$H$3:$H$11, "Auxiliary")</f>
        <v>0</v>
      </c>
      <c r="D4" t="str">
        <f>IFERROR((b4/c4)*100,"0")</f>
        <v>0</v>
      </c>
    </row>
    <row r="5" spans="1:4">
      <c r="A5" t="s">
        <v>7</v>
      </c>
      <c r="B5" t="str">
        <f>COUNTIFS(Worksheet!$P$3:$P$11,"Passed",Worksheet!$H$3:$H$11,"Other")</f>
        <v>0</v>
      </c>
      <c r="C5" t="str">
        <f>COUNTIF(Worksheet!$H$3:$H$11, "Other")</f>
        <v>0</v>
      </c>
      <c r="D5" t="str">
        <f>IFERROR((b5/c5)*100,"0")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2016-08-07T21:04:26+08:00</dcterms:created>
  <dcterms:modified xsi:type="dcterms:W3CDTF">2016-08-07T21:04:26+08:00</dcterms:modified>
  <dc:title>HHAT Compliance Data</dc:title>
  <dc:description>System Generated Reports</dc:description>
  <dc:subject>HHAT Reports</dc:subject>
  <cp:keywords/>
  <cp:category/>
</cp:coreProperties>
</file>