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<sst xmlns="http://schemas.openxmlformats.org/spreadsheetml/2006/main" uniqueCount="60">
  <si>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HCW Type</t>
  </si>
  <si>
    <t>Passed</t>
  </si>
  <si>
    <t>Total</t>
  </si>
  <si>
    <t>Compliance</t>
  </si>
  <si>
    <t>Nurse</t>
  </si>
  <si>
    <t>Medical Doctor</t>
  </si>
  <si>
    <t>Auxiliary</t>
  </si>
  <si>
    <t>Other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</si>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</sst>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2"/>
  <sheetViews>
    <sheetView tabSelected="1" workbookViewId="0" showGridLines="true" showRowColHeaders="1">
      <selection activeCell="A22" sqref="A22"/>
    </sheetView>
  </sheetViews>
  <sheetFormatPr defaultRowHeight="14.4" outlineLevelRow="0" outlineLevelCol="0"/>
  <cols>
    <col min="1" max="1" width="19.33" customWidth="true" style="0"/>
    <col min="2" max="2" width="15.17" customWidth="true" style="0"/>
    <col min="3" max="3" width="9.17" customWidth="true" style="0"/>
    <col min="4" max="4" width="14.33" customWidth="true" style="0"/>
    <col min="5" max="5" width="10.17" customWidth="true" style="0"/>
    <col min="6" max="6" width="10.17" customWidth="true" style="0"/>
    <col min="7" max="7" width="10.17" customWidth="true" style="0"/>
    <col min="8" max="8" width="10.17" customWidth="true" style="0"/>
    <col min="9" max="9" width="18" customWidth="true" style="0"/>
    <col min="10" max="10" width="4.17" customWidth="true" style="0"/>
    <col min="11" max="11" width="4.17" customWidth="true" style="0"/>
    <col min="12" max="12" width="4.17" customWidth="true" style="0"/>
    <col min="13" max="13" width="4.17" customWidth="true" style="0"/>
    <col min="14" max="14" width="4.17" customWidth="true" style="0"/>
    <col min="15" max="15" width="8" customWidth="true" style="0"/>
    <col min="16" max="16" width="7.17" customWidth="true" style="0"/>
    <col min="17" max="17" width="13.67" customWidth="true" style="0"/>
    <col min="18" max="18" width="7.67" customWidth="true" style="0"/>
    <col min="19" max="19" width="7.67" customWidth="true" style="0"/>
    <col min="20" max="20" width="7.67" customWidth="true" style="0"/>
    <col min="21" max="21" width="12.83" customWidth="true" style="0"/>
    <col min="22" max="22" width="29.17" customWidth="true" style="0"/>
  </cols>
  <sheetData>
    <row r="1" spans="1:26">
      <c r="A1" t="s">
        <v>0</v>
      </c>
      <c r="B1" t="s">
        <v>1</v>
      </c>
      <c r="C1" t="s">
        <v>2</v>
      </c>
      <c r="D1" t="s">
        <v>3</v>
      </c>
    </row>
    <row r="2" spans="1:26">
      <c r="A2" t="s">
        <v>4</v>
      </c>
      <c r="B2" t="str">
        <f>COUNTIFS(Worksheet!$P$24:$P$50,"Passed",Worksheet!$H$24:$H$50,"Nurse")</f>
        <v>0</v>
      </c>
      <c r="C2" t="str">
        <f>COUNTIF(Worksheet!$H$24:$H$50, "Nurse")</f>
        <v>0</v>
      </c>
      <c r="D2" t="str">
        <f>IFERROR((b2/c2)*100,"0")</f>
        <v>0</v>
      </c>
    </row>
    <row r="3" spans="1:26">
      <c r="A3" t="s">
        <v>5</v>
      </c>
      <c r="B3" t="str">
        <f>COUNTIFS(Worksheet!$P$24:$P$50,"Passed",Worksheet!$H$24:$H$50,"Medical Doctor")</f>
        <v>0</v>
      </c>
      <c r="C3" t="str">
        <f>COUNTIF(Worksheet!$H$24:$H$50, "Medical Doctor")</f>
        <v>0</v>
      </c>
      <c r="D3" t="str">
        <f>IFERROR((b3/c3)*100,"0")</f>
        <v>0</v>
      </c>
    </row>
    <row r="4" spans="1:26">
      <c r="A4" t="s">
        <v>6</v>
      </c>
      <c r="B4" t="str">
        <f>COUNTIFS(Worksheet!$P$24:$P$50,"Passed",Worksheet!$H$24:$H$50,"Auxiliary")</f>
        <v>0</v>
      </c>
      <c r="C4" t="str">
        <f>COUNTIF(Worksheet!$H$24:$H$50, "Auxiliary")</f>
        <v>0</v>
      </c>
      <c r="D4" t="str">
        <f>IFERROR((b4/c4)*100,"0")</f>
        <v>0</v>
      </c>
    </row>
    <row r="5" spans="1:26">
      <c r="A5" t="s">
        <v>7</v>
      </c>
      <c r="B5" t="str">
        <f>COUNTIFS(Worksheet!$P$24:$P$50,"Passed",Worksheet!$H$24:$H$50,"Other")</f>
        <v>0</v>
      </c>
      <c r="C5" t="str">
        <f>COUNTIF(Worksheet!$H$24:$H$50, "Other")</f>
        <v>0</v>
      </c>
      <c r="D5" t="str">
        <f>IFERROR((b5/c5)*100,"0")</f>
        <v>0</v>
      </c>
    </row>
    <row r="22" spans="1:26">
      <c r="A22" s="2"/>
      <c r="B22" s="2"/>
      <c r="C22" s="2" t="s">
        <v>8</v>
      </c>
      <c r="D22" s="2"/>
      <c r="E22" s="2"/>
      <c r="F22" s="2"/>
      <c r="G22" s="2"/>
      <c r="H22" s="2" t="s">
        <v>9</v>
      </c>
      <c r="I22" s="2"/>
      <c r="J22" s="2" t="s">
        <v>10</v>
      </c>
      <c r="K22" s="2"/>
      <c r="L22" s="2"/>
      <c r="M22" s="2"/>
      <c r="N22" s="2"/>
      <c r="O22" s="2"/>
      <c r="P22" s="2"/>
      <c r="Q22" s="2" t="s">
        <v>11</v>
      </c>
      <c r="R22" s="2"/>
      <c r="S22" s="2"/>
      <c r="T22" s="2"/>
      <c r="U22" s="2"/>
      <c r="V22" s="2"/>
      <c r="W22" s="1"/>
      <c r="X22" s="1"/>
      <c r="Y22" s="1"/>
      <c r="Z22" s="1"/>
    </row>
    <row r="23" spans="1:26">
      <c r="A23" s="2" t="s">
        <v>12</v>
      </c>
      <c r="B23" s="2" t="s">
        <v>13</v>
      </c>
      <c r="C23" s="2" t="s">
        <v>14</v>
      </c>
      <c r="D23" s="2" t="s">
        <v>15</v>
      </c>
      <c r="E23" s="2" t="s">
        <v>16</v>
      </c>
      <c r="F23" s="2" t="s">
        <v>17</v>
      </c>
      <c r="G23" s="2" t="s">
        <v>18</v>
      </c>
      <c r="H23" s="2" t="s">
        <v>19</v>
      </c>
      <c r="I23" s="2" t="s">
        <v>20</v>
      </c>
      <c r="J23" s="2" t="s">
        <v>21</v>
      </c>
      <c r="K23" s="2"/>
      <c r="L23" s="2"/>
      <c r="M23" s="2"/>
      <c r="N23" s="2"/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29</v>
      </c>
      <c r="W23" s="1"/>
      <c r="X23" s="1"/>
      <c r="Y23" s="1"/>
      <c r="Z23" s="1"/>
    </row>
    <row r="24" spans="1:26">
      <c r="A24" t="s">
        <v>30</v>
      </c>
      <c r="B24" t="s">
        <v>31</v>
      </c>
      <c r="C24"/>
      <c r="D24" t="s">
        <v>32</v>
      </c>
      <c r="E24" t="s">
        <v>33</v>
      </c>
      <c r="F24" t="s">
        <v>34</v>
      </c>
      <c r="G24" t="s">
        <v>35</v>
      </c>
      <c r="H24" t="s">
        <v>4</v>
      </c>
      <c r="I24"/>
      <c r="J24">
        <v>1</v>
      </c>
      <c r="K24"/>
      <c r="L24"/>
      <c r="M24"/>
      <c r="N24"/>
      <c r="O24" t="s">
        <v>36</v>
      </c>
      <c r="P24" t="s">
        <v>1</v>
      </c>
      <c r="Q24" t="s">
        <v>37</v>
      </c>
      <c r="R24" t="s">
        <v>37</v>
      </c>
      <c r="S24" t="s">
        <v>37</v>
      </c>
      <c r="T24" t="s">
        <v>37</v>
      </c>
      <c r="U24" t="s">
        <v>37</v>
      </c>
      <c r="V24"/>
    </row>
    <row r="25" spans="1:26">
      <c r="A25" t="s">
        <v>38</v>
      </c>
      <c r="B25" t="s">
        <v>31</v>
      </c>
      <c r="C25"/>
      <c r="D25" t="s">
        <v>39</v>
      </c>
      <c r="E25" t="s">
        <v>40</v>
      </c>
      <c r="F25" t="s">
        <v>34</v>
      </c>
      <c r="G25" t="s">
        <v>41</v>
      </c>
      <c r="H25" t="s">
        <v>4</v>
      </c>
      <c r="I25"/>
      <c r="J25"/>
      <c r="K25"/>
      <c r="L25">
        <v>3</v>
      </c>
      <c r="M25"/>
      <c r="N25"/>
      <c r="O25" t="s">
        <v>36</v>
      </c>
      <c r="P25" t="s">
        <v>1</v>
      </c>
      <c r="Q25" t="s">
        <v>42</v>
      </c>
      <c r="R25" t="s">
        <v>37</v>
      </c>
      <c r="S25" t="s">
        <v>37</v>
      </c>
      <c r="T25" t="s">
        <v>37</v>
      </c>
      <c r="U25" t="s">
        <v>37</v>
      </c>
      <c r="V25"/>
    </row>
    <row r="26" spans="1:26">
      <c r="A26" t="s">
        <v>43</v>
      </c>
      <c r="B26" t="s">
        <v>31</v>
      </c>
      <c r="C26" t="s">
        <v>44</v>
      </c>
      <c r="D26" t="s">
        <v>32</v>
      </c>
      <c r="E26" t="s">
        <v>45</v>
      </c>
      <c r="F26" t="s">
        <v>34</v>
      </c>
      <c r="G26" t="s">
        <v>35</v>
      </c>
      <c r="H26" t="s">
        <v>4</v>
      </c>
      <c r="I26"/>
      <c r="J26">
        <v>1</v>
      </c>
      <c r="K26"/>
      <c r="L26"/>
      <c r="M26"/>
      <c r="N26"/>
      <c r="O26" t="s">
        <v>46</v>
      </c>
      <c r="P26" t="s">
        <v>1</v>
      </c>
      <c r="Q26" t="s">
        <v>37</v>
      </c>
      <c r="R26" t="s">
        <v>37</v>
      </c>
      <c r="S26" t="s">
        <v>37</v>
      </c>
      <c r="T26" t="s">
        <v>37</v>
      </c>
      <c r="U26" t="s">
        <v>37</v>
      </c>
      <c r="V26"/>
    </row>
    <row r="27" spans="1:26">
      <c r="A27" t="s">
        <v>47</v>
      </c>
      <c r="B27" t="s">
        <v>31</v>
      </c>
      <c r="C27"/>
      <c r="D27" t="s">
        <v>48</v>
      </c>
      <c r="E27" t="s">
        <v>45</v>
      </c>
      <c r="F27" t="s">
        <v>34</v>
      </c>
      <c r="G27" t="s">
        <v>49</v>
      </c>
      <c r="H27" t="s">
        <v>4</v>
      </c>
      <c r="I27"/>
      <c r="J27">
        <v>1</v>
      </c>
      <c r="K27"/>
      <c r="L27"/>
      <c r="M27"/>
      <c r="N27"/>
      <c r="O27" t="s">
        <v>36</v>
      </c>
      <c r="P27" t="s">
        <v>1</v>
      </c>
      <c r="Q27" t="s">
        <v>37</v>
      </c>
      <c r="R27" t="s">
        <v>37</v>
      </c>
      <c r="S27" t="s">
        <v>37</v>
      </c>
      <c r="T27" t="s">
        <v>37</v>
      </c>
      <c r="U27" t="s">
        <v>37</v>
      </c>
      <c r="V27"/>
    </row>
    <row r="28" spans="1:26">
      <c r="A28" t="s">
        <v>50</v>
      </c>
      <c r="B28" t="s">
        <v>31</v>
      </c>
      <c r="C28"/>
      <c r="D28" t="s">
        <v>32</v>
      </c>
      <c r="E28" t="s">
        <v>33</v>
      </c>
      <c r="F28" t="s">
        <v>51</v>
      </c>
      <c r="G28" t="s">
        <v>35</v>
      </c>
      <c r="H28" t="s">
        <v>5</v>
      </c>
      <c r="I28" t="s">
        <v>52</v>
      </c>
      <c r="J28">
        <v>1</v>
      </c>
      <c r="K28"/>
      <c r="L28"/>
      <c r="M28"/>
      <c r="N28"/>
      <c r="O28" t="s">
        <v>36</v>
      </c>
      <c r="P28" t="s">
        <v>1</v>
      </c>
      <c r="Q28" t="s">
        <v>37</v>
      </c>
      <c r="R28" t="s">
        <v>37</v>
      </c>
      <c r="S28" t="s">
        <v>37</v>
      </c>
      <c r="T28" t="s">
        <v>37</v>
      </c>
      <c r="U28" t="s">
        <v>37</v>
      </c>
      <c r="V28"/>
    </row>
    <row r="29" spans="1:26">
      <c r="A29" t="s">
        <v>53</v>
      </c>
      <c r="B29" t="s">
        <v>31</v>
      </c>
      <c r="C29"/>
      <c r="D29" t="s">
        <v>32</v>
      </c>
      <c r="E29" t="s">
        <v>33</v>
      </c>
      <c r="F29" t="s">
        <v>51</v>
      </c>
      <c r="G29" t="s">
        <v>35</v>
      </c>
      <c r="H29" t="s">
        <v>4</v>
      </c>
      <c r="I29" t="s">
        <v>54</v>
      </c>
      <c r="J29">
        <v>1</v>
      </c>
      <c r="K29"/>
      <c r="L29"/>
      <c r="M29"/>
      <c r="N29"/>
      <c r="O29" t="s">
        <v>46</v>
      </c>
      <c r="P29" t="s">
        <v>1</v>
      </c>
      <c r="Q29" t="s">
        <v>37</v>
      </c>
      <c r="R29" t="s">
        <v>37</v>
      </c>
      <c r="S29" t="s">
        <v>37</v>
      </c>
      <c r="T29" t="s">
        <v>37</v>
      </c>
      <c r="U29" t="s">
        <v>37</v>
      </c>
      <c r="V29"/>
    </row>
    <row r="30" spans="1:26">
      <c r="A30" t="s">
        <v>55</v>
      </c>
      <c r="B30" t="s">
        <v>31</v>
      </c>
      <c r="C30"/>
      <c r="D30" t="s">
        <v>48</v>
      </c>
      <c r="E30" t="s">
        <v>45</v>
      </c>
      <c r="F30" t="s">
        <v>34</v>
      </c>
      <c r="G30" t="s">
        <v>49</v>
      </c>
      <c r="H30" t="s">
        <v>5</v>
      </c>
      <c r="I30" t="s">
        <v>56</v>
      </c>
      <c r="J30"/>
      <c r="K30">
        <v>2</v>
      </c>
      <c r="L30">
        <v>3</v>
      </c>
      <c r="M30">
        <v>4</v>
      </c>
      <c r="N30"/>
      <c r="O30" t="s">
        <v>36</v>
      </c>
      <c r="P30" t="s">
        <v>1</v>
      </c>
      <c r="Q30" t="s">
        <v>37</v>
      </c>
      <c r="R30" t="s">
        <v>37</v>
      </c>
      <c r="S30" t="s">
        <v>37</v>
      </c>
      <c r="T30" t="s">
        <v>37</v>
      </c>
      <c r="U30" t="s">
        <v>37</v>
      </c>
      <c r="V30"/>
    </row>
    <row r="31" spans="1:26">
      <c r="A31" t="s">
        <v>57</v>
      </c>
      <c r="B31" t="s">
        <v>31</v>
      </c>
      <c r="C31"/>
      <c r="D31" t="s">
        <v>32</v>
      </c>
      <c r="E31" t="s">
        <v>33</v>
      </c>
      <c r="F31" t="s">
        <v>51</v>
      </c>
      <c r="G31" t="s">
        <v>35</v>
      </c>
      <c r="H31" t="s">
        <v>4</v>
      </c>
      <c r="I31" t="s">
        <v>31</v>
      </c>
      <c r="J31">
        <v>1</v>
      </c>
      <c r="K31"/>
      <c r="L31"/>
      <c r="M31"/>
      <c r="N31"/>
      <c r="O31" t="s">
        <v>46</v>
      </c>
      <c r="P31" t="s">
        <v>1</v>
      </c>
      <c r="Q31" t="s">
        <v>37</v>
      </c>
      <c r="R31" t="s">
        <v>37</v>
      </c>
      <c r="S31" t="s">
        <v>37</v>
      </c>
      <c r="T31" t="s">
        <v>37</v>
      </c>
      <c r="U31" t="s">
        <v>37</v>
      </c>
      <c r="V31"/>
    </row>
    <row r="32" spans="1:26">
      <c r="A32" t="s">
        <v>58</v>
      </c>
      <c r="B32" t="s">
        <v>31</v>
      </c>
      <c r="C32"/>
      <c r="D32" t="s">
        <v>48</v>
      </c>
      <c r="E32" t="s">
        <v>45</v>
      </c>
      <c r="F32" t="s">
        <v>34</v>
      </c>
      <c r="G32" t="s">
        <v>49</v>
      </c>
      <c r="H32" t="s">
        <v>5</v>
      </c>
      <c r="I32" t="s">
        <v>59</v>
      </c>
      <c r="J32">
        <v>1</v>
      </c>
      <c r="K32"/>
      <c r="L32"/>
      <c r="M32"/>
      <c r="N32"/>
      <c r="O32" t="s">
        <v>36</v>
      </c>
      <c r="P32" t="s">
        <v>1</v>
      </c>
      <c r="Q32" t="s">
        <v>37</v>
      </c>
      <c r="R32" t="s">
        <v>37</v>
      </c>
      <c r="S32" t="s">
        <v>37</v>
      </c>
      <c r="T32" t="s">
        <v>37</v>
      </c>
      <c r="U32" t="s">
        <v>37</v>
      </c>
      <c r="V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2:G22"/>
    <mergeCell ref="H22:I22"/>
    <mergeCell ref="J22:P22"/>
    <mergeCell ref="J23:N2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/>
  <dcterms:created xsi:type="dcterms:W3CDTF">2016-08-07T22:37:08+08:00</dcterms:created>
  <dcterms:modified xsi:type="dcterms:W3CDTF">2016-08-07T22:37:08+08:00</dcterms:modified>
  <dc:title>HHAT Compliance Data</dc:title>
  <dc:description>System Generated Reports</dc:description>
  <dc:subject>HHAT Reports</dc:subject>
  <cp:keywords/>
  <cp:category/>
</cp:coreProperties>
</file>