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o/CodeProjects/Tufts/CS0131/"/>
    </mc:Choice>
  </mc:AlternateContent>
  <xr:revisionPtr revIDLastSave="0" documentId="13_ncr:1_{056C3D79-FE5A-3F49-9876-01EF3D4CABA8}" xr6:coauthVersionLast="47" xr6:coauthVersionMax="47" xr10:uidLastSave="{00000000-0000-0000-0000-000000000000}"/>
  <bookViews>
    <workbookView xWindow="1040" yWindow="880" windowWidth="34960" windowHeight="22500" xr2:uid="{3B884CFC-9029-F345-AD06-14718079DB1A}"/>
  </bookViews>
  <sheets>
    <sheet name="Updated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C12" i="2"/>
  <c r="E12" i="2" s="1"/>
  <c r="G12" i="2" s="1"/>
  <c r="D12" i="2"/>
  <c r="E14" i="2"/>
  <c r="E15" i="2"/>
  <c r="D32" i="2"/>
  <c r="C32" i="2"/>
  <c r="E32" i="2" s="1"/>
  <c r="G32" i="2" s="1"/>
  <c r="E31" i="2"/>
  <c r="E30" i="2"/>
  <c r="D28" i="2"/>
  <c r="C28" i="2"/>
  <c r="E27" i="2"/>
  <c r="E26" i="2"/>
  <c r="E25" i="2"/>
  <c r="E24" i="2"/>
  <c r="E23" i="2"/>
  <c r="Y30" i="2"/>
  <c r="X30" i="2"/>
  <c r="D16" i="2"/>
  <c r="C16" i="2"/>
  <c r="Z29" i="2"/>
  <c r="Z28" i="2"/>
  <c r="Y26" i="2"/>
  <c r="X26" i="2"/>
  <c r="Z26" i="2" s="1"/>
  <c r="AB26" i="2" s="1"/>
  <c r="Z25" i="2"/>
  <c r="Z24" i="2"/>
  <c r="Z23" i="2"/>
  <c r="Z22" i="2"/>
  <c r="Z21" i="2"/>
  <c r="Y13" i="2"/>
  <c r="X13" i="2"/>
  <c r="Z13" i="2" s="1"/>
  <c r="AB13" i="2" s="1"/>
  <c r="Z12" i="2"/>
  <c r="Z11" i="2"/>
  <c r="Y9" i="2"/>
  <c r="X9" i="2"/>
  <c r="Z8" i="2"/>
  <c r="Z7" i="2"/>
  <c r="Z6" i="2"/>
  <c r="Z5" i="2"/>
  <c r="Z4" i="2"/>
  <c r="E28" i="2" l="1"/>
  <c r="G28" i="2" s="1"/>
  <c r="Z9" i="2"/>
  <c r="AB9" i="2" s="1"/>
  <c r="AB15" i="2"/>
  <c r="Z30" i="2"/>
  <c r="AB30" i="2" s="1"/>
  <c r="AB32" i="2" s="1"/>
  <c r="G34" i="2"/>
  <c r="E16" i="2"/>
  <c r="G16" i="2" s="1"/>
  <c r="G18" i="2" s="1"/>
  <c r="L48" i="1" l="1"/>
  <c r="K48" i="1"/>
  <c r="M48" i="1" s="1"/>
  <c r="O48" i="1" s="1"/>
  <c r="M47" i="1"/>
  <c r="M46" i="1"/>
  <c r="L44" i="1"/>
  <c r="K44" i="1"/>
  <c r="M43" i="1"/>
  <c r="M42" i="1"/>
  <c r="M41" i="1"/>
  <c r="M40" i="1"/>
  <c r="M39" i="1"/>
  <c r="T32" i="1"/>
  <c r="S32" i="1"/>
  <c r="U31" i="1"/>
  <c r="U30" i="1"/>
  <c r="T28" i="1"/>
  <c r="S28" i="1"/>
  <c r="U27" i="1"/>
  <c r="U26" i="1"/>
  <c r="U25" i="1"/>
  <c r="U24" i="1"/>
  <c r="U23" i="1"/>
  <c r="L32" i="1"/>
  <c r="K32" i="1"/>
  <c r="M32" i="1" s="1"/>
  <c r="O32" i="1" s="1"/>
  <c r="M31" i="1"/>
  <c r="M30" i="1"/>
  <c r="L28" i="1"/>
  <c r="K28" i="1"/>
  <c r="M27" i="1"/>
  <c r="M26" i="1"/>
  <c r="M25" i="1"/>
  <c r="M24" i="1"/>
  <c r="M23" i="1"/>
  <c r="T15" i="1"/>
  <c r="S15" i="1"/>
  <c r="U15" i="1" s="1"/>
  <c r="W15" i="1" s="1"/>
  <c r="U14" i="1"/>
  <c r="U13" i="1"/>
  <c r="T11" i="1"/>
  <c r="S11" i="1"/>
  <c r="U11" i="1" s="1"/>
  <c r="W11" i="1" s="1"/>
  <c r="U10" i="1"/>
  <c r="U9" i="1"/>
  <c r="U8" i="1"/>
  <c r="U7" i="1"/>
  <c r="U6" i="1"/>
  <c r="L15" i="1"/>
  <c r="K15" i="1"/>
  <c r="M15" i="1" s="1"/>
  <c r="O15" i="1" s="1"/>
  <c r="M14" i="1"/>
  <c r="M13" i="1"/>
  <c r="L11" i="1"/>
  <c r="K11" i="1"/>
  <c r="M10" i="1"/>
  <c r="M9" i="1"/>
  <c r="M8" i="1"/>
  <c r="M7" i="1"/>
  <c r="M6" i="1"/>
  <c r="D15" i="1"/>
  <c r="C15" i="1"/>
  <c r="E15" i="1" s="1"/>
  <c r="G15" i="1" s="1"/>
  <c r="C11" i="1"/>
  <c r="E11" i="1" s="1"/>
  <c r="G11" i="1" s="1"/>
  <c r="G17" i="1" s="1"/>
  <c r="D11" i="1"/>
  <c r="E7" i="1"/>
  <c r="E8" i="1"/>
  <c r="E9" i="1"/>
  <c r="E10" i="1"/>
  <c r="E13" i="1"/>
  <c r="E14" i="1"/>
  <c r="E6" i="1"/>
  <c r="M44" i="1" l="1"/>
  <c r="O44" i="1" s="1"/>
  <c r="O50" i="1" s="1"/>
  <c r="U32" i="1"/>
  <c r="W32" i="1" s="1"/>
  <c r="W17" i="1"/>
  <c r="U28" i="1"/>
  <c r="W28" i="1" s="1"/>
  <c r="M28" i="1"/>
  <c r="O28" i="1" s="1"/>
  <c r="O34" i="1" s="1"/>
  <c r="M11" i="1"/>
  <c r="O11" i="1" s="1"/>
  <c r="O17" i="1" s="1"/>
  <c r="W34" i="1" l="1"/>
</calcChain>
</file>

<file path=xl/sharedStrings.xml><?xml version="1.0" encoding="utf-8"?>
<sst xmlns="http://schemas.openxmlformats.org/spreadsheetml/2006/main" count="124" uniqueCount="14">
  <si>
    <t xml:space="preserve">HW </t>
  </si>
  <si>
    <t>Exams</t>
  </si>
  <si>
    <t>HW01</t>
  </si>
  <si>
    <t>HW02</t>
  </si>
  <si>
    <t>HW03</t>
  </si>
  <si>
    <t>HW04</t>
  </si>
  <si>
    <t>HW05</t>
  </si>
  <si>
    <t>Exam1</t>
  </si>
  <si>
    <t>Exam2</t>
  </si>
  <si>
    <t>Max</t>
  </si>
  <si>
    <t>Score</t>
  </si>
  <si>
    <t>Percentage</t>
  </si>
  <si>
    <t>Multiplier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</si>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</sst>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9" fontId="3" fillId="0" borderId="0" xfId="1" applyFont="1"/>
    <xf numFmtId="0" fontId="3" fillId="0" borderId="0" xfId="0" applyFont="1"/>
    <xf numFmtId="10" fontId="3" fillId="0" borderId="0" xfId="1" applyNumberFormat="1" applyFont="1"/>
    <xf numFmtId="0" fontId="0" fillId="0" borderId="0" xfId="0" applyFont="1"/>
    <xf numFmtId="10" fontId="3" fillId="0" borderId="0" xfId="0" applyNumberFormat="1" applyFont="1"/>
    <xf numFmtId="0" fontId="2" fillId="2" borderId="0" xfId="2" applyAlignment="1">
      <alignment horizontal="center"/>
    </xf>
    <xf numFmtId="10" fontId="6" fillId="3" borderId="0" xfId="3" applyNumberFormat="1" applyFont="1"/>
    <xf numFmtId="10" fontId="7" fillId="4" borderId="0" xfId="4" applyNumberFormat="1" applyFont="1"/>
    <xf numFmtId="2" fontId="0" fillId="0" borderId="0" xfId="0" applyNumberFormat="1" applyFont="1"/>
  </cellXfs>
  <cellStyles count="5">
    <cellStyle name="Bad" xfId="4" builtinId="27"/>
    <cellStyle name="Good" xfId="3" builtinId="26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3844-FC33-604A-8AF2-CCDA2F17081A}">
  <dimension ref="B2:AB34"/>
  <sheetViews>
    <sheetView tabSelected="1" zoomScale="119" workbookViewId="0">
      <selection activeCell="D1" sqref="D1"/>
    </sheetView>
  </sheetViews>
  <sheetFormatPr baseColWidth="10" defaultRowHeight="16" x14ac:dyDescent="0.2"/>
  <sheetData>
    <row r="2" spans="2:28" x14ac:dyDescent="0.2">
      <c r="B2" t="s">
        <v>0</v>
      </c>
      <c r="C2" s="3">
        <v>0.7</v>
      </c>
    </row>
    <row r="3" spans="2:28" x14ac:dyDescent="0.2">
      <c r="B3" t="s">
        <v>1</v>
      </c>
      <c r="C3" s="3">
        <v>0.3</v>
      </c>
      <c r="X3" s="1" t="s">
        <v>10</v>
      </c>
      <c r="Y3" s="1" t="s">
        <v>9</v>
      </c>
      <c r="Z3" t="s">
        <v>11</v>
      </c>
      <c r="AA3" t="s">
        <v>12</v>
      </c>
    </row>
    <row r="4" spans="2:28" x14ac:dyDescent="0.2">
      <c r="W4" t="s">
        <v>2</v>
      </c>
      <c r="X4" s="1">
        <v>47.5</v>
      </c>
      <c r="Y4" s="1">
        <v>50</v>
      </c>
      <c r="Z4" s="2">
        <f>(X4/Y4)</f>
        <v>0.95</v>
      </c>
    </row>
    <row r="5" spans="2:28" x14ac:dyDescent="0.2">
      <c r="C5" s="1"/>
      <c r="D5" s="1"/>
      <c r="W5" t="s">
        <v>3</v>
      </c>
      <c r="X5" s="1">
        <v>100</v>
      </c>
      <c r="Y5" s="1">
        <v>100</v>
      </c>
      <c r="Z5" s="2">
        <f t="shared" ref="Z5:Z9" si="0">(X5/Y5)</f>
        <v>1</v>
      </c>
    </row>
    <row r="6" spans="2:28" x14ac:dyDescent="0.2">
      <c r="C6" s="1" t="s">
        <v>10</v>
      </c>
      <c r="D6" s="1" t="s">
        <v>9</v>
      </c>
      <c r="E6" t="s">
        <v>11</v>
      </c>
      <c r="F6" t="s">
        <v>12</v>
      </c>
      <c r="W6" t="s">
        <v>4</v>
      </c>
      <c r="X6" s="1">
        <v>25</v>
      </c>
      <c r="Y6" s="1">
        <v>25</v>
      </c>
      <c r="Z6" s="2">
        <f t="shared" si="0"/>
        <v>1</v>
      </c>
    </row>
    <row r="7" spans="2:28" x14ac:dyDescent="0.2">
      <c r="B7" t="s">
        <v>2</v>
      </c>
      <c r="C7" s="1">
        <v>47.5</v>
      </c>
      <c r="D7" s="1">
        <v>50</v>
      </c>
      <c r="E7" s="2">
        <f>(C7/D7)</f>
        <v>0.95</v>
      </c>
      <c r="W7" t="s">
        <v>5</v>
      </c>
      <c r="X7" s="10">
        <v>68</v>
      </c>
      <c r="Y7" s="1">
        <v>80</v>
      </c>
      <c r="Z7" s="2">
        <f t="shared" si="0"/>
        <v>0.85</v>
      </c>
    </row>
    <row r="8" spans="2:28" x14ac:dyDescent="0.2">
      <c r="B8" t="s">
        <v>3</v>
      </c>
      <c r="C8" s="1">
        <v>100</v>
      </c>
      <c r="D8" s="1">
        <v>100</v>
      </c>
      <c r="E8" s="2">
        <f t="shared" ref="E8:E12" si="1">(C8/D8)</f>
        <v>1</v>
      </c>
      <c r="W8" t="s">
        <v>6</v>
      </c>
      <c r="X8" s="1">
        <v>25</v>
      </c>
      <c r="Y8" s="1">
        <v>25</v>
      </c>
      <c r="Z8" s="2">
        <f t="shared" si="0"/>
        <v>1</v>
      </c>
    </row>
    <row r="9" spans="2:28" x14ac:dyDescent="0.2">
      <c r="B9" t="s">
        <v>4</v>
      </c>
      <c r="C9" s="1">
        <v>25</v>
      </c>
      <c r="D9" s="1">
        <v>25</v>
      </c>
      <c r="E9" s="2">
        <f t="shared" si="1"/>
        <v>1</v>
      </c>
      <c r="X9" s="4">
        <f>SUM(X4:X8)</f>
        <v>265.5</v>
      </c>
      <c r="Y9" s="4">
        <f>SUM(Y4:Y8)</f>
        <v>280</v>
      </c>
      <c r="Z9" s="5">
        <f t="shared" si="0"/>
        <v>0.94821428571428568</v>
      </c>
      <c r="AA9" s="8">
        <v>0.7</v>
      </c>
      <c r="AB9" s="7">
        <f>Z9*AA9</f>
        <v>0.66374999999999995</v>
      </c>
    </row>
    <row r="10" spans="2:28" x14ac:dyDescent="0.2">
      <c r="B10" t="s">
        <v>5</v>
      </c>
      <c r="C10" s="10">
        <v>80</v>
      </c>
      <c r="D10" s="1">
        <v>80</v>
      </c>
      <c r="E10" s="2">
        <f t="shared" si="1"/>
        <v>1</v>
      </c>
      <c r="X10" s="1"/>
      <c r="Y10" s="1"/>
      <c r="Z10" s="2"/>
    </row>
    <row r="11" spans="2:28" x14ac:dyDescent="0.2">
      <c r="B11" t="s">
        <v>6</v>
      </c>
      <c r="C11" s="1">
        <v>25</v>
      </c>
      <c r="D11" s="1">
        <v>25</v>
      </c>
      <c r="E11" s="2">
        <f t="shared" si="1"/>
        <v>1</v>
      </c>
      <c r="W11" t="s">
        <v>7</v>
      </c>
      <c r="X11" s="1">
        <v>40.5</v>
      </c>
      <c r="Y11" s="1">
        <v>50</v>
      </c>
      <c r="Z11" s="2">
        <f t="shared" ref="Z11:Z12" si="2">(X11/Y11)</f>
        <v>0.81</v>
      </c>
    </row>
    <row r="12" spans="2:28" x14ac:dyDescent="0.2">
      <c r="C12" s="4">
        <f>SUM(C7:C11)</f>
        <v>277.5</v>
      </c>
      <c r="D12" s="4">
        <f>SUM(D7:D11)</f>
        <v>280</v>
      </c>
      <c r="E12" s="5">
        <f t="shared" si="1"/>
        <v>0.9910714285714286</v>
      </c>
      <c r="F12" s="13">
        <v>0.7</v>
      </c>
      <c r="G12" s="7">
        <f>E12*F12</f>
        <v>0.69374999999999998</v>
      </c>
      <c r="W12" t="s">
        <v>8</v>
      </c>
      <c r="X12" s="1">
        <v>38.5</v>
      </c>
      <c r="Y12" s="1">
        <v>50</v>
      </c>
      <c r="Z12" s="2">
        <f t="shared" si="2"/>
        <v>0.77</v>
      </c>
    </row>
    <row r="13" spans="2:28" x14ac:dyDescent="0.2">
      <c r="C13" s="1"/>
      <c r="D13" s="1"/>
      <c r="E13" s="2"/>
      <c r="X13" s="4">
        <f>SUM(X11:X12)</f>
        <v>79</v>
      </c>
      <c r="Y13" s="4">
        <f>SUM(Y11:Y12)</f>
        <v>100</v>
      </c>
      <c r="Z13" s="5">
        <f>X13/Y13</f>
        <v>0.79</v>
      </c>
      <c r="AA13" s="8">
        <v>0.3</v>
      </c>
      <c r="AB13" s="7">
        <f>Z13*AA13</f>
        <v>0.23699999999999999</v>
      </c>
    </row>
    <row r="14" spans="2:28" x14ac:dyDescent="0.2">
      <c r="B14" t="s">
        <v>7</v>
      </c>
      <c r="C14" s="1">
        <v>40.5</v>
      </c>
      <c r="D14" s="1">
        <v>50</v>
      </c>
      <c r="E14" s="2">
        <f t="shared" ref="E14:E15" si="3">(C14/D14)</f>
        <v>0.81</v>
      </c>
    </row>
    <row r="15" spans="2:28" x14ac:dyDescent="0.2">
      <c r="B15" t="s">
        <v>8</v>
      </c>
      <c r="C15" s="1">
        <v>38.5</v>
      </c>
      <c r="D15" s="1">
        <v>50</v>
      </c>
      <c r="E15" s="2">
        <f t="shared" si="3"/>
        <v>0.77</v>
      </c>
      <c r="AA15" s="6" t="s">
        <v>13</v>
      </c>
      <c r="AB15" s="9">
        <f>AB9+AB13</f>
        <v>0.90074999999999994</v>
      </c>
    </row>
    <row r="16" spans="2:28" x14ac:dyDescent="0.2">
      <c r="C16" s="4">
        <f>SUM(C14:C15)</f>
        <v>79</v>
      </c>
      <c r="D16" s="4">
        <f>SUM(D14:D15)</f>
        <v>100</v>
      </c>
      <c r="E16" s="5">
        <f>C16/D16</f>
        <v>0.79</v>
      </c>
      <c r="F16" s="13">
        <v>0.3</v>
      </c>
      <c r="G16" s="7">
        <f>E16*F16</f>
        <v>0.23699999999999999</v>
      </c>
    </row>
    <row r="18" spans="2:28" x14ac:dyDescent="0.2">
      <c r="F18" s="6" t="s">
        <v>13</v>
      </c>
      <c r="G18" s="11">
        <f>G12+G16</f>
        <v>0.93074999999999997</v>
      </c>
    </row>
    <row r="20" spans="2:28" x14ac:dyDescent="0.2">
      <c r="X20" s="1" t="s">
        <v>10</v>
      </c>
      <c r="Y20" s="1" t="s">
        <v>9</v>
      </c>
      <c r="Z20" t="s">
        <v>11</v>
      </c>
      <c r="AA20" t="s">
        <v>12</v>
      </c>
    </row>
    <row r="21" spans="2:28" x14ac:dyDescent="0.2">
      <c r="W21" t="s">
        <v>2</v>
      </c>
      <c r="X21" s="1">
        <v>47.5</v>
      </c>
      <c r="Y21" s="1">
        <v>50</v>
      </c>
      <c r="Z21" s="2">
        <f>(X21/Y21)</f>
        <v>0.95</v>
      </c>
    </row>
    <row r="22" spans="2:28" x14ac:dyDescent="0.2">
      <c r="C22" s="1" t="s">
        <v>10</v>
      </c>
      <c r="D22" s="1" t="s">
        <v>9</v>
      </c>
      <c r="E22" t="s">
        <v>11</v>
      </c>
      <c r="F22" t="s">
        <v>12</v>
      </c>
      <c r="W22" t="s">
        <v>3</v>
      </c>
      <c r="X22" s="1">
        <v>100</v>
      </c>
      <c r="Y22" s="1">
        <v>100</v>
      </c>
      <c r="Z22" s="2">
        <f t="shared" ref="Z22:Z26" si="4">(X22/Y22)</f>
        <v>1</v>
      </c>
    </row>
    <row r="23" spans="2:28" x14ac:dyDescent="0.2">
      <c r="B23" t="s">
        <v>2</v>
      </c>
      <c r="C23" s="1">
        <v>47.5</v>
      </c>
      <c r="D23" s="1">
        <v>50</v>
      </c>
      <c r="E23" s="2">
        <f>(C23/D23)</f>
        <v>0.95</v>
      </c>
      <c r="W23" t="s">
        <v>4</v>
      </c>
      <c r="X23" s="1">
        <v>25</v>
      </c>
      <c r="Y23" s="1">
        <v>25</v>
      </c>
      <c r="Z23" s="2">
        <f t="shared" si="4"/>
        <v>1</v>
      </c>
    </row>
    <row r="24" spans="2:28" x14ac:dyDescent="0.2">
      <c r="B24" t="s">
        <v>3</v>
      </c>
      <c r="C24" s="1">
        <v>100</v>
      </c>
      <c r="D24" s="1">
        <v>100</v>
      </c>
      <c r="E24" s="2">
        <f t="shared" ref="E24:E28" si="5">(C24/D24)</f>
        <v>1</v>
      </c>
      <c r="W24" t="s">
        <v>5</v>
      </c>
      <c r="X24" s="10">
        <v>80</v>
      </c>
      <c r="Y24" s="1">
        <v>80</v>
      </c>
      <c r="Z24" s="2">
        <f t="shared" si="4"/>
        <v>1</v>
      </c>
    </row>
    <row r="25" spans="2:28" x14ac:dyDescent="0.2">
      <c r="B25" t="s">
        <v>4</v>
      </c>
      <c r="C25" s="1">
        <v>25</v>
      </c>
      <c r="D25" s="1">
        <v>25</v>
      </c>
      <c r="E25" s="2">
        <f t="shared" si="5"/>
        <v>1</v>
      </c>
      <c r="W25" t="s">
        <v>6</v>
      </c>
      <c r="X25" s="1">
        <v>25</v>
      </c>
      <c r="Y25" s="1">
        <v>25</v>
      </c>
      <c r="Z25" s="2">
        <f t="shared" si="4"/>
        <v>1</v>
      </c>
    </row>
    <row r="26" spans="2:28" x14ac:dyDescent="0.2">
      <c r="B26" t="s">
        <v>5</v>
      </c>
      <c r="C26" s="10">
        <v>60</v>
      </c>
      <c r="D26" s="1">
        <v>80</v>
      </c>
      <c r="E26" s="2">
        <f t="shared" si="5"/>
        <v>0.75</v>
      </c>
      <c r="X26" s="4">
        <f>SUM(X21:X25)</f>
        <v>277.5</v>
      </c>
      <c r="Y26" s="4">
        <f>SUM(Y21:Y25)</f>
        <v>280</v>
      </c>
      <c r="Z26" s="5">
        <f t="shared" si="4"/>
        <v>0.9910714285714286</v>
      </c>
      <c r="AA26" s="8">
        <v>0.7</v>
      </c>
      <c r="AB26" s="7">
        <f>Z26*AA26</f>
        <v>0.69374999999999998</v>
      </c>
    </row>
    <row r="27" spans="2:28" x14ac:dyDescent="0.2">
      <c r="B27" t="s">
        <v>6</v>
      </c>
      <c r="C27" s="1">
        <v>25</v>
      </c>
      <c r="D27" s="1">
        <v>25</v>
      </c>
      <c r="E27" s="2">
        <f t="shared" si="5"/>
        <v>1</v>
      </c>
      <c r="X27" s="1"/>
      <c r="Y27" s="1"/>
      <c r="Z27" s="2"/>
    </row>
    <row r="28" spans="2:28" x14ac:dyDescent="0.2">
      <c r="C28" s="4">
        <f>SUM(C23:C27)</f>
        <v>257.5</v>
      </c>
      <c r="D28" s="4">
        <f>SUM(D23:D27)</f>
        <v>280</v>
      </c>
      <c r="E28" s="5">
        <f t="shared" si="5"/>
        <v>0.9196428571428571</v>
      </c>
      <c r="F28" s="13">
        <v>0.7</v>
      </c>
      <c r="G28" s="7">
        <f>E28*F28</f>
        <v>0.64374999999999993</v>
      </c>
      <c r="W28" t="s">
        <v>7</v>
      </c>
      <c r="X28" s="1">
        <v>40.5</v>
      </c>
      <c r="Y28" s="1">
        <v>50</v>
      </c>
      <c r="Z28" s="2">
        <f t="shared" ref="Z28:Z29" si="6">(X28/Y28)</f>
        <v>0.81</v>
      </c>
    </row>
    <row r="29" spans="2:28" x14ac:dyDescent="0.2">
      <c r="C29" s="1"/>
      <c r="D29" s="1"/>
      <c r="E29" s="2"/>
      <c r="W29" t="s">
        <v>8</v>
      </c>
      <c r="X29" s="1">
        <v>38.5</v>
      </c>
      <c r="Y29" s="1">
        <v>50</v>
      </c>
      <c r="Z29" s="2">
        <f t="shared" si="6"/>
        <v>0.77</v>
      </c>
    </row>
    <row r="30" spans="2:28" x14ac:dyDescent="0.2">
      <c r="B30" t="s">
        <v>7</v>
      </c>
      <c r="C30" s="1">
        <v>40.5</v>
      </c>
      <c r="D30" s="1">
        <v>50</v>
      </c>
      <c r="E30" s="2">
        <f t="shared" ref="E30:E31" si="7">(C30/D30)</f>
        <v>0.81</v>
      </c>
      <c r="X30" s="4">
        <f>SUM(X28:X29)</f>
        <v>79</v>
      </c>
      <c r="Y30" s="4">
        <f>SUM(Y28:Y29)</f>
        <v>100</v>
      </c>
      <c r="Z30" s="5">
        <f>X30/Y30</f>
        <v>0.79</v>
      </c>
      <c r="AA30" s="8">
        <v>0.3</v>
      </c>
      <c r="AB30" s="7">
        <f>Z30*AA30</f>
        <v>0.23699999999999999</v>
      </c>
    </row>
    <row r="31" spans="2:28" x14ac:dyDescent="0.2">
      <c r="B31" t="s">
        <v>8</v>
      </c>
      <c r="C31" s="1">
        <v>38.5</v>
      </c>
      <c r="D31" s="1">
        <v>50</v>
      </c>
      <c r="E31" s="2">
        <f t="shared" si="7"/>
        <v>0.77</v>
      </c>
    </row>
    <row r="32" spans="2:28" x14ac:dyDescent="0.2">
      <c r="C32" s="4">
        <f>SUM(C30:C31)</f>
        <v>79</v>
      </c>
      <c r="D32" s="4">
        <f>SUM(D30:D31)</f>
        <v>100</v>
      </c>
      <c r="E32" s="5">
        <f>C32/D32</f>
        <v>0.79</v>
      </c>
      <c r="F32" s="13">
        <v>0.3</v>
      </c>
      <c r="G32" s="7">
        <f>E32*F32</f>
        <v>0.23699999999999999</v>
      </c>
      <c r="AA32" s="6" t="s">
        <v>13</v>
      </c>
      <c r="AB32" s="9">
        <f>AB26+AB30</f>
        <v>0.93074999999999997</v>
      </c>
    </row>
    <row r="34" spans="6:7" x14ac:dyDescent="0.2">
      <c r="F34" s="6" t="s">
        <v>13</v>
      </c>
      <c r="G34" s="12">
        <f>G28+G32</f>
        <v>0.88074999999999992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C5A1-5CF0-DB43-8CB3-4006569AAA7B}">
  <dimension ref="B2:W50"/>
  <sheetViews>
    <sheetView topLeftCell="E3" zoomScale="119" workbookViewId="0">
      <selection activeCell="O5" sqref="J5:O17"/>
    </sheetView>
  </sheetViews>
  <sheetFormatPr baseColWidth="10" defaultRowHeight="16" x14ac:dyDescent="0.2"/>
  <sheetData>
    <row r="2" spans="2:23" x14ac:dyDescent="0.2">
      <c r="B2" t="s">
        <v>0</v>
      </c>
      <c r="C2" s="3">
        <v>0.7</v>
      </c>
    </row>
    <row r="3" spans="2:23" x14ac:dyDescent="0.2">
      <c r="B3" t="s">
        <v>1</v>
      </c>
      <c r="C3" s="3">
        <v>0.3</v>
      </c>
    </row>
    <row r="5" spans="2:23" x14ac:dyDescent="0.2">
      <c r="C5" s="1" t="s">
        <v>10</v>
      </c>
      <c r="D5" s="1" t="s">
        <v>9</v>
      </c>
      <c r="E5" t="s">
        <v>11</v>
      </c>
      <c r="F5" t="s">
        <v>12</v>
      </c>
      <c r="K5" s="1" t="s">
        <v>10</v>
      </c>
      <c r="L5" s="1" t="s">
        <v>9</v>
      </c>
      <c r="M5" t="s">
        <v>11</v>
      </c>
      <c r="N5" t="s">
        <v>12</v>
      </c>
      <c r="S5" s="1" t="s">
        <v>10</v>
      </c>
      <c r="T5" s="1" t="s">
        <v>9</v>
      </c>
      <c r="U5" t="s">
        <v>11</v>
      </c>
      <c r="V5" t="s">
        <v>12</v>
      </c>
    </row>
    <row r="6" spans="2:23" x14ac:dyDescent="0.2">
      <c r="B6" t="s">
        <v>2</v>
      </c>
      <c r="C6" s="1">
        <v>47.5</v>
      </c>
      <c r="D6" s="1">
        <v>50</v>
      </c>
      <c r="E6" s="2">
        <f>(C6/D6)</f>
        <v>0.95</v>
      </c>
      <c r="J6" t="s">
        <v>2</v>
      </c>
      <c r="K6" s="1">
        <v>47.5</v>
      </c>
      <c r="L6" s="1">
        <v>50</v>
      </c>
      <c r="M6" s="2">
        <f>(K6/L6)</f>
        <v>0.95</v>
      </c>
      <c r="R6" t="s">
        <v>2</v>
      </c>
      <c r="S6" s="1">
        <v>47.5</v>
      </c>
      <c r="T6" s="1">
        <v>50</v>
      </c>
      <c r="U6" s="2">
        <f>(S6/T6)</f>
        <v>0.95</v>
      </c>
    </row>
    <row r="7" spans="2:23" x14ac:dyDescent="0.2">
      <c r="B7" t="s">
        <v>3</v>
      </c>
      <c r="C7" s="1">
        <v>100</v>
      </c>
      <c r="D7" s="1">
        <v>100</v>
      </c>
      <c r="E7" s="2">
        <f t="shared" ref="E7:E14" si="0">(C7/D7)</f>
        <v>1</v>
      </c>
      <c r="J7" t="s">
        <v>3</v>
      </c>
      <c r="K7" s="1">
        <v>100</v>
      </c>
      <c r="L7" s="1">
        <v>100</v>
      </c>
      <c r="M7" s="2">
        <f t="shared" ref="M7:M11" si="1">(K7/L7)</f>
        <v>1</v>
      </c>
      <c r="R7" t="s">
        <v>3</v>
      </c>
      <c r="S7" s="1">
        <v>100</v>
      </c>
      <c r="T7" s="1">
        <v>100</v>
      </c>
      <c r="U7" s="2">
        <f t="shared" ref="U7:U11" si="2">(S7/T7)</f>
        <v>1</v>
      </c>
    </row>
    <row r="8" spans="2:23" x14ac:dyDescent="0.2">
      <c r="B8" t="s">
        <v>4</v>
      </c>
      <c r="C8" s="1">
        <v>25</v>
      </c>
      <c r="D8" s="1">
        <v>25</v>
      </c>
      <c r="E8" s="2">
        <f t="shared" si="0"/>
        <v>1</v>
      </c>
      <c r="J8" t="s">
        <v>4</v>
      </c>
      <c r="K8" s="1">
        <v>25</v>
      </c>
      <c r="L8" s="1">
        <v>25</v>
      </c>
      <c r="M8" s="2">
        <f t="shared" si="1"/>
        <v>1</v>
      </c>
      <c r="R8" t="s">
        <v>4</v>
      </c>
      <c r="S8" s="1">
        <v>25</v>
      </c>
      <c r="T8" s="1">
        <v>25</v>
      </c>
      <c r="U8" s="2">
        <f t="shared" si="2"/>
        <v>1</v>
      </c>
    </row>
    <row r="9" spans="2:23" x14ac:dyDescent="0.2">
      <c r="B9" t="s">
        <v>5</v>
      </c>
      <c r="C9" s="1"/>
      <c r="D9" s="1">
        <v>80</v>
      </c>
      <c r="E9" s="2">
        <f t="shared" si="0"/>
        <v>0</v>
      </c>
      <c r="J9" t="s">
        <v>5</v>
      </c>
      <c r="K9" s="10">
        <v>80</v>
      </c>
      <c r="L9" s="1">
        <v>80</v>
      </c>
      <c r="M9" s="2">
        <f t="shared" si="1"/>
        <v>1</v>
      </c>
      <c r="R9" t="s">
        <v>5</v>
      </c>
      <c r="S9" s="10">
        <v>72</v>
      </c>
      <c r="T9" s="1">
        <v>80</v>
      </c>
      <c r="U9" s="2">
        <f t="shared" si="2"/>
        <v>0.9</v>
      </c>
    </row>
    <row r="10" spans="2:23" x14ac:dyDescent="0.2">
      <c r="B10" t="s">
        <v>6</v>
      </c>
      <c r="C10" s="1"/>
      <c r="D10" s="1">
        <v>25</v>
      </c>
      <c r="E10" s="2">
        <f t="shared" si="0"/>
        <v>0</v>
      </c>
      <c r="J10" t="s">
        <v>6</v>
      </c>
      <c r="K10" s="1">
        <v>25</v>
      </c>
      <c r="L10" s="1">
        <v>25</v>
      </c>
      <c r="M10" s="2">
        <f t="shared" si="1"/>
        <v>1</v>
      </c>
      <c r="R10" t="s">
        <v>6</v>
      </c>
      <c r="S10" s="1">
        <v>25</v>
      </c>
      <c r="T10" s="1">
        <v>25</v>
      </c>
      <c r="U10" s="2">
        <f t="shared" si="2"/>
        <v>1</v>
      </c>
    </row>
    <row r="11" spans="2:23" x14ac:dyDescent="0.2">
      <c r="C11" s="4">
        <f>SUM(C6:C10)</f>
        <v>172.5</v>
      </c>
      <c r="D11" s="4">
        <f>SUM(D6:D10)</f>
        <v>280</v>
      </c>
      <c r="E11" s="5">
        <f t="shared" si="0"/>
        <v>0.6160714285714286</v>
      </c>
      <c r="F11" s="8">
        <v>0.7</v>
      </c>
      <c r="G11" s="7">
        <f>E11*F11</f>
        <v>0.43125000000000002</v>
      </c>
      <c r="K11" s="4">
        <f>SUM(K6:K10)</f>
        <v>277.5</v>
      </c>
      <c r="L11" s="4">
        <f>SUM(L6:L10)</f>
        <v>280</v>
      </c>
      <c r="M11" s="5">
        <f t="shared" si="1"/>
        <v>0.9910714285714286</v>
      </c>
      <c r="N11" s="8">
        <v>0.7</v>
      </c>
      <c r="O11" s="7">
        <f>M11*N11</f>
        <v>0.69374999999999998</v>
      </c>
      <c r="S11" s="4">
        <f>SUM(S6:S10)</f>
        <v>269.5</v>
      </c>
      <c r="T11" s="4">
        <f>SUM(T6:T10)</f>
        <v>280</v>
      </c>
      <c r="U11" s="5">
        <f t="shared" si="2"/>
        <v>0.96250000000000002</v>
      </c>
      <c r="V11" s="8">
        <v>0.7</v>
      </c>
      <c r="W11" s="7">
        <f>U11*V11</f>
        <v>0.67374999999999996</v>
      </c>
    </row>
    <row r="12" spans="2:23" x14ac:dyDescent="0.2">
      <c r="C12" s="1"/>
      <c r="D12" s="1"/>
      <c r="E12" s="2"/>
      <c r="K12" s="1"/>
      <c r="L12" s="1"/>
      <c r="M12" s="2"/>
      <c r="S12" s="1"/>
      <c r="T12" s="1"/>
      <c r="U12" s="2"/>
    </row>
    <row r="13" spans="2:23" x14ac:dyDescent="0.2">
      <c r="B13" t="s">
        <v>7</v>
      </c>
      <c r="C13" s="1">
        <v>40</v>
      </c>
      <c r="D13" s="1">
        <v>50</v>
      </c>
      <c r="E13" s="2">
        <f t="shared" si="0"/>
        <v>0.8</v>
      </c>
      <c r="J13" t="s">
        <v>7</v>
      </c>
      <c r="K13" s="1">
        <v>40</v>
      </c>
      <c r="L13" s="1">
        <v>50</v>
      </c>
      <c r="M13" s="2">
        <f t="shared" ref="M13:M14" si="3">(K13/L13)</f>
        <v>0.8</v>
      </c>
      <c r="R13" t="s">
        <v>7</v>
      </c>
      <c r="S13" s="1">
        <v>40</v>
      </c>
      <c r="T13" s="1">
        <v>50</v>
      </c>
      <c r="U13" s="2">
        <f t="shared" ref="U13:U14" si="4">(S13/T13)</f>
        <v>0.8</v>
      </c>
    </row>
    <row r="14" spans="2:23" x14ac:dyDescent="0.2">
      <c r="B14" t="s">
        <v>8</v>
      </c>
      <c r="C14" s="1"/>
      <c r="D14" s="1">
        <v>50</v>
      </c>
      <c r="E14" s="2">
        <f t="shared" si="0"/>
        <v>0</v>
      </c>
      <c r="J14" t="s">
        <v>8</v>
      </c>
      <c r="K14" s="10">
        <v>40</v>
      </c>
      <c r="L14" s="1">
        <v>50</v>
      </c>
      <c r="M14" s="2">
        <f t="shared" si="3"/>
        <v>0.8</v>
      </c>
      <c r="R14" t="s">
        <v>8</v>
      </c>
      <c r="S14" s="10">
        <v>38.5</v>
      </c>
      <c r="T14" s="1">
        <v>50</v>
      </c>
      <c r="U14" s="2">
        <f t="shared" si="4"/>
        <v>0.77</v>
      </c>
    </row>
    <row r="15" spans="2:23" x14ac:dyDescent="0.2">
      <c r="C15" s="4">
        <f>SUM(C13:C14)</f>
        <v>40</v>
      </c>
      <c r="D15" s="4">
        <f>SUM(D13:D14)</f>
        <v>100</v>
      </c>
      <c r="E15" s="5">
        <f>C15/D15</f>
        <v>0.4</v>
      </c>
      <c r="F15" s="8">
        <v>0.3</v>
      </c>
      <c r="G15" s="7">
        <f>E15*F15</f>
        <v>0.12</v>
      </c>
      <c r="K15" s="4">
        <f>SUM(K13:K14)</f>
        <v>80</v>
      </c>
      <c r="L15" s="4">
        <f>SUM(L13:L14)</f>
        <v>100</v>
      </c>
      <c r="M15" s="5">
        <f>K15/L15</f>
        <v>0.8</v>
      </c>
      <c r="N15" s="8">
        <v>0.3</v>
      </c>
      <c r="O15" s="7">
        <f>M15*N15</f>
        <v>0.24</v>
      </c>
      <c r="S15" s="4">
        <f>SUM(S13:S14)</f>
        <v>78.5</v>
      </c>
      <c r="T15" s="4">
        <f>SUM(T13:T14)</f>
        <v>100</v>
      </c>
      <c r="U15" s="5">
        <f>S15/T15</f>
        <v>0.78500000000000003</v>
      </c>
      <c r="V15" s="8">
        <v>0.3</v>
      </c>
      <c r="W15" s="7">
        <f>U15*V15</f>
        <v>0.23549999999999999</v>
      </c>
    </row>
    <row r="17" spans="6:23" x14ac:dyDescent="0.2">
      <c r="F17" s="6" t="s">
        <v>13</v>
      </c>
      <c r="G17" s="9">
        <f>G11+G15</f>
        <v>0.55125000000000002</v>
      </c>
      <c r="N17" s="6" t="s">
        <v>13</v>
      </c>
      <c r="O17" s="9">
        <f>O11+O15</f>
        <v>0.93374999999999997</v>
      </c>
      <c r="V17" s="6" t="s">
        <v>13</v>
      </c>
      <c r="W17" s="9">
        <f>W11+W15</f>
        <v>0.90924999999999989</v>
      </c>
    </row>
    <row r="22" spans="6:23" x14ac:dyDescent="0.2">
      <c r="K22" s="1" t="s">
        <v>10</v>
      </c>
      <c r="L22" s="1" t="s">
        <v>9</v>
      </c>
      <c r="M22" t="s">
        <v>11</v>
      </c>
      <c r="N22" t="s">
        <v>12</v>
      </c>
      <c r="S22" s="1" t="s">
        <v>10</v>
      </c>
      <c r="T22" s="1" t="s">
        <v>9</v>
      </c>
      <c r="U22" t="s">
        <v>11</v>
      </c>
      <c r="V22" t="s">
        <v>12</v>
      </c>
    </row>
    <row r="23" spans="6:23" x14ac:dyDescent="0.2">
      <c r="J23" t="s">
        <v>2</v>
      </c>
      <c r="K23" s="1">
        <v>47.5</v>
      </c>
      <c r="L23" s="1">
        <v>50</v>
      </c>
      <c r="M23" s="2">
        <f>(K23/L23)</f>
        <v>0.95</v>
      </c>
      <c r="R23" t="s">
        <v>2</v>
      </c>
      <c r="S23" s="1">
        <v>47.5</v>
      </c>
      <c r="T23" s="1">
        <v>50</v>
      </c>
      <c r="U23" s="2">
        <f>(S23/T23)</f>
        <v>0.95</v>
      </c>
    </row>
    <row r="24" spans="6:23" x14ac:dyDescent="0.2">
      <c r="J24" t="s">
        <v>3</v>
      </c>
      <c r="K24" s="1">
        <v>100</v>
      </c>
      <c r="L24" s="1">
        <v>100</v>
      </c>
      <c r="M24" s="2">
        <f t="shared" ref="M24:M28" si="5">(K24/L24)</f>
        <v>1</v>
      </c>
      <c r="R24" t="s">
        <v>3</v>
      </c>
      <c r="S24" s="1">
        <v>100</v>
      </c>
      <c r="T24" s="1">
        <v>100</v>
      </c>
      <c r="U24" s="2">
        <f t="shared" ref="U24:U28" si="6">(S24/T24)</f>
        <v>1</v>
      </c>
    </row>
    <row r="25" spans="6:23" x14ac:dyDescent="0.2">
      <c r="J25" t="s">
        <v>4</v>
      </c>
      <c r="K25" s="1">
        <v>25</v>
      </c>
      <c r="L25" s="1">
        <v>25</v>
      </c>
      <c r="M25" s="2">
        <f t="shared" si="5"/>
        <v>1</v>
      </c>
      <c r="R25" t="s">
        <v>4</v>
      </c>
      <c r="S25" s="1">
        <v>25</v>
      </c>
      <c r="T25" s="1">
        <v>25</v>
      </c>
      <c r="U25" s="2">
        <f t="shared" si="6"/>
        <v>1</v>
      </c>
    </row>
    <row r="26" spans="6:23" x14ac:dyDescent="0.2">
      <c r="J26" t="s">
        <v>5</v>
      </c>
      <c r="K26" s="10">
        <v>80</v>
      </c>
      <c r="L26" s="1">
        <v>80</v>
      </c>
      <c r="M26" s="2">
        <f t="shared" si="5"/>
        <v>1</v>
      </c>
      <c r="R26" t="s">
        <v>5</v>
      </c>
      <c r="S26" s="10">
        <v>80</v>
      </c>
      <c r="T26" s="1">
        <v>80</v>
      </c>
      <c r="U26" s="2">
        <f t="shared" si="6"/>
        <v>1</v>
      </c>
    </row>
    <row r="27" spans="6:23" x14ac:dyDescent="0.2">
      <c r="J27" t="s">
        <v>6</v>
      </c>
      <c r="K27" s="1">
        <v>25</v>
      </c>
      <c r="L27" s="1">
        <v>25</v>
      </c>
      <c r="M27" s="2">
        <f t="shared" si="5"/>
        <v>1</v>
      </c>
      <c r="R27" t="s">
        <v>6</v>
      </c>
      <c r="S27" s="1">
        <v>25</v>
      </c>
      <c r="T27" s="1">
        <v>25</v>
      </c>
      <c r="U27" s="2">
        <f t="shared" si="6"/>
        <v>1</v>
      </c>
    </row>
    <row r="28" spans="6:23" x14ac:dyDescent="0.2">
      <c r="K28" s="4">
        <f>SUM(K23:K27)</f>
        <v>277.5</v>
      </c>
      <c r="L28" s="4">
        <f>SUM(L23:L27)</f>
        <v>280</v>
      </c>
      <c r="M28" s="5">
        <f t="shared" si="5"/>
        <v>0.9910714285714286</v>
      </c>
      <c r="N28" s="8">
        <v>0.7</v>
      </c>
      <c r="O28" s="7">
        <f>M28*N28</f>
        <v>0.69374999999999998</v>
      </c>
      <c r="S28" s="4">
        <f>SUM(S23:S27)</f>
        <v>277.5</v>
      </c>
      <c r="T28" s="4">
        <f>SUM(T23:T27)</f>
        <v>280</v>
      </c>
      <c r="U28" s="5">
        <f t="shared" si="6"/>
        <v>0.9910714285714286</v>
      </c>
      <c r="V28" s="8">
        <v>0.7</v>
      </c>
      <c r="W28" s="7">
        <f>U28*V28</f>
        <v>0.69374999999999998</v>
      </c>
    </row>
    <row r="29" spans="6:23" x14ac:dyDescent="0.2">
      <c r="K29" s="1"/>
      <c r="L29" s="1"/>
      <c r="M29" s="2"/>
      <c r="S29" s="1"/>
      <c r="T29" s="1"/>
      <c r="U29" s="2"/>
    </row>
    <row r="30" spans="6:23" x14ac:dyDescent="0.2">
      <c r="J30" t="s">
        <v>7</v>
      </c>
      <c r="K30" s="1">
        <v>40</v>
      </c>
      <c r="L30" s="1">
        <v>50</v>
      </c>
      <c r="M30" s="2">
        <f t="shared" ref="M30:M31" si="7">(K30/L30)</f>
        <v>0.8</v>
      </c>
      <c r="R30" t="s">
        <v>7</v>
      </c>
      <c r="S30" s="1">
        <v>40</v>
      </c>
      <c r="T30" s="1">
        <v>50</v>
      </c>
      <c r="U30" s="2">
        <f t="shared" ref="U30:U31" si="8">(S30/T30)</f>
        <v>0.8</v>
      </c>
    </row>
    <row r="31" spans="6:23" x14ac:dyDescent="0.2">
      <c r="J31" t="s">
        <v>8</v>
      </c>
      <c r="K31" s="1">
        <v>38.5</v>
      </c>
      <c r="L31" s="1">
        <v>50</v>
      </c>
      <c r="M31" s="2">
        <f t="shared" si="7"/>
        <v>0.77</v>
      </c>
      <c r="R31" t="s">
        <v>8</v>
      </c>
      <c r="S31" s="10">
        <v>38.5</v>
      </c>
      <c r="T31" s="1">
        <v>50</v>
      </c>
      <c r="U31" s="2">
        <f t="shared" si="8"/>
        <v>0.77</v>
      </c>
    </row>
    <row r="32" spans="6:23" x14ac:dyDescent="0.2">
      <c r="K32" s="4">
        <f>SUM(K30:K31)</f>
        <v>78.5</v>
      </c>
      <c r="L32" s="4">
        <f>SUM(L30:L31)</f>
        <v>100</v>
      </c>
      <c r="M32" s="5">
        <f>K32/L32</f>
        <v>0.78500000000000003</v>
      </c>
      <c r="N32" s="8">
        <v>0.3</v>
      </c>
      <c r="O32" s="7">
        <f>M32*N32</f>
        <v>0.23549999999999999</v>
      </c>
      <c r="S32" s="4">
        <f>SUM(S30:S31)</f>
        <v>78.5</v>
      </c>
      <c r="T32" s="4">
        <f>SUM(T30:T31)</f>
        <v>100</v>
      </c>
      <c r="U32" s="5">
        <f>S32/T32</f>
        <v>0.78500000000000003</v>
      </c>
      <c r="V32" s="8">
        <v>0.3</v>
      </c>
      <c r="W32" s="7">
        <f>U32*V32</f>
        <v>0.23549999999999999</v>
      </c>
    </row>
    <row r="34" spans="10:23" x14ac:dyDescent="0.2">
      <c r="N34" s="6" t="s">
        <v>13</v>
      </c>
      <c r="O34" s="9">
        <f>O28+O32</f>
        <v>0.92924999999999991</v>
      </c>
      <c r="V34" s="6" t="s">
        <v>13</v>
      </c>
      <c r="W34" s="9">
        <f>W28+W32</f>
        <v>0.92924999999999991</v>
      </c>
    </row>
    <row r="38" spans="10:23" x14ac:dyDescent="0.2">
      <c r="K38" s="1" t="s">
        <v>10</v>
      </c>
      <c r="L38" s="1" t="s">
        <v>9</v>
      </c>
      <c r="M38" t="s">
        <v>11</v>
      </c>
      <c r="N38" t="s">
        <v>12</v>
      </c>
    </row>
    <row r="39" spans="10:23" x14ac:dyDescent="0.2">
      <c r="J39" t="s">
        <v>2</v>
      </c>
      <c r="K39" s="1">
        <v>47.5</v>
      </c>
      <c r="L39" s="1">
        <v>50</v>
      </c>
      <c r="M39" s="2">
        <f>(K39/L39)</f>
        <v>0.95</v>
      </c>
    </row>
    <row r="40" spans="10:23" x14ac:dyDescent="0.2">
      <c r="J40" t="s">
        <v>3</v>
      </c>
      <c r="K40" s="1">
        <v>100</v>
      </c>
      <c r="L40" s="1">
        <v>100</v>
      </c>
      <c r="M40" s="2">
        <f t="shared" ref="M40:M44" si="9">(K40/L40)</f>
        <v>1</v>
      </c>
    </row>
    <row r="41" spans="10:23" x14ac:dyDescent="0.2">
      <c r="J41" t="s">
        <v>4</v>
      </c>
      <c r="K41" s="1">
        <v>25</v>
      </c>
      <c r="L41" s="1">
        <v>25</v>
      </c>
      <c r="M41" s="2">
        <f t="shared" si="9"/>
        <v>1</v>
      </c>
    </row>
    <row r="42" spans="10:23" x14ac:dyDescent="0.2">
      <c r="J42" t="s">
        <v>5</v>
      </c>
      <c r="K42" s="10">
        <v>60</v>
      </c>
      <c r="L42" s="1">
        <v>80</v>
      </c>
      <c r="M42" s="2">
        <f t="shared" si="9"/>
        <v>0.75</v>
      </c>
    </row>
    <row r="43" spans="10:23" x14ac:dyDescent="0.2">
      <c r="J43" t="s">
        <v>6</v>
      </c>
      <c r="K43" s="1">
        <v>25</v>
      </c>
      <c r="L43" s="1">
        <v>25</v>
      </c>
      <c r="M43" s="2">
        <f t="shared" si="9"/>
        <v>1</v>
      </c>
    </row>
    <row r="44" spans="10:23" x14ac:dyDescent="0.2">
      <c r="K44" s="4">
        <f>SUM(K39:K43)</f>
        <v>257.5</v>
      </c>
      <c r="L44" s="4">
        <f>SUM(L39:L43)</f>
        <v>280</v>
      </c>
      <c r="M44" s="5">
        <f t="shared" si="9"/>
        <v>0.9196428571428571</v>
      </c>
      <c r="N44" s="8">
        <v>0.7</v>
      </c>
      <c r="O44" s="7">
        <f>M44*N44</f>
        <v>0.64374999999999993</v>
      </c>
    </row>
    <row r="45" spans="10:23" x14ac:dyDescent="0.2">
      <c r="K45" s="1"/>
      <c r="L45" s="1"/>
      <c r="M45" s="2"/>
    </row>
    <row r="46" spans="10:23" x14ac:dyDescent="0.2">
      <c r="J46" t="s">
        <v>7</v>
      </c>
      <c r="K46" s="1">
        <v>40</v>
      </c>
      <c r="L46" s="1">
        <v>50</v>
      </c>
      <c r="M46" s="2">
        <f t="shared" ref="M46:M47" si="10">(K46/L46)</f>
        <v>0.8</v>
      </c>
    </row>
    <row r="47" spans="10:23" x14ac:dyDescent="0.2">
      <c r="J47" t="s">
        <v>8</v>
      </c>
      <c r="K47" s="1">
        <v>38.5</v>
      </c>
      <c r="L47" s="1">
        <v>50</v>
      </c>
      <c r="M47" s="2">
        <f t="shared" si="10"/>
        <v>0.77</v>
      </c>
    </row>
    <row r="48" spans="10:23" x14ac:dyDescent="0.2">
      <c r="K48" s="4">
        <f>SUM(K46:K47)</f>
        <v>78.5</v>
      </c>
      <c r="L48" s="4">
        <f>SUM(L46:L47)</f>
        <v>100</v>
      </c>
      <c r="M48" s="5">
        <f>K48/L48</f>
        <v>0.78500000000000003</v>
      </c>
      <c r="N48" s="8">
        <v>0.3</v>
      </c>
      <c r="O48" s="7">
        <f>M48*N48</f>
        <v>0.23549999999999999</v>
      </c>
    </row>
    <row r="50" spans="14:15" x14ac:dyDescent="0.2">
      <c r="N50" s="6" t="s">
        <v>13</v>
      </c>
      <c r="O50" s="9">
        <f>O44+O48</f>
        <v>0.87924999999999986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2022-08-02T21:43:49Z</dcterms:created>
  <dcterms:modified xsi:type="dcterms:W3CDTF">2022-09-13T17:02:57Z</dcterms:modified>
</cp:coreProperties>
</file>