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bccuser/CodeProjects/Tufts/EECE0193/HW3/"/>
    </mc:Choice>
  </mc:AlternateContent>
  <xr:revisionPtr revIDLastSave="0" documentId="13_ncr:1_{2B5F7CCB-BC5F-404A-AA92-087316FDA5BC}" xr6:coauthVersionLast="45" xr6:coauthVersionMax="45" xr10:uidLastSave="{00000000-0000-0000-0000-000000000000}"/>
  <bookViews>
    <workbookView xWindow="0" yWindow="460" windowWidth="28800" windowHeight="17540" activeTab="1" xr2:uid="{D6C17E87-740D-9242-9C43-050EE16A1E51}"/>
  </bookViews>
  <sheets>
    <sheet name="area" sheetId="1" r:id="rId1"/>
    <sheet name="latency" sheetId="2" r:id="rId2"/>
  </sheets>
  <definedNames>
    <definedName name="_xlchart.v1.0" hidden="1">area!$F$4:$F$11</definedName>
    <definedName name="_xlchart.v1.1" hidden="1">area!$G$3</definedName>
    <definedName name="_xlchart.v1.10" hidden="1">area!$K$4:$K$11</definedName>
    <definedName name="_xlchart.v1.11" hidden="1">area!$F$3</definedName>
    <definedName name="_xlchart.v1.12" hidden="1">area!$F$4:$F$11</definedName>
    <definedName name="_xlchart.v1.13" hidden="1">area!$G$3</definedName>
    <definedName name="_xlchart.v1.14" hidden="1">area!$G$4:$G$11</definedName>
    <definedName name="_xlchart.v1.15" hidden="1">area!$H$3</definedName>
    <definedName name="_xlchart.v1.16" hidden="1">area!$H$4:$H$11</definedName>
    <definedName name="_xlchart.v1.17" hidden="1">area!$I$3</definedName>
    <definedName name="_xlchart.v1.18" hidden="1">area!$I$4:$I$11</definedName>
    <definedName name="_xlchart.v1.19" hidden="1">area!$J$3</definedName>
    <definedName name="_xlchart.v1.2" hidden="1">area!$G$4:$G$11</definedName>
    <definedName name="_xlchart.v1.20" hidden="1">area!$J$4:$J$11</definedName>
    <definedName name="_xlchart.v1.21" hidden="1">area!$K$3</definedName>
    <definedName name="_xlchart.v1.22" hidden="1">area!$K$4:$K$11</definedName>
    <definedName name="_xlchart.v1.3" hidden="1">area!$H$3</definedName>
    <definedName name="_xlchart.v1.4" hidden="1">area!$H$4:$H$11</definedName>
    <definedName name="_xlchart.v1.5" hidden="1">area!$I$3</definedName>
    <definedName name="_xlchart.v1.6" hidden="1">area!$I$4:$I$11</definedName>
    <definedName name="_xlchart.v1.7" hidden="1">area!$J$3</definedName>
    <definedName name="_xlchart.v1.8" hidden="1">area!$J$4:$J$11</definedName>
    <definedName name="_xlchart.v1.9" hidden="1">area!$K$3</definedName>
    <definedName name="_xlchart.v2.23" hidden="1">area!$F$3</definedName>
    <definedName name="_xlchart.v2.24" hidden="1">area!$F$4:$F$11</definedName>
    <definedName name="_xlchart.v2.25" hidden="1">area!$G$3</definedName>
    <definedName name="_xlchart.v2.26" hidden="1">area!$G$4:$G$11</definedName>
    <definedName name="_xlchart.v2.27" hidden="1">area!$H$3</definedName>
    <definedName name="_xlchart.v2.28" hidden="1">area!$H$4:$H$11</definedName>
    <definedName name="_xlchart.v2.29" hidden="1">area!$I$3</definedName>
    <definedName name="_xlchart.v2.30" hidden="1">area!$I$4:$I$11</definedName>
    <definedName name="_xlchart.v2.31" hidden="1">area!$J$3</definedName>
    <definedName name="_xlchart.v2.32" hidden="1">area!$J$4:$J$11</definedName>
    <definedName name="_xlchart.v2.33" hidden="1">area!$K$3</definedName>
    <definedName name="_xlchart.v2.34" hidden="1">area!$K$4:$K$11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<sst xmlns="http://schemas.openxmlformats.org/spreadsheetml/2006/main" count="69" uniqueCount="48">
  <si>
    <t>./Part2_RRAM_MLC_Par/RRAM_32K_4LV.out</t>
  </si>
  <si>
    <t>./Part2_RRAM_MLC_Par/RRAM_128K_4LV.out</t>
  </si>
  <si>
    <t>./Part2_RRAM_MLC_Par/RRAM_256K_4LV.out</t>
  </si>
  <si>
    <t>./Part2_RRAM_MLC_Par/RRAM_512K_4LV.out</t>
  </si>
  <si>
    <t>./Part2_RRAM_MLC_Par/RRAM_16K_4LV.out</t>
  </si>
  <si>
    <t>./Part2_RRAM_MLC_Par/RRAM_1024K_4LV.out</t>
  </si>
  <si>
    <t>./Part2_RRAM_MLC_Par/RRAM_64K_4LV.out</t>
  </si>
  <si>
    <t>./Part2_RRAM_MLC_Par/RRAM_2048K_4LV.out</t>
  </si>
  <si>
    <t>./Part2_RRAM_SLC_Par/RRAM_32K_2LV.out</t>
  </si>
  <si>
    <t>./Part2_RRAM_SLC_Par/RRAM_128K_2LV.out</t>
  </si>
  <si>
    <t>./Part2_RRAM_SLC_Par/RRAM_256K_2LV.out</t>
  </si>
  <si>
    <t>./Part2_RRAM_SLC_Par/RRAM_512K_2LV.out</t>
  </si>
  <si>
    <t>./Part2_RRAM_SLC_Par/RRAM_16K_2LV.out</t>
  </si>
  <si>
    <t>./Part2_RRAM_SLC_Par/RRAM_64K_2LV.out</t>
  </si>
  <si>
    <t>./Part2_RRAM_SLC_Par/RRAM_2048K_2LV.out</t>
  </si>
  <si>
    <t>./Part2_RRAM_SLC_Par/RRAM_1024K_2LV.out</t>
  </si>
  <si>
    <t>cell output results</t>
  </si>
  <si>
    <t>Total Area (mm^2)</t>
  </si>
  <si>
    <t>SRAM SLC Ser</t>
  </si>
  <si>
    <t>RRAM 2 LV Ser</t>
  </si>
  <si>
    <t>RRAM 4 LV Ser</t>
  </si>
  <si>
    <t>RRAM 2 LV Par</t>
  </si>
  <si>
    <t>RRAM 4 LV Par</t>
  </si>
  <si>
    <t>./Part1_SRAM/SRAM_2048K.out</t>
  </si>
  <si>
    <t>./Part1_SRAM/SRAM_256K.out</t>
  </si>
  <si>
    <t>./Part1_SRAM/SRAM_128K.out</t>
  </si>
  <si>
    <t>./Part1_SRAM/SRAM_32K.out</t>
  </si>
  <si>
    <t>./Part1_SRAM/SRAM_64K.out</t>
  </si>
  <si>
    <t>./Part1_SRAM/SRAM_1024K.out</t>
  </si>
  <si>
    <t>./Part1_SRAM/SRAM_512K.out</t>
  </si>
  <si>
    <t>./Part1_SRAM/SRAM_16K.out</t>
  </si>
  <si>
    <t>./Part1_RRAM_MLC_Ser/RRAM_32K_4LV.out</t>
  </si>
  <si>
    <t>./Part1_RRAM_MLC_Ser/RRAM_128K_4LV.out</t>
  </si>
  <si>
    <t>./Part1_RRAM_MLC_Ser/RRAM_256K_4LV.out</t>
  </si>
  <si>
    <t>./Part1_RRAM_MLC_Ser/RRAM_512K_4LV.out</t>
  </si>
  <si>
    <t>./Part1_RRAM_MLC_Ser/RRAM_16K_4LV.out</t>
  </si>
  <si>
    <t>./Part1_RRAM_MLC_Ser/RRAM_1024K_4LV.out</t>
  </si>
  <si>
    <t>./Part1_RRAM_MLC_Ser/RRAM_64K_4LV.out</t>
  </si>
  <si>
    <t>./Part1_RRAM_MLC_Ser/RRAM_2048K_4LV.out</t>
  </si>
  <si>
    <t>./Part1_RRAM_SLC_Ser/RRAM_32K_2LV.out</t>
  </si>
  <si>
    <t>./Part1_RRAM_SLC_Ser/RRAM_128K_2LV.out</t>
  </si>
  <si>
    <t>./Part1_RRAM_SLC_Ser/RRAM_256K_2LV.out</t>
  </si>
  <si>
    <t>./Part1_RRAM_SLC_Ser/RRAM_512K_2LV.out</t>
  </si>
  <si>
    <t>./Part1_RRAM_SLC_Ser/RRAM_16K_2LV.out</t>
  </si>
  <si>
    <t>./Part1_RRAM_SLC_Ser/RRAM_64K_2LV.out</t>
  </si>
  <si>
    <t>./Part1_RRAM_SLC_Ser/RRAM_2048K_2LV.out</t>
  </si>
  <si>
    <t>./Part1_RRAM_SLC_Ser/RRAM_1024K_2LV.out</t>
  </si>
  <si>
    <t>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</si>
</sst>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Total Area (um^2) vs Cache Capacity (KB)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area!$G$3</c:f>
              <c:strCache>
                <c:ptCount val="1"/>
                <c:pt idx="0">
                  <c:v>SRAM SLC Ser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area!$F$4:$F$11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area!$G$4:$G$11</c:f>
              <c:numCache>
                <c:formatCode>0</c:formatCode>
                <c:ptCount val="8"/>
                <c:pt idx="0">
                  <c:v>10938.200999999999</c:v>
                </c:pt>
                <c:pt idx="1">
                  <c:v>40688.150999999998</c:v>
                </c:pt>
                <c:pt idx="2">
                  <c:v>82310.717999999993</c:v>
                </c:pt>
                <c:pt idx="3">
                  <c:v>139903.37</c:v>
                </c:pt>
                <c:pt idx="4">
                  <c:v>275761.38900000002</c:v>
                </c:pt>
                <c:pt idx="5">
                  <c:v>540708.53099999996</c:v>
                </c:pt>
                <c:pt idx="6">
                  <c:v>781533.98899999994</c:v>
                </c:pt>
                <c:pt idx="7" formatCode="General">
                  <c:v>1468000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6-4A40-A42E-C3C12769940F}"/>
            </c:ext>
          </c:extLst>
        </c:ser>
        <c:ser>
          <c:idx val="1"/>
          <c:order val="1"/>
          <c:tx>
            <c:strRef>
              <c:f>area!$H$3</c:f>
              <c:strCache>
                <c:ptCount val="1"/>
                <c:pt idx="0">
                  <c:v>RRAM 2 LV Ser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area!$F$4:$F$11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area!$H$4:$H$11</c:f>
              <c:numCache>
                <c:formatCode>0</c:formatCode>
                <c:ptCount val="8"/>
                <c:pt idx="0">
                  <c:v>77130.063999999998</c:v>
                </c:pt>
                <c:pt idx="1">
                  <c:v>78901.896999999997</c:v>
                </c:pt>
                <c:pt idx="2">
                  <c:v>82209.858999999997</c:v>
                </c:pt>
                <c:pt idx="3">
                  <c:v>73430.933999999994</c:v>
                </c:pt>
                <c:pt idx="4">
                  <c:v>107739.149</c:v>
                </c:pt>
                <c:pt idx="5">
                  <c:v>215478.29800000001</c:v>
                </c:pt>
                <c:pt idx="6">
                  <c:v>246124.764</c:v>
                </c:pt>
                <c:pt idx="7">
                  <c:v>512805.68300000002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6-4A40-A42E-C3C12769940F}"/>
            </c:ext>
          </c:extLst>
        </c:ser>
        <c:ser>
          <c:idx val="2"/>
          <c:order val="2"/>
          <c:tx>
            <c:strRef>
              <c:f>area!$I$3</c:f>
              <c:strCache>
                <c:ptCount val="1"/>
                <c:pt idx="0">
                  <c:v>RRAM 4 LV Ser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area!$F$4:$F$11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area!$I$4:$I$11</c:f>
              <c:numCache>
                <c:formatCode>0</c:formatCode>
                <c:ptCount val="8"/>
                <c:pt idx="0">
                  <c:v>76124.316000000006</c:v>
                </c:pt>
                <c:pt idx="1">
                  <c:v>77130.063999999998</c:v>
                </c:pt>
                <c:pt idx="2">
                  <c:v>78901.896999999997</c:v>
                </c:pt>
                <c:pt idx="3">
                  <c:v>82209.858999999997</c:v>
                </c:pt>
                <c:pt idx="4">
                  <c:v>73430.933999999994</c:v>
                </c:pt>
                <c:pt idx="5">
                  <c:v>107739.149</c:v>
                </c:pt>
                <c:pt idx="6">
                  <c:v>123062.382</c:v>
                </c:pt>
                <c:pt idx="7">
                  <c:v>246124.764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66-4A40-A42E-C3C12769940F}"/>
            </c:ext>
          </c:extLst>
        </c:ser>
        <c:ser>
          <c:idx val="3"/>
          <c:order val="3"/>
          <c:tx>
            <c:strRef>
              <c:f>area!$J$3</c:f>
              <c:strCache>
                <c:ptCount val="1"/>
                <c:pt idx="0">
                  <c:v>RRAM 2 LV Par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area!$F$4:$F$11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area!$J$4:$J$11</c:f>
              <c:numCache>
                <c:formatCode>General</c:formatCode>
                <c:ptCount val="8"/>
                <c:pt idx="0">
                  <c:v>146000</c:v>
                </c:pt>
                <c:pt idx="1">
                  <c:v>148000</c:v>
                </c:pt>
                <c:pt idx="2">
                  <c:v>162000</c:v>
                </c:pt>
                <c:pt idx="3">
                  <c:v>203000</c:v>
                </c:pt>
                <c:pt idx="4">
                  <c:v>189000</c:v>
                </c:pt>
                <c:pt idx="5">
                  <c:v>378000</c:v>
                </c:pt>
                <c:pt idx="6">
                  <c:v>413000</c:v>
                </c:pt>
                <c:pt idx="7">
                  <c:v>687000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66-4A40-A42E-C3C12769940F}"/>
            </c:ext>
          </c:extLst>
        </c:ser>
        <c:ser>
          <c:idx val="4"/>
          <c:order val="4"/>
          <c:tx>
            <c:strRef>
              <c:f>area!$K$3</c:f>
              <c:strCache>
                <c:ptCount val="1"/>
                <c:pt idx="0">
                  <c:v>RRAM 4 LV Par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area!$F$4:$F$11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area!$K$4:$K$11</c:f>
              <c:numCache>
                <c:formatCode>General</c:formatCode>
                <c:ptCount val="8"/>
                <c:pt idx="0">
                  <c:v>213000</c:v>
                </c:pt>
                <c:pt idx="1">
                  <c:v>146000</c:v>
                </c:pt>
                <c:pt idx="2">
                  <c:v>148000</c:v>
                </c:pt>
                <c:pt idx="3">
                  <c:v>162000</c:v>
                </c:pt>
                <c:pt idx="4">
                  <c:v>203000</c:v>
                </c:pt>
                <c:pt idx="5">
                  <c:v>189000</c:v>
                </c:pt>
                <c:pt idx="6">
                  <c:v>378000</c:v>
                </c:pt>
                <c:pt idx="7">
                  <c:v>413000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66-4A40-A42E-C3C127699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036048"/>
        <c:axId val="1389233296"/>
      </c:barChart>
      <c:catAx>
        <c:axId val="138903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Capacity (KB)</a:t>
                </a:r>
                <a:endParaRPr lang="en-US" sz="1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915315387746283"/>
              <c:y val="0.88900203485800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233296"/>
        <c:crosses val="autoZero"/>
        <c:auto val="1"/>
        <c:lblAlgn val="ctr"/>
        <c:lblOffset val="100"/>
        <c:noMultiLvlLbl val="0"/>
      </c:catAx>
      <c:valAx>
        <c:axId val="138923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Total</a:t>
                </a:r>
                <a:r>
                  <a:rPr lang="en-US" sz="1600" baseline="0"/>
                  <a:t> Area (um^2)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03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Latency (ns) vs Cache Capacity (KB)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latency!$G$27</c:f>
              <c:strCache>
                <c:ptCount val="1"/>
                <c:pt idx="0">
                  <c:v>SRAM SLC Ser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latency!$F$28:$F$35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latency!$G$28:$G$35</c:f>
              <c:numCache>
                <c:formatCode>General</c:formatCode>
                <c:ptCount val="8"/>
                <c:pt idx="0">
                  <c:v>0.63577099999999998</c:v>
                </c:pt>
                <c:pt idx="1">
                  <c:v>0.13309299999999999</c:v>
                </c:pt>
                <c:pt idx="2">
                  <c:v>0.161081</c:v>
                </c:pt>
                <c:pt idx="3">
                  <c:v>0.20499500000000001</c:v>
                </c:pt>
                <c:pt idx="4">
                  <c:v>0.31688600000000006</c:v>
                </c:pt>
                <c:pt idx="5">
                  <c:v>0.413358</c:v>
                </c:pt>
                <c:pt idx="6">
                  <c:v>0.74596400000000007</c:v>
                </c:pt>
                <c:pt idx="7">
                  <c:v>1.1800000000000001E-3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A-D647-97C2-0A9BAF8131CC}"/>
            </c:ext>
          </c:extLst>
        </c:ser>
        <c:ser>
          <c:idx val="1"/>
          <c:order val="1"/>
          <c:tx>
            <c:strRef>
              <c:f>latency!$H$27</c:f>
              <c:strCache>
                <c:ptCount val="1"/>
                <c:pt idx="0">
                  <c:v>RRAM 2 LV Ser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latency!$F$28:$F$35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latency!$H$28:$H$35</c:f>
              <c:numCache>
                <c:formatCode>General</c:formatCode>
                <c:ptCount val="8"/>
                <c:pt idx="0">
                  <c:v>1.877</c:v>
                </c:pt>
                <c:pt idx="1">
                  <c:v>1.9390000000000001</c:v>
                </c:pt>
                <c:pt idx="2">
                  <c:v>2.0699999999999998</c:v>
                </c:pt>
                <c:pt idx="3">
                  <c:v>2.0419999999999998</c:v>
                </c:pt>
                <c:pt idx="4">
                  <c:v>2.0640000000000001</c:v>
                </c:pt>
                <c:pt idx="5">
                  <c:v>2.1040000000000001</c:v>
                </c:pt>
                <c:pt idx="6">
                  <c:v>2.37</c:v>
                </c:pt>
                <c:pt idx="7">
                  <c:v>2.2879999999999998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FA-D647-97C2-0A9BAF8131CC}"/>
            </c:ext>
          </c:extLst>
        </c:ser>
        <c:ser>
          <c:idx val="2"/>
          <c:order val="2"/>
          <c:tx>
            <c:strRef>
              <c:f>latency!$I$27</c:f>
              <c:strCache>
                <c:ptCount val="1"/>
                <c:pt idx="0">
                  <c:v>RRAM 4 LV Ser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latency!$F$28:$F$35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latency!$I$28:$I$35</c:f>
              <c:numCache>
                <c:formatCode>General</c:formatCode>
                <c:ptCount val="8"/>
                <c:pt idx="0">
                  <c:v>4.7439999999999998</c:v>
                </c:pt>
                <c:pt idx="1">
                  <c:v>4.79</c:v>
                </c:pt>
                <c:pt idx="2">
                  <c:v>4.8520000000000003</c:v>
                </c:pt>
                <c:pt idx="3">
                  <c:v>4.9829999999999997</c:v>
                </c:pt>
                <c:pt idx="4">
                  <c:v>4.95</c:v>
                </c:pt>
                <c:pt idx="5">
                  <c:v>4.9720000000000004</c:v>
                </c:pt>
                <c:pt idx="6">
                  <c:v>5.2249999999999996</c:v>
                </c:pt>
                <c:pt idx="7">
                  <c:v>5.2779999999999996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FA-D647-97C2-0A9BAF8131CC}"/>
            </c:ext>
          </c:extLst>
        </c:ser>
        <c:ser>
          <c:idx val="3"/>
          <c:order val="3"/>
          <c:tx>
            <c:strRef>
              <c:f>latency!$J$27</c:f>
              <c:strCache>
                <c:ptCount val="1"/>
                <c:pt idx="0">
                  <c:v>RRAM 2 LV Par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latency!$F$28:$F$35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latency!$J$28:$J$35</c:f>
              <c:numCache>
                <c:formatCode>General</c:formatCode>
                <c:ptCount val="8"/>
                <c:pt idx="0">
                  <c:v>1.877</c:v>
                </c:pt>
                <c:pt idx="1">
                  <c:v>1.9390000000000001</c:v>
                </c:pt>
                <c:pt idx="2">
                  <c:v>2.0699999999999998</c:v>
                </c:pt>
                <c:pt idx="3">
                  <c:v>2.0419999999999998</c:v>
                </c:pt>
                <c:pt idx="4">
                  <c:v>2.0640000000000001</c:v>
                </c:pt>
                <c:pt idx="5">
                  <c:v>2.1040000000000001</c:v>
                </c:pt>
                <c:pt idx="6">
                  <c:v>2.37</c:v>
                </c:pt>
                <c:pt idx="7">
                  <c:v>2.2879999999999998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FA-D647-97C2-0A9BAF8131CC}"/>
            </c:ext>
          </c:extLst>
        </c:ser>
        <c:ser>
          <c:idx val="4"/>
          <c:order val="4"/>
          <c:tx>
            <c:strRef>
              <c:f>latency!$K$27</c:f>
              <c:strCache>
                <c:ptCount val="1"/>
                <c:pt idx="0">
                  <c:v>RRAM 4 LV Par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latency!$F$28:$F$35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latency!$K$28:$K$35</c:f>
              <c:numCache>
                <c:formatCode>General</c:formatCode>
                <c:ptCount val="8"/>
                <c:pt idx="0">
                  <c:v>1.83</c:v>
                </c:pt>
                <c:pt idx="1">
                  <c:v>1.877</c:v>
                </c:pt>
                <c:pt idx="2">
                  <c:v>1.9390000000000001</c:v>
                </c:pt>
                <c:pt idx="3">
                  <c:v>2.0699999999999998</c:v>
                </c:pt>
                <c:pt idx="4">
                  <c:v>2.0419999999999998</c:v>
                </c:pt>
                <c:pt idx="5">
                  <c:v>2.0640000000000001</c:v>
                </c:pt>
                <c:pt idx="6">
                  <c:v>2.1040000000000001</c:v>
                </c:pt>
                <c:pt idx="7">
                  <c:v>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FA-D647-97C2-0A9BAF813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529792"/>
        <c:axId val="1363669616"/>
      </c:barChart>
      <c:catAx>
        <c:axId val="132652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Capacity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669616"/>
        <c:crosses val="autoZero"/>
        <c:auto val="1"/>
        <c:lblAlgn val="ctr"/>
        <c:lblOffset val="100"/>
        <c:noMultiLvlLbl val="0"/>
      </c:catAx>
      <c:valAx>
        <c:axId val="13636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 Latency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52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3302000</xdr:colOff>
      <xdr:row>12</xdr:row>
      <xdr:rowOff>50800</xdr:rowOff>
    </xdr:from>
    <xdr:to>
      <xdr:col>14</xdr:col>
      <xdr:colOff>584200</xdr:colOff>
      <xdr:row>49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519CCD-6B0C-7D4E-AE6C-3D110AB08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2681111</xdr:colOff>
      <xdr:row>21</xdr:row>
      <xdr:rowOff>164629</xdr:rowOff>
    </xdr:from>
    <xdr:to>
      <xdr:col>13</xdr:col>
      <xdr:colOff>58796</xdr:colOff>
      <xdr:row>54</xdr:row>
      <xdr:rowOff>23519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C3333F-B5CD-6645-AEC6-6D23F5789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04FF-F6A4-6F4E-B32A-3738F722DA20}">
  <dimension ref="A1:K17"/>
  <sheetViews>
    <sheetView workbookViewId="0">
      <selection activeCell="F4" sqref="F4:F11"/>
    </sheetView>
  </sheetViews>
  <sheetFormatPr baseColWidth="10" defaultRowHeight="16" x14ac:dyDescent="0.2"/>
  <cols>
    <col min="1" max="1" width="47.6640625" customWidth="1"/>
    <col min="2" max="2" width="16.6640625" customWidth="1"/>
    <col min="3" max="3" width="12.1640625" bestFit="1" customWidth="1"/>
    <col min="7" max="7" width="12.6640625" bestFit="1" customWidth="1"/>
    <col min="8" max="11" width="13.5" bestFit="1" customWidth="1"/>
  </cols>
  <sheetData>
    <row r="1" spans="1:11" x14ac:dyDescent="0.2">
      <c r="A1" t="s">
        <v>16</v>
      </c>
      <c r="B1" t="s">
        <v>17</v>
      </c>
    </row>
    <row r="2" spans="1:11" x14ac:dyDescent="0.2">
      <c r="A2" t="s">
        <v>0</v>
      </c>
      <c r="B2">
        <v>0.14599999999999999</v>
      </c>
      <c r="C2">
        <f>B2*1000000</f>
        <v>146000</v>
      </c>
      <c r="G2" s="2"/>
      <c r="H2" s="2"/>
      <c r="I2" s="2"/>
      <c r="J2" s="2"/>
      <c r="K2" s="2"/>
    </row>
    <row r="3" spans="1:11" x14ac:dyDescent="0.2">
      <c r="A3" t="s">
        <v>1</v>
      </c>
      <c r="B3">
        <v>0.16200000000000001</v>
      </c>
      <c r="C3">
        <f t="shared" ref="C3:C17" si="0">B3*1000000</f>
        <v>162000</v>
      </c>
      <c r="F3" s="1"/>
      <c r="G3" t="s">
        <v>18</v>
      </c>
      <c r="H3" t="s">
        <v>19</v>
      </c>
      <c r="I3" t="s">
        <v>20</v>
      </c>
      <c r="J3" t="s">
        <v>21</v>
      </c>
      <c r="K3" t="s">
        <v>22</v>
      </c>
    </row>
    <row r="4" spans="1:11" x14ac:dyDescent="0.2">
      <c r="A4" t="s">
        <v>2</v>
      </c>
      <c r="B4">
        <v>0.20300000000000001</v>
      </c>
      <c r="C4">
        <f t="shared" si="0"/>
        <v>203000</v>
      </c>
      <c r="F4" s="1">
        <v>16</v>
      </c>
      <c r="G4" s="3">
        <v>10938.200999999999</v>
      </c>
      <c r="H4" s="3">
        <v>77130.063999999998</v>
      </c>
      <c r="I4" s="3">
        <v>76124.316000000006</v>
      </c>
      <c r="J4">
        <v>146000</v>
      </c>
      <c r="K4">
        <v>213000</v>
      </c>
    </row>
    <row r="5" spans="1:11" x14ac:dyDescent="0.2">
      <c r="A5" t="s">
        <v>3</v>
      </c>
      <c r="B5">
        <v>0.189</v>
      </c>
      <c r="C5">
        <f t="shared" si="0"/>
        <v>189000</v>
      </c>
      <c r="F5" s="1">
        <v>32</v>
      </c>
      <c r="G5" s="3">
        <v>40688.150999999998</v>
      </c>
      <c r="H5" s="3">
        <v>78901.896999999997</v>
      </c>
      <c r="I5" s="3">
        <v>77130.063999999998</v>
      </c>
      <c r="J5">
        <v>148000</v>
      </c>
      <c r="K5">
        <v>146000</v>
      </c>
    </row>
    <row r="6" spans="1:11" x14ac:dyDescent="0.2">
      <c r="A6" t="s">
        <v>4</v>
      </c>
      <c r="B6">
        <v>0.21299999999999999</v>
      </c>
      <c r="C6">
        <f t="shared" si="0"/>
        <v>213000</v>
      </c>
      <c r="F6" s="1">
        <v>64</v>
      </c>
      <c r="G6" s="3">
        <v>82310.717999999993</v>
      </c>
      <c r="H6" s="3">
        <v>82209.858999999997</v>
      </c>
      <c r="I6" s="3">
        <v>78901.896999999997</v>
      </c>
      <c r="J6">
        <v>162000</v>
      </c>
      <c r="K6">
        <v>148000</v>
      </c>
    </row>
    <row r="7" spans="1:11" x14ac:dyDescent="0.2">
      <c r="A7" t="s">
        <v>5</v>
      </c>
      <c r="B7">
        <v>0.378</v>
      </c>
      <c r="C7">
        <f t="shared" si="0"/>
        <v>378000</v>
      </c>
      <c r="F7" s="1">
        <v>128</v>
      </c>
      <c r="G7" s="3">
        <v>139903.37</v>
      </c>
      <c r="H7" s="3">
        <v>73430.933999999994</v>
      </c>
      <c r="I7" s="3">
        <v>82209.858999999997</v>
      </c>
      <c r="J7">
        <v>203000</v>
      </c>
      <c r="K7">
        <v>162000</v>
      </c>
    </row>
    <row r="8" spans="1:11" x14ac:dyDescent="0.2">
      <c r="A8" t="s">
        <v>6</v>
      </c>
      <c r="B8">
        <v>0.14799999999999999</v>
      </c>
      <c r="C8">
        <f t="shared" si="0"/>
        <v>148000</v>
      </c>
      <c r="F8" s="1">
        <v>256</v>
      </c>
      <c r="G8" s="3">
        <v>275761.38900000002</v>
      </c>
      <c r="H8" s="3">
        <v>107739.149</v>
      </c>
      <c r="I8" s="3">
        <v>73430.933999999994</v>
      </c>
      <c r="J8">
        <v>189000</v>
      </c>
      <c r="K8">
        <v>203000</v>
      </c>
    </row>
    <row r="9" spans="1:11" x14ac:dyDescent="0.2">
      <c r="A9" t="s">
        <v>7</v>
      </c>
      <c r="B9">
        <v>0.41299999999999998</v>
      </c>
      <c r="C9">
        <f t="shared" si="0"/>
        <v>413000</v>
      </c>
      <c r="F9" s="1">
        <v>512</v>
      </c>
      <c r="G9" s="3">
        <v>540708.53099999996</v>
      </c>
      <c r="H9" s="3">
        <v>215478.29800000001</v>
      </c>
      <c r="I9" s="3">
        <v>107739.149</v>
      </c>
      <c r="J9">
        <v>378000</v>
      </c>
      <c r="K9">
        <v>189000</v>
      </c>
    </row>
    <row r="10" spans="1:11" x14ac:dyDescent="0.2">
      <c r="A10" t="s">
        <v>8</v>
      </c>
      <c r="B10">
        <v>0.14799999999999999</v>
      </c>
      <c r="C10">
        <f t="shared" si="0"/>
        <v>148000</v>
      </c>
      <c r="F10" s="1">
        <v>1024</v>
      </c>
      <c r="G10" s="3">
        <v>781533.98899999994</v>
      </c>
      <c r="H10" s="3">
        <v>246124.764</v>
      </c>
      <c r="I10" s="3">
        <v>123062.382</v>
      </c>
      <c r="J10">
        <v>413000</v>
      </c>
      <c r="K10">
        <v>378000</v>
      </c>
    </row>
    <row r="11" spans="1:11" x14ac:dyDescent="0.2">
      <c r="A11" t="s">
        <v>9</v>
      </c>
      <c r="B11">
        <v>0.20300000000000001</v>
      </c>
      <c r="C11">
        <f t="shared" si="0"/>
        <v>203000</v>
      </c>
      <c r="F11" s="1">
        <v>2048</v>
      </c>
      <c r="G11">
        <v>1468000</v>
      </c>
      <c r="H11" s="3">
        <v>512805.68300000002</v>
      </c>
      <c r="I11" s="3">
        <v>246124.764</v>
      </c>
      <c r="J11">
        <v>687000</v>
      </c>
      <c r="K11">
        <v>413000</v>
      </c>
    </row>
    <row r="12" spans="1:11" x14ac:dyDescent="0.2">
      <c r="A12" t="s">
        <v>10</v>
      </c>
      <c r="B12">
        <v>0.189</v>
      </c>
      <c r="C12">
        <f t="shared" si="0"/>
        <v>189000</v>
      </c>
    </row>
    <row r="13" spans="1:11" x14ac:dyDescent="0.2">
      <c r="A13" t="s">
        <v>11</v>
      </c>
      <c r="B13">
        <v>0.378</v>
      </c>
      <c r="C13">
        <f t="shared" si="0"/>
        <v>378000</v>
      </c>
    </row>
    <row r="14" spans="1:11" x14ac:dyDescent="0.2">
      <c r="A14" t="s">
        <v>12</v>
      </c>
      <c r="B14">
        <v>0.14599999999999999</v>
      </c>
      <c r="C14">
        <f t="shared" si="0"/>
        <v>146000</v>
      </c>
    </row>
    <row r="15" spans="1:11" x14ac:dyDescent="0.2">
      <c r="A15" t="s">
        <v>13</v>
      </c>
      <c r="B15">
        <v>0.16200000000000001</v>
      </c>
      <c r="C15">
        <f t="shared" si="0"/>
        <v>162000</v>
      </c>
    </row>
    <row r="16" spans="1:11" x14ac:dyDescent="0.2">
      <c r="A16" t="s">
        <v>14</v>
      </c>
      <c r="B16">
        <v>0.68700000000000006</v>
      </c>
      <c r="C16">
        <f t="shared" si="0"/>
        <v>687000</v>
      </c>
    </row>
    <row r="17" spans="1:3" x14ac:dyDescent="0.2">
      <c r="A17" t="s">
        <v>15</v>
      </c>
      <c r="B17">
        <v>0.41299999999999998</v>
      </c>
      <c r="C17">
        <f t="shared" si="0"/>
        <v>413000</v>
      </c>
    </row>
  </sheetData>
  <mergeCells count="1">
    <mergeCell ref="G2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100D4-11F0-464C-9935-695DADD5B2A4}">
  <dimension ref="A1:K55"/>
  <sheetViews>
    <sheetView tabSelected="1" topLeftCell="A21" zoomScale="108" workbookViewId="0">
      <selection activeCell="A32" sqref="A32"/>
    </sheetView>
  </sheetViews>
  <sheetFormatPr baseColWidth="10" defaultRowHeight="16" x14ac:dyDescent="0.2"/>
  <cols>
    <col min="1" max="1" width="40.33203125" customWidth="1"/>
    <col min="2" max="2" width="1.33203125" customWidth="1"/>
    <col min="9" max="9" width="12.5" customWidth="1"/>
    <col min="10" max="13" width="13.5" bestFit="1" customWidth="1"/>
  </cols>
  <sheetData>
    <row r="1" spans="1:3" x14ac:dyDescent="0.2">
      <c r="A1" t="s">
        <v>47</v>
      </c>
    </row>
    <row r="2" spans="1:3" x14ac:dyDescent="0.2">
      <c r="A2" t="s">
        <v>23</v>
      </c>
      <c r="B2">
        <v>1.18</v>
      </c>
      <c r="C2">
        <f>B2*0.001</f>
        <v>1.1800000000000001E-3</v>
      </c>
    </row>
    <row r="3" spans="1:3" x14ac:dyDescent="0.2">
      <c r="A3" t="s">
        <v>24</v>
      </c>
      <c r="B3">
        <v>316.88600000000002</v>
      </c>
      <c r="C3">
        <f t="shared" ref="C3:C9" si="0">B3*0.001</f>
        <v>0.31688600000000006</v>
      </c>
    </row>
    <row r="4" spans="1:3" x14ac:dyDescent="0.2">
      <c r="A4" t="s">
        <v>25</v>
      </c>
      <c r="B4">
        <v>204.995</v>
      </c>
      <c r="C4">
        <f t="shared" si="0"/>
        <v>0.20499500000000001</v>
      </c>
    </row>
    <row r="5" spans="1:3" x14ac:dyDescent="0.2">
      <c r="A5" t="s">
        <v>26</v>
      </c>
      <c r="B5">
        <v>133.09299999999999</v>
      </c>
      <c r="C5">
        <f t="shared" si="0"/>
        <v>0.13309299999999999</v>
      </c>
    </row>
    <row r="6" spans="1:3" x14ac:dyDescent="0.2">
      <c r="A6" t="s">
        <v>27</v>
      </c>
      <c r="B6">
        <v>161.08099999999999</v>
      </c>
      <c r="C6">
        <f t="shared" si="0"/>
        <v>0.161081</v>
      </c>
    </row>
    <row r="7" spans="1:3" x14ac:dyDescent="0.2">
      <c r="A7" t="s">
        <v>28</v>
      </c>
      <c r="B7">
        <v>745.96400000000006</v>
      </c>
      <c r="C7">
        <f t="shared" si="0"/>
        <v>0.74596400000000007</v>
      </c>
    </row>
    <row r="8" spans="1:3" x14ac:dyDescent="0.2">
      <c r="A8" t="s">
        <v>29</v>
      </c>
      <c r="B8">
        <v>413.358</v>
      </c>
      <c r="C8">
        <f t="shared" si="0"/>
        <v>0.413358</v>
      </c>
    </row>
    <row r="9" spans="1:3" x14ac:dyDescent="0.2">
      <c r="A9" t="s">
        <v>30</v>
      </c>
      <c r="B9">
        <v>635.77099999999996</v>
      </c>
      <c r="C9">
        <f t="shared" si="0"/>
        <v>0.63577099999999998</v>
      </c>
    </row>
    <row r="10" spans="1:3" x14ac:dyDescent="0.2">
      <c r="A10" t="s">
        <v>31</v>
      </c>
      <c r="B10">
        <v>4.79</v>
      </c>
      <c r="C10">
        <v>4.79</v>
      </c>
    </row>
    <row r="11" spans="1:3" x14ac:dyDescent="0.2">
      <c r="A11" t="s">
        <v>32</v>
      </c>
      <c r="B11">
        <v>4.9829999999999997</v>
      </c>
      <c r="C11">
        <v>4.9829999999999997</v>
      </c>
    </row>
    <row r="12" spans="1:3" x14ac:dyDescent="0.2">
      <c r="A12" t="s">
        <v>33</v>
      </c>
      <c r="B12">
        <v>4.95</v>
      </c>
      <c r="C12">
        <v>4.95</v>
      </c>
    </row>
    <row r="13" spans="1:3" x14ac:dyDescent="0.2">
      <c r="A13" t="s">
        <v>34</v>
      </c>
      <c r="B13">
        <v>4.9720000000000004</v>
      </c>
      <c r="C13">
        <v>4.9720000000000004</v>
      </c>
    </row>
    <row r="14" spans="1:3" x14ac:dyDescent="0.2">
      <c r="A14" t="s">
        <v>35</v>
      </c>
      <c r="B14">
        <v>4.7439999999999998</v>
      </c>
      <c r="C14">
        <v>4.7439999999999998</v>
      </c>
    </row>
    <row r="15" spans="1:3" x14ac:dyDescent="0.2">
      <c r="A15" t="s">
        <v>36</v>
      </c>
      <c r="B15">
        <v>5.2249999999999996</v>
      </c>
      <c r="C15">
        <v>5.2249999999999996</v>
      </c>
    </row>
    <row r="16" spans="1:3" x14ac:dyDescent="0.2">
      <c r="A16" t="s">
        <v>37</v>
      </c>
      <c r="B16">
        <v>4.8520000000000003</v>
      </c>
      <c r="C16">
        <v>4.8520000000000003</v>
      </c>
    </row>
    <row r="17" spans="1:11" x14ac:dyDescent="0.2">
      <c r="A17" t="s">
        <v>38</v>
      </c>
      <c r="B17">
        <v>5.2779999999999996</v>
      </c>
      <c r="C17">
        <v>5.2779999999999996</v>
      </c>
    </row>
    <row r="18" spans="1:11" x14ac:dyDescent="0.2">
      <c r="A18" t="s">
        <v>39</v>
      </c>
      <c r="B18">
        <v>1.9390000000000001</v>
      </c>
      <c r="C18">
        <v>1.9390000000000001</v>
      </c>
    </row>
    <row r="19" spans="1:11" x14ac:dyDescent="0.2">
      <c r="A19" t="s">
        <v>40</v>
      </c>
      <c r="B19">
        <v>2.0419999999999998</v>
      </c>
      <c r="C19">
        <v>2.0419999999999998</v>
      </c>
    </row>
    <row r="20" spans="1:11" x14ac:dyDescent="0.2">
      <c r="A20" t="s">
        <v>41</v>
      </c>
      <c r="B20">
        <v>2.0640000000000001</v>
      </c>
      <c r="C20">
        <v>2.0640000000000001</v>
      </c>
    </row>
    <row r="21" spans="1:11" x14ac:dyDescent="0.2">
      <c r="A21" t="s">
        <v>42</v>
      </c>
      <c r="B21">
        <v>2.1040000000000001</v>
      </c>
      <c r="C21">
        <v>2.1040000000000001</v>
      </c>
    </row>
    <row r="22" spans="1:11" x14ac:dyDescent="0.2">
      <c r="A22" t="s">
        <v>43</v>
      </c>
      <c r="B22">
        <v>1.877</v>
      </c>
      <c r="C22">
        <v>1.877</v>
      </c>
    </row>
    <row r="23" spans="1:11" x14ac:dyDescent="0.2">
      <c r="A23" t="s">
        <v>44</v>
      </c>
      <c r="B23">
        <v>2.0699999999999998</v>
      </c>
      <c r="C23">
        <v>2.0699999999999998</v>
      </c>
    </row>
    <row r="24" spans="1:11" x14ac:dyDescent="0.2">
      <c r="A24" t="s">
        <v>45</v>
      </c>
      <c r="B24">
        <v>2.2879999999999998</v>
      </c>
      <c r="C24">
        <v>2.2879999999999998</v>
      </c>
    </row>
    <row r="25" spans="1:11" x14ac:dyDescent="0.2">
      <c r="A25" t="s">
        <v>46</v>
      </c>
      <c r="B25">
        <v>2.37</v>
      </c>
      <c r="C25">
        <v>2.37</v>
      </c>
    </row>
    <row r="27" spans="1:11" x14ac:dyDescent="0.2">
      <c r="F27" s="1"/>
      <c r="G27" t="s">
        <v>18</v>
      </c>
      <c r="H27" t="s">
        <v>19</v>
      </c>
      <c r="I27" t="s">
        <v>20</v>
      </c>
      <c r="J27" t="s">
        <v>21</v>
      </c>
      <c r="K27" t="s">
        <v>22</v>
      </c>
    </row>
    <row r="28" spans="1:11" x14ac:dyDescent="0.2">
      <c r="F28" s="1">
        <v>16</v>
      </c>
      <c r="G28">
        <v>0.63577099999999998</v>
      </c>
      <c r="H28">
        <v>1.877</v>
      </c>
      <c r="I28">
        <v>4.7439999999999998</v>
      </c>
      <c r="J28">
        <v>1.877</v>
      </c>
      <c r="K28">
        <v>1.83</v>
      </c>
    </row>
    <row r="29" spans="1:11" x14ac:dyDescent="0.2">
      <c r="F29" s="1">
        <v>32</v>
      </c>
      <c r="G29">
        <v>0.13309299999999999</v>
      </c>
      <c r="H29">
        <v>1.9390000000000001</v>
      </c>
      <c r="I29">
        <v>4.79</v>
      </c>
      <c r="J29">
        <v>1.9390000000000001</v>
      </c>
      <c r="K29">
        <v>1.877</v>
      </c>
    </row>
    <row r="30" spans="1:11" x14ac:dyDescent="0.2">
      <c r="F30" s="1">
        <v>64</v>
      </c>
      <c r="G30">
        <v>0.161081</v>
      </c>
      <c r="H30">
        <v>2.0699999999999998</v>
      </c>
      <c r="I30">
        <v>4.8520000000000003</v>
      </c>
      <c r="J30">
        <v>2.0699999999999998</v>
      </c>
      <c r="K30">
        <v>1.9390000000000001</v>
      </c>
    </row>
    <row r="31" spans="1:11" x14ac:dyDescent="0.2">
      <c r="F31" s="1">
        <v>128</v>
      </c>
      <c r="G31">
        <v>0.20499500000000001</v>
      </c>
      <c r="H31">
        <v>2.0419999999999998</v>
      </c>
      <c r="I31">
        <v>4.9829999999999997</v>
      </c>
      <c r="J31">
        <v>2.0419999999999998</v>
      </c>
      <c r="K31">
        <v>2.0699999999999998</v>
      </c>
    </row>
    <row r="32" spans="1:11" x14ac:dyDescent="0.2">
      <c r="F32" s="1">
        <v>256</v>
      </c>
      <c r="G32">
        <v>0.31688600000000006</v>
      </c>
      <c r="H32">
        <v>2.0640000000000001</v>
      </c>
      <c r="I32">
        <v>4.95</v>
      </c>
      <c r="J32">
        <v>2.0640000000000001</v>
      </c>
      <c r="K32">
        <v>2.0419999999999998</v>
      </c>
    </row>
    <row r="33" spans="1:11" x14ac:dyDescent="0.2">
      <c r="F33" s="1">
        <v>512</v>
      </c>
      <c r="G33">
        <v>0.413358</v>
      </c>
      <c r="H33">
        <v>2.1040000000000001</v>
      </c>
      <c r="I33">
        <v>4.9720000000000004</v>
      </c>
      <c r="J33">
        <v>2.1040000000000001</v>
      </c>
      <c r="K33">
        <v>2.0640000000000001</v>
      </c>
    </row>
    <row r="34" spans="1:11" x14ac:dyDescent="0.2">
      <c r="F34" s="1">
        <v>1024</v>
      </c>
      <c r="G34">
        <v>0.74596400000000007</v>
      </c>
      <c r="H34">
        <v>2.37</v>
      </c>
      <c r="I34">
        <v>5.2249999999999996</v>
      </c>
      <c r="J34">
        <v>2.37</v>
      </c>
      <c r="K34">
        <v>2.1040000000000001</v>
      </c>
    </row>
    <row r="35" spans="1:11" x14ac:dyDescent="0.2">
      <c r="F35" s="1">
        <v>2048</v>
      </c>
      <c r="G35">
        <v>1.1800000000000001E-3</v>
      </c>
      <c r="H35">
        <v>2.2879999999999998</v>
      </c>
      <c r="I35">
        <v>5.2779999999999996</v>
      </c>
      <c r="J35">
        <v>2.2879999999999998</v>
      </c>
      <c r="K35">
        <v>2.37</v>
      </c>
    </row>
    <row r="39" spans="1:11" x14ac:dyDescent="0.2">
      <c r="A39" t="s">
        <v>0</v>
      </c>
      <c r="B39">
        <v>1.877</v>
      </c>
      <c r="C39">
        <v>1.877</v>
      </c>
    </row>
    <row r="40" spans="1:11" x14ac:dyDescent="0.2">
      <c r="A40" t="s">
        <v>1</v>
      </c>
      <c r="B40">
        <v>2.0699999999999998</v>
      </c>
      <c r="C40">
        <v>2.0699999999999998</v>
      </c>
    </row>
    <row r="41" spans="1:11" x14ac:dyDescent="0.2">
      <c r="A41" t="s">
        <v>2</v>
      </c>
      <c r="B41">
        <v>2.0419999999999998</v>
      </c>
      <c r="C41">
        <v>2.0419999999999998</v>
      </c>
    </row>
    <row r="42" spans="1:11" x14ac:dyDescent="0.2">
      <c r="A42" t="s">
        <v>3</v>
      </c>
      <c r="B42">
        <v>2.0640000000000001</v>
      </c>
      <c r="C42">
        <v>2.0640000000000001</v>
      </c>
    </row>
    <row r="43" spans="1:11" x14ac:dyDescent="0.2">
      <c r="A43" t="s">
        <v>4</v>
      </c>
      <c r="B43">
        <v>1.83</v>
      </c>
      <c r="C43">
        <v>1.83</v>
      </c>
    </row>
    <row r="44" spans="1:11" x14ac:dyDescent="0.2">
      <c r="A44" t="s">
        <v>5</v>
      </c>
      <c r="B44">
        <v>2.1040000000000001</v>
      </c>
      <c r="C44">
        <v>2.1040000000000001</v>
      </c>
    </row>
    <row r="45" spans="1:11" x14ac:dyDescent="0.2">
      <c r="A45" t="s">
        <v>6</v>
      </c>
      <c r="B45">
        <v>1.9390000000000001</v>
      </c>
      <c r="C45">
        <v>1.9390000000000001</v>
      </c>
    </row>
    <row r="46" spans="1:11" x14ac:dyDescent="0.2">
      <c r="A46" t="s">
        <v>7</v>
      </c>
      <c r="B46">
        <v>2.37</v>
      </c>
      <c r="C46">
        <v>2.37</v>
      </c>
    </row>
    <row r="48" spans="1:11" x14ac:dyDescent="0.2">
      <c r="A48" t="s">
        <v>8</v>
      </c>
      <c r="B48">
        <v>1.9390000000000001</v>
      </c>
      <c r="C48">
        <v>1.9390000000000001</v>
      </c>
    </row>
    <row r="49" spans="1:3" x14ac:dyDescent="0.2">
      <c r="A49" t="s">
        <v>9</v>
      </c>
      <c r="B49">
        <v>2.0419999999999998</v>
      </c>
      <c r="C49">
        <v>2.0419999999999998</v>
      </c>
    </row>
    <row r="50" spans="1:3" x14ac:dyDescent="0.2">
      <c r="A50" t="s">
        <v>10</v>
      </c>
      <c r="B50">
        <v>2.0640000000000001</v>
      </c>
      <c r="C50">
        <v>2.0640000000000001</v>
      </c>
    </row>
    <row r="51" spans="1:3" x14ac:dyDescent="0.2">
      <c r="A51" t="s">
        <v>11</v>
      </c>
      <c r="B51">
        <v>2.1040000000000001</v>
      </c>
      <c r="C51">
        <v>2.1040000000000001</v>
      </c>
    </row>
    <row r="52" spans="1:3" x14ac:dyDescent="0.2">
      <c r="A52" t="s">
        <v>12</v>
      </c>
      <c r="B52">
        <v>1.877</v>
      </c>
      <c r="C52">
        <v>1.877</v>
      </c>
    </row>
    <row r="53" spans="1:3" x14ac:dyDescent="0.2">
      <c r="A53" t="s">
        <v>13</v>
      </c>
      <c r="B53">
        <v>2.0699999999999998</v>
      </c>
      <c r="C53">
        <v>2.0699999999999998</v>
      </c>
    </row>
    <row r="54" spans="1:3" x14ac:dyDescent="0.2">
      <c r="A54" t="s">
        <v>14</v>
      </c>
      <c r="B54">
        <v>2.2879999999999998</v>
      </c>
      <c r="C54">
        <v>2.2879999999999998</v>
      </c>
    </row>
    <row r="55" spans="1:3" x14ac:dyDescent="0.2">
      <c r="A55" t="s">
        <v>15</v>
      </c>
      <c r="B55">
        <v>2.37</v>
      </c>
      <c r="C55">
        <v>2.37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area</vt:lpstr>
      <vt:lpstr>latency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2021-10-19T22:31:43Z</dcterms:created>
  <dcterms:modified xsi:type="dcterms:W3CDTF">2021-10-21T03:34:10Z</dcterms:modified>
</cp:coreProperties>
</file>