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z\Corsi\6sigma - Black Belt\versione01\"/>
    </mc:Choice>
  </mc:AlternateContent>
  <bookViews>
    <workbookView xWindow="0" yWindow="0" windowWidth="19200" windowHeight="731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23" i="1"/>
  <c r="D23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<sst xmlns="http://schemas.openxmlformats.org/spreadsheetml/2006/main" count="15" uniqueCount="15">
  <si>
    <t>mean of means</t>
  </si>
  <si>
    <t>std dev of means</t>
  </si>
  <si>
    <t>variance of means</t>
  </si>
  <si>
    <t>number of groups</t>
  </si>
  <si>
    <t>MEDIA(D2:D9)</t>
  </si>
  <si>
    <t>DEV.ST.C(D2:D9)</t>
  </si>
  <si>
    <t>VAR.C(D2:D9)</t>
  </si>
  <si>
    <t>n</t>
  </si>
  <si>
    <t>CONTA.NUMERI(D2:D9)</t>
  </si>
  <si>
    <t>std error of the mean</t>
  </si>
  <si>
    <t>SEM</t>
  </si>
  <si>
    <t>desidered precision</t>
  </si>
  <si>
    <t>ASS(INV.NORM.S((1-B18)/2))</t>
  </si>
  <si>
    <t>confidence interval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</si>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</sst>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269875</xdr:colOff>
      <xdr:row>10</xdr:row>
      <xdr:rowOff>12700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/>
            <xdr:cNvSpPr txBox="1"/>
          </xdr:nvSpPr>
          <xdr:spPr>
            <a:xfrm>
              <a:off x="1565275" y="185420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/>
            <xdr:cNvSpPr txBox="1"/>
          </xdr:nvSpPr>
          <xdr:spPr>
            <a:xfrm>
              <a:off x="1565275" y="185420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263525</xdr:colOff>
      <xdr:row>11</xdr:row>
      <xdr:rowOff>12700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/>
            <xdr:cNvSpPr txBox="1"/>
          </xdr:nvSpPr>
          <xdr:spPr>
            <a:xfrm>
              <a:off x="1558925" y="20383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/>
            <xdr:cNvSpPr txBox="1"/>
          </xdr:nvSpPr>
          <xdr:spPr>
            <a:xfrm>
              <a:off x="1558925" y="2038350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12</xdr:row>
      <xdr:rowOff>6350</xdr:rowOff>
    </xdr:from>
    <xdr:ext cx="179793" cy="193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sellaDiTesto 3"/>
            <xdr:cNvSpPr txBox="1"/>
          </xdr:nvSpPr>
          <xdr:spPr>
            <a:xfrm>
              <a:off x="1571625" y="2216150"/>
              <a:ext cx="179793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it-IT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" name="CasellaDiTesto 3"/>
            <xdr:cNvSpPr txBox="1"/>
          </xdr:nvSpPr>
          <xdr:spPr>
            <a:xfrm>
              <a:off x="1571625" y="2216150"/>
              <a:ext cx="179793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 ̂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</xdr:col>
      <xdr:colOff>273188</xdr:colOff>
      <xdr:row>14</xdr:row>
      <xdr:rowOff>155438</xdr:rowOff>
    </xdr:from>
    <xdr:ext cx="846514" cy="275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sellaDiTesto 4"/>
            <xdr:cNvSpPr txBox="1"/>
          </xdr:nvSpPr>
          <xdr:spPr>
            <a:xfrm>
              <a:off x="2178188" y="2706481"/>
              <a:ext cx="846514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𝑆𝐸𝑀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5" name="CasellaDiTesto 4"/>
            <xdr:cNvSpPr txBox="1"/>
          </xdr:nvSpPr>
          <xdr:spPr>
            <a:xfrm>
              <a:off x="2178188" y="2706481"/>
              <a:ext cx="846514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𝑆𝐸𝑀=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 ̂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⁄√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34925</xdr:colOff>
      <xdr:row>18</xdr:row>
      <xdr:rowOff>95250</xdr:rowOff>
    </xdr:from>
    <xdr:ext cx="166699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sellaDiTesto 5"/>
            <xdr:cNvSpPr txBox="1"/>
          </xdr:nvSpPr>
          <xdr:spPr>
            <a:xfrm>
              <a:off x="34925" y="3409950"/>
              <a:ext cx="16669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𝑝𝑟𝑒𝑐𝑖𝑠𝑖𝑜𝑛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6" name="CasellaDiTesto 5"/>
            <xdr:cNvSpPr txBox="1"/>
          </xdr:nvSpPr>
          <xdr:spPr>
            <a:xfrm>
              <a:off x="34925" y="3409950"/>
              <a:ext cx="166699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𝑘=|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𝑁^(−1) ((1−𝑝𝑟𝑒𝑐𝑖𝑠𝑖𝑜𝑛)/2)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1768475</xdr:colOff>
      <xdr:row>22</xdr:row>
      <xdr:rowOff>6350</xdr:rowOff>
    </xdr:from>
    <xdr:ext cx="21250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sellaDiTesto 6"/>
            <xdr:cNvSpPr txBox="1"/>
          </xdr:nvSpPr>
          <xdr:spPr>
            <a:xfrm>
              <a:off x="1768475" y="4057650"/>
              <a:ext cx="2125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]"/>
                        <m:endChr m:val="[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acc>
                                <m:accPr>
                                  <m:chr m:val="̂"/>
                                  <m:ctrlPr>
                                    <a:rPr lang="it-IT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it-IT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𝜇</m:t>
                                  </m:r>
                                </m:e>
                              </m:acc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it-IT" sz="1100" b="0" i="1">
                                  <a:latin typeface="Cambria Math" panose="02040503050406030204" pitchFamily="18" charset="0"/>
                                </a:rPr>
                                <m:t>𝑆𝐸𝑀</m:t>
                              </m:r>
                            </m:e>
                            <m:e>
                              <m:acc>
                                <m:accPr>
                                  <m:chr m:val="̂"/>
                                  <m:ctrl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𝜇</m:t>
                                  </m:r>
                                </m:e>
                              </m:acc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𝑆𝐸𝑀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7" name="CasellaDiTesto 6"/>
            <xdr:cNvSpPr txBox="1"/>
          </xdr:nvSpPr>
          <xdr:spPr>
            <a:xfrm>
              <a:off x="1768475" y="4057650"/>
              <a:ext cx="21250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𝐶𝐼= ├]■8(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̂</a:t>
              </a:r>
              <a:r>
                <a:rPr lang="it-IT" sz="1100" b="0" i="0">
                  <a:latin typeface="Cambria Math" panose="02040503050406030204" pitchFamily="18" charset="0"/>
                </a:rPr>
                <a:t>−𝑘∗𝑆𝐸𝑀&amp;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 ̂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𝑘∗𝑆𝐸𝑀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)┤[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G6" sqref="G6"/>
    </sheetView>
  </sheetViews>
  <sheetFormatPr defaultRowHeight="14.5" x14ac:dyDescent="0.35"/>
  <cols>
    <col min="1" max="1" width="28.453125" customWidth="1"/>
    <col min="3" max="3" width="23.90625" customWidth="1"/>
    <col min="4" max="4" width="10" customWidth="1"/>
  </cols>
  <sheetData>
    <row r="1" spans="1:4" x14ac:dyDescent="0.35">
      <c r="D1" s="5" t="s">
        <v>14</v>
      </c>
    </row>
    <row r="2" spans="1:4" x14ac:dyDescent="0.35">
      <c r="D2" s="6">
        <v>-1</v>
      </c>
    </row>
    <row r="3" spans="1:4" x14ac:dyDescent="0.35">
      <c r="D3" s="6">
        <v>-0.5</v>
      </c>
    </row>
    <row r="4" spans="1:4" x14ac:dyDescent="0.35">
      <c r="D4" s="6">
        <v>0</v>
      </c>
    </row>
    <row r="5" spans="1:4" x14ac:dyDescent="0.35">
      <c r="D5" s="6">
        <v>0.1</v>
      </c>
    </row>
    <row r="6" spans="1:4" x14ac:dyDescent="0.35">
      <c r="D6" s="6">
        <v>-0.6</v>
      </c>
    </row>
    <row r="7" spans="1:4" x14ac:dyDescent="0.35">
      <c r="D7" s="6">
        <v>0.6</v>
      </c>
    </row>
    <row r="8" spans="1:4" x14ac:dyDescent="0.35">
      <c r="D8" s="6">
        <v>0</v>
      </c>
    </row>
    <row r="9" spans="1:4" x14ac:dyDescent="0.35">
      <c r="D9" s="7">
        <v>1</v>
      </c>
    </row>
    <row r="11" spans="1:4" x14ac:dyDescent="0.35">
      <c r="A11" t="s">
        <v>0</v>
      </c>
      <c r="C11" t="s">
        <v>4</v>
      </c>
      <c r="D11">
        <f>AVERAGE(D2:D9)</f>
        <v>-4.9999999999999989E-2</v>
      </c>
    </row>
    <row r="12" spans="1:4" x14ac:dyDescent="0.35">
      <c r="A12" t="s">
        <v>1</v>
      </c>
      <c r="C12" t="s">
        <v>5</v>
      </c>
      <c r="D12">
        <f>_xlfn.STDEV.S(D2:D9)</f>
        <v>0.65027466724234528</v>
      </c>
    </row>
    <row r="13" spans="1:4" x14ac:dyDescent="0.35">
      <c r="A13" t="s">
        <v>2</v>
      </c>
      <c r="C13" t="s">
        <v>6</v>
      </c>
      <c r="D13">
        <f>_xlfn.VAR.S(D2:D9)</f>
        <v>0.42285714285714288</v>
      </c>
    </row>
    <row r="14" spans="1:4" x14ac:dyDescent="0.35">
      <c r="A14" t="s">
        <v>3</v>
      </c>
      <c r="B14" s="1" t="s">
        <v>7</v>
      </c>
      <c r="C14" t="s">
        <v>8</v>
      </c>
      <c r="D14">
        <f>COUNT(D2:D9)</f>
        <v>8</v>
      </c>
    </row>
    <row r="16" spans="1:4" x14ac:dyDescent="0.35">
      <c r="A16" t="s">
        <v>9</v>
      </c>
      <c r="B16" s="2" t="s">
        <v>10</v>
      </c>
      <c r="D16">
        <f>D12/SQRT(D14)</f>
        <v>0.229906813420444</v>
      </c>
    </row>
    <row r="18" spans="1:5" x14ac:dyDescent="0.35">
      <c r="A18" t="s">
        <v>11</v>
      </c>
      <c r="D18" s="3">
        <v>0.95</v>
      </c>
    </row>
    <row r="20" spans="1:5" x14ac:dyDescent="0.35">
      <c r="C20" t="s">
        <v>12</v>
      </c>
      <c r="D20">
        <f>ABS(_xlfn.NORM.S.INV((1-D18)/2))</f>
        <v>1.9599639845400536</v>
      </c>
    </row>
    <row r="23" spans="1:5" x14ac:dyDescent="0.35">
      <c r="A23" t="s">
        <v>13</v>
      </c>
      <c r="D23" s="4">
        <f>D11-D20*D16</f>
        <v>-0.50060907410444011</v>
      </c>
      <c r="E23" s="4">
        <f>D11+D20*D16</f>
        <v>0.40060907410444013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Affinito Rocco</dc:creator>
  <cp:lastModifiedBy>Affinito Rocco</cp:lastModifiedBy>
  <dcterms:created xsi:type="dcterms:W3CDTF">2019-04-30T08:54:54Z</dcterms:created>
  <dcterms:modified xsi:type="dcterms:W3CDTF">2019-04-30T09:43:39Z</dcterms:modified>
</cp:coreProperties>
</file>