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RockTech\Desktop\"/>
    </mc:Choice>
  </mc:AlternateContent>
  <xr:revisionPtr revIDLastSave="0" documentId="13_ncr:1_{2CB7B6A7-F8DE-465B-8872-1CDA13C5ABC7}" xr6:coauthVersionLast="36" xr6:coauthVersionMax="36" xr10:uidLastSave="{00000000-0000-0000-0000-000000000000}"/>
  <bookViews>
    <workbookView xWindow="0" yWindow="0" windowWidth="28800" windowHeight="12105" xr2:uid="{4BBDB75C-8F7A-49B3-8D43-42B3F7B7B493}"/>
  </bookViews>
  <sheets>
    <sheet name="Sheet1" sheetId="1" r:id="rId1"/>
    <sheet name="Sheet3" sheetId="3" r:id="rId2"/>
    <sheet name="Sheet2" sheetId="2" r:id="rId3"/>
  </sheets>
  <definedNames>
    <definedName name="_xlnm._FilterDatabase" localSheetId="0" hidden="1">Sheet1!$A$2:$O$31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2" l="1"/>
  <c r="O18" i="1"/>
  <c r="O17" i="1"/>
  <c r="C15" i="3"/>
  <c r="F15" i="3"/>
</calcChain>
</file>

<file path=xl/sharedStrings.xml><?xml version="1.0" encoding="utf-8"?>
<sst xmlns="http://schemas.openxmlformats.org/spreadsheetml/2006/main" count="257" uniqueCount="178">
  <si>
    <t>क्र.</t>
  </si>
  <si>
    <t>खसरा संख्‍यांक</t>
  </si>
  <si>
    <t>अन्‍य विवरण</t>
  </si>
  <si>
    <t>रामाधार</t>
  </si>
  <si>
    <t>राधेश्‍याम</t>
  </si>
  <si>
    <t>सोनिया</t>
  </si>
  <si>
    <t>बिटनी</t>
  </si>
  <si>
    <t>रकवा</t>
  </si>
  <si>
    <t>भूस्‍वामी विवरण</t>
  </si>
  <si>
    <t>1131/1/1</t>
  </si>
  <si>
    <t>सन्तोष कुमार पुत्र राधेश्याम शाह</t>
  </si>
  <si>
    <t>बटवारा में प्राप्‍त</t>
  </si>
  <si>
    <t>1131/1/1/1/1</t>
  </si>
  <si>
    <t>रामलखन पुत्र भगेलू 24/132, बसंतलाल पुत्र भगेलू 54/132, श्रीमती शाह पत्नी सन्‍तोष शाह 54/132</t>
  </si>
  <si>
    <t>1131/1/1/1/2</t>
  </si>
  <si>
    <t>विटनी पुत्री घुरफेकन</t>
  </si>
  <si>
    <t>1131/1/1/2</t>
  </si>
  <si>
    <t>ओम प्रकाश पुत्र राधेश्याम साहू</t>
  </si>
  <si>
    <t>1131/1/1/4</t>
  </si>
  <si>
    <t>रामबचन पुत्र राधेश्याम साहू</t>
  </si>
  <si>
    <t>कमला प्रसाद पुत्र छेदीलाल 1/3, प्रयाग लाल पुत्र छेदीलाल 1/3, हीरालाल पुत्र छेदीलाल १/३</t>
  </si>
  <si>
    <t>1131/1/2</t>
  </si>
  <si>
    <t>सोनेलाल पुत्र छोटू साहू ५४/८२, गनेश प्रसाद पुत्र छोटू साहू २८/८२</t>
  </si>
  <si>
    <t>1131/5/1/2</t>
  </si>
  <si>
    <t>1131/7/1/2</t>
  </si>
  <si>
    <t>लल्लू प्रसाद पुत्र रामाधार साहू</t>
  </si>
  <si>
    <t>योग-</t>
  </si>
  <si>
    <t>1132/1/1/1</t>
  </si>
  <si>
    <t xml:space="preserve">रामाधार तेली पुत्र दुदील तेली </t>
  </si>
  <si>
    <t>1132/1/1/2</t>
  </si>
  <si>
    <t xml:space="preserve">मटुकधारी प्रसाद पुत्र सरजू प्रसाद साहू </t>
  </si>
  <si>
    <t>विक्रय पत्र क्रमांक 633 दिनांक १३.१२.१९९५ अनुसार दर्ज।</t>
  </si>
  <si>
    <t>1132/1/1/3</t>
  </si>
  <si>
    <t>मिश्रीलाल पुत्र श्यामलाल 1/2, मंजू चौरसिया पिता ठाकुर प्रसाद चौरसिया पति मिश्री लाल चौरसिया १/२</t>
  </si>
  <si>
    <t>विक्रय पत्र क्रमांक १६१ दिनांक २५.०५.१९९५ अनुसार दर्ज।</t>
  </si>
  <si>
    <t>1132/1/1/4/1</t>
  </si>
  <si>
    <t xml:space="preserve">गोपाल दास पुत्र छोटू साहू </t>
  </si>
  <si>
    <t>1132/1/1/4/2</t>
  </si>
  <si>
    <t xml:space="preserve">सोनेलाल पुत्र छोटू साहू </t>
  </si>
  <si>
    <t>1132/1/1/4/3</t>
  </si>
  <si>
    <t xml:space="preserve">गनेश प्रसाद पुत्र छोटू साहू </t>
  </si>
  <si>
    <t>1132/1/1/5</t>
  </si>
  <si>
    <t xml:space="preserve">सन्तोष कुमार पुत्र राधेश्याम शाह </t>
  </si>
  <si>
    <t>1132/1/1/6</t>
  </si>
  <si>
    <t xml:space="preserve">रामबचन पुत्र राधेश्याम साहू </t>
  </si>
  <si>
    <t>1132/1/1/7</t>
  </si>
  <si>
    <t xml:space="preserve">मायाराम शाह पुत्र शंखलाल शाह </t>
  </si>
  <si>
    <t>विक्रय पत्र क्रमांक २३०४ दिनांक २६.०२.२००८ अनुसार दर्ज।</t>
  </si>
  <si>
    <t>1132/1/1/8</t>
  </si>
  <si>
    <t xml:space="preserve">ओम प्रकाश पुत्र राधेश्याम साहू </t>
  </si>
  <si>
    <t>1132/1/1/9</t>
  </si>
  <si>
    <t>बसंतलाल पुत्र भगेलू 220/760, रामलखन पुत्र भगेलू 270/760, श्रीमती शाह पत्नी संतोष कुमार शाह 130/760, किसमती शाह पत्नी रामचन्‍द्र शाह 140/760</t>
  </si>
  <si>
    <t>1132/1/1/10</t>
  </si>
  <si>
    <t>1132/1/1/11</t>
  </si>
  <si>
    <t>सचिन कुमार नाबालिग पुत्र मटुकधारी शाह संरक्षक पिता मटुकधारी शाह पुत्र सरजू प्रसाद शाह १/२ अभय कुमार नाबालिग पुत्र मटुकधारी शाह संरक्षक पिता मटुकधारी शाह पुत्र सरजू प्रसाद शाह १/२</t>
  </si>
  <si>
    <t>1132/1/2</t>
  </si>
  <si>
    <t>कन्हैया लाल पुत्र रामनाथ सोनी १/३, सुशील कुमार सोनी १/३, भैयालाल पुत्र रामनाथ सोनी १/३</t>
  </si>
  <si>
    <t>1132/1/3</t>
  </si>
  <si>
    <t xml:space="preserve">सुरूजनलाल पुत्र ददई </t>
  </si>
  <si>
    <t>1132/1/4</t>
  </si>
  <si>
    <t xml:space="preserve">रामचंद्र पुत्र अर्जुन </t>
  </si>
  <si>
    <t>विक्रय टीप (02.07.1984) दिनांक 10.01.1996 अनुसार दर्ज।</t>
  </si>
  <si>
    <t>1132/1/5/1/1</t>
  </si>
  <si>
    <t xml:space="preserve">मिश्रीलाल पिता श्यामलाल चौरसिया </t>
  </si>
  <si>
    <t>सरल क्रमांक १७ से २० कुल किता ४ योग रकवा 0.०४९0हे. भूमि विक्रय पत्र क्रमांक २५ दिनांक १०.०४.१९९० अनुसार दर्ज।</t>
  </si>
  <si>
    <t>1132/1/5/1/2</t>
  </si>
  <si>
    <t xml:space="preserve">मनीश पिता लक्ष्मणदास चौरसिया </t>
  </si>
  <si>
    <t>1132/1/5/1/3</t>
  </si>
  <si>
    <t xml:space="preserve">अनीश पिता लक्ष्मणदास चौरसिया </t>
  </si>
  <si>
    <t>1132/1/5/2</t>
  </si>
  <si>
    <t xml:space="preserve">सुनीता गुप्ता पत्नी भरतलाल </t>
  </si>
  <si>
    <t>1132/2/1/1</t>
  </si>
  <si>
    <t xml:space="preserve">रीता देवी पत्नी स्‍व राजेन्‍द्र प्रसाद केशरी </t>
  </si>
  <si>
    <t>सरल क्रमांक 21 से 26 कुल किता 6 योग रकवा 0.1690हे. भूमि बयनामा दिनांक 02.04.1968 अनुसार दर्ज।</t>
  </si>
  <si>
    <t>1132/2/1/2</t>
  </si>
  <si>
    <t xml:space="preserve">कोमलचन्द गुप्ता पुत्र बद्रीनारायण गुप्ता </t>
  </si>
  <si>
    <t>1132/2/2</t>
  </si>
  <si>
    <t>रामा देवी पत्नी स्व अशोक कुमार सोनी 1/25, शंकर लाल पिता स्व दुर्गा प्रसाद सोनी 1/5, गुड़िया उर्फ़ रीतासोनी पुत्री स्व अशोक कुमार सोनी 1/25, लालमनी उर्फ़ चंचला पुत्री स्व दुर्गा प्रसाद सोनी 1/5, संजीत सोनी पिता स्व अशोक कुमार सोनी 1/25, रेखा सोनी पुत्री स्व अशोक कुमार सोनी 1/25, जगदीश प्रसाद पिता स्व दुर्गा प्रसाद सोनी 1/5, विक्रम सोनी पिता स्व अशोक कुमार सोनी 1/25, राजेन्द्र प्रसाद पिता स्व दुर्गा प्रसाद सोनी 1/5</t>
  </si>
  <si>
    <t>1132/2/3/1</t>
  </si>
  <si>
    <t>मनीष कुमार सोनी पुत्र स्व राम प्रसाद सोनी १/४, मयंक कुमार सोनी पुत्र स्व राम प्रसाद सोनी १/४, अनीता सोनी पत्‍नी स्व राम प्रसाद सोनी १/२</t>
  </si>
  <si>
    <t>1132/2/3/2</t>
  </si>
  <si>
    <t xml:space="preserve">प्रमोद कुमार पुत्र वावूराम </t>
  </si>
  <si>
    <t>1132/2/3/3</t>
  </si>
  <si>
    <t>1132/3</t>
  </si>
  <si>
    <t xml:space="preserve">नौराजमती पत्नी रामकृष्ण </t>
  </si>
  <si>
    <t>विक्रय पत्र क्रमांक ६८८५ दिनांक २५.०२.२०१२ अनुसार दर्ज।</t>
  </si>
  <si>
    <t>खतौनी वर्ष १९२०-२२ में 1132 रकवा 0.623हे.</t>
  </si>
  <si>
    <t>1222/1/1/1/1</t>
  </si>
  <si>
    <t>बसन्त लाल पुत्र भगेलू 1/3, ज्ञानमती शाह पत्‍नी ओम प्रकाश शाह १/३, रामलखन पुत्र भगेलू १/३</t>
  </si>
  <si>
    <t>1222/1/1/1/2</t>
  </si>
  <si>
    <t xml:space="preserve">विटनी पुत्री घुरफेकन </t>
  </si>
  <si>
    <t>1222/1/1/2</t>
  </si>
  <si>
    <t>1222/1/1/3</t>
  </si>
  <si>
    <t xml:space="preserve">अवधेश पाठक पिता बच्चा लाल पाठक </t>
  </si>
  <si>
    <t>1222/1/2</t>
  </si>
  <si>
    <t>1222/1/2/3</t>
  </si>
  <si>
    <t xml:space="preserve">खेदूलाल पुत्र जिवजोधन साहू </t>
  </si>
  <si>
    <t>1222/2/1</t>
  </si>
  <si>
    <t>सरल क्रमांक 7 व ८ कुल किता २ योग रकवा 0.०३२0हे. भूमि बयनामा दिनांक 02.04.1968 अनुसार दर्ज।</t>
  </si>
  <si>
    <t>1222/2/2</t>
  </si>
  <si>
    <t xml:space="preserve">अशोक कुमार सिंह पुत्र अमर बहादुर सिंह </t>
  </si>
  <si>
    <t>खतौनी वर्ष १९२०-२२ में 1222 रकवा 0.149हे.</t>
  </si>
  <si>
    <t>1223/1/1/1/1</t>
  </si>
  <si>
    <t>रामलखन पुत्र भगेलू 683/2148, राधाकृष्ण शाह पुत्र राममिलन शाह 11/716, बसन्त लाल पुत्र भगेलू 684/2148, विष्णु प्रसाद शाह पुत्र राममिलन शाह 11/716, जितेन्द्र कुमार शाह पुत्र राममिलन शाह 11/716, श्रीमती शाह पत्नी संतोष कुमार शाह 682/2148</t>
  </si>
  <si>
    <t>1223/1/1/1/2</t>
  </si>
  <si>
    <t>1223/1/1/2</t>
  </si>
  <si>
    <t xml:space="preserve">राधेश्याम पुत्र घुरफैकन </t>
  </si>
  <si>
    <t>1223/1/1/3</t>
  </si>
  <si>
    <t>1223/1/1/4</t>
  </si>
  <si>
    <t>लल्लू प्रसाद पुत्र रामाधार साहू 3/51, अवधेश पाठक पिता बच्चा लाल पाठक 30/51, रघुराज पुरी पिता श्री देव पुरी 18/51</t>
  </si>
  <si>
    <t>1223/1/2</t>
  </si>
  <si>
    <t>गोपाल दास पुत्र छोटू साहू 34/101, सोनेलाल पुत्र छोटू साहू 33/101, गनेश प्रसाद पुत्र छोटू साहू 34/101</t>
  </si>
  <si>
    <t>1223/2/1</t>
  </si>
  <si>
    <t>सरल क्रमांक 7 से 12 कुल किता 6 योग रकवा 0.1460हे. भूमि बयनामा दिनांक 02.04.1968 अनुसार दर्ज।</t>
  </si>
  <si>
    <t>1223/2/2/1</t>
  </si>
  <si>
    <t>1223/2/2/2</t>
  </si>
  <si>
    <t xml:space="preserve">आशिष कुमार पुत्र शंकर सिंह </t>
  </si>
  <si>
    <t>1223/2/2/3</t>
  </si>
  <si>
    <t xml:space="preserve">निर्मला सिंह पत्नी राजेश सिंह </t>
  </si>
  <si>
    <t>1223/2/2/4</t>
  </si>
  <si>
    <t xml:space="preserve">राजेन्द प्रसाद पुत्र केदार सिंह क्षत्री </t>
  </si>
  <si>
    <t>1223/3</t>
  </si>
  <si>
    <t>मोती लाल पुत्र देवशरन शाह 1/3, मिथिला शरन नाबालिग पुत्र मोतीलाल शाह 1/3, माता प्रसाद पुत्र मोतीलाल शाह 1/3</t>
  </si>
  <si>
    <t>खतौनी वर्ष १९२०-२२ में 1223 रकवा 0.756हे. अर्थात वर्तमान अभिलेख में मूल रकवा से 0.0010हे. अत्‍यधिक रकवा दर्ज है।</t>
  </si>
  <si>
    <t>1225/1/1/1/1</t>
  </si>
  <si>
    <t>अंकित कुमार शाह पिता संतोष कुमार शाह 120/624, रामलखन पुत्र भगेलू 504/1872, बसन्त लाल पुत्र भगेलू 504/1872, श्रीमती शाह पत्नी संतोष कुमार शाह 504/1872</t>
  </si>
  <si>
    <t>1225/1/1/1/2</t>
  </si>
  <si>
    <t>1225/1/1/2</t>
  </si>
  <si>
    <t>1225/1/1/3</t>
  </si>
  <si>
    <t>1225/1/1/4</t>
  </si>
  <si>
    <t xml:space="preserve">सरोज शाह पत्नी भोलानाथ शाह </t>
  </si>
  <si>
    <t>1225/1/2</t>
  </si>
  <si>
    <t>1225/2/1</t>
  </si>
  <si>
    <t>सरल क्रमांक 7 व ८ कुल किता २ योग रकवा 0.1090हे. भूमि बयनामा दिनांक 02.04.1968 अनुसार दर्ज।</t>
  </si>
  <si>
    <t>1225/2/2</t>
  </si>
  <si>
    <t>सुनील कुमार पुत्र मोतीलाल शाह 320/550, पृथ्वीराज पुत्र महावीर शाह 230/550</t>
  </si>
  <si>
    <t>खतौनी वर्ष १९२०-२२ में 1225 रकवा 0.259हे.</t>
  </si>
  <si>
    <t>1234/1/1/1</t>
  </si>
  <si>
    <t>बसन्त लाल पुत्र भगेलू 1/3, मंजू शाह पत्‍नी रामवचन शाह १/३, रामलखन पुत्र भगेलू १/३</t>
  </si>
  <si>
    <t>1234/1/1/2</t>
  </si>
  <si>
    <t>1234/1/1/3</t>
  </si>
  <si>
    <t>1234/1/1/4</t>
  </si>
  <si>
    <t xml:space="preserve">लल्लू प्रसाद शाह पुत्र रामाधार शाह </t>
  </si>
  <si>
    <t>बिटनी से क्रय रकवा</t>
  </si>
  <si>
    <t>1234/1/2</t>
  </si>
  <si>
    <t>1234/2/1</t>
  </si>
  <si>
    <t>1234/2/2</t>
  </si>
  <si>
    <t>1234/4/1/2</t>
  </si>
  <si>
    <t xml:space="preserve">लल्लू प्रसाद पुत्र रामाधार साहू </t>
  </si>
  <si>
    <t>खतौनी वर्ष १९२०-२२ में 1234 रकवा 0.243हे. अर्थात वर्तमान अभिलेख में मूल रकवा से 0.0010हे. न्‍यून रकवा दर्ज है।</t>
  </si>
  <si>
    <t>13.    वर्तमान अभिलेखीय स्थित-</t>
  </si>
  <si>
    <t xml:space="preserve">घूरफेकन पिता दलसिंगार साहू </t>
  </si>
  <si>
    <t>छेदी</t>
  </si>
  <si>
    <t>छोटू</t>
  </si>
  <si>
    <t>बसंतलाल</t>
  </si>
  <si>
    <t>रामलखन</t>
  </si>
  <si>
    <t>तिजिया</t>
  </si>
  <si>
    <t>जिवजोधन</t>
  </si>
  <si>
    <t>भगेलू</t>
  </si>
  <si>
    <t>राधेश्‍याम द्वारा बटवारे में दिया गया।</t>
  </si>
  <si>
    <t>श्रीमती शाह पत्नी सन्‍तोष शाह 54/९४, तिजिया पुत्री भगेलू ४०/९४</t>
  </si>
  <si>
    <t>रकवा ०.१३२० से कम किया जाकर ०.०९४० किया गया।</t>
  </si>
  <si>
    <t>रामलखन व बसंतलाल का स्‍वत्‍व नहीं होने से उनका नाम विलोपित किया गया तथा ति‍जिया के वास्‍तविक रकवा ०.०९४० में से विक्रय रकवा ०.०५४० को घटाकर शेष रकवा ०.०४०० तिजिया को दिया गया।</t>
  </si>
  <si>
    <t>विटनी के वास्‍तविक रकवा ०.०८९८ की पूर्ति हेतु रकवा ०.०४१० से ०.०८९८ किया गया।</t>
  </si>
  <si>
    <t>छोटू के वास्‍तविक रकवा ०.००३० के निर्धारण हेतु ०.०८२० से ०.००३० किया गया।</t>
  </si>
  <si>
    <t>छेदी के वास्‍तविक रकवा ०.००३० के निर्धारण हेतु ०.०८२० से ०.००३० किया गया।</t>
  </si>
  <si>
    <t>रामाधार के वास्‍तविक रकवा ०.०८९८ की पूर्ति हेतु रकवा ०.०४१० से ०.०८९८ किया गया।</t>
  </si>
  <si>
    <t>११३१/३</t>
  </si>
  <si>
    <t>राधेश्‍याम शाह पिता घूरफेकन शाह</t>
  </si>
  <si>
    <t>राधेश्‍याम द्वारा अपने पुत्रों — संतोष, ओम प्रकाश, रामबचन को कुल ०.०८१० बटवारे में दिए जाने के पश्‍चात राधेश्‍याम के वा‍स्‍तविक रकवा ०.१३०४ की पूर्ति हेतु नवीन खसरा क्रमांक ११३१/३ रकवा ०.०४९४ जोड़ा जाना तथा राधेश्‍याम के भू-स्‍वामी स्‍वत्‍व में दर्ज किया जाना प्रस्‍तावित।</t>
  </si>
  <si>
    <t>११३१/४</t>
  </si>
  <si>
    <t>सोनिया शाह पु्त्री घूरफेकन शाह</t>
  </si>
  <si>
    <t>सोनिया के वास्‍तविक रकवा ०.०४९० की पूर्ति हेतु नवीन खसरा क्रमांक ११३१/४ रकवा ०.०४९० जोड़ा जाना तथा सोनिया के भू-स्‍वामी स्‍वत्‍व में दर्ज किया जाना प्रस्‍तावित।</t>
  </si>
  <si>
    <t>लल्‍लू</t>
  </si>
  <si>
    <t>लल्‍लू द्वारा विक्रय</t>
  </si>
  <si>
    <t>बिटनी - राधाकृष्‍ण, विष्‍णु, जितेन्‍द्र कुमार</t>
  </si>
  <si>
    <t>बिटनी - अंकित</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</si>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</sst>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1" formatCode="[$-4000439]0.####"/>
    <numFmt numFmtId="174" formatCode="0.0000"/>
  </numFmts>
  <fonts count="6" x14ac:knownFonts="1">
    <font>
      <sz val="11"/>
      <color theme="1"/>
      <name val="Calibri"/>
      <family val="2"/>
      <scheme val="minor"/>
    </font>
    <font>
      <sz val="11"/>
      <color theme="1"/>
      <name val="Poppins"/>
    </font>
    <font>
      <b/>
      <sz val="11"/>
      <color theme="1"/>
      <name val="Poppins"/>
    </font>
    <font>
      <b/>
      <sz val="11"/>
      <color rgb="FFFF0000"/>
      <name val="Poppins"/>
    </font>
    <font>
      <sz val="8"/>
      <color rgb="FF000000"/>
      <name val="Poppins"/>
    </font>
    <font>
      <b/>
      <sz val="8"/>
      <color theme="1"/>
      <name val="Poppins"/>
    </font>
  </fonts>
  <fills count="2">
    <fill>
      <patternFill patternType="none"/>
    </fill>
    <fill>
      <patternFill patternType="gray125"/>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31">
    <xf numFmtId="0" fontId="0" fillId="0" borderId="0" xfId="0"/>
    <xf numFmtId="0" fontId="0" fillId="0" borderId="0" xfId="0" applyAlignment="1">
      <alignment wrapText="1"/>
    </xf>
    <xf numFmtId="0" fontId="1" fillId="0" borderId="0" xfId="0" applyFont="1" applyBorder="1" applyAlignment="1">
      <alignment horizontal="center" vertical="center"/>
    </xf>
    <xf numFmtId="0" fontId="1" fillId="0" borderId="0" xfId="0" applyFont="1" applyBorder="1" applyAlignment="1">
      <alignment horizontal="center"/>
    </xf>
    <xf numFmtId="0" fontId="2" fillId="0" borderId="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wrapText="1"/>
    </xf>
    <xf numFmtId="0" fontId="2" fillId="0" borderId="0" xfId="0" applyFont="1" applyBorder="1" applyAlignment="1">
      <alignment horizontal="center"/>
    </xf>
    <xf numFmtId="0" fontId="1" fillId="0" borderId="0" xfId="0" applyFont="1" applyBorder="1" applyAlignment="1">
      <alignment horizontal="center"/>
    </xf>
    <xf numFmtId="0" fontId="2" fillId="0" borderId="0" xfId="0" applyFont="1" applyBorder="1" applyAlignment="1">
      <alignment horizontal="center"/>
    </xf>
    <xf numFmtId="1" fontId="2" fillId="0" borderId="0" xfId="0" applyNumberFormat="1" applyFont="1" applyBorder="1" applyAlignment="1">
      <alignment horizontal="center"/>
    </xf>
    <xf numFmtId="174" fontId="1" fillId="0" borderId="0" xfId="0" applyNumberFormat="1" applyFont="1" applyBorder="1" applyAlignment="1">
      <alignment horizontal="center"/>
    </xf>
    <xf numFmtId="174" fontId="2" fillId="0" borderId="0" xfId="0" applyNumberFormat="1" applyFont="1" applyBorder="1" applyAlignment="1">
      <alignment horizontal="center"/>
    </xf>
    <xf numFmtId="174" fontId="3" fillId="0" borderId="0" xfId="0" applyNumberFormat="1" applyFont="1" applyBorder="1" applyAlignment="1">
      <alignment horizont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horizontal="center" vertical="center" wrapText="1"/>
    </xf>
    <xf numFmtId="0" fontId="5"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171" fontId="5" fillId="0" borderId="4" xfId="0" applyNumberFormat="1" applyFont="1" applyBorder="1" applyAlignment="1">
      <alignment horizontal="center" vertical="center" wrapText="1"/>
    </xf>
    <xf numFmtId="0" fontId="5" fillId="0" borderId="3" xfId="0" applyFont="1" applyBorder="1" applyAlignment="1">
      <alignment horizontal="center" vertical="center"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0" fontId="4" fillId="0" borderId="3"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3" xfId="0" applyFont="1" applyBorder="1" applyAlignment="1">
      <alignment horizontal="center" vertical="center" wrapText="1"/>
    </xf>
    <xf numFmtId="174" fontId="2" fillId="0" borderId="0" xfId="0" applyNumberFormat="1" applyFont="1" applyBorder="1" applyAlignment="1">
      <alignment horizontal="center" vertical="center" wrapText="1"/>
    </xf>
    <xf numFmtId="174" fontId="1" fillId="0" borderId="0" xfId="0" applyNumberFormat="1" applyFont="1" applyBorder="1" applyAlignment="1">
      <alignment horizontal="center" vertical="center" wrapText="1"/>
    </xf>
  </cellXfs>
  <cellStyles count="1">
    <cellStyle name="Normal" xfId="0" builtinId="0"/>
  </cellStyles>
  <dxfs count="17">
    <dxf>
      <font>
        <b/>
        <i val="0"/>
        <strike val="0"/>
        <condense val="0"/>
        <extend val="0"/>
        <outline val="0"/>
        <shadow val="0"/>
        <u val="none"/>
        <vertAlign val="baseline"/>
        <sz val="11"/>
        <color theme="1"/>
        <name val="Poppins"/>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Poppins"/>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Poppins"/>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Poppins"/>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Poppins"/>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Poppins"/>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Poppins"/>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Poppins"/>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Poppins"/>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Poppins"/>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Poppins"/>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Poppins"/>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Poppins"/>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Poppins"/>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Poppins"/>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Poppins"/>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Poppins"/>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6DF5D3-7AF1-4E3C-A3FD-7CD241E2D53D}" name="Table1" displayName="Table1" ref="A2:O83" totalsRowShown="0" headerRowDxfId="0" dataDxfId="1">
  <autoFilter ref="A2:O83" xr:uid="{E8A93FB6-657C-4507-94E9-E1D566109282}">
    <filterColumn colId="14">
      <customFilters>
        <customFilter operator="notEqual" val=" "/>
      </customFilters>
    </filterColumn>
  </autoFilter>
  <tableColumns count="15">
    <tableColumn id="1" xr3:uid="{4F640641-FF77-4797-B6AC-CE2B071F4AA0}" name="क्र." dataDxfId="16"/>
    <tableColumn id="2" xr3:uid="{797A8729-AF80-4287-88BB-E119C944C4E0}" name="खसरा संख्‍यांक" dataDxfId="15"/>
    <tableColumn id="3" xr3:uid="{032F41EB-A07A-4F44-8CA0-A5DBBEEC30D7}" name="रकवा" dataDxfId="14"/>
    <tableColumn id="4" xr3:uid="{D19B7D19-B47B-41BA-8C85-044923CAE314}" name="भूस्‍वामी विवरण" dataDxfId="13"/>
    <tableColumn id="5" xr3:uid="{D4886850-327B-4E1F-97AB-97E084ACB05F}" name="अन्‍य विवरण" dataDxfId="12"/>
    <tableColumn id="6" xr3:uid="{0CECA17A-DD9D-4E50-A2D3-BD3BC03B5B04}" name="रामाधार" dataDxfId="11"/>
    <tableColumn id="7" xr3:uid="{537DA7CF-78BE-4E51-817E-138522958975}" name="राधेश्‍याम" dataDxfId="10"/>
    <tableColumn id="8" xr3:uid="{80CCA0E0-74BD-4D3C-B447-91A5DB830AAE}" name="सोनिया" dataDxfId="9"/>
    <tableColumn id="9" xr3:uid="{B2D0B3F0-FC1E-4D58-B263-AE733B144DCC}" name="बिटनी" dataDxfId="8"/>
    <tableColumn id="10" xr3:uid="{AF1A01AD-BC57-4B05-9C09-C1F45CE9EF86}" name="छेदी" dataDxfId="7"/>
    <tableColumn id="11" xr3:uid="{4D14A8D0-FC12-46E8-A24A-E3C9F90B9ABB}" name="छोटू" dataDxfId="6"/>
    <tableColumn id="12" xr3:uid="{FC4F781C-E079-49A5-9547-C4AB67B5127A}" name="बसंतलाल" dataDxfId="5"/>
    <tableColumn id="13" xr3:uid="{93895C7F-0039-44AB-A371-EE198A672758}" name="रामलखन" dataDxfId="4"/>
    <tableColumn id="14" xr3:uid="{86CF8EBA-3655-4A2C-A05C-DC2C87D773B9}" name="तिजिया" dataDxfId="3"/>
    <tableColumn id="15" xr3:uid="{2BF50841-DCDF-4F37-928F-937D6CFDBDCE}" name="Column1"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2A044-C8F8-467D-9D04-923CAB825DD0}">
  <dimension ref="A1:O83"/>
  <sheetViews>
    <sheetView tabSelected="1" zoomScale="85" zoomScaleNormal="85" workbookViewId="0">
      <selection activeCell="O14" sqref="O14"/>
    </sheetView>
  </sheetViews>
  <sheetFormatPr defaultRowHeight="21.75" x14ac:dyDescent="0.6"/>
  <cols>
    <col min="1" max="1" width="9.140625" style="3"/>
    <col min="2" max="2" width="16.85546875" style="3" customWidth="1"/>
    <col min="3" max="3" width="10.42578125" style="11" customWidth="1"/>
    <col min="4" max="4" width="33.85546875" style="6" customWidth="1"/>
    <col min="5" max="5" width="31.5703125" style="6" hidden="1" customWidth="1"/>
    <col min="6" max="11" width="11.42578125" style="3" hidden="1" customWidth="1"/>
    <col min="12" max="12" width="12" style="3" hidden="1" customWidth="1"/>
    <col min="13" max="13" width="12.140625" style="3" hidden="1" customWidth="1"/>
    <col min="14" max="14" width="11.42578125" style="3" hidden="1" customWidth="1"/>
    <col min="15" max="15" width="40.28515625" style="3" customWidth="1"/>
    <col min="16" max="16384" width="9.140625" style="3"/>
  </cols>
  <sheetData>
    <row r="1" spans="1:15" x14ac:dyDescent="0.6">
      <c r="A1" s="2" t="s">
        <v>150</v>
      </c>
      <c r="B1" s="2"/>
      <c r="C1" s="2"/>
      <c r="D1" s="2"/>
      <c r="E1" s="2"/>
      <c r="F1" s="9" t="s">
        <v>151</v>
      </c>
      <c r="G1" s="9"/>
      <c r="H1" s="9"/>
      <c r="I1" s="9"/>
    </row>
    <row r="2" spans="1:15" x14ac:dyDescent="0.6">
      <c r="A2" s="4" t="s">
        <v>0</v>
      </c>
      <c r="B2" s="4" t="s">
        <v>1</v>
      </c>
      <c r="C2" s="29" t="s">
        <v>7</v>
      </c>
      <c r="D2" s="4" t="s">
        <v>8</v>
      </c>
      <c r="E2" s="4" t="s">
        <v>2</v>
      </c>
      <c r="F2" s="4" t="s">
        <v>3</v>
      </c>
      <c r="G2" s="4" t="s">
        <v>4</v>
      </c>
      <c r="H2" s="4" t="s">
        <v>5</v>
      </c>
      <c r="I2" s="4" t="s">
        <v>6</v>
      </c>
      <c r="J2" s="7" t="s">
        <v>152</v>
      </c>
      <c r="K2" s="7" t="s">
        <v>153</v>
      </c>
      <c r="L2" s="7" t="s">
        <v>154</v>
      </c>
      <c r="M2" s="7" t="s">
        <v>155</v>
      </c>
      <c r="N2" s="7" t="s">
        <v>156</v>
      </c>
      <c r="O2" s="3" t="s">
        <v>177</v>
      </c>
    </row>
    <row r="3" spans="1:15" hidden="1" x14ac:dyDescent="0.6">
      <c r="A3" s="4">
        <v>-1</v>
      </c>
      <c r="B3" s="4">
        <v>-2</v>
      </c>
      <c r="C3" s="29">
        <v>-3</v>
      </c>
      <c r="D3" s="4">
        <v>-4</v>
      </c>
      <c r="E3" s="4">
        <v>-5</v>
      </c>
    </row>
    <row r="4" spans="1:15" x14ac:dyDescent="0.6">
      <c r="A4" s="5">
        <v>1</v>
      </c>
      <c r="B4" s="5" t="s">
        <v>27</v>
      </c>
      <c r="C4" s="30">
        <v>2.1000000000000001E-2</v>
      </c>
      <c r="D4" s="5" t="s">
        <v>28</v>
      </c>
      <c r="E4" s="5"/>
      <c r="O4" s="3" t="s">
        <v>174</v>
      </c>
    </row>
    <row r="5" spans="1:15" ht="43.5" hidden="1" x14ac:dyDescent="0.6">
      <c r="A5" s="5">
        <v>2</v>
      </c>
      <c r="B5" s="5" t="s">
        <v>29</v>
      </c>
      <c r="C5" s="30">
        <v>3.1E-2</v>
      </c>
      <c r="D5" s="5" t="s">
        <v>30</v>
      </c>
      <c r="E5" s="4" t="s">
        <v>31</v>
      </c>
    </row>
    <row r="6" spans="1:15" ht="87" hidden="1" x14ac:dyDescent="0.6">
      <c r="A6" s="5">
        <v>3</v>
      </c>
      <c r="B6" s="5" t="s">
        <v>32</v>
      </c>
      <c r="C6" s="30">
        <v>4.0000000000000001E-3</v>
      </c>
      <c r="D6" s="5" t="s">
        <v>33</v>
      </c>
      <c r="E6" s="4" t="s">
        <v>34</v>
      </c>
    </row>
    <row r="7" spans="1:15" hidden="1" x14ac:dyDescent="0.6">
      <c r="A7" s="5">
        <v>4</v>
      </c>
      <c r="B7" s="5" t="s">
        <v>35</v>
      </c>
      <c r="C7" s="30">
        <v>1.4999999999999999E-2</v>
      </c>
      <c r="D7" s="5" t="s">
        <v>36</v>
      </c>
      <c r="E7" s="5"/>
    </row>
    <row r="8" spans="1:15" hidden="1" x14ac:dyDescent="0.6">
      <c r="A8" s="5">
        <v>5</v>
      </c>
      <c r="B8" s="5" t="s">
        <v>37</v>
      </c>
      <c r="C8" s="30">
        <v>1.6E-2</v>
      </c>
      <c r="D8" s="5" t="s">
        <v>38</v>
      </c>
      <c r="E8" s="4"/>
    </row>
    <row r="9" spans="1:15" hidden="1" x14ac:dyDescent="0.6">
      <c r="A9" s="5">
        <v>6</v>
      </c>
      <c r="B9" s="5" t="s">
        <v>39</v>
      </c>
      <c r="C9" s="30">
        <v>1.6E-2</v>
      </c>
      <c r="D9" s="5" t="s">
        <v>40</v>
      </c>
      <c r="E9" s="4"/>
    </row>
    <row r="10" spans="1:15" hidden="1" x14ac:dyDescent="0.6">
      <c r="A10" s="5">
        <v>7</v>
      </c>
      <c r="B10" s="5" t="s">
        <v>41</v>
      </c>
      <c r="C10" s="30">
        <v>1.4E-2</v>
      </c>
      <c r="D10" s="5" t="s">
        <v>42</v>
      </c>
      <c r="E10" s="4" t="s">
        <v>11</v>
      </c>
    </row>
    <row r="11" spans="1:15" hidden="1" x14ac:dyDescent="0.6">
      <c r="A11" s="5">
        <v>8</v>
      </c>
      <c r="B11" s="5" t="s">
        <v>43</v>
      </c>
      <c r="C11" s="30">
        <v>1.4999999999999999E-2</v>
      </c>
      <c r="D11" s="5" t="s">
        <v>44</v>
      </c>
      <c r="E11" s="4" t="s">
        <v>11</v>
      </c>
    </row>
    <row r="12" spans="1:15" ht="43.5" hidden="1" x14ac:dyDescent="0.6">
      <c r="A12" s="5">
        <v>9</v>
      </c>
      <c r="B12" s="5" t="s">
        <v>45</v>
      </c>
      <c r="C12" s="30">
        <v>4.0000000000000001E-3</v>
      </c>
      <c r="D12" s="5" t="s">
        <v>46</v>
      </c>
      <c r="E12" s="4" t="s">
        <v>47</v>
      </c>
    </row>
    <row r="13" spans="1:15" hidden="1" x14ac:dyDescent="0.6">
      <c r="A13" s="5">
        <v>10</v>
      </c>
      <c r="B13" s="5" t="s">
        <v>48</v>
      </c>
      <c r="C13" s="30">
        <v>1.4E-2</v>
      </c>
      <c r="D13" s="5" t="s">
        <v>49</v>
      </c>
      <c r="E13" s="4" t="s">
        <v>11</v>
      </c>
    </row>
    <row r="14" spans="1:15" ht="108.75" x14ac:dyDescent="0.6">
      <c r="A14" s="5">
        <v>11</v>
      </c>
      <c r="B14" s="5" t="s">
        <v>50</v>
      </c>
      <c r="C14" s="30">
        <v>7.5999999999999998E-2</v>
      </c>
      <c r="D14" s="5" t="s">
        <v>51</v>
      </c>
      <c r="E14" s="5"/>
      <c r="O14" s="3" t="s">
        <v>156</v>
      </c>
    </row>
    <row r="15" spans="1:15" ht="65.25" hidden="1" x14ac:dyDescent="0.6">
      <c r="A15" s="5">
        <v>12</v>
      </c>
      <c r="B15" s="5" t="s">
        <v>52</v>
      </c>
      <c r="C15" s="30">
        <v>4.2999999999999997E-2</v>
      </c>
      <c r="D15" s="5" t="s">
        <v>20</v>
      </c>
      <c r="E15" s="5"/>
    </row>
    <row r="16" spans="1:15" ht="152.25" x14ac:dyDescent="0.6">
      <c r="A16" s="5">
        <v>13</v>
      </c>
      <c r="B16" s="5" t="s">
        <v>53</v>
      </c>
      <c r="C16" s="30">
        <v>0.02</v>
      </c>
      <c r="D16" s="5" t="s">
        <v>54</v>
      </c>
      <c r="E16" s="5"/>
      <c r="O16" s="3" t="s">
        <v>6</v>
      </c>
    </row>
    <row r="17" spans="1:15" ht="65.25" x14ac:dyDescent="0.6">
      <c r="A17" s="5">
        <v>14</v>
      </c>
      <c r="B17" s="5" t="s">
        <v>55</v>
      </c>
      <c r="C17" s="30">
        <v>0.02</v>
      </c>
      <c r="D17" s="5" t="s">
        <v>56</v>
      </c>
      <c r="E17" s="5"/>
      <c r="O17" s="3" t="str">
        <f>_xlfn.CONCAT(F2:I2)</f>
        <v>रामाधारराधेश्‍यामसोनियाबिटनी</v>
      </c>
    </row>
    <row r="18" spans="1:15" x14ac:dyDescent="0.6">
      <c r="A18" s="5">
        <v>15</v>
      </c>
      <c r="B18" s="5" t="s">
        <v>57</v>
      </c>
      <c r="C18" s="30">
        <v>5.7000000000000002E-2</v>
      </c>
      <c r="D18" s="5" t="s">
        <v>58</v>
      </c>
      <c r="E18" s="5"/>
      <c r="O18" s="3" t="str">
        <f>_xlfn.CONCAT(J2:K2)</f>
        <v>छेदीछोटू</v>
      </c>
    </row>
    <row r="19" spans="1:15" ht="43.5" hidden="1" x14ac:dyDescent="0.6">
      <c r="A19" s="5">
        <v>16</v>
      </c>
      <c r="B19" s="5" t="s">
        <v>59</v>
      </c>
      <c r="C19" s="30">
        <v>3.1E-2</v>
      </c>
      <c r="D19" s="5" t="s">
        <v>60</v>
      </c>
      <c r="E19" s="4" t="s">
        <v>61</v>
      </c>
    </row>
    <row r="20" spans="1:15" ht="108.75" hidden="1" x14ac:dyDescent="0.6">
      <c r="A20" s="5">
        <v>17</v>
      </c>
      <c r="B20" s="5" t="s">
        <v>62</v>
      </c>
      <c r="C20" s="30">
        <v>1.7000000000000001E-2</v>
      </c>
      <c r="D20" s="5" t="s">
        <v>63</v>
      </c>
      <c r="E20" s="4" t="s">
        <v>64</v>
      </c>
    </row>
    <row r="21" spans="1:15" hidden="1" x14ac:dyDescent="0.6">
      <c r="A21" s="5">
        <v>18</v>
      </c>
      <c r="B21" s="5" t="s">
        <v>65</v>
      </c>
      <c r="C21" s="30">
        <v>8.9999999999999993E-3</v>
      </c>
      <c r="D21" s="5" t="s">
        <v>66</v>
      </c>
      <c r="E21" s="4"/>
    </row>
    <row r="22" spans="1:15" hidden="1" x14ac:dyDescent="0.6">
      <c r="A22" s="5">
        <v>19</v>
      </c>
      <c r="B22" s="5" t="s">
        <v>67</v>
      </c>
      <c r="C22" s="30">
        <v>8.0000000000000002E-3</v>
      </c>
      <c r="D22" s="5" t="s">
        <v>68</v>
      </c>
      <c r="E22" s="4"/>
    </row>
    <row r="23" spans="1:15" hidden="1" x14ac:dyDescent="0.6">
      <c r="A23" s="5">
        <v>20</v>
      </c>
      <c r="B23" s="5" t="s">
        <v>69</v>
      </c>
      <c r="C23" s="30">
        <v>1.6E-2</v>
      </c>
      <c r="D23" s="5" t="s">
        <v>70</v>
      </c>
      <c r="E23" s="4"/>
    </row>
    <row r="24" spans="1:15" ht="87" hidden="1" x14ac:dyDescent="0.6">
      <c r="A24" s="5">
        <v>21</v>
      </c>
      <c r="B24" s="5" t="s">
        <v>71</v>
      </c>
      <c r="C24" s="30">
        <v>1.2E-2</v>
      </c>
      <c r="D24" s="5" t="s">
        <v>72</v>
      </c>
      <c r="E24" s="4" t="s">
        <v>73</v>
      </c>
    </row>
    <row r="25" spans="1:15" ht="43.5" hidden="1" x14ac:dyDescent="0.6">
      <c r="A25" s="5">
        <v>22</v>
      </c>
      <c r="B25" s="5" t="s">
        <v>74</v>
      </c>
      <c r="C25" s="30">
        <v>1.2E-2</v>
      </c>
      <c r="D25" s="5" t="s">
        <v>75</v>
      </c>
      <c r="E25" s="4"/>
    </row>
    <row r="26" spans="1:15" ht="282.75" hidden="1" x14ac:dyDescent="0.6">
      <c r="A26" s="5">
        <v>23</v>
      </c>
      <c r="B26" s="5" t="s">
        <v>76</v>
      </c>
      <c r="C26" s="30">
        <v>3.2000000000000001E-2</v>
      </c>
      <c r="D26" s="5" t="s">
        <v>77</v>
      </c>
      <c r="E26" s="4"/>
    </row>
    <row r="27" spans="1:15" ht="108.75" hidden="1" x14ac:dyDescent="0.6">
      <c r="A27" s="5">
        <v>24</v>
      </c>
      <c r="B27" s="5" t="s">
        <v>78</v>
      </c>
      <c r="C27" s="30">
        <v>5.7000000000000002E-2</v>
      </c>
      <c r="D27" s="5" t="s">
        <v>79</v>
      </c>
      <c r="E27" s="4"/>
    </row>
    <row r="28" spans="1:15" hidden="1" x14ac:dyDescent="0.6">
      <c r="A28" s="5">
        <v>25</v>
      </c>
      <c r="B28" s="5" t="s">
        <v>80</v>
      </c>
      <c r="C28" s="30">
        <v>2.8000000000000001E-2</v>
      </c>
      <c r="D28" s="5" t="s">
        <v>81</v>
      </c>
      <c r="E28" s="4"/>
    </row>
    <row r="29" spans="1:15" ht="43.5" hidden="1" x14ac:dyDescent="0.6">
      <c r="A29" s="5">
        <v>26</v>
      </c>
      <c r="B29" s="5" t="s">
        <v>82</v>
      </c>
      <c r="C29" s="30">
        <v>2.8000000000000001E-2</v>
      </c>
      <c r="D29" s="5" t="s">
        <v>75</v>
      </c>
      <c r="E29" s="4"/>
    </row>
    <row r="30" spans="1:15" ht="43.5" hidden="1" x14ac:dyDescent="0.6">
      <c r="A30" s="5">
        <v>27</v>
      </c>
      <c r="B30" s="5" t="s">
        <v>83</v>
      </c>
      <c r="C30" s="30">
        <v>8.0000000000000002E-3</v>
      </c>
      <c r="D30" s="5" t="s">
        <v>84</v>
      </c>
      <c r="E30" s="4" t="s">
        <v>85</v>
      </c>
    </row>
    <row r="31" spans="1:15" ht="43.5" hidden="1" customHeight="1" x14ac:dyDescent="0.6">
      <c r="A31" s="5"/>
      <c r="B31" s="4" t="s">
        <v>26</v>
      </c>
      <c r="C31" s="29">
        <v>0.623</v>
      </c>
      <c r="D31" s="4" t="s">
        <v>86</v>
      </c>
      <c r="E31" s="4"/>
    </row>
    <row r="32" spans="1:15" hidden="1" x14ac:dyDescent="0.6"/>
    <row r="33" spans="1:15" hidden="1" x14ac:dyDescent="0.6">
      <c r="A33" s="4" t="s">
        <v>0</v>
      </c>
      <c r="B33" s="4" t="s">
        <v>1</v>
      </c>
      <c r="C33" s="4" t="s">
        <v>7</v>
      </c>
      <c r="D33" s="4" t="s">
        <v>8</v>
      </c>
      <c r="E33" s="4" t="s">
        <v>2</v>
      </c>
    </row>
    <row r="34" spans="1:15" hidden="1" x14ac:dyDescent="0.6">
      <c r="A34" s="4">
        <v>-1</v>
      </c>
      <c r="B34" s="4">
        <v>-2</v>
      </c>
      <c r="C34" s="4">
        <v>-3</v>
      </c>
      <c r="D34" s="4">
        <v>-4</v>
      </c>
      <c r="E34" s="4">
        <v>-5</v>
      </c>
    </row>
    <row r="35" spans="1:15" ht="65.25" hidden="1" x14ac:dyDescent="0.6">
      <c r="A35" s="5">
        <v>1</v>
      </c>
      <c r="B35" s="5" t="s">
        <v>87</v>
      </c>
      <c r="C35" s="5">
        <v>3.8399999999999997E-2</v>
      </c>
      <c r="D35" s="5" t="s">
        <v>88</v>
      </c>
      <c r="E35" s="5"/>
    </row>
    <row r="36" spans="1:15" hidden="1" x14ac:dyDescent="0.6">
      <c r="A36" s="5">
        <v>2</v>
      </c>
      <c r="B36" s="5" t="s">
        <v>89</v>
      </c>
      <c r="C36" s="5">
        <v>9.5999999999999992E-3</v>
      </c>
      <c r="D36" s="5" t="s">
        <v>90</v>
      </c>
      <c r="E36" s="5"/>
    </row>
    <row r="37" spans="1:15" hidden="1" x14ac:dyDescent="0.6">
      <c r="A37" s="5">
        <v>3</v>
      </c>
      <c r="B37" s="5" t="s">
        <v>91</v>
      </c>
      <c r="C37" s="5">
        <v>1.9E-2</v>
      </c>
      <c r="D37" s="5" t="s">
        <v>49</v>
      </c>
      <c r="E37" s="4" t="s">
        <v>11</v>
      </c>
    </row>
    <row r="38" spans="1:15" ht="43.5" x14ac:dyDescent="0.6">
      <c r="A38" s="5">
        <v>4</v>
      </c>
      <c r="B38" s="5" t="s">
        <v>92</v>
      </c>
      <c r="C38" s="5">
        <v>0.01</v>
      </c>
      <c r="D38" s="5" t="s">
        <v>93</v>
      </c>
      <c r="E38" s="5"/>
      <c r="O38" s="3" t="s">
        <v>173</v>
      </c>
    </row>
    <row r="39" spans="1:15" hidden="1" x14ac:dyDescent="0.6">
      <c r="A39" s="5">
        <v>5</v>
      </c>
      <c r="B39" s="5" t="s">
        <v>94</v>
      </c>
      <c r="C39" s="5">
        <v>0.02</v>
      </c>
      <c r="D39" s="5" t="s">
        <v>38</v>
      </c>
      <c r="E39" s="4"/>
    </row>
    <row r="40" spans="1:15" hidden="1" x14ac:dyDescent="0.6">
      <c r="A40" s="5">
        <v>6</v>
      </c>
      <c r="B40" s="5" t="s">
        <v>95</v>
      </c>
      <c r="C40" s="5">
        <v>0.02</v>
      </c>
      <c r="D40" s="5" t="s">
        <v>96</v>
      </c>
      <c r="E40" s="5"/>
    </row>
    <row r="41" spans="1:15" ht="87" hidden="1" x14ac:dyDescent="0.6">
      <c r="A41" s="5">
        <v>7</v>
      </c>
      <c r="B41" s="5" t="s">
        <v>97</v>
      </c>
      <c r="C41" s="5">
        <v>1.6E-2</v>
      </c>
      <c r="D41" s="5" t="s">
        <v>72</v>
      </c>
      <c r="E41" s="4" t="s">
        <v>98</v>
      </c>
    </row>
    <row r="42" spans="1:15" ht="43.5" hidden="1" x14ac:dyDescent="0.6">
      <c r="A42" s="5">
        <v>8</v>
      </c>
      <c r="B42" s="5" t="s">
        <v>99</v>
      </c>
      <c r="C42" s="5">
        <v>1.6E-2</v>
      </c>
      <c r="D42" s="5" t="s">
        <v>100</v>
      </c>
      <c r="E42" s="4"/>
    </row>
    <row r="43" spans="1:15" ht="43.5" hidden="1" x14ac:dyDescent="0.6">
      <c r="A43" s="5"/>
      <c r="B43" s="4" t="s">
        <v>26</v>
      </c>
      <c r="C43" s="4">
        <v>0.14899999999999999</v>
      </c>
      <c r="D43" s="4" t="s">
        <v>101</v>
      </c>
      <c r="E43" s="4"/>
    </row>
    <row r="44" spans="1:15" hidden="1" x14ac:dyDescent="0.6"/>
    <row r="45" spans="1:15" hidden="1" x14ac:dyDescent="0.6">
      <c r="A45" s="4" t="s">
        <v>0</v>
      </c>
      <c r="B45" s="4" t="s">
        <v>1</v>
      </c>
      <c r="C45" s="4" t="s">
        <v>7</v>
      </c>
      <c r="D45" s="4" t="s">
        <v>8</v>
      </c>
      <c r="E45" s="4" t="s">
        <v>2</v>
      </c>
    </row>
    <row r="46" spans="1:15" hidden="1" x14ac:dyDescent="0.6">
      <c r="A46" s="4">
        <v>-1</v>
      </c>
      <c r="B46" s="4">
        <v>-2</v>
      </c>
      <c r="C46" s="4">
        <v>-3</v>
      </c>
      <c r="D46" s="4">
        <v>-4</v>
      </c>
      <c r="E46" s="4">
        <v>-5</v>
      </c>
    </row>
    <row r="47" spans="1:15" ht="174" x14ac:dyDescent="0.6">
      <c r="A47" s="5">
        <v>1</v>
      </c>
      <c r="B47" s="5" t="s">
        <v>102</v>
      </c>
      <c r="C47" s="5">
        <v>0.215</v>
      </c>
      <c r="D47" s="5" t="s">
        <v>103</v>
      </c>
      <c r="E47" s="5"/>
      <c r="O47" s="3" t="s">
        <v>175</v>
      </c>
    </row>
    <row r="48" spans="1:15" hidden="1" x14ac:dyDescent="0.6">
      <c r="A48" s="5">
        <v>2</v>
      </c>
      <c r="B48" s="5" t="s">
        <v>104</v>
      </c>
      <c r="C48" s="5">
        <v>4.1000000000000002E-2</v>
      </c>
      <c r="D48" s="5" t="s">
        <v>90</v>
      </c>
      <c r="E48" s="5"/>
    </row>
    <row r="49" spans="1:15" hidden="1" x14ac:dyDescent="0.6">
      <c r="A49" s="5">
        <v>3</v>
      </c>
      <c r="B49" s="5" t="s">
        <v>105</v>
      </c>
      <c r="C49" s="5">
        <v>0.10199999999999999</v>
      </c>
      <c r="D49" s="5" t="s">
        <v>106</v>
      </c>
      <c r="E49" s="5"/>
    </row>
    <row r="50" spans="1:15" ht="65.25" hidden="1" x14ac:dyDescent="0.6">
      <c r="A50" s="5">
        <v>4</v>
      </c>
      <c r="B50" s="5" t="s">
        <v>107</v>
      </c>
      <c r="C50" s="5">
        <v>0.10100000000000001</v>
      </c>
      <c r="D50" s="5" t="s">
        <v>20</v>
      </c>
      <c r="E50" s="5"/>
    </row>
    <row r="51" spans="1:15" ht="87" x14ac:dyDescent="0.6">
      <c r="A51" s="5">
        <v>5</v>
      </c>
      <c r="B51" s="5" t="s">
        <v>108</v>
      </c>
      <c r="C51" s="5">
        <v>5.0999999999999997E-2</v>
      </c>
      <c r="D51" s="5" t="s">
        <v>109</v>
      </c>
      <c r="E51" s="4"/>
      <c r="O51" s="3" t="s">
        <v>173</v>
      </c>
    </row>
    <row r="52" spans="1:15" ht="65.25" hidden="1" x14ac:dyDescent="0.6">
      <c r="A52" s="5">
        <v>6</v>
      </c>
      <c r="B52" s="5" t="s">
        <v>110</v>
      </c>
      <c r="C52" s="5">
        <v>0.10100000000000001</v>
      </c>
      <c r="D52" s="5" t="s">
        <v>111</v>
      </c>
      <c r="E52" s="5"/>
    </row>
    <row r="53" spans="1:15" ht="87" hidden="1" x14ac:dyDescent="0.6">
      <c r="A53" s="5">
        <v>7</v>
      </c>
      <c r="B53" s="5" t="s">
        <v>112</v>
      </c>
      <c r="C53" s="5">
        <v>4.7E-2</v>
      </c>
      <c r="D53" s="5" t="s">
        <v>72</v>
      </c>
      <c r="E53" s="4" t="s">
        <v>113</v>
      </c>
    </row>
    <row r="54" spans="1:15" ht="43.5" hidden="1" x14ac:dyDescent="0.6">
      <c r="A54" s="5">
        <v>8</v>
      </c>
      <c r="B54" s="5" t="s">
        <v>114</v>
      </c>
      <c r="C54" s="5">
        <v>2.1000000000000001E-2</v>
      </c>
      <c r="D54" s="5" t="s">
        <v>75</v>
      </c>
      <c r="E54" s="4"/>
    </row>
    <row r="55" spans="1:15" hidden="1" x14ac:dyDescent="0.6">
      <c r="A55" s="5">
        <v>9</v>
      </c>
      <c r="B55" s="5" t="s">
        <v>115</v>
      </c>
      <c r="C55" s="5">
        <v>0.02</v>
      </c>
      <c r="D55" s="5" t="s">
        <v>116</v>
      </c>
      <c r="E55" s="4"/>
    </row>
    <row r="56" spans="1:15" hidden="1" x14ac:dyDescent="0.6">
      <c r="A56" s="5">
        <v>10</v>
      </c>
      <c r="B56" s="5" t="s">
        <v>117</v>
      </c>
      <c r="C56" s="5">
        <v>1.6E-2</v>
      </c>
      <c r="D56" s="5" t="s">
        <v>118</v>
      </c>
      <c r="E56" s="4"/>
    </row>
    <row r="57" spans="1:15" hidden="1" x14ac:dyDescent="0.6">
      <c r="A57" s="5">
        <v>11</v>
      </c>
      <c r="B57" s="5" t="s">
        <v>119</v>
      </c>
      <c r="C57" s="5">
        <v>1.6E-2</v>
      </c>
      <c r="D57" s="5" t="s">
        <v>120</v>
      </c>
      <c r="E57" s="4"/>
    </row>
    <row r="58" spans="1:15" ht="87" hidden="1" x14ac:dyDescent="0.6">
      <c r="A58" s="5">
        <v>12</v>
      </c>
      <c r="B58" s="5" t="s">
        <v>121</v>
      </c>
      <c r="C58" s="5">
        <v>2.5999999999999999E-2</v>
      </c>
      <c r="D58" s="5" t="s">
        <v>122</v>
      </c>
      <c r="E58" s="4"/>
    </row>
    <row r="59" spans="1:15" ht="43.5" hidden="1" customHeight="1" x14ac:dyDescent="0.6">
      <c r="A59" s="5"/>
      <c r="B59" s="4" t="s">
        <v>26</v>
      </c>
      <c r="C59" s="4">
        <v>0.75700000000000001</v>
      </c>
      <c r="D59" s="4" t="s">
        <v>123</v>
      </c>
      <c r="E59" s="4"/>
    </row>
    <row r="60" spans="1:15" hidden="1" x14ac:dyDescent="0.6"/>
    <row r="61" spans="1:15" hidden="1" x14ac:dyDescent="0.6">
      <c r="A61" s="4" t="s">
        <v>0</v>
      </c>
      <c r="B61" s="4" t="s">
        <v>1</v>
      </c>
      <c r="C61" s="4" t="s">
        <v>7</v>
      </c>
      <c r="D61" s="4" t="s">
        <v>8</v>
      </c>
      <c r="E61" s="4" t="s">
        <v>2</v>
      </c>
    </row>
    <row r="62" spans="1:15" hidden="1" x14ac:dyDescent="0.6">
      <c r="A62" s="4">
        <v>-1</v>
      </c>
      <c r="B62" s="4">
        <v>-2</v>
      </c>
      <c r="C62" s="4">
        <v>-3</v>
      </c>
      <c r="D62" s="4">
        <v>-4</v>
      </c>
      <c r="E62" s="4">
        <v>-5</v>
      </c>
    </row>
    <row r="63" spans="1:15" ht="108.75" x14ac:dyDescent="0.6">
      <c r="A63" s="5">
        <v>1</v>
      </c>
      <c r="B63" s="5" t="s">
        <v>124</v>
      </c>
      <c r="C63" s="5">
        <v>6.2399999999999997E-2</v>
      </c>
      <c r="D63" s="5" t="s">
        <v>125</v>
      </c>
      <c r="E63" s="5"/>
      <c r="O63" s="3" t="s">
        <v>176</v>
      </c>
    </row>
    <row r="64" spans="1:15" hidden="1" x14ac:dyDescent="0.6">
      <c r="A64" s="5">
        <v>2</v>
      </c>
      <c r="B64" s="5" t="s">
        <v>126</v>
      </c>
      <c r="C64" s="5">
        <v>5.9999999999999995E-4</v>
      </c>
      <c r="D64" s="5" t="s">
        <v>90</v>
      </c>
      <c r="E64" s="5"/>
    </row>
    <row r="65" spans="1:15" hidden="1" x14ac:dyDescent="0.6">
      <c r="A65" s="5">
        <v>3</v>
      </c>
      <c r="B65" s="5" t="s">
        <v>127</v>
      </c>
      <c r="C65" s="5">
        <v>2.5000000000000001E-2</v>
      </c>
      <c r="D65" s="5" t="s">
        <v>42</v>
      </c>
      <c r="E65" s="4" t="s">
        <v>11</v>
      </c>
    </row>
    <row r="66" spans="1:15" ht="65.25" hidden="1" x14ac:dyDescent="0.6">
      <c r="A66" s="5">
        <v>4</v>
      </c>
      <c r="B66" s="5" t="s">
        <v>128</v>
      </c>
      <c r="C66" s="5">
        <v>2.5000000000000001E-2</v>
      </c>
      <c r="D66" s="5" t="s">
        <v>20</v>
      </c>
      <c r="E66" s="5"/>
    </row>
    <row r="67" spans="1:15" x14ac:dyDescent="0.6">
      <c r="A67" s="5">
        <v>5</v>
      </c>
      <c r="B67" s="5" t="s">
        <v>129</v>
      </c>
      <c r="C67" s="5">
        <v>1.2E-2</v>
      </c>
      <c r="D67" s="5" t="s">
        <v>130</v>
      </c>
      <c r="E67" s="4"/>
      <c r="O67" s="3" t="s">
        <v>173</v>
      </c>
    </row>
    <row r="68" spans="1:15" hidden="1" x14ac:dyDescent="0.6">
      <c r="A68" s="5">
        <v>6</v>
      </c>
      <c r="B68" s="5" t="s">
        <v>131</v>
      </c>
      <c r="C68" s="5">
        <v>2.5000000000000001E-2</v>
      </c>
      <c r="D68" s="5" t="s">
        <v>38</v>
      </c>
      <c r="E68" s="5"/>
    </row>
    <row r="69" spans="1:15" ht="87" hidden="1" x14ac:dyDescent="0.6">
      <c r="A69" s="5">
        <v>7</v>
      </c>
      <c r="B69" s="5" t="s">
        <v>132</v>
      </c>
      <c r="C69" s="5">
        <v>5.3999999999999999E-2</v>
      </c>
      <c r="D69" s="5" t="s">
        <v>122</v>
      </c>
      <c r="E69" s="4" t="s">
        <v>133</v>
      </c>
    </row>
    <row r="70" spans="1:15" ht="65.25" hidden="1" x14ac:dyDescent="0.6">
      <c r="A70" s="5">
        <v>8</v>
      </c>
      <c r="B70" s="5" t="s">
        <v>134</v>
      </c>
      <c r="C70" s="5">
        <v>5.5E-2</v>
      </c>
      <c r="D70" s="5" t="s">
        <v>135</v>
      </c>
      <c r="E70" s="4"/>
    </row>
    <row r="71" spans="1:15" ht="43.5" hidden="1" x14ac:dyDescent="0.6">
      <c r="A71" s="5"/>
      <c r="B71" s="4" t="s">
        <v>26</v>
      </c>
      <c r="C71" s="4">
        <v>0.25900000000000001</v>
      </c>
      <c r="D71" s="4" t="s">
        <v>136</v>
      </c>
      <c r="E71" s="4"/>
    </row>
    <row r="72" spans="1:15" hidden="1" x14ac:dyDescent="0.6"/>
    <row r="73" spans="1:15" hidden="1" x14ac:dyDescent="0.6">
      <c r="A73" s="4" t="s">
        <v>0</v>
      </c>
      <c r="B73" s="4" t="s">
        <v>1</v>
      </c>
      <c r="C73" s="4" t="s">
        <v>7</v>
      </c>
      <c r="D73" s="4" t="s">
        <v>8</v>
      </c>
      <c r="E73" s="4" t="s">
        <v>2</v>
      </c>
    </row>
    <row r="74" spans="1:15" hidden="1" x14ac:dyDescent="0.6">
      <c r="A74" s="4">
        <v>-1</v>
      </c>
      <c r="B74" s="4">
        <v>-2</v>
      </c>
      <c r="C74" s="4">
        <v>-3</v>
      </c>
      <c r="D74" s="4">
        <v>-4</v>
      </c>
      <c r="E74" s="4">
        <v>-5</v>
      </c>
    </row>
    <row r="75" spans="1:15" ht="65.25" hidden="1" x14ac:dyDescent="0.6">
      <c r="A75" s="5">
        <v>1</v>
      </c>
      <c r="B75" s="5" t="s">
        <v>137</v>
      </c>
      <c r="C75" s="5">
        <v>6.8000000000000005E-2</v>
      </c>
      <c r="D75" s="5" t="s">
        <v>138</v>
      </c>
      <c r="E75" s="5"/>
    </row>
    <row r="76" spans="1:15" hidden="1" x14ac:dyDescent="0.6">
      <c r="A76" s="5">
        <v>2</v>
      </c>
      <c r="B76" s="5" t="s">
        <v>139</v>
      </c>
      <c r="C76" s="5">
        <v>3.3000000000000002E-2</v>
      </c>
      <c r="D76" s="5" t="s">
        <v>49</v>
      </c>
      <c r="E76" s="4" t="s">
        <v>11</v>
      </c>
    </row>
    <row r="77" spans="1:15" ht="65.25" hidden="1" x14ac:dyDescent="0.6">
      <c r="A77" s="5">
        <v>3</v>
      </c>
      <c r="B77" s="5" t="s">
        <v>140</v>
      </c>
      <c r="C77" s="5">
        <v>3.4000000000000002E-2</v>
      </c>
      <c r="D77" s="5" t="s">
        <v>20</v>
      </c>
      <c r="E77" s="5"/>
    </row>
    <row r="78" spans="1:15" hidden="1" x14ac:dyDescent="0.6">
      <c r="A78" s="5">
        <v>4</v>
      </c>
      <c r="B78" s="5" t="s">
        <v>141</v>
      </c>
      <c r="C78" s="5">
        <v>1.6E-2</v>
      </c>
      <c r="D78" s="5" t="s">
        <v>142</v>
      </c>
      <c r="E78" s="4" t="s">
        <v>143</v>
      </c>
    </row>
    <row r="79" spans="1:15" hidden="1" x14ac:dyDescent="0.6">
      <c r="A79" s="5">
        <v>5</v>
      </c>
      <c r="B79" s="5" t="s">
        <v>144</v>
      </c>
      <c r="C79" s="5">
        <v>3.4000000000000002E-2</v>
      </c>
      <c r="D79" s="5" t="s">
        <v>40</v>
      </c>
      <c r="E79" s="4"/>
    </row>
    <row r="80" spans="1:15" ht="87" hidden="1" x14ac:dyDescent="0.6">
      <c r="A80" s="5">
        <v>6</v>
      </c>
      <c r="B80" s="5" t="s">
        <v>145</v>
      </c>
      <c r="C80" s="5">
        <v>0.02</v>
      </c>
      <c r="D80" s="5" t="s">
        <v>72</v>
      </c>
      <c r="E80" s="4" t="s">
        <v>133</v>
      </c>
    </row>
    <row r="81" spans="1:5" ht="43.5" hidden="1" x14ac:dyDescent="0.6">
      <c r="A81" s="5">
        <v>7</v>
      </c>
      <c r="B81" s="5" t="s">
        <v>146</v>
      </c>
      <c r="C81" s="5">
        <v>0.02</v>
      </c>
      <c r="D81" s="5" t="s">
        <v>75</v>
      </c>
      <c r="E81" s="4"/>
    </row>
    <row r="82" spans="1:5" hidden="1" x14ac:dyDescent="0.6">
      <c r="A82" s="5">
        <v>8</v>
      </c>
      <c r="B82" s="5" t="s">
        <v>147</v>
      </c>
      <c r="C82" s="5">
        <v>1.7000000000000001E-2</v>
      </c>
      <c r="D82" s="5" t="s">
        <v>148</v>
      </c>
      <c r="E82" s="5"/>
    </row>
    <row r="83" spans="1:5" ht="43.5" hidden="1" customHeight="1" x14ac:dyDescent="0.6">
      <c r="A83" s="5"/>
      <c r="B83" s="4" t="s">
        <v>26</v>
      </c>
      <c r="C83" s="4">
        <v>0.24199999999999999</v>
      </c>
      <c r="D83" s="4" t="s">
        <v>149</v>
      </c>
      <c r="E83" s="4"/>
    </row>
  </sheetData>
  <mergeCells count="2">
    <mergeCell ref="F1:I1"/>
    <mergeCell ref="A1:E1"/>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210E4-4AF8-499C-B679-4A81825C7AC2}">
  <dimension ref="B1:H15"/>
  <sheetViews>
    <sheetView workbookViewId="0">
      <selection activeCell="K10" sqref="K10"/>
    </sheetView>
  </sheetViews>
  <sheetFormatPr defaultRowHeight="15" x14ac:dyDescent="0.25"/>
  <cols>
    <col min="2" max="3" width="9.140625" style="1"/>
    <col min="4" max="4" width="29.85546875" style="1" customWidth="1"/>
    <col min="5" max="6" width="9.140625" style="1"/>
    <col min="7" max="7" width="29.85546875" style="1" customWidth="1"/>
    <col min="8" max="8" width="41" style="1" customWidth="1"/>
  </cols>
  <sheetData>
    <row r="1" spans="2:8" ht="15.75" thickBot="1" x14ac:dyDescent="0.3"/>
    <row r="2" spans="2:8" ht="16.5" thickBot="1" x14ac:dyDescent="0.3">
      <c r="B2" s="14" t="s">
        <v>9</v>
      </c>
      <c r="C2" s="15">
        <v>2.7E-2</v>
      </c>
      <c r="D2" s="15" t="s">
        <v>10</v>
      </c>
      <c r="E2" s="15" t="s">
        <v>9</v>
      </c>
      <c r="F2" s="15">
        <v>2.7E-2</v>
      </c>
      <c r="G2" s="15" t="s">
        <v>10</v>
      </c>
      <c r="H2" s="16" t="s">
        <v>159</v>
      </c>
    </row>
    <row r="3" spans="2:8" ht="15.75" x14ac:dyDescent="0.25">
      <c r="B3" s="24" t="s">
        <v>12</v>
      </c>
      <c r="C3" s="24">
        <v>0.13200000000000001</v>
      </c>
      <c r="D3" s="24" t="s">
        <v>13</v>
      </c>
      <c r="E3" s="24" t="s">
        <v>12</v>
      </c>
      <c r="F3" s="26">
        <v>9.4E-2</v>
      </c>
      <c r="G3" s="24" t="s">
        <v>160</v>
      </c>
      <c r="H3" s="17" t="s">
        <v>161</v>
      </c>
    </row>
    <row r="4" spans="2:8" ht="15.75" x14ac:dyDescent="0.25">
      <c r="B4" s="23"/>
      <c r="C4" s="23"/>
      <c r="D4" s="23"/>
      <c r="E4" s="23"/>
      <c r="F4" s="27"/>
      <c r="G4" s="23"/>
      <c r="H4" s="17"/>
    </row>
    <row r="5" spans="2:8" ht="63.75" thickBot="1" x14ac:dyDescent="0.3">
      <c r="B5" s="25"/>
      <c r="C5" s="25"/>
      <c r="D5" s="25"/>
      <c r="E5" s="25"/>
      <c r="F5" s="28"/>
      <c r="G5" s="25"/>
      <c r="H5" s="18" t="s">
        <v>162</v>
      </c>
    </row>
    <row r="6" spans="2:8" ht="32.25" thickBot="1" x14ac:dyDescent="0.3">
      <c r="B6" s="19" t="s">
        <v>14</v>
      </c>
      <c r="C6" s="20">
        <v>4.1000000000000002E-2</v>
      </c>
      <c r="D6" s="20" t="s">
        <v>15</v>
      </c>
      <c r="E6" s="20" t="s">
        <v>14</v>
      </c>
      <c r="F6" s="21">
        <v>8.9800000000000005E-2</v>
      </c>
      <c r="G6" s="20" t="s">
        <v>15</v>
      </c>
      <c r="H6" s="18" t="s">
        <v>163</v>
      </c>
    </row>
    <row r="7" spans="2:8" ht="16.5" thickBot="1" x14ac:dyDescent="0.3">
      <c r="B7" s="19" t="s">
        <v>16</v>
      </c>
      <c r="C7" s="20">
        <v>2.7E-2</v>
      </c>
      <c r="D7" s="20" t="s">
        <v>17</v>
      </c>
      <c r="E7" s="20" t="s">
        <v>16</v>
      </c>
      <c r="F7" s="20">
        <v>2.7E-2</v>
      </c>
      <c r="G7" s="20" t="s">
        <v>17</v>
      </c>
      <c r="H7" s="26" t="s">
        <v>159</v>
      </c>
    </row>
    <row r="8" spans="2:8" ht="16.5" thickBot="1" x14ac:dyDescent="0.3">
      <c r="B8" s="19" t="s">
        <v>18</v>
      </c>
      <c r="C8" s="20">
        <v>2.7E-2</v>
      </c>
      <c r="D8" s="20" t="s">
        <v>19</v>
      </c>
      <c r="E8" s="20" t="s">
        <v>18</v>
      </c>
      <c r="F8" s="20">
        <v>2.7E-2</v>
      </c>
      <c r="G8" s="20" t="s">
        <v>19</v>
      </c>
      <c r="H8" s="28"/>
    </row>
    <row r="9" spans="2:8" ht="32.25" thickBot="1" x14ac:dyDescent="0.3">
      <c r="B9" s="19" t="s">
        <v>21</v>
      </c>
      <c r="C9" s="20">
        <v>8.2000000000000003E-2</v>
      </c>
      <c r="D9" s="20" t="s">
        <v>22</v>
      </c>
      <c r="E9" s="20" t="s">
        <v>21</v>
      </c>
      <c r="F9" s="21">
        <v>3.0000000000000001E-3</v>
      </c>
      <c r="G9" s="20" t="s">
        <v>22</v>
      </c>
      <c r="H9" s="18" t="s">
        <v>164</v>
      </c>
    </row>
    <row r="10" spans="2:8" ht="48" thickBot="1" x14ac:dyDescent="0.3">
      <c r="B10" s="19" t="s">
        <v>23</v>
      </c>
      <c r="C10" s="20">
        <v>8.2000000000000003E-2</v>
      </c>
      <c r="D10" s="20" t="s">
        <v>20</v>
      </c>
      <c r="E10" s="20" t="s">
        <v>23</v>
      </c>
      <c r="F10" s="21">
        <v>3.0000000000000001E-3</v>
      </c>
      <c r="G10" s="20" t="s">
        <v>20</v>
      </c>
      <c r="H10" s="18" t="s">
        <v>165</v>
      </c>
    </row>
    <row r="11" spans="2:8" ht="32.25" thickBot="1" x14ac:dyDescent="0.3">
      <c r="B11" s="19" t="s">
        <v>24</v>
      </c>
      <c r="C11" s="20">
        <v>4.1000000000000002E-2</v>
      </c>
      <c r="D11" s="20" t="s">
        <v>25</v>
      </c>
      <c r="E11" s="20" t="s">
        <v>24</v>
      </c>
      <c r="F11" s="21">
        <v>8.9800000000000005E-2</v>
      </c>
      <c r="G11" s="20" t="s">
        <v>25</v>
      </c>
      <c r="H11" s="18" t="s">
        <v>166</v>
      </c>
    </row>
    <row r="12" spans="2:8" ht="79.5" thickBot="1" x14ac:dyDescent="0.3">
      <c r="B12" s="22"/>
      <c r="C12" s="18"/>
      <c r="D12" s="18"/>
      <c r="E12" s="18" t="s">
        <v>167</v>
      </c>
      <c r="F12" s="21">
        <v>4.9399999999999999E-2</v>
      </c>
      <c r="G12" s="18" t="s">
        <v>168</v>
      </c>
      <c r="H12" s="18" t="s">
        <v>169</v>
      </c>
    </row>
    <row r="13" spans="2:8" ht="48" thickBot="1" x14ac:dyDescent="0.3">
      <c r="B13" s="22"/>
      <c r="C13" s="18"/>
      <c r="D13" s="18"/>
      <c r="E13" s="18" t="s">
        <v>170</v>
      </c>
      <c r="F13" s="21">
        <v>4.9000000000000002E-2</v>
      </c>
      <c r="G13" s="18" t="s">
        <v>171</v>
      </c>
      <c r="H13" s="18" t="s">
        <v>172</v>
      </c>
    </row>
    <row r="15" spans="2:8" x14ac:dyDescent="0.25">
      <c r="C15" s="1">
        <f>SUM(C2:C14)</f>
        <v>0.45900000000000002</v>
      </c>
      <c r="F15" s="1">
        <f>SUM(F2:F14)</f>
        <v>0.45899999999999996</v>
      </c>
    </row>
  </sheetData>
  <mergeCells count="7">
    <mergeCell ref="H7:H8"/>
    <mergeCell ref="B3:B5"/>
    <mergeCell ref="C3:C5"/>
    <mergeCell ref="D3:D5"/>
    <mergeCell ref="E3:E5"/>
    <mergeCell ref="F3:F5"/>
    <mergeCell ref="G3:G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4EC65-1DBA-49A0-913F-2689BF8B0DED}">
  <dimension ref="A1:AA14"/>
  <sheetViews>
    <sheetView topLeftCell="N1" workbookViewId="0">
      <selection activeCell="Z4" sqref="Z4"/>
    </sheetView>
  </sheetViews>
  <sheetFormatPr defaultRowHeight="21.75" x14ac:dyDescent="0.6"/>
  <cols>
    <col min="1" max="1" width="11.5703125" customWidth="1"/>
    <col min="2" max="26" width="11.42578125" style="3" customWidth="1"/>
  </cols>
  <sheetData>
    <row r="1" spans="1:27" x14ac:dyDescent="0.6">
      <c r="B1" s="9" t="s">
        <v>151</v>
      </c>
      <c r="C1" s="9"/>
      <c r="D1" s="9"/>
      <c r="E1" s="9"/>
      <c r="F1" s="9"/>
      <c r="G1" s="9"/>
      <c r="H1" s="9"/>
      <c r="I1" s="9"/>
      <c r="J1" s="9"/>
      <c r="K1" s="9"/>
      <c r="L1" s="7"/>
      <c r="M1" s="7"/>
      <c r="N1" s="8" t="s">
        <v>157</v>
      </c>
      <c r="O1" s="8"/>
      <c r="P1" s="8"/>
      <c r="Q1" s="8"/>
      <c r="T1" s="8" t="s">
        <v>158</v>
      </c>
      <c r="U1" s="8"/>
      <c r="V1" s="8"/>
      <c r="W1" s="8"/>
      <c r="X1" s="8"/>
      <c r="Y1" s="8"/>
      <c r="Z1" s="8"/>
    </row>
    <row r="2" spans="1:27" x14ac:dyDescent="0.6">
      <c r="B2" s="4" t="s">
        <v>3</v>
      </c>
      <c r="C2" s="4"/>
      <c r="D2" s="4"/>
      <c r="E2" s="4" t="s">
        <v>4</v>
      </c>
      <c r="F2" s="4"/>
      <c r="G2" s="4"/>
      <c r="H2" s="4" t="s">
        <v>5</v>
      </c>
      <c r="I2" s="4"/>
      <c r="J2" s="4"/>
      <c r="K2" s="4" t="s">
        <v>6</v>
      </c>
      <c r="L2" s="4"/>
      <c r="M2" s="4"/>
      <c r="N2" s="7" t="s">
        <v>152</v>
      </c>
      <c r="O2" s="7"/>
      <c r="P2" s="7"/>
      <c r="Q2" s="7" t="s">
        <v>153</v>
      </c>
      <c r="R2" s="7"/>
      <c r="S2" s="7"/>
      <c r="T2" s="7" t="s">
        <v>154</v>
      </c>
      <c r="U2" s="7"/>
      <c r="V2" s="7"/>
      <c r="W2" s="7" t="s">
        <v>155</v>
      </c>
      <c r="X2" s="7"/>
      <c r="Y2" s="7"/>
      <c r="Z2" s="7" t="s">
        <v>156</v>
      </c>
    </row>
    <row r="3" spans="1:27" x14ac:dyDescent="0.6">
      <c r="A3" s="10">
        <v>1131</v>
      </c>
      <c r="B3" s="12">
        <v>8.9800000000000005E-2</v>
      </c>
      <c r="C3" s="12"/>
      <c r="D3" s="12"/>
      <c r="E3" s="12">
        <v>0.13039999999999999</v>
      </c>
      <c r="F3" s="12"/>
      <c r="G3" s="12"/>
      <c r="H3" s="12">
        <v>4.9000000000000002E-2</v>
      </c>
      <c r="I3" s="12"/>
      <c r="J3" s="12"/>
      <c r="K3" s="12">
        <v>8.9800000000000005E-2</v>
      </c>
      <c r="L3" s="12"/>
      <c r="M3" s="12"/>
      <c r="N3" s="12">
        <v>3.0000000000000001E-3</v>
      </c>
      <c r="O3" s="12"/>
      <c r="P3" s="12"/>
      <c r="Q3" s="12">
        <v>3.0000000000000001E-3</v>
      </c>
      <c r="R3" s="12"/>
      <c r="S3" s="12"/>
      <c r="T3" s="12">
        <v>0</v>
      </c>
      <c r="U3" s="12"/>
      <c r="V3" s="12"/>
      <c r="W3" s="12">
        <v>0</v>
      </c>
      <c r="X3" s="12"/>
      <c r="Y3" s="12"/>
      <c r="Z3" s="12">
        <v>9.4E-2</v>
      </c>
    </row>
    <row r="4" spans="1:27" x14ac:dyDescent="0.6">
      <c r="A4" s="10">
        <v>1132</v>
      </c>
      <c r="B4" s="12">
        <v>5.1999999999999998E-2</v>
      </c>
      <c r="C4" s="12">
        <v>2.1000000000000001E-2</v>
      </c>
      <c r="D4" s="12">
        <f>B4-C4</f>
        <v>3.0999999999999996E-2</v>
      </c>
      <c r="E4" s="12">
        <v>7.3499999999999996E-2</v>
      </c>
      <c r="F4" s="12"/>
      <c r="G4" s="12"/>
      <c r="H4" s="12">
        <v>3.0499999999999999E-2</v>
      </c>
      <c r="I4" s="12"/>
      <c r="J4" s="12"/>
      <c r="K4" s="12">
        <v>5.1999999999999998E-2</v>
      </c>
      <c r="L4" s="12"/>
      <c r="M4" s="12"/>
      <c r="N4" s="12">
        <v>5.2999999999999999E-2</v>
      </c>
      <c r="O4" s="12"/>
      <c r="P4" s="12"/>
      <c r="Q4" s="12">
        <v>5.2999999999999999E-2</v>
      </c>
      <c r="R4" s="12"/>
      <c r="S4" s="12"/>
      <c r="T4" s="12">
        <v>0</v>
      </c>
      <c r="U4" s="12"/>
      <c r="V4" s="12"/>
      <c r="W4" s="12">
        <v>0</v>
      </c>
      <c r="X4" s="12"/>
      <c r="Y4" s="12"/>
      <c r="Z4" s="12">
        <v>1.2E-2</v>
      </c>
      <c r="AA4">
        <v>1.4E-2</v>
      </c>
    </row>
    <row r="5" spans="1:27" x14ac:dyDescent="0.6">
      <c r="A5" s="10">
        <v>1222</v>
      </c>
      <c r="B5" s="12">
        <v>1.2200000000000001E-2</v>
      </c>
      <c r="C5" s="12"/>
      <c r="D5" s="12"/>
      <c r="E5" s="12">
        <v>2.1999999999999999E-2</v>
      </c>
      <c r="F5" s="12"/>
      <c r="G5" s="12"/>
      <c r="H5" s="12">
        <v>2.5999999999999999E-3</v>
      </c>
      <c r="I5" s="12"/>
      <c r="J5" s="12"/>
      <c r="K5" s="12">
        <v>1.2200000000000001E-2</v>
      </c>
      <c r="L5" s="12"/>
      <c r="M5" s="12"/>
      <c r="N5" s="12">
        <v>1.4999999999999999E-2</v>
      </c>
      <c r="O5" s="12"/>
      <c r="P5" s="12"/>
      <c r="Q5" s="12">
        <v>1.4999999999999999E-2</v>
      </c>
      <c r="R5" s="12"/>
      <c r="S5" s="12"/>
      <c r="T5" s="12">
        <v>1.0999999999999999E-2</v>
      </c>
      <c r="U5" s="12"/>
      <c r="V5" s="12"/>
      <c r="W5" s="12">
        <v>0.01</v>
      </c>
      <c r="X5" s="12"/>
      <c r="Y5" s="12"/>
      <c r="Z5" s="12">
        <v>1.7000000000000001E-2</v>
      </c>
    </row>
    <row r="6" spans="1:27" x14ac:dyDescent="0.6">
      <c r="A6" s="10">
        <v>1223</v>
      </c>
      <c r="B6" s="12">
        <v>6.3E-2</v>
      </c>
      <c r="C6" s="12"/>
      <c r="D6" s="12"/>
      <c r="E6" s="12">
        <v>0.114</v>
      </c>
      <c r="F6" s="12"/>
      <c r="G6" s="12"/>
      <c r="H6" s="12">
        <v>1.2E-2</v>
      </c>
      <c r="I6" s="12"/>
      <c r="J6" s="12"/>
      <c r="K6" s="12">
        <v>6.3E-2</v>
      </c>
      <c r="L6" s="12"/>
      <c r="M6" s="12"/>
      <c r="N6" s="12">
        <v>8.2000000000000003E-2</v>
      </c>
      <c r="O6" s="12"/>
      <c r="P6" s="12"/>
      <c r="Q6" s="12">
        <v>8.2000000000000003E-2</v>
      </c>
      <c r="R6" s="12"/>
      <c r="S6" s="12"/>
      <c r="T6" s="12">
        <v>5.5E-2</v>
      </c>
      <c r="U6" s="12"/>
      <c r="V6" s="12"/>
      <c r="W6" s="12">
        <v>5.5E-2</v>
      </c>
      <c r="X6" s="12"/>
      <c r="Y6" s="12"/>
      <c r="Z6" s="12">
        <v>8.4000000000000005E-2</v>
      </c>
    </row>
    <row r="7" spans="1:27" x14ac:dyDescent="0.6">
      <c r="A7" s="10">
        <v>1225</v>
      </c>
      <c r="B7" s="12">
        <v>2.1499999999999998E-2</v>
      </c>
      <c r="C7" s="12"/>
      <c r="D7" s="12"/>
      <c r="E7" s="12">
        <v>3.4000000000000002E-2</v>
      </c>
      <c r="F7" s="12"/>
      <c r="G7" s="12"/>
      <c r="H7" s="12">
        <v>8.9999999999999993E-3</v>
      </c>
      <c r="I7" s="12"/>
      <c r="J7" s="12"/>
      <c r="K7" s="12">
        <v>2.1499999999999998E-2</v>
      </c>
      <c r="L7" s="12"/>
      <c r="M7" s="12"/>
      <c r="N7" s="12">
        <v>1.03E-2</v>
      </c>
      <c r="O7" s="12"/>
      <c r="P7" s="12"/>
      <c r="Q7" s="12">
        <v>1.03E-2</v>
      </c>
      <c r="R7" s="12"/>
      <c r="S7" s="12"/>
      <c r="T7" s="12">
        <v>7.1999999999999998E-3</v>
      </c>
      <c r="U7" s="12"/>
      <c r="V7" s="12"/>
      <c r="W7" s="12">
        <v>7.1999999999999998E-3</v>
      </c>
      <c r="X7" s="12"/>
      <c r="Y7" s="12"/>
      <c r="Z7" s="12">
        <v>2.9000000000000001E-2</v>
      </c>
    </row>
    <row r="8" spans="1:27" x14ac:dyDescent="0.6">
      <c r="A8" s="10">
        <v>1234</v>
      </c>
      <c r="B8" s="12">
        <v>2.0199999999999999E-2</v>
      </c>
      <c r="C8" s="12"/>
      <c r="D8" s="12"/>
      <c r="E8" s="12">
        <v>3.6999999999999998E-2</v>
      </c>
      <c r="F8" s="12"/>
      <c r="G8" s="12"/>
      <c r="H8" s="12">
        <v>3.5000000000000001E-3</v>
      </c>
      <c r="I8" s="12"/>
      <c r="J8" s="12"/>
      <c r="K8" s="12">
        <v>2.0299999999999999E-2</v>
      </c>
      <c r="L8" s="12"/>
      <c r="M8" s="12"/>
      <c r="N8" s="12">
        <v>2.9000000000000001E-2</v>
      </c>
      <c r="O8" s="12"/>
      <c r="P8" s="12"/>
      <c r="Q8" s="12">
        <v>2.8000000000000001E-2</v>
      </c>
      <c r="R8" s="12"/>
      <c r="S8" s="12"/>
      <c r="T8" s="12">
        <v>1.9E-2</v>
      </c>
      <c r="U8" s="12"/>
      <c r="V8" s="12"/>
      <c r="W8" s="12">
        <v>1.9E-2</v>
      </c>
      <c r="X8" s="12"/>
      <c r="Y8" s="12"/>
      <c r="Z8" s="12">
        <v>2.7E-2</v>
      </c>
    </row>
    <row r="9" spans="1:27" x14ac:dyDescent="0.6">
      <c r="B9" s="11"/>
      <c r="C9" s="11"/>
      <c r="D9" s="11"/>
      <c r="E9" s="11"/>
      <c r="F9" s="11"/>
      <c r="G9" s="11"/>
      <c r="H9" s="11"/>
      <c r="I9" s="11"/>
      <c r="J9" s="11"/>
      <c r="K9" s="11"/>
      <c r="L9" s="11"/>
      <c r="M9" s="11"/>
      <c r="N9" s="11"/>
      <c r="O9" s="11"/>
      <c r="P9" s="11"/>
      <c r="Q9" s="11"/>
      <c r="R9" s="11"/>
      <c r="S9" s="11"/>
      <c r="T9" s="11"/>
      <c r="U9" s="11"/>
      <c r="V9" s="11"/>
      <c r="W9" s="11"/>
      <c r="X9" s="11"/>
      <c r="Y9" s="11"/>
      <c r="Z9" s="11"/>
    </row>
    <row r="10" spans="1:27" x14ac:dyDescent="0.6">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7" x14ac:dyDescent="0.6">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7" x14ac:dyDescent="0.6">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7" x14ac:dyDescent="0.6">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7" x14ac:dyDescent="0.6">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sheetData>
  <mergeCells count="3">
    <mergeCell ref="B1:K1"/>
    <mergeCell ref="N1:Q1"/>
    <mergeCell ref="T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RockTech</dc:creator>
  <cp:lastModifiedBy>RockTech</cp:lastModifiedBy>
  <dcterms:created xsi:type="dcterms:W3CDTF">2025-10-06T02:58:53Z</dcterms:created>
  <dcterms:modified xsi:type="dcterms:W3CDTF">2025-10-06T04:49:17Z</dcterms:modified>
</cp:coreProperties>
</file>