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ogar\Desktop\11 - Herramientas\bot_busqueda\ExcelModelo\"/>
    </mc:Choice>
  </mc:AlternateContent>
  <xr:revisionPtr revIDLastSave="0" documentId="13_ncr:1_{09526453-AE72-453F-A7E6-0E704BD17AC2}" xr6:coauthVersionLast="36" xr6:coauthVersionMax="36" xr10:uidLastSave="{00000000-0000-0000-0000-000000000000}"/>
  <bookViews>
    <workbookView xWindow="0" yWindow="0" windowWidth="28800" windowHeight="11175" xr2:uid="{00000000-000D-0000-FFFF-FFFF00000000}"/>
  </bookViews>
  <sheets>
    <sheet name="Papers" sheetId="1" r:id="rId1"/>
    <sheet name="Met year" sheetId="2" r:id="rId2"/>
    <sheet name=" Met type document" sheetId="3" r:id="rId3"/>
    <sheet name="Met source" sheetId="4" r:id="rId4"/>
    <sheet name="Met country" sheetId="5" r:id="rId5"/>
  </sheets>
  <calcPr calcId="191029"/>
  <extLst>
    <ext uri="GoogleSheetsCustomDataVersion2">
      <go:sheetsCustomData xmlns:go="http://customooxmlschemas.google.com/" r:id="rId15" roundtripDataChecksum="XFipun9ENruixyfpX3GER10qfHMarIBbltytB0turko="/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B3" i="5"/>
  <c r="B2" i="5"/>
  <c r="B4" i="4"/>
  <c r="B3" i="4"/>
  <c r="B2" i="4"/>
  <c r="B3" i="3"/>
  <c r="B2" i="3"/>
  <c r="B8" i="2"/>
  <c r="B7" i="2"/>
  <c r="B6" i="2"/>
  <c r="B5" i="2"/>
  <c r="B4" i="2"/>
  <c r="B3" i="2"/>
  <c r="B2" i="2"/>
  <c r="B9" i="2" l="1"/>
  <c r="C7" i="2" s="1"/>
  <c r="B4" i="3"/>
  <c r="C3" i="3" s="1"/>
  <c r="B5" i="4"/>
  <c r="C2" i="4" s="1"/>
  <c r="B11" i="5"/>
  <c r="C2" i="5" s="1"/>
  <c r="C5" i="2" l="1"/>
  <c r="C4" i="2"/>
  <c r="C6" i="2"/>
  <c r="C2" i="2"/>
  <c r="C8" i="2"/>
  <c r="C3" i="2"/>
  <c r="C4" i="4"/>
  <c r="C5" i="4" s="1"/>
  <c r="C3" i="4"/>
  <c r="C2" i="3"/>
  <c r="C4" i="3" s="1"/>
  <c r="C9" i="5"/>
  <c r="C5" i="5"/>
  <c r="C4" i="5"/>
  <c r="C7" i="5"/>
  <c r="C3" i="5"/>
  <c r="C8" i="5"/>
  <c r="C9" i="2"/>
  <c r="C6" i="5"/>
  <c r="C10" i="5"/>
  <c r="C11" i="5" l="1"/>
</calcChain>
</file>

<file path=xl/sharedStrings.xml><?xml version="1.0" encoding="utf-8"?>
<sst xmlns="http://schemas.openxmlformats.org/spreadsheetml/2006/main" count="48" uniqueCount="38">
  <si>
    <t>Metadata</t>
  </si>
  <si>
    <t>Link</t>
  </si>
  <si>
    <t>Year</t>
  </si>
  <si>
    <t>Title</t>
  </si>
  <si>
    <t>Authors</t>
  </si>
  <si>
    <t>Source publication</t>
  </si>
  <si>
    <t>Source research</t>
  </si>
  <si>
    <t>IEEE</t>
  </si>
  <si>
    <t>SPRINGER</t>
  </si>
  <si>
    <t>ACM</t>
  </si>
  <si>
    <t>Country</t>
  </si>
  <si>
    <t>USA</t>
  </si>
  <si>
    <t>JAPAN</t>
  </si>
  <si>
    <t>INDIA</t>
  </si>
  <si>
    <t>GERMANY</t>
  </si>
  <si>
    <t>CANADA</t>
  </si>
  <si>
    <t>SPAIN</t>
  </si>
  <si>
    <t>CHINA</t>
  </si>
  <si>
    <t>MONTENEGRO</t>
  </si>
  <si>
    <t>Keywords</t>
  </si>
  <si>
    <t>Cite this</t>
  </si>
  <si>
    <t>Problem</t>
  </si>
  <si>
    <t xml:space="preserve">Proposal </t>
  </si>
  <si>
    <t>Results</t>
  </si>
  <si>
    <t>Primary papers per year</t>
  </si>
  <si>
    <t>Porcentaje</t>
  </si>
  <si>
    <t>Total</t>
  </si>
  <si>
    <t>Type</t>
  </si>
  <si>
    <t>Cantidad</t>
  </si>
  <si>
    <t>Conference</t>
  </si>
  <si>
    <t>Article</t>
  </si>
  <si>
    <t>Publication Type</t>
  </si>
  <si>
    <t>AUSTRALIA</t>
  </si>
  <si>
    <t xml:space="preserve"> </t>
  </si>
  <si>
    <t>ID</t>
  </si>
  <si>
    <t>DOI</t>
  </si>
  <si>
    <t>Text Views</t>
  </si>
  <si>
    <t>Cites in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</si>
</sst>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%"/>
  </numFmts>
  <fonts count="1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Roboto"/>
    </font>
    <font>
      <b/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 textRotation="90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textRotation="90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textRotation="90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right" vertical="center"/>
    </xf>
    <xf numFmtId="165" fontId="8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/>
    <xf numFmtId="9" fontId="3" fillId="0" borderId="1" xfId="0" applyNumberFormat="1" applyFont="1" applyBorder="1"/>
    <xf numFmtId="9" fontId="8" fillId="6" borderId="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Papers!$B$22:$B$39</c:f>
              <c:numCache>
                <c:formatCode>General</c:formatCode>
                <c:ptCount val="18"/>
              </c:numCache>
            </c:numRef>
          </c:cat>
          <c:val>
            <c:numRef>
              <c:f>Papers!$C$22:$C$39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F5FD-4313-A83A-A2C3B3A3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469637"/>
        <c:axId val="1715716570"/>
      </c:barChart>
      <c:catAx>
        <c:axId val="917469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15716570"/>
        <c:crosses val="autoZero"/>
        <c:auto val="1"/>
        <c:lblAlgn val="ctr"/>
        <c:lblOffset val="100"/>
        <c:noMultiLvlLbl val="1"/>
      </c:catAx>
      <c:valAx>
        <c:axId val="17157165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1746963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Papers!$B$26:$B$44</c:f>
              <c:numCache>
                <c:formatCode>General</c:formatCode>
                <c:ptCount val="19"/>
              </c:numCache>
            </c:numRef>
          </c:cat>
          <c:val>
            <c:numRef>
              <c:f>Papers!$C$26:$C$44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358F-4B58-B132-212C7E39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80197"/>
        <c:axId val="1661433632"/>
      </c:barChart>
      <c:catAx>
        <c:axId val="1449880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61433632"/>
        <c:crosses val="autoZero"/>
        <c:auto val="1"/>
        <c:lblAlgn val="ctr"/>
        <c:lblOffset val="100"/>
        <c:noMultiLvlLbl val="1"/>
      </c:catAx>
      <c:valAx>
        <c:axId val="16614336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498801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Primary papers per year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'Met year'!$A$2:$A$9</c:f>
              <c:strCache>
                <c:ptCount val="8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Total</c:v>
                </c:pt>
              </c:strCache>
            </c:strRef>
          </c:cat>
          <c:val>
            <c:numRef>
              <c:f>'Met year'!$B$2:$B$8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C1-4269-8D1E-D8AE835D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266786"/>
        <c:axId val="1190753310"/>
      </c:barChart>
      <c:catAx>
        <c:axId val="44026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700" b="1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90753310"/>
        <c:crosses val="autoZero"/>
        <c:auto val="1"/>
        <c:lblAlgn val="ctr"/>
        <c:lblOffset val="100"/>
        <c:noMultiLvlLbl val="1"/>
      </c:catAx>
      <c:valAx>
        <c:axId val="119075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440266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 Met type document'!$C$1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580-48AE-AFFB-E51D656667D6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580-48AE-AFFB-E51D656667D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 Met type document'!$A$2:$A$4</c:f>
              <c:strCache>
                <c:ptCount val="3"/>
                <c:pt idx="0">
                  <c:v>Conference</c:v>
                </c:pt>
                <c:pt idx="1">
                  <c:v>Article</c:v>
                </c:pt>
                <c:pt idx="2">
                  <c:v>Total</c:v>
                </c:pt>
              </c:strCache>
            </c:strRef>
          </c:cat>
          <c:val>
            <c:numRef>
              <c:f>' Met type document'!$C$2:$C$3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0-48AE-AFFB-E51D6566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'Met source'!$C$1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2F07-46BA-A513-385B36F42E5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2F07-46BA-A513-385B36F42E5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2F07-46BA-A513-385B36F42E5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'Met source'!$A$2:$A$5</c:f>
              <c:strCache>
                <c:ptCount val="4"/>
                <c:pt idx="0">
                  <c:v>IEEE</c:v>
                </c:pt>
                <c:pt idx="1">
                  <c:v>ACM</c:v>
                </c:pt>
                <c:pt idx="2">
                  <c:v>SPRINGER</c:v>
                </c:pt>
                <c:pt idx="3">
                  <c:v>Total</c:v>
                </c:pt>
              </c:strCache>
            </c:strRef>
          </c:cat>
          <c:val>
            <c:numRef>
              <c:f>'Met source'!$C$2:$C$4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07-46BA-A513-385B36F4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'Met country'!$C$1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4044-48E6-8ED1-9CEAF66B3DB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4044-48E6-8ED1-9CEAF66B3DB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4044-48E6-8ED1-9CEAF66B3DB5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4044-48E6-8ED1-9CEAF66B3DB5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4044-48E6-8ED1-9CEAF66B3DB5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4044-48E6-8ED1-9CEAF66B3DB5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4044-48E6-8ED1-9CEAF66B3DB5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4044-48E6-8ED1-9CEAF66B3DB5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4044-48E6-8ED1-9CEAF66B3DB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'Met country'!$A$2:$A$11</c:f>
              <c:strCache>
                <c:ptCount val="10"/>
                <c:pt idx="0">
                  <c:v>INDIA</c:v>
                </c:pt>
                <c:pt idx="1">
                  <c:v>JAPAN</c:v>
                </c:pt>
                <c:pt idx="2">
                  <c:v>AUSTRALIA</c:v>
                </c:pt>
                <c:pt idx="3">
                  <c:v>GERMANY</c:v>
                </c:pt>
                <c:pt idx="4">
                  <c:v>SPAIN</c:v>
                </c:pt>
                <c:pt idx="5">
                  <c:v>USA</c:v>
                </c:pt>
                <c:pt idx="6">
                  <c:v>CHINA</c:v>
                </c:pt>
                <c:pt idx="7">
                  <c:v>MONTENEGRO</c:v>
                </c:pt>
                <c:pt idx="8">
                  <c:v>CANADA</c:v>
                </c:pt>
                <c:pt idx="9">
                  <c:v>Total</c:v>
                </c:pt>
              </c:strCache>
            </c:strRef>
          </c:cat>
          <c:val>
            <c:numRef>
              <c:f>'Met country'!$C$2:$C$10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44-48E6-8ED1-9CEAF66B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314325</xdr:colOff>
      <xdr:row>65</xdr:row>
      <xdr:rowOff>190500</xdr:rowOff>
    </xdr:from>
    <xdr:ext cx="8058150" cy="4029075"/>
    <xdr:graphicFrame macro="">
      <xdr:nvGraphicFramePr>
        <xdr:cNvPr id="1976559607" name="Chart 1">
          <a:extLst>
            <a:ext uri="{FF2B5EF4-FFF2-40B4-BE49-F238E27FC236}">
              <a16:creationId xmlns:a16="http://schemas.microsoft.com/office/drawing/2014/main" id="{00000000-0008-0000-0000-0000F7E7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30</xdr:col>
      <xdr:colOff>285750</xdr:colOff>
      <xdr:row>66</xdr:row>
      <xdr:rowOff>19050</xdr:rowOff>
    </xdr:from>
    <xdr:ext cx="6524625" cy="3438525"/>
    <xdr:graphicFrame macro="">
      <xdr:nvGraphicFramePr>
        <xdr:cNvPr id="108243632" name="Chart 2">
          <a:extLst>
            <a:ext uri="{FF2B5EF4-FFF2-40B4-BE49-F238E27FC236}">
              <a16:creationId xmlns:a16="http://schemas.microsoft.com/office/drawing/2014/main" id="{00000000-0008-0000-0000-0000B0A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990600</xdr:colOff>
      <xdr:row>0</xdr:row>
      <xdr:rowOff>0</xdr:rowOff>
    </xdr:from>
    <xdr:ext cx="4695825" cy="2962275"/>
    <xdr:graphicFrame macro="">
      <xdr:nvGraphicFramePr>
        <xdr:cNvPr id="1413639209" name="Chart 3" title="Gráfico">
          <a:extLst>
            <a:ext uri="{FF2B5EF4-FFF2-40B4-BE49-F238E27FC236}">
              <a16:creationId xmlns:a16="http://schemas.microsoft.com/office/drawing/2014/main" id="{00000000-0008-0000-0100-0000296C4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104775</xdr:rowOff>
    </xdr:from>
    <xdr:ext cx="3486150" cy="2343150"/>
    <xdr:graphicFrame macro="">
      <xdr:nvGraphicFramePr>
        <xdr:cNvPr id="882337815" name="Chart 4" title="Gráfico">
          <a:extLst>
            <a:ext uri="{FF2B5EF4-FFF2-40B4-BE49-F238E27FC236}">
              <a16:creationId xmlns:a16="http://schemas.microsoft.com/office/drawing/2014/main" id="{00000000-0008-0000-0200-00001768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104775</xdr:rowOff>
    </xdr:from>
    <xdr:ext cx="3486150" cy="2343150"/>
    <xdr:graphicFrame macro="">
      <xdr:nvGraphicFramePr>
        <xdr:cNvPr id="174708755" name="Chart 5" title="Gráfico">
          <a:extLst>
            <a:ext uri="{FF2B5EF4-FFF2-40B4-BE49-F238E27FC236}">
              <a16:creationId xmlns:a16="http://schemas.microsoft.com/office/drawing/2014/main" id="{00000000-0008-0000-0300-000013D8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104775</xdr:rowOff>
    </xdr:from>
    <xdr:ext cx="3552825" cy="2343150"/>
    <xdr:graphicFrame macro="">
      <xdr:nvGraphicFramePr>
        <xdr:cNvPr id="1347971788" name="Chart 6" title="Gráfico">
          <a:extLst>
            <a:ext uri="{FF2B5EF4-FFF2-40B4-BE49-F238E27FC236}">
              <a16:creationId xmlns:a16="http://schemas.microsoft.com/office/drawing/2014/main" id="{00000000-0008-0000-0400-0000CC6A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5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baseColWidth="10" defaultColWidth="12.5703125" defaultRowHeight="15" customHeight="1"/>
  <cols>
    <col min="1" max="1" width="5" customWidth="1"/>
    <col min="2" max="2" width="26.42578125" customWidth="1"/>
    <col min="3" max="3" width="1.85546875" customWidth="1"/>
    <col min="4" max="20" width="25.85546875" customWidth="1"/>
    <col min="21" max="21" width="17.42578125" customWidth="1"/>
    <col min="22" max="22" width="7.140625" customWidth="1"/>
    <col min="23" max="23" width="7.85546875" customWidth="1"/>
    <col min="24" max="24" width="7.5703125" customWidth="1"/>
    <col min="25" max="25" width="7.85546875" customWidth="1"/>
    <col min="26" max="26" width="7.140625" customWidth="1"/>
    <col min="27" max="27" width="7.42578125" customWidth="1"/>
    <col min="28" max="28" width="8.42578125" customWidth="1"/>
    <col min="29" max="29" width="9" customWidth="1"/>
    <col min="30" max="30" width="8.7109375" customWidth="1"/>
  </cols>
  <sheetData>
    <row r="1" spans="1:30" ht="12.75">
      <c r="A1" s="4"/>
      <c r="B1" s="5" t="s">
        <v>34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  <c r="S1" s="9"/>
      <c r="T1" s="9"/>
      <c r="U1" s="9"/>
      <c r="V1" s="10"/>
      <c r="W1" s="10"/>
      <c r="X1" s="10"/>
      <c r="Y1" s="10"/>
      <c r="Z1" s="10"/>
      <c r="AA1" s="11"/>
      <c r="AB1" s="11"/>
      <c r="AC1" s="11"/>
      <c r="AD1" s="11"/>
    </row>
    <row r="2" spans="1:30" ht="49.5">
      <c r="A2" s="12" t="s">
        <v>0</v>
      </c>
      <c r="B2" s="13" t="s">
        <v>1</v>
      </c>
      <c r="C2" s="14"/>
      <c r="D2" s="15"/>
      <c r="E2" s="16"/>
      <c r="F2" s="15"/>
      <c r="G2" s="16"/>
      <c r="H2" s="15"/>
      <c r="I2" s="15"/>
      <c r="J2" s="16"/>
      <c r="K2" s="15"/>
      <c r="L2" s="15"/>
      <c r="M2" s="15"/>
      <c r="N2" s="15"/>
      <c r="O2" s="15"/>
      <c r="P2" s="15"/>
      <c r="Q2" s="15"/>
      <c r="R2" s="15"/>
      <c r="S2" s="17"/>
      <c r="T2" s="17"/>
      <c r="U2" s="17"/>
      <c r="V2" s="2"/>
      <c r="W2" s="2"/>
      <c r="X2" s="2"/>
      <c r="Y2" s="2"/>
      <c r="Z2" s="2"/>
      <c r="AA2" s="2"/>
      <c r="AB2" s="2"/>
      <c r="AC2" s="2"/>
      <c r="AD2" s="2"/>
    </row>
    <row r="3" spans="1:30" ht="12.75">
      <c r="A3" s="4"/>
      <c r="B3" s="18" t="s">
        <v>3</v>
      </c>
      <c r="C3" s="20"/>
      <c r="D3" s="21"/>
      <c r="E3" s="21"/>
      <c r="F3" s="21"/>
      <c r="G3" s="21"/>
      <c r="H3" s="21"/>
      <c r="I3" s="21"/>
      <c r="J3" s="21"/>
      <c r="K3" s="21"/>
      <c r="L3" s="1"/>
      <c r="M3" s="1"/>
      <c r="N3" s="19"/>
      <c r="O3" s="1"/>
      <c r="P3" s="19"/>
      <c r="Q3" s="19"/>
      <c r="R3" s="19"/>
      <c r="S3" s="19"/>
      <c r="T3" s="19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2.75">
      <c r="A4" s="4"/>
      <c r="B4" s="18" t="s">
        <v>4</v>
      </c>
      <c r="C4" s="22"/>
      <c r="D4" s="21"/>
      <c r="E4" s="21"/>
      <c r="F4" s="21"/>
      <c r="G4" s="21"/>
      <c r="H4" s="21"/>
      <c r="I4" s="21"/>
      <c r="J4" s="21"/>
      <c r="K4" s="21"/>
      <c r="L4" s="1"/>
      <c r="M4" s="1"/>
      <c r="N4" s="19"/>
      <c r="O4" s="1"/>
      <c r="P4" s="19"/>
      <c r="Q4" s="19"/>
      <c r="R4" s="19"/>
      <c r="S4" s="19"/>
      <c r="T4" s="19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4"/>
      <c r="B5" s="18" t="s">
        <v>2</v>
      </c>
      <c r="C5" s="14"/>
      <c r="D5" s="19"/>
      <c r="E5" s="19"/>
      <c r="F5" s="19"/>
      <c r="G5" s="19"/>
      <c r="H5" s="19"/>
      <c r="I5" s="19"/>
      <c r="J5" s="19"/>
      <c r="K5" s="19"/>
      <c r="L5" s="1"/>
      <c r="M5" s="1"/>
      <c r="N5" s="19"/>
      <c r="O5" s="1"/>
      <c r="P5" s="19"/>
      <c r="Q5" s="19"/>
      <c r="R5" s="19"/>
      <c r="S5" s="19"/>
      <c r="T5" s="19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2.75">
      <c r="A6" s="4" t="s">
        <v>33</v>
      </c>
      <c r="B6" s="13"/>
      <c r="C6" s="22"/>
      <c r="D6" s="19"/>
      <c r="E6" s="2"/>
      <c r="F6" s="2"/>
      <c r="G6" s="2"/>
      <c r="H6" s="19"/>
      <c r="I6" s="19"/>
      <c r="J6" s="2"/>
      <c r="K6" s="19"/>
      <c r="L6" s="19"/>
      <c r="M6" s="19"/>
      <c r="N6" s="19"/>
      <c r="O6" s="19"/>
      <c r="P6" s="19"/>
      <c r="Q6" s="19"/>
      <c r="R6" s="19"/>
      <c r="S6" s="19"/>
      <c r="T6" s="19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2.75">
      <c r="A7" s="4"/>
      <c r="B7" s="23" t="s">
        <v>5</v>
      </c>
      <c r="C7" s="14"/>
      <c r="D7" s="19"/>
      <c r="E7" s="19"/>
      <c r="F7" s="19"/>
      <c r="G7" s="19"/>
      <c r="H7" s="19"/>
      <c r="I7" s="19"/>
      <c r="J7" s="19"/>
      <c r="K7" s="19"/>
      <c r="L7" s="1"/>
      <c r="M7" s="1"/>
      <c r="N7" s="19"/>
      <c r="O7" s="1"/>
      <c r="P7" s="19"/>
      <c r="Q7" s="19"/>
      <c r="R7" s="19"/>
      <c r="S7" s="19"/>
      <c r="T7" s="19"/>
      <c r="U7" s="2"/>
      <c r="V7" s="2"/>
      <c r="W7" s="2"/>
      <c r="X7" s="24"/>
      <c r="Y7" s="2"/>
      <c r="Z7" s="2"/>
      <c r="AA7" s="2"/>
      <c r="AB7" s="2"/>
      <c r="AC7" s="2"/>
      <c r="AD7" s="2"/>
    </row>
    <row r="8" spans="1:30" ht="12.75">
      <c r="A8" s="4"/>
      <c r="B8" s="18" t="s">
        <v>6</v>
      </c>
      <c r="C8" s="2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"/>
      <c r="P8" s="19"/>
      <c r="Q8" s="19"/>
      <c r="R8" s="19"/>
      <c r="S8" s="19"/>
      <c r="T8" s="19"/>
      <c r="U8" s="2"/>
      <c r="V8" s="2"/>
      <c r="W8" s="2"/>
      <c r="X8" s="24"/>
      <c r="Y8" s="2"/>
      <c r="Z8" s="2"/>
      <c r="AA8" s="2"/>
      <c r="AB8" s="2"/>
      <c r="AC8" s="2"/>
      <c r="AD8" s="2"/>
    </row>
    <row r="9" spans="1:30" ht="12.75">
      <c r="A9" s="4"/>
      <c r="B9" s="18" t="s">
        <v>10</v>
      </c>
      <c r="C9" s="14"/>
      <c r="D9" s="19"/>
      <c r="E9" s="19"/>
      <c r="F9" s="19"/>
      <c r="G9" s="19"/>
      <c r="H9" s="19"/>
      <c r="I9" s="19"/>
      <c r="J9" s="19"/>
      <c r="K9" s="19"/>
      <c r="L9" s="1"/>
      <c r="M9" s="1"/>
      <c r="N9" s="19"/>
      <c r="O9" s="1"/>
      <c r="P9" s="19"/>
      <c r="Q9" s="19"/>
      <c r="R9" s="19"/>
      <c r="S9" s="19"/>
      <c r="T9" s="19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2.75">
      <c r="A10" s="4"/>
      <c r="B10" s="18" t="s">
        <v>37</v>
      </c>
      <c r="C10" s="14"/>
      <c r="D10" s="2"/>
      <c r="E10" s="2"/>
      <c r="F10" s="2"/>
      <c r="G10" s="2"/>
      <c r="H10" s="2"/>
      <c r="I10" s="2"/>
      <c r="J10" s="2"/>
      <c r="K10" s="2"/>
      <c r="L10" s="3"/>
      <c r="M10" s="3"/>
      <c r="N10" s="2"/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2.75">
      <c r="A11" s="4"/>
      <c r="B11" s="18" t="s">
        <v>19</v>
      </c>
      <c r="C11" s="14"/>
      <c r="D11" s="19"/>
      <c r="E11" s="19"/>
      <c r="F11" s="19"/>
      <c r="G11" s="19"/>
      <c r="H11" s="19"/>
      <c r="I11" s="19"/>
      <c r="J11" s="19"/>
      <c r="K11" s="19"/>
      <c r="L11" s="1"/>
      <c r="M11" s="1"/>
      <c r="N11" s="19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8" customHeight="1">
      <c r="A12" s="4"/>
      <c r="B12" s="13" t="s">
        <v>20</v>
      </c>
      <c r="C12" s="25"/>
      <c r="D12" s="19"/>
      <c r="E12" s="21"/>
      <c r="F12" s="21"/>
      <c r="G12" s="21"/>
      <c r="H12" s="21"/>
      <c r="I12" s="21"/>
      <c r="J12" s="21"/>
      <c r="K12" s="21"/>
      <c r="L12" s="1"/>
      <c r="M12" s="1"/>
      <c r="N12" s="19"/>
      <c r="O12" s="26"/>
      <c r="P12" s="17"/>
      <c r="Q12" s="15"/>
      <c r="R12" s="15"/>
      <c r="S12" s="17"/>
      <c r="T12" s="17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>
      <c r="A13" s="48"/>
      <c r="B13" s="18" t="s">
        <v>35</v>
      </c>
      <c r="C13" s="25"/>
      <c r="D13" s="19"/>
      <c r="E13" s="21"/>
      <c r="F13" s="21"/>
      <c r="G13" s="21"/>
      <c r="H13" s="21"/>
      <c r="I13" s="21"/>
      <c r="J13" s="21"/>
      <c r="K13" s="21"/>
      <c r="L13" s="3"/>
      <c r="M13" s="3"/>
      <c r="N13" s="19"/>
      <c r="O13" s="26"/>
      <c r="P13" s="19"/>
      <c r="Q13" s="15"/>
      <c r="R13" s="15"/>
      <c r="S13" s="19"/>
      <c r="T13" s="19"/>
      <c r="U13" s="30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12.75">
      <c r="A14" s="48"/>
      <c r="B14" s="18" t="s">
        <v>36</v>
      </c>
      <c r="C14" s="25"/>
      <c r="D14" s="19"/>
      <c r="E14" s="21"/>
      <c r="F14" s="21"/>
      <c r="G14" s="21"/>
      <c r="H14" s="21"/>
      <c r="I14" s="21"/>
      <c r="J14" s="21"/>
      <c r="K14" s="21"/>
      <c r="L14" s="3"/>
      <c r="M14" s="3"/>
      <c r="N14" s="19"/>
      <c r="O14" s="26"/>
      <c r="P14" s="19"/>
      <c r="Q14" s="15"/>
      <c r="R14" s="15"/>
      <c r="S14" s="19"/>
      <c r="T14" s="19"/>
      <c r="U14" s="30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2.75">
      <c r="A15" s="4"/>
      <c r="B15" s="18" t="s">
        <v>21</v>
      </c>
      <c r="C15" s="27"/>
      <c r="D15" s="19"/>
      <c r="E15" s="19"/>
      <c r="F15" s="19"/>
      <c r="G15" s="19"/>
      <c r="H15" s="19"/>
      <c r="I15" s="19"/>
      <c r="J15" s="19"/>
      <c r="K15" s="19"/>
      <c r="L15" s="1"/>
      <c r="M15" s="1"/>
      <c r="N15" s="19"/>
      <c r="O15" s="19"/>
      <c r="P15" s="19"/>
      <c r="Q15" s="19"/>
      <c r="R15" s="19"/>
      <c r="S15" s="19"/>
      <c r="T15" s="19"/>
      <c r="U15" s="28"/>
      <c r="V15" s="2"/>
      <c r="W15" s="2"/>
      <c r="X15" s="2"/>
      <c r="Y15" s="2"/>
      <c r="Z15" s="24"/>
      <c r="AA15" s="2"/>
      <c r="AB15" s="2"/>
      <c r="AC15" s="2"/>
      <c r="AD15" s="2"/>
    </row>
    <row r="16" spans="1:30" ht="12.75">
      <c r="A16" s="4"/>
      <c r="B16" s="18" t="s">
        <v>22</v>
      </c>
      <c r="C16" s="2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8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>
      <c r="A17" s="29"/>
      <c r="B17" s="18" t="s">
        <v>23</v>
      </c>
      <c r="C17" s="2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8"/>
      <c r="V17" s="2"/>
      <c r="W17" s="2"/>
      <c r="X17" s="2"/>
      <c r="Y17" s="2"/>
      <c r="Z17" s="2"/>
      <c r="AA17" s="2"/>
      <c r="AB17" s="2"/>
      <c r="AC17" s="30"/>
      <c r="AD17" s="30"/>
    </row>
    <row r="18" spans="1:30" ht="12.7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12.7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12.7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12.7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12.7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12.7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12.7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12.7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12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12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12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12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12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12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12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12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12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12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12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12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12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12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12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12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12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12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12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12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12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12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12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12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12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12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12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12.7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12.7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12.7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12.7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12.7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12.7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12.7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12.7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12.7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12.7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12.7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12.7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12.7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12.7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12.7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12.7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12.7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12.7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12.7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12.75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12.75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12.75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12.75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12.75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12.75">
      <c r="A77" s="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12.75">
      <c r="A78" s="32"/>
      <c r="B78" s="33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12.75">
      <c r="A79" s="32"/>
      <c r="B79" s="33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12.75">
      <c r="A80" s="32"/>
      <c r="B80" s="33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12.75">
      <c r="A81" s="32"/>
      <c r="B81" s="33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12.75">
      <c r="A82" s="32"/>
      <c r="B82" s="33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12.75">
      <c r="A83" s="32"/>
      <c r="B83" s="33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12.75">
      <c r="A84" s="32"/>
      <c r="B84" s="3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12.75">
      <c r="A85" s="32"/>
      <c r="B85" s="33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12.75">
      <c r="A86" s="32"/>
      <c r="B86" s="33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12.75">
      <c r="A87" s="32"/>
      <c r="B87" s="33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12.75">
      <c r="A88" s="32"/>
      <c r="B88" s="33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12.75">
      <c r="A89" s="32"/>
      <c r="B89" s="33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12.75">
      <c r="A90" s="32"/>
      <c r="B90" s="33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12.75">
      <c r="A91" s="32"/>
      <c r="B91" s="3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12.75">
      <c r="A92" s="32"/>
      <c r="B92" s="3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12.75">
      <c r="A93" s="32"/>
      <c r="B93" s="3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12.75">
      <c r="A94" s="32"/>
      <c r="B94" s="3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12.75">
      <c r="A95" s="32"/>
      <c r="B95" s="3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12.75">
      <c r="A96" s="32"/>
      <c r="B96" s="3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12.75">
      <c r="A97" s="32"/>
      <c r="B97" s="3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12.75">
      <c r="A98" s="32"/>
      <c r="B98" s="3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12.75">
      <c r="A99" s="32"/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12.75">
      <c r="A100" s="32"/>
      <c r="B100" s="3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12.75">
      <c r="A101" s="32"/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12.75">
      <c r="A102" s="32"/>
      <c r="B102" s="3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12.75">
      <c r="A103" s="32"/>
      <c r="B103" s="3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12.75">
      <c r="A104" s="32"/>
      <c r="B104" s="3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12.75">
      <c r="A105" s="32"/>
      <c r="B105" s="3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12.75">
      <c r="A106" s="32"/>
      <c r="B106" s="3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12.75">
      <c r="A107" s="32"/>
      <c r="B107" s="3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12.75">
      <c r="A108" s="32"/>
      <c r="B108" s="3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12.75">
      <c r="A109" s="32"/>
      <c r="B109" s="33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ht="12.75">
      <c r="A110" s="32"/>
      <c r="B110" s="33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ht="12.75">
      <c r="A111" s="32"/>
      <c r="B111" s="33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ht="12.75">
      <c r="A112" s="32"/>
      <c r="B112" s="33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ht="12.75">
      <c r="A113" s="32"/>
      <c r="B113" s="33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ht="12.75">
      <c r="A114" s="32"/>
      <c r="B114" s="33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ht="12.75">
      <c r="A115" s="32"/>
      <c r="B115" s="33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ht="12.75">
      <c r="A116" s="32"/>
      <c r="B116" s="33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ht="12.75">
      <c r="A117" s="32"/>
      <c r="B117" s="33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ht="12.75">
      <c r="A118" s="32"/>
      <c r="B118" s="33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ht="12.75">
      <c r="A119" s="32"/>
      <c r="B119" s="33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ht="12.75">
      <c r="A120" s="32"/>
      <c r="B120" s="3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ht="12.75">
      <c r="A121" s="32"/>
      <c r="B121" s="3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ht="12.75">
      <c r="A122" s="32"/>
      <c r="B122" s="3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ht="12.75">
      <c r="A123" s="32"/>
      <c r="B123" s="3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ht="12.75">
      <c r="A124" s="32"/>
      <c r="B124" s="3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ht="12.75">
      <c r="A125" s="32"/>
      <c r="B125" s="3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ht="12.75">
      <c r="A126" s="32"/>
      <c r="B126" s="3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ht="12.75">
      <c r="A127" s="32"/>
      <c r="B127" s="3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ht="12.75">
      <c r="A128" s="32"/>
      <c r="B128" s="3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ht="12.75">
      <c r="A129" s="32"/>
      <c r="B129" s="3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ht="12.75">
      <c r="A130" s="32"/>
      <c r="B130" s="3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ht="12.75">
      <c r="A131" s="32"/>
      <c r="B131" s="3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ht="12.75">
      <c r="A132" s="32"/>
      <c r="B132" s="3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ht="12.75">
      <c r="A133" s="32"/>
      <c r="B133" s="3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ht="12.75">
      <c r="A134" s="32"/>
      <c r="B134" s="3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ht="12.75">
      <c r="A135" s="32"/>
      <c r="B135" s="3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ht="12.75">
      <c r="A136" s="32"/>
      <c r="B136" s="3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ht="12.75">
      <c r="A137" s="32"/>
      <c r="B137" s="3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ht="12.75">
      <c r="A138" s="32"/>
      <c r="B138" s="3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ht="12.75">
      <c r="A139" s="32"/>
      <c r="B139" s="3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ht="12.75">
      <c r="A140" s="32"/>
      <c r="B140" s="33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ht="12.75">
      <c r="A141" s="32"/>
      <c r="B141" s="33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ht="12.75">
      <c r="A142" s="32"/>
      <c r="B142" s="3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ht="12.75">
      <c r="A143" s="32"/>
      <c r="B143" s="3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ht="12.75">
      <c r="A144" s="32"/>
      <c r="B144" s="3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ht="12.75">
      <c r="A145" s="32"/>
      <c r="B145" s="3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ht="12.75">
      <c r="A146" s="32"/>
      <c r="B146" s="3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ht="12.75">
      <c r="A147" s="32"/>
      <c r="B147" s="3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ht="12.75">
      <c r="A148" s="32"/>
      <c r="B148" s="3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ht="12.75">
      <c r="A149" s="32"/>
      <c r="B149" s="3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ht="12.75">
      <c r="A150" s="32"/>
      <c r="B150" s="3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ht="12.75">
      <c r="A151" s="32"/>
      <c r="B151" s="3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ht="12.75">
      <c r="A152" s="32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ht="12.75">
      <c r="A153" s="32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ht="12.75">
      <c r="A154" s="32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ht="12.75">
      <c r="A155" s="32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ht="12.75">
      <c r="A156" s="32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ht="12.75">
      <c r="A157" s="32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ht="12.75">
      <c r="A158" s="32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ht="12.75">
      <c r="A159" s="32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ht="12.75">
      <c r="A160" s="32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ht="12.75">
      <c r="A161" s="32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ht="12.75">
      <c r="A162" s="32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ht="12.75">
      <c r="A163" s="32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ht="12.75">
      <c r="A164" s="32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ht="12.75">
      <c r="A165" s="32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ht="12.75">
      <c r="A166" s="32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ht="12.75">
      <c r="A167" s="32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ht="12.75">
      <c r="A168" s="32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ht="12.75">
      <c r="A169" s="32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ht="12.75">
      <c r="A170" s="32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ht="12.75">
      <c r="A171" s="32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ht="12.75">
      <c r="A172" s="32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ht="12.75">
      <c r="A173" s="32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ht="12.75">
      <c r="A174" s="32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ht="12.75">
      <c r="A175" s="32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ht="12.75">
      <c r="A176" s="32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ht="12.75">
      <c r="A177" s="32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ht="12.75">
      <c r="A178" s="32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ht="12.75">
      <c r="A179" s="32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ht="12.75">
      <c r="A180" s="32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ht="12.75">
      <c r="A181" s="32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ht="12.75">
      <c r="A182" s="32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ht="12.75">
      <c r="A183" s="32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ht="12.75">
      <c r="A184" s="32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ht="12.75">
      <c r="A185" s="32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ht="12.75">
      <c r="A186" s="32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ht="12.75">
      <c r="A187" s="32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ht="12.75">
      <c r="A188" s="32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ht="12.75">
      <c r="A189" s="32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ht="12.75">
      <c r="A190" s="32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ht="12.75">
      <c r="A191" s="32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ht="12.75">
      <c r="A192" s="32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ht="12.75">
      <c r="A193" s="32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ht="12.75">
      <c r="A194" s="32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ht="12.75">
      <c r="A195" s="32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ht="12.75">
      <c r="A196" s="32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ht="12.75">
      <c r="A197" s="32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ht="12.75">
      <c r="A198" s="32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ht="12.75">
      <c r="A199" s="32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ht="12.75">
      <c r="A200" s="32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ht="12.75">
      <c r="A201" s="32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ht="12.75">
      <c r="A202" s="32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ht="12.75">
      <c r="A203" s="32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ht="12.75">
      <c r="A204" s="32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ht="12.75">
      <c r="A205" s="32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ht="12.75">
      <c r="A206" s="32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ht="12.75">
      <c r="A207" s="32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ht="12.75">
      <c r="A208" s="32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ht="12.75">
      <c r="A209" s="32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spans="1:30" ht="12.75">
      <c r="A210" s="32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spans="1:30" ht="12.75">
      <c r="A211" s="32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spans="1:30" ht="12.75">
      <c r="A212" s="32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spans="1:30" ht="12.75">
      <c r="A213" s="32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spans="1:30" ht="12.75">
      <c r="A214" s="32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spans="1:30" ht="12.75">
      <c r="A215" s="32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spans="1:30" ht="12.75">
      <c r="A216" s="32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spans="1:30" ht="12.75">
      <c r="A217" s="32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spans="1:30" ht="12.75"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5"/>
      <c r="AB218" s="34"/>
      <c r="AC218" s="34"/>
      <c r="AD218" s="34"/>
    </row>
    <row r="219" spans="1:30" ht="12.75"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5"/>
      <c r="AB219" s="34"/>
      <c r="AC219" s="34"/>
      <c r="AD219" s="34"/>
    </row>
    <row r="220" spans="1:30" ht="12.75"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5"/>
      <c r="AB220" s="34"/>
      <c r="AC220" s="34"/>
      <c r="AD220" s="34"/>
    </row>
    <row r="221" spans="1:30" ht="12.75"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5"/>
      <c r="AB221" s="34"/>
      <c r="AC221" s="34"/>
      <c r="AD221" s="34"/>
    </row>
    <row r="222" spans="1:30" ht="12.75"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5"/>
      <c r="AB222" s="34"/>
      <c r="AC222" s="34"/>
      <c r="AD222" s="34"/>
    </row>
    <row r="223" spans="1:30" ht="12.75"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5"/>
      <c r="AB223" s="34"/>
      <c r="AC223" s="34"/>
      <c r="AD223" s="34"/>
    </row>
    <row r="224" spans="1:30" ht="12.75"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5"/>
      <c r="AB224" s="34"/>
      <c r="AC224" s="34"/>
      <c r="AD224" s="34"/>
    </row>
    <row r="225" spans="6:30" ht="12.75"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/>
      <c r="AB225" s="34"/>
      <c r="AC225" s="34"/>
      <c r="AD225" s="34"/>
    </row>
    <row r="226" spans="6:30" ht="12.75"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5"/>
      <c r="AB226" s="34"/>
      <c r="AC226" s="34"/>
      <c r="AD226" s="34"/>
    </row>
    <row r="227" spans="6:30" ht="12.75"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5"/>
      <c r="AB227" s="34"/>
      <c r="AC227" s="34"/>
      <c r="AD227" s="34"/>
    </row>
    <row r="228" spans="6:30" ht="12.75"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5"/>
      <c r="AB228" s="34"/>
      <c r="AC228" s="34"/>
      <c r="AD228" s="34"/>
    </row>
    <row r="229" spans="6:30" ht="12.75"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5"/>
      <c r="AB229" s="34"/>
      <c r="AC229" s="34"/>
      <c r="AD229" s="34"/>
    </row>
    <row r="230" spans="6:30" ht="12.75"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5"/>
      <c r="AB230" s="34"/>
      <c r="AC230" s="34"/>
      <c r="AD230" s="34"/>
    </row>
    <row r="231" spans="6:30" ht="12.75"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5"/>
      <c r="AB231" s="34"/>
      <c r="AC231" s="34"/>
      <c r="AD231" s="34"/>
    </row>
    <row r="232" spans="6:30" ht="12.75"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5"/>
      <c r="AB232" s="34"/>
      <c r="AC232" s="34"/>
      <c r="AD232" s="34"/>
    </row>
    <row r="233" spans="6:30" ht="12.75"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5"/>
      <c r="AB233" s="34"/>
      <c r="AC233" s="34"/>
      <c r="AD233" s="34"/>
    </row>
    <row r="234" spans="6:30" ht="12.75"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5"/>
      <c r="AB234" s="34"/>
      <c r="AC234" s="34"/>
      <c r="AD234" s="34"/>
    </row>
    <row r="235" spans="6:30" ht="12.75"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5"/>
      <c r="AB235" s="34"/>
      <c r="AC235" s="34"/>
      <c r="AD235" s="34"/>
    </row>
    <row r="236" spans="6:30" ht="12.75"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5"/>
      <c r="AB236" s="34"/>
      <c r="AC236" s="34"/>
      <c r="AD236" s="34"/>
    </row>
    <row r="237" spans="6:30" ht="12.75"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5"/>
      <c r="AB237" s="34"/>
      <c r="AC237" s="34"/>
      <c r="AD237" s="34"/>
    </row>
    <row r="238" spans="6:30" ht="12.75"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5"/>
      <c r="AB238" s="34"/>
      <c r="AC238" s="34"/>
      <c r="AD238" s="34"/>
    </row>
    <row r="239" spans="6:30" ht="12.75"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5"/>
      <c r="AB239" s="34"/>
      <c r="AC239" s="34"/>
      <c r="AD239" s="34"/>
    </row>
    <row r="240" spans="6:30" ht="12.75"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5"/>
      <c r="AB240" s="34"/>
      <c r="AC240" s="34"/>
      <c r="AD240" s="34"/>
    </row>
    <row r="241" spans="6:30" ht="12.75"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5"/>
      <c r="AB241" s="34"/>
      <c r="AC241" s="34"/>
      <c r="AD241" s="34"/>
    </row>
    <row r="242" spans="6:30" ht="12.75"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5"/>
      <c r="AB242" s="34"/>
      <c r="AC242" s="34"/>
      <c r="AD242" s="34"/>
    </row>
    <row r="243" spans="6:30" ht="12.75"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5"/>
      <c r="AB243" s="34"/>
      <c r="AC243" s="34"/>
      <c r="AD243" s="34"/>
    </row>
    <row r="244" spans="6:30" ht="12.75"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5"/>
      <c r="AB244" s="34"/>
      <c r="AC244" s="34"/>
      <c r="AD244" s="34"/>
    </row>
    <row r="245" spans="6:30" ht="12.75"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5"/>
      <c r="AB245" s="34"/>
      <c r="AC245" s="34"/>
      <c r="AD245" s="34"/>
    </row>
    <row r="246" spans="6:30" ht="12.75"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5"/>
      <c r="AB246" s="34"/>
      <c r="AC246" s="34"/>
      <c r="AD246" s="34"/>
    </row>
    <row r="247" spans="6:30" ht="12.75"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5"/>
      <c r="AB247" s="34"/>
      <c r="AC247" s="34"/>
      <c r="AD247" s="34"/>
    </row>
    <row r="248" spans="6:30" ht="12.75"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5"/>
      <c r="AB248" s="34"/>
      <c r="AC248" s="34"/>
      <c r="AD248" s="34"/>
    </row>
    <row r="249" spans="6:30" ht="12.75"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5"/>
      <c r="AB249" s="34"/>
      <c r="AC249" s="34"/>
      <c r="AD249" s="34"/>
    </row>
    <row r="250" spans="6:30" ht="12.75"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5"/>
      <c r="AB250" s="34"/>
      <c r="AC250" s="34"/>
      <c r="AD250" s="34"/>
    </row>
    <row r="251" spans="6:30" ht="12.75"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5"/>
      <c r="AB251" s="34"/>
      <c r="AC251" s="34"/>
      <c r="AD251" s="34"/>
    </row>
    <row r="252" spans="6:30" ht="12.75"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5"/>
      <c r="AB252" s="34"/>
      <c r="AC252" s="34"/>
      <c r="AD252" s="34"/>
    </row>
    <row r="253" spans="6:30" ht="12.75"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5"/>
      <c r="AB253" s="34"/>
      <c r="AC253" s="34"/>
      <c r="AD253" s="34"/>
    </row>
    <row r="254" spans="6:30" ht="12.75"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5"/>
      <c r="AB254" s="34"/>
      <c r="AC254" s="34"/>
      <c r="AD254" s="34"/>
    </row>
    <row r="255" spans="6:30" ht="12.75"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5"/>
      <c r="AB255" s="34"/>
      <c r="AC255" s="34"/>
      <c r="AD255" s="34"/>
    </row>
    <row r="256" spans="6:30" ht="12.75"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5"/>
      <c r="AB256" s="34"/>
      <c r="AC256" s="34"/>
      <c r="AD256" s="34"/>
    </row>
    <row r="257" spans="6:30" ht="12.75"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5"/>
      <c r="AB257" s="34"/>
      <c r="AC257" s="34"/>
      <c r="AD257" s="34"/>
    </row>
    <row r="258" spans="6:30" ht="12.75"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/>
      <c r="AB258" s="34"/>
      <c r="AC258" s="34"/>
      <c r="AD258" s="34"/>
    </row>
    <row r="259" spans="6:30" ht="12.75"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5"/>
      <c r="AB259" s="34"/>
      <c r="AC259" s="34"/>
      <c r="AD259" s="34"/>
    </row>
    <row r="260" spans="6:30" ht="12.75"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5"/>
      <c r="AB260" s="34"/>
      <c r="AC260" s="34"/>
      <c r="AD260" s="34"/>
    </row>
    <row r="261" spans="6:30" ht="12.75"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5"/>
      <c r="AB261" s="34"/>
      <c r="AC261" s="34"/>
      <c r="AD261" s="34"/>
    </row>
    <row r="262" spans="6:30" ht="12.75"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5"/>
      <c r="AB262" s="34"/>
      <c r="AC262" s="34"/>
      <c r="AD262" s="34"/>
    </row>
    <row r="263" spans="6:30" ht="12.75"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5"/>
      <c r="AB263" s="34"/>
      <c r="AC263" s="34"/>
      <c r="AD263" s="34"/>
    </row>
    <row r="264" spans="6:30" ht="12.75"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5"/>
      <c r="AB264" s="34"/>
      <c r="AC264" s="34"/>
      <c r="AD264" s="34"/>
    </row>
    <row r="265" spans="6:30" ht="12.75"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5"/>
      <c r="AB265" s="34"/>
      <c r="AC265" s="34"/>
      <c r="AD265" s="34"/>
    </row>
    <row r="266" spans="6:30" ht="12.75"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5"/>
      <c r="AB266" s="34"/>
      <c r="AC266" s="34"/>
      <c r="AD266" s="34"/>
    </row>
    <row r="267" spans="6:30" ht="12.75"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5"/>
      <c r="AB267" s="34"/>
      <c r="AC267" s="34"/>
      <c r="AD267" s="34"/>
    </row>
    <row r="268" spans="6:30" ht="12.75"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5"/>
      <c r="AB268" s="34"/>
      <c r="AC268" s="34"/>
      <c r="AD268" s="34"/>
    </row>
    <row r="269" spans="6:30" ht="12.75"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5"/>
      <c r="AB269" s="34"/>
      <c r="AC269" s="34"/>
      <c r="AD269" s="34"/>
    </row>
    <row r="270" spans="6:30" ht="12.75"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5"/>
      <c r="AB270" s="34"/>
      <c r="AC270" s="34"/>
      <c r="AD270" s="34"/>
    </row>
    <row r="271" spans="6:30" ht="12.75"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5"/>
      <c r="AB271" s="34"/>
      <c r="AC271" s="34"/>
      <c r="AD271" s="34"/>
    </row>
    <row r="272" spans="6:30" ht="12.75"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5"/>
      <c r="AB272" s="34"/>
      <c r="AC272" s="34"/>
      <c r="AD272" s="34"/>
    </row>
    <row r="273" spans="6:30" ht="12.75"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5"/>
      <c r="AB273" s="34"/>
      <c r="AC273" s="34"/>
      <c r="AD273" s="34"/>
    </row>
    <row r="274" spans="6:30" ht="12.75"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5"/>
      <c r="AB274" s="34"/>
      <c r="AC274" s="34"/>
      <c r="AD274" s="34"/>
    </row>
    <row r="275" spans="6:30" ht="12.75"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5"/>
      <c r="AB275" s="34"/>
      <c r="AC275" s="34"/>
      <c r="AD275" s="34"/>
    </row>
    <row r="276" spans="6:30" ht="12.75"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5"/>
      <c r="AB276" s="34"/>
      <c r="AC276" s="34"/>
      <c r="AD276" s="34"/>
    </row>
    <row r="277" spans="6:30" ht="12.75"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5"/>
      <c r="AB277" s="34"/>
      <c r="AC277" s="34"/>
      <c r="AD277" s="34"/>
    </row>
    <row r="278" spans="6:30" ht="12.75"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5"/>
      <c r="AB278" s="34"/>
      <c r="AC278" s="34"/>
      <c r="AD278" s="34"/>
    </row>
    <row r="279" spans="6:30" ht="12.75"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5"/>
      <c r="AB279" s="34"/>
      <c r="AC279" s="34"/>
      <c r="AD279" s="34"/>
    </row>
    <row r="280" spans="6:30" ht="12.75"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5"/>
      <c r="AB280" s="34"/>
      <c r="AC280" s="34"/>
      <c r="AD280" s="34"/>
    </row>
    <row r="281" spans="6:30" ht="12.75"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5"/>
      <c r="AB281" s="34"/>
      <c r="AC281" s="34"/>
      <c r="AD281" s="34"/>
    </row>
    <row r="282" spans="6:30" ht="12.75"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5"/>
      <c r="AB282" s="34"/>
      <c r="AC282" s="34"/>
      <c r="AD282" s="34"/>
    </row>
    <row r="283" spans="6:30" ht="12.75"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5"/>
      <c r="AB283" s="34"/>
      <c r="AC283" s="34"/>
      <c r="AD283" s="34"/>
    </row>
    <row r="284" spans="6:30" ht="12.75"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5"/>
      <c r="AB284" s="34"/>
      <c r="AC284" s="34"/>
      <c r="AD284" s="34"/>
    </row>
    <row r="285" spans="6:30" ht="12.75"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5"/>
      <c r="AB285" s="34"/>
      <c r="AC285" s="34"/>
      <c r="AD285" s="34"/>
    </row>
    <row r="286" spans="6:30" ht="12.75"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5"/>
      <c r="AB286" s="34"/>
      <c r="AC286" s="34"/>
      <c r="AD286" s="34"/>
    </row>
    <row r="287" spans="6:30" ht="12.75"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5"/>
      <c r="AB287" s="34"/>
      <c r="AC287" s="34"/>
      <c r="AD287" s="34"/>
    </row>
    <row r="288" spans="6:30" ht="12.75"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5"/>
      <c r="AB288" s="34"/>
      <c r="AC288" s="34"/>
      <c r="AD288" s="34"/>
    </row>
    <row r="289" spans="6:30" ht="12.75"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5"/>
      <c r="AB289" s="34"/>
      <c r="AC289" s="34"/>
      <c r="AD289" s="34"/>
    </row>
    <row r="290" spans="6:30" ht="12.75"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5"/>
      <c r="AB290" s="34"/>
      <c r="AC290" s="34"/>
      <c r="AD290" s="34"/>
    </row>
    <row r="291" spans="6:30" ht="12.75"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5"/>
      <c r="AB291" s="34"/>
      <c r="AC291" s="34"/>
      <c r="AD291" s="34"/>
    </row>
    <row r="292" spans="6:30" ht="12.75"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5"/>
      <c r="AB292" s="34"/>
      <c r="AC292" s="34"/>
      <c r="AD292" s="34"/>
    </row>
    <row r="293" spans="6:30" ht="12.75"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5"/>
      <c r="AB293" s="34"/>
      <c r="AC293" s="34"/>
      <c r="AD293" s="34"/>
    </row>
    <row r="294" spans="6:30" ht="12.75"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5"/>
      <c r="AB294" s="34"/>
      <c r="AC294" s="34"/>
      <c r="AD294" s="34"/>
    </row>
    <row r="295" spans="6:30" ht="12.75"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5"/>
      <c r="AB295" s="34"/>
      <c r="AC295" s="34"/>
      <c r="AD295" s="34"/>
    </row>
    <row r="296" spans="6:30" ht="12.75"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5"/>
      <c r="AB296" s="34"/>
      <c r="AC296" s="34"/>
      <c r="AD296" s="34"/>
    </row>
    <row r="297" spans="6:30" ht="12.75"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5"/>
      <c r="AB297" s="34"/>
      <c r="AC297" s="34"/>
      <c r="AD297" s="34"/>
    </row>
    <row r="298" spans="6:30" ht="12.75"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5"/>
      <c r="AB298" s="34"/>
      <c r="AC298" s="34"/>
      <c r="AD298" s="34"/>
    </row>
    <row r="299" spans="6:30" ht="12.75"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5"/>
      <c r="AB299" s="34"/>
      <c r="AC299" s="34"/>
      <c r="AD299" s="34"/>
    </row>
    <row r="300" spans="6:30" ht="12.75"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5"/>
      <c r="AB300" s="34"/>
      <c r="AC300" s="34"/>
      <c r="AD300" s="34"/>
    </row>
    <row r="301" spans="6:30" ht="12.75"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5"/>
      <c r="AB301" s="34"/>
      <c r="AC301" s="34"/>
      <c r="AD301" s="34"/>
    </row>
    <row r="302" spans="6:30" ht="12.75"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5"/>
      <c r="AB302" s="34"/>
      <c r="AC302" s="34"/>
      <c r="AD302" s="34"/>
    </row>
    <row r="303" spans="6:30" ht="12.75"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5"/>
      <c r="AB303" s="34"/>
      <c r="AC303" s="34"/>
      <c r="AD303" s="34"/>
    </row>
    <row r="304" spans="6:30" ht="12.75"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5"/>
      <c r="AB304" s="34"/>
      <c r="AC304" s="34"/>
      <c r="AD304" s="34"/>
    </row>
    <row r="305" spans="6:30" ht="12.75"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5"/>
      <c r="AB305" s="34"/>
      <c r="AC305" s="34"/>
      <c r="AD305" s="34"/>
    </row>
    <row r="306" spans="6:30" ht="12.75"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5"/>
      <c r="AB306" s="34"/>
      <c r="AC306" s="34"/>
      <c r="AD306" s="34"/>
    </row>
    <row r="307" spans="6:30" ht="12.75"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5"/>
      <c r="AB307" s="34"/>
      <c r="AC307" s="34"/>
      <c r="AD307" s="34"/>
    </row>
    <row r="308" spans="6:30" ht="12.75"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5"/>
      <c r="AB308" s="34"/>
      <c r="AC308" s="34"/>
      <c r="AD308" s="34"/>
    </row>
    <row r="309" spans="6:30" ht="12.75"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5"/>
      <c r="AB309" s="34"/>
      <c r="AC309" s="34"/>
      <c r="AD309" s="34"/>
    </row>
    <row r="310" spans="6:30" ht="12.75"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5"/>
      <c r="AB310" s="34"/>
      <c r="AC310" s="34"/>
      <c r="AD310" s="34"/>
    </row>
    <row r="311" spans="6:30" ht="12.75"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5"/>
      <c r="AB311" s="34"/>
      <c r="AC311" s="34"/>
      <c r="AD311" s="34"/>
    </row>
    <row r="312" spans="6:30" ht="12.75"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5"/>
      <c r="AB312" s="34"/>
      <c r="AC312" s="34"/>
      <c r="AD312" s="34"/>
    </row>
    <row r="313" spans="6:30" ht="12.75"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5"/>
      <c r="AB313" s="34"/>
      <c r="AC313" s="34"/>
      <c r="AD313" s="34"/>
    </row>
    <row r="314" spans="6:30" ht="12.75"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5"/>
      <c r="AB314" s="34"/>
      <c r="AC314" s="34"/>
      <c r="AD314" s="34"/>
    </row>
    <row r="315" spans="6:30" ht="12.75"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5"/>
      <c r="AB315" s="34"/>
      <c r="AC315" s="34"/>
      <c r="AD315" s="34"/>
    </row>
    <row r="316" spans="6:30" ht="12.75"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5"/>
      <c r="AB316" s="34"/>
      <c r="AC316" s="34"/>
      <c r="AD316" s="34"/>
    </row>
    <row r="317" spans="6:30" ht="12.75"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5"/>
      <c r="AB317" s="34"/>
      <c r="AC317" s="34"/>
      <c r="AD317" s="34"/>
    </row>
    <row r="318" spans="6:30" ht="12.75"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5"/>
      <c r="AB318" s="34"/>
      <c r="AC318" s="34"/>
      <c r="AD318" s="34"/>
    </row>
    <row r="319" spans="6:30" ht="12.75"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5"/>
      <c r="AB319" s="34"/>
      <c r="AC319" s="34"/>
      <c r="AD319" s="34"/>
    </row>
    <row r="320" spans="6:30" ht="12.75"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5"/>
      <c r="AB320" s="34"/>
      <c r="AC320" s="34"/>
      <c r="AD320" s="34"/>
    </row>
    <row r="321" spans="6:30" ht="12.75"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5"/>
      <c r="AB321" s="34"/>
      <c r="AC321" s="34"/>
      <c r="AD321" s="34"/>
    </row>
    <row r="322" spans="6:30" ht="12.75"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5"/>
      <c r="AB322" s="34"/>
      <c r="AC322" s="34"/>
      <c r="AD322" s="34"/>
    </row>
    <row r="323" spans="6:30" ht="12.75"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5"/>
      <c r="AB323" s="34"/>
      <c r="AC323" s="34"/>
      <c r="AD323" s="34"/>
    </row>
    <row r="324" spans="6:30" ht="12.75"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5"/>
      <c r="AB324" s="34"/>
      <c r="AC324" s="34"/>
      <c r="AD324" s="34"/>
    </row>
    <row r="325" spans="6:30" ht="12.75"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5"/>
      <c r="AB325" s="34"/>
      <c r="AC325" s="34"/>
      <c r="AD325" s="34"/>
    </row>
    <row r="326" spans="6:30" ht="12.75"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5"/>
      <c r="AB326" s="34"/>
      <c r="AC326" s="34"/>
      <c r="AD326" s="34"/>
    </row>
    <row r="327" spans="6:30" ht="12.75"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5"/>
      <c r="AB327" s="34"/>
      <c r="AC327" s="34"/>
      <c r="AD327" s="34"/>
    </row>
    <row r="328" spans="6:30" ht="12.75"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5"/>
      <c r="AB328" s="34"/>
      <c r="AC328" s="34"/>
      <c r="AD328" s="34"/>
    </row>
    <row r="329" spans="6:30" ht="12.75"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5"/>
      <c r="AB329" s="34"/>
      <c r="AC329" s="34"/>
      <c r="AD329" s="34"/>
    </row>
    <row r="330" spans="6:30" ht="12.75"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5"/>
      <c r="AB330" s="34"/>
      <c r="AC330" s="34"/>
      <c r="AD330" s="34"/>
    </row>
    <row r="331" spans="6:30" ht="12.75"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5"/>
      <c r="AB331" s="34"/>
      <c r="AC331" s="34"/>
      <c r="AD331" s="34"/>
    </row>
    <row r="332" spans="6:30" ht="12.75"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5"/>
      <c r="AB332" s="34"/>
      <c r="AC332" s="34"/>
      <c r="AD332" s="34"/>
    </row>
    <row r="333" spans="6:30" ht="12.75"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5"/>
      <c r="AB333" s="34"/>
      <c r="AC333" s="34"/>
      <c r="AD333" s="34"/>
    </row>
    <row r="334" spans="6:30" ht="12.75"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5"/>
      <c r="AB334" s="34"/>
      <c r="AC334" s="34"/>
      <c r="AD334" s="34"/>
    </row>
    <row r="335" spans="6:30" ht="12.75"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5"/>
      <c r="AB335" s="34"/>
      <c r="AC335" s="34"/>
      <c r="AD335" s="34"/>
    </row>
    <row r="336" spans="6:30" ht="12.75"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5"/>
      <c r="AB336" s="34"/>
      <c r="AC336" s="34"/>
      <c r="AD336" s="34"/>
    </row>
    <row r="337" spans="6:30" ht="12.75"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5"/>
      <c r="AB337" s="34"/>
      <c r="AC337" s="34"/>
      <c r="AD337" s="34"/>
    </row>
    <row r="338" spans="6:30" ht="12.75"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5"/>
      <c r="AB338" s="34"/>
      <c r="AC338" s="34"/>
      <c r="AD338" s="34"/>
    </row>
    <row r="339" spans="6:30" ht="12.75"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5"/>
      <c r="AB339" s="34"/>
      <c r="AC339" s="34"/>
      <c r="AD339" s="34"/>
    </row>
    <row r="340" spans="6:30" ht="12.75"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5"/>
      <c r="AB340" s="34"/>
      <c r="AC340" s="34"/>
      <c r="AD340" s="34"/>
    </row>
    <row r="341" spans="6:30" ht="12.75"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5"/>
      <c r="AB341" s="34"/>
      <c r="AC341" s="34"/>
      <c r="AD341" s="34"/>
    </row>
    <row r="342" spans="6:30" ht="12.75"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5"/>
      <c r="AB342" s="34"/>
      <c r="AC342" s="34"/>
      <c r="AD342" s="34"/>
    </row>
    <row r="343" spans="6:30" ht="12.75"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5"/>
      <c r="AB343" s="34"/>
      <c r="AC343" s="34"/>
      <c r="AD343" s="34"/>
    </row>
    <row r="344" spans="6:30" ht="12.75"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5"/>
      <c r="AB344" s="34"/>
      <c r="AC344" s="34"/>
      <c r="AD344" s="34"/>
    </row>
    <row r="345" spans="6:30" ht="12.75"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5"/>
      <c r="AB345" s="34"/>
      <c r="AC345" s="34"/>
      <c r="AD345" s="34"/>
    </row>
    <row r="346" spans="6:30" ht="12.75"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5"/>
      <c r="AB346" s="34"/>
      <c r="AC346" s="34"/>
      <c r="AD346" s="34"/>
    </row>
    <row r="347" spans="6:30" ht="12.75"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5"/>
      <c r="AB347" s="34"/>
      <c r="AC347" s="34"/>
      <c r="AD347" s="34"/>
    </row>
    <row r="348" spans="6:30" ht="12.75"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5"/>
      <c r="AB348" s="34"/>
      <c r="AC348" s="34"/>
      <c r="AD348" s="34"/>
    </row>
    <row r="349" spans="6:30" ht="12.75"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5"/>
      <c r="AB349" s="34"/>
      <c r="AC349" s="34"/>
      <c r="AD349" s="34"/>
    </row>
    <row r="350" spans="6:30" ht="12.75"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5"/>
      <c r="AB350" s="34"/>
      <c r="AC350" s="34"/>
      <c r="AD350" s="34"/>
    </row>
    <row r="351" spans="6:30" ht="12.75"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5"/>
      <c r="AB351" s="34"/>
      <c r="AC351" s="34"/>
      <c r="AD351" s="34"/>
    </row>
    <row r="352" spans="6:30" ht="12.75"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5"/>
      <c r="AB352" s="34"/>
      <c r="AC352" s="34"/>
      <c r="AD352" s="34"/>
    </row>
    <row r="353" spans="6:30" ht="12.75"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5"/>
      <c r="AB353" s="34"/>
      <c r="AC353" s="34"/>
      <c r="AD353" s="34"/>
    </row>
    <row r="354" spans="6:30" ht="12.75"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5"/>
      <c r="AB354" s="34"/>
      <c r="AC354" s="34"/>
      <c r="AD354" s="34"/>
    </row>
    <row r="355" spans="6:30" ht="12.75"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5"/>
      <c r="AB355" s="34"/>
      <c r="AC355" s="34"/>
      <c r="AD355" s="34"/>
    </row>
    <row r="356" spans="6:30" ht="12.75"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5"/>
      <c r="AB356" s="34"/>
      <c r="AC356" s="34"/>
      <c r="AD356" s="34"/>
    </row>
    <row r="357" spans="6:30" ht="12.75"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5"/>
      <c r="AB357" s="34"/>
      <c r="AC357" s="34"/>
      <c r="AD357" s="34"/>
    </row>
    <row r="358" spans="6:30" ht="12.75"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5"/>
      <c r="AB358" s="34"/>
      <c r="AC358" s="34"/>
      <c r="AD358" s="34"/>
    </row>
    <row r="359" spans="6:30" ht="12.75"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5"/>
      <c r="AB359" s="34"/>
      <c r="AC359" s="34"/>
      <c r="AD359" s="34"/>
    </row>
    <row r="360" spans="6:30" ht="12.75"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5"/>
      <c r="AB360" s="34"/>
      <c r="AC360" s="34"/>
      <c r="AD360" s="34"/>
    </row>
    <row r="361" spans="6:30" ht="12.75"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5"/>
      <c r="AB361" s="34"/>
      <c r="AC361" s="34"/>
      <c r="AD361" s="34"/>
    </row>
    <row r="362" spans="6:30" ht="12.75"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5"/>
      <c r="AB362" s="34"/>
      <c r="AC362" s="34"/>
      <c r="AD362" s="34"/>
    </row>
    <row r="363" spans="6:30" ht="12.75"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5"/>
      <c r="AB363" s="34"/>
      <c r="AC363" s="34"/>
      <c r="AD363" s="34"/>
    </row>
    <row r="364" spans="6:30" ht="12.75"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5"/>
      <c r="AB364" s="34"/>
      <c r="AC364" s="34"/>
      <c r="AD364" s="34"/>
    </row>
    <row r="365" spans="6:30" ht="12.75"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5"/>
      <c r="AB365" s="34"/>
      <c r="AC365" s="34"/>
      <c r="AD365" s="34"/>
    </row>
    <row r="366" spans="6:30" ht="12.75"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5"/>
      <c r="AB366" s="34"/>
      <c r="AC366" s="34"/>
      <c r="AD366" s="34"/>
    </row>
    <row r="367" spans="6:30" ht="12.75"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5"/>
      <c r="AB367" s="34"/>
      <c r="AC367" s="34"/>
      <c r="AD367" s="34"/>
    </row>
    <row r="368" spans="6:30" ht="12.75"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5"/>
      <c r="AB368" s="34"/>
      <c r="AC368" s="34"/>
      <c r="AD368" s="34"/>
    </row>
    <row r="369" spans="6:30" ht="12.75"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5"/>
      <c r="AB369" s="34"/>
      <c r="AC369" s="34"/>
      <c r="AD369" s="34"/>
    </row>
    <row r="370" spans="6:30" ht="12.75"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5"/>
      <c r="AB370" s="34"/>
      <c r="AC370" s="34"/>
      <c r="AD370" s="34"/>
    </row>
    <row r="371" spans="6:30" ht="12.75"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5"/>
      <c r="AB371" s="34"/>
      <c r="AC371" s="34"/>
      <c r="AD371" s="34"/>
    </row>
    <row r="372" spans="6:30" ht="12.75"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5"/>
      <c r="AB372" s="34"/>
      <c r="AC372" s="34"/>
      <c r="AD372" s="34"/>
    </row>
    <row r="373" spans="6:30" ht="12.75"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5"/>
      <c r="AB373" s="34"/>
      <c r="AC373" s="34"/>
      <c r="AD373" s="34"/>
    </row>
    <row r="374" spans="6:30" ht="12.75"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5"/>
      <c r="AB374" s="34"/>
      <c r="AC374" s="34"/>
      <c r="AD374" s="34"/>
    </row>
    <row r="375" spans="6:30" ht="12.75"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5"/>
      <c r="AB375" s="34"/>
      <c r="AC375" s="34"/>
      <c r="AD375" s="34"/>
    </row>
    <row r="376" spans="6:30" ht="12.75"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5"/>
      <c r="AB376" s="34"/>
      <c r="AC376" s="34"/>
      <c r="AD376" s="34"/>
    </row>
    <row r="377" spans="6:30" ht="12.75"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5"/>
      <c r="AB377" s="34"/>
      <c r="AC377" s="34"/>
      <c r="AD377" s="34"/>
    </row>
    <row r="378" spans="6:30" ht="12.75"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5"/>
      <c r="AB378" s="34"/>
      <c r="AC378" s="34"/>
      <c r="AD378" s="34"/>
    </row>
    <row r="379" spans="6:30" ht="12.75"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5"/>
      <c r="AB379" s="34"/>
      <c r="AC379" s="34"/>
      <c r="AD379" s="34"/>
    </row>
    <row r="380" spans="6:30" ht="12.75"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5"/>
      <c r="AB380" s="34"/>
      <c r="AC380" s="34"/>
      <c r="AD380" s="34"/>
    </row>
    <row r="381" spans="6:30" ht="12.75"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5"/>
      <c r="AB381" s="34"/>
      <c r="AC381" s="34"/>
      <c r="AD381" s="34"/>
    </row>
    <row r="382" spans="6:30" ht="12.75"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5"/>
      <c r="AB382" s="34"/>
      <c r="AC382" s="34"/>
      <c r="AD382" s="34"/>
    </row>
    <row r="383" spans="6:30" ht="12.75"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5"/>
      <c r="AB383" s="34"/>
      <c r="AC383" s="34"/>
      <c r="AD383" s="34"/>
    </row>
    <row r="384" spans="6:30" ht="12.75"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5"/>
      <c r="AB384" s="34"/>
      <c r="AC384" s="34"/>
      <c r="AD384" s="34"/>
    </row>
    <row r="385" spans="6:30" ht="12.75"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5"/>
      <c r="AB385" s="34"/>
      <c r="AC385" s="34"/>
      <c r="AD385" s="34"/>
    </row>
    <row r="386" spans="6:30" ht="12.75"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5"/>
      <c r="AB386" s="34"/>
      <c r="AC386" s="34"/>
      <c r="AD386" s="34"/>
    </row>
    <row r="387" spans="6:30" ht="12.75"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5"/>
      <c r="AB387" s="34"/>
      <c r="AC387" s="34"/>
      <c r="AD387" s="34"/>
    </row>
    <row r="388" spans="6:30" ht="12.75"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5"/>
      <c r="AB388" s="34"/>
      <c r="AC388" s="34"/>
      <c r="AD388" s="34"/>
    </row>
    <row r="389" spans="6:30" ht="12.75"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5"/>
      <c r="AB389" s="34"/>
      <c r="AC389" s="34"/>
      <c r="AD389" s="34"/>
    </row>
    <row r="390" spans="6:30" ht="12.75"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5"/>
      <c r="AB390" s="34"/>
      <c r="AC390" s="34"/>
      <c r="AD390" s="34"/>
    </row>
    <row r="391" spans="6:30" ht="12.75"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5"/>
      <c r="AB391" s="34"/>
      <c r="AC391" s="34"/>
      <c r="AD391" s="34"/>
    </row>
    <row r="392" spans="6:30" ht="12.75"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5"/>
      <c r="AB392" s="34"/>
      <c r="AC392" s="34"/>
      <c r="AD392" s="34"/>
    </row>
    <row r="393" spans="6:30" ht="12.75"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5"/>
      <c r="AB393" s="34"/>
      <c r="AC393" s="34"/>
      <c r="AD393" s="34"/>
    </row>
    <row r="394" spans="6:30" ht="12.75"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5"/>
      <c r="AB394" s="34"/>
      <c r="AC394" s="34"/>
      <c r="AD394" s="34"/>
    </row>
    <row r="395" spans="6:30" ht="12.75"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5"/>
      <c r="AB395" s="34"/>
      <c r="AC395" s="34"/>
      <c r="AD395" s="34"/>
    </row>
    <row r="396" spans="6:30" ht="12.75"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5"/>
      <c r="AB396" s="34"/>
      <c r="AC396" s="34"/>
      <c r="AD396" s="34"/>
    </row>
    <row r="397" spans="6:30" ht="12.75"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5"/>
      <c r="AB397" s="34"/>
      <c r="AC397" s="34"/>
      <c r="AD397" s="34"/>
    </row>
    <row r="398" spans="6:30" ht="12.75"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5"/>
      <c r="AB398" s="34"/>
      <c r="AC398" s="34"/>
      <c r="AD398" s="34"/>
    </row>
    <row r="399" spans="6:30" ht="12.75"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5"/>
      <c r="AB399" s="34"/>
      <c r="AC399" s="34"/>
      <c r="AD399" s="34"/>
    </row>
    <row r="400" spans="6:30" ht="12.75"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5"/>
      <c r="AB400" s="34"/>
      <c r="AC400" s="34"/>
      <c r="AD400" s="34"/>
    </row>
    <row r="401" spans="6:30" ht="12.75"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5"/>
      <c r="AB401" s="34"/>
      <c r="AC401" s="34"/>
      <c r="AD401" s="34"/>
    </row>
    <row r="402" spans="6:30" ht="12.75"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5"/>
      <c r="AB402" s="34"/>
      <c r="AC402" s="34"/>
      <c r="AD402" s="34"/>
    </row>
    <row r="403" spans="6:30" ht="12.75"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5"/>
      <c r="AB403" s="34"/>
      <c r="AC403" s="34"/>
      <c r="AD403" s="34"/>
    </row>
    <row r="404" spans="6:30" ht="12.75"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5"/>
      <c r="AB404" s="34"/>
      <c r="AC404" s="34"/>
      <c r="AD404" s="34"/>
    </row>
    <row r="405" spans="6:30" ht="12.75"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5"/>
      <c r="AB405" s="34"/>
      <c r="AC405" s="34"/>
      <c r="AD405" s="34"/>
    </row>
    <row r="406" spans="6:30" ht="12.75"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5"/>
      <c r="AB406" s="34"/>
      <c r="AC406" s="34"/>
      <c r="AD406" s="34"/>
    </row>
    <row r="407" spans="6:30" ht="12.75"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5"/>
      <c r="AB407" s="34"/>
      <c r="AC407" s="34"/>
      <c r="AD407" s="34"/>
    </row>
    <row r="408" spans="6:30" ht="12.75"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5"/>
      <c r="AB408" s="34"/>
      <c r="AC408" s="34"/>
      <c r="AD408" s="34"/>
    </row>
    <row r="409" spans="6:30" ht="12.75"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5"/>
      <c r="AB409" s="34"/>
      <c r="AC409" s="34"/>
      <c r="AD409" s="34"/>
    </row>
    <row r="410" spans="6:30" ht="12.75"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5"/>
      <c r="AB410" s="34"/>
      <c r="AC410" s="34"/>
      <c r="AD410" s="34"/>
    </row>
    <row r="411" spans="6:30" ht="12.75"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5"/>
      <c r="AB411" s="34"/>
      <c r="AC411" s="34"/>
      <c r="AD411" s="34"/>
    </row>
    <row r="412" spans="6:30" ht="12.75"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5"/>
      <c r="AB412" s="34"/>
      <c r="AC412" s="34"/>
      <c r="AD412" s="34"/>
    </row>
    <row r="413" spans="6:30" ht="12.75"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5"/>
      <c r="AB413" s="34"/>
      <c r="AC413" s="34"/>
      <c r="AD413" s="34"/>
    </row>
    <row r="414" spans="6:30" ht="12.75"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5"/>
      <c r="AB414" s="34"/>
      <c r="AC414" s="34"/>
      <c r="AD414" s="34"/>
    </row>
    <row r="415" spans="6:30" ht="12.75"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5"/>
      <c r="AB415" s="34"/>
      <c r="AC415" s="34"/>
      <c r="AD415" s="34"/>
    </row>
    <row r="416" spans="6:30" ht="12.75"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5"/>
      <c r="AB416" s="34"/>
      <c r="AC416" s="34"/>
      <c r="AD416" s="34"/>
    </row>
    <row r="417" spans="6:30" ht="12.75"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5"/>
      <c r="AB417" s="34"/>
      <c r="AC417" s="34"/>
      <c r="AD417" s="34"/>
    </row>
    <row r="418" spans="6:30" ht="12.75"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5"/>
      <c r="AB418" s="34"/>
      <c r="AC418" s="34"/>
      <c r="AD418" s="34"/>
    </row>
    <row r="419" spans="6:30" ht="12.75"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5"/>
      <c r="AB419" s="34"/>
      <c r="AC419" s="34"/>
      <c r="AD419" s="34"/>
    </row>
    <row r="420" spans="6:30" ht="12.75"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5"/>
      <c r="AB420" s="34"/>
      <c r="AC420" s="34"/>
      <c r="AD420" s="34"/>
    </row>
    <row r="421" spans="6:30" ht="12.75"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5"/>
      <c r="AB421" s="34"/>
      <c r="AC421" s="34"/>
      <c r="AD421" s="34"/>
    </row>
    <row r="422" spans="6:30" ht="12.75"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5"/>
      <c r="AB422" s="34"/>
      <c r="AC422" s="34"/>
      <c r="AD422" s="34"/>
    </row>
    <row r="423" spans="6:30" ht="12.75"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5"/>
      <c r="AB423" s="34"/>
      <c r="AC423" s="34"/>
      <c r="AD423" s="34"/>
    </row>
    <row r="424" spans="6:30" ht="12.75"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5"/>
      <c r="AB424" s="34"/>
      <c r="AC424" s="34"/>
      <c r="AD424" s="34"/>
    </row>
    <row r="425" spans="6:30" ht="12.75"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5"/>
      <c r="AB425" s="34"/>
      <c r="AC425" s="34"/>
      <c r="AD425" s="34"/>
    </row>
    <row r="426" spans="6:30" ht="12.75"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5"/>
      <c r="AB426" s="34"/>
      <c r="AC426" s="34"/>
      <c r="AD426" s="34"/>
    </row>
    <row r="427" spans="6:30" ht="12.75"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5"/>
      <c r="AB427" s="34"/>
      <c r="AC427" s="34"/>
      <c r="AD427" s="34"/>
    </row>
    <row r="428" spans="6:30" ht="12.75"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5"/>
      <c r="AB428" s="34"/>
      <c r="AC428" s="34"/>
      <c r="AD428" s="34"/>
    </row>
    <row r="429" spans="6:30" ht="12.75"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5"/>
      <c r="AB429" s="34"/>
      <c r="AC429" s="34"/>
      <c r="AD429" s="34"/>
    </row>
    <row r="430" spans="6:30" ht="12.75"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5"/>
      <c r="AB430" s="34"/>
      <c r="AC430" s="34"/>
      <c r="AD430" s="34"/>
    </row>
    <row r="431" spans="6:30" ht="12.75"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5"/>
      <c r="AB431" s="34"/>
      <c r="AC431" s="34"/>
      <c r="AD431" s="34"/>
    </row>
    <row r="432" spans="6:30" ht="12.75"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5"/>
      <c r="AB432" s="34"/>
      <c r="AC432" s="34"/>
      <c r="AD432" s="34"/>
    </row>
    <row r="433" spans="6:30" ht="12.75"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5"/>
      <c r="AB433" s="34"/>
      <c r="AC433" s="34"/>
      <c r="AD433" s="34"/>
    </row>
    <row r="434" spans="6:30" ht="12.75"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5"/>
      <c r="AB434" s="34"/>
      <c r="AC434" s="34"/>
      <c r="AD434" s="34"/>
    </row>
    <row r="435" spans="6:30" ht="12.75"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5"/>
      <c r="AB435" s="34"/>
      <c r="AC435" s="34"/>
      <c r="AD435" s="34"/>
    </row>
    <row r="436" spans="6:30" ht="12.75"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5"/>
      <c r="AB436" s="34"/>
      <c r="AC436" s="34"/>
      <c r="AD436" s="34"/>
    </row>
    <row r="437" spans="6:30" ht="12.75"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5"/>
      <c r="AB437" s="34"/>
      <c r="AC437" s="34"/>
      <c r="AD437" s="34"/>
    </row>
    <row r="438" spans="6:30" ht="12.75"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5"/>
      <c r="AB438" s="34"/>
      <c r="AC438" s="34"/>
      <c r="AD438" s="34"/>
    </row>
    <row r="439" spans="6:30" ht="12.75"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5"/>
      <c r="AB439" s="34"/>
      <c r="AC439" s="34"/>
      <c r="AD439" s="34"/>
    </row>
    <row r="440" spans="6:30" ht="12.75"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5"/>
      <c r="AB440" s="34"/>
      <c r="AC440" s="34"/>
      <c r="AD440" s="34"/>
    </row>
    <row r="441" spans="6:30" ht="12.75"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5"/>
      <c r="AB441" s="34"/>
      <c r="AC441" s="34"/>
      <c r="AD441" s="34"/>
    </row>
    <row r="442" spans="6:30" ht="12.75"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5"/>
      <c r="AB442" s="34"/>
      <c r="AC442" s="34"/>
      <c r="AD442" s="34"/>
    </row>
    <row r="443" spans="6:30" ht="12.75"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5"/>
      <c r="AB443" s="34"/>
      <c r="AC443" s="34"/>
      <c r="AD443" s="34"/>
    </row>
    <row r="444" spans="6:30" ht="12.75"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5"/>
      <c r="AB444" s="34"/>
      <c r="AC444" s="34"/>
      <c r="AD444" s="34"/>
    </row>
    <row r="445" spans="6:30" ht="12.75"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5"/>
      <c r="AB445" s="34"/>
      <c r="AC445" s="34"/>
      <c r="AD445" s="34"/>
    </row>
    <row r="446" spans="6:30" ht="12.75"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5"/>
      <c r="AB446" s="34"/>
      <c r="AC446" s="34"/>
      <c r="AD446" s="34"/>
    </row>
    <row r="447" spans="6:30" ht="12.75"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5"/>
      <c r="AB447" s="34"/>
      <c r="AC447" s="34"/>
      <c r="AD447" s="34"/>
    </row>
    <row r="448" spans="6:30" ht="12.75"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5"/>
      <c r="AB448" s="34"/>
      <c r="AC448" s="34"/>
      <c r="AD448" s="34"/>
    </row>
    <row r="449" spans="6:30" ht="12.75"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5"/>
      <c r="AB449" s="34"/>
      <c r="AC449" s="34"/>
      <c r="AD449" s="34"/>
    </row>
    <row r="450" spans="6:30" ht="12.75"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5"/>
      <c r="AB450" s="34"/>
      <c r="AC450" s="34"/>
      <c r="AD450" s="34"/>
    </row>
    <row r="451" spans="6:30" ht="12.75"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5"/>
      <c r="AB451" s="34"/>
      <c r="AC451" s="34"/>
      <c r="AD451" s="34"/>
    </row>
    <row r="452" spans="6:30" ht="12.75"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5"/>
      <c r="AB452" s="34"/>
      <c r="AC452" s="34"/>
      <c r="AD452" s="34"/>
    </row>
    <row r="453" spans="6:30" ht="12.75"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5"/>
      <c r="AB453" s="34"/>
      <c r="AC453" s="34"/>
      <c r="AD453" s="34"/>
    </row>
    <row r="454" spans="6:30" ht="12.75"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5"/>
      <c r="AB454" s="34"/>
      <c r="AC454" s="34"/>
      <c r="AD454" s="34"/>
    </row>
    <row r="455" spans="6:30" ht="12.75"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5"/>
      <c r="AB455" s="34"/>
      <c r="AC455" s="34"/>
      <c r="AD455" s="34"/>
    </row>
    <row r="456" spans="6:30" ht="12.75"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5"/>
      <c r="AB456" s="34"/>
      <c r="AC456" s="34"/>
      <c r="AD456" s="34"/>
    </row>
    <row r="457" spans="6:30" ht="12.75"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5"/>
      <c r="AB457" s="34"/>
      <c r="AC457" s="34"/>
      <c r="AD457" s="34"/>
    </row>
    <row r="458" spans="6:30" ht="12.75"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5"/>
      <c r="AB458" s="34"/>
      <c r="AC458" s="34"/>
      <c r="AD458" s="34"/>
    </row>
    <row r="459" spans="6:30" ht="12.75"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5"/>
      <c r="AB459" s="34"/>
      <c r="AC459" s="34"/>
      <c r="AD459" s="34"/>
    </row>
    <row r="460" spans="6:30" ht="12.75"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5"/>
      <c r="AB460" s="34"/>
      <c r="AC460" s="34"/>
      <c r="AD460" s="34"/>
    </row>
    <row r="461" spans="6:30" ht="12.75"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5"/>
      <c r="AB461" s="34"/>
      <c r="AC461" s="34"/>
      <c r="AD461" s="34"/>
    </row>
    <row r="462" spans="6:30" ht="12.75"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5"/>
      <c r="AB462" s="34"/>
      <c r="AC462" s="34"/>
      <c r="AD462" s="34"/>
    </row>
    <row r="463" spans="6:30" ht="12.75"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5"/>
      <c r="AB463" s="34"/>
      <c r="AC463" s="34"/>
      <c r="AD463" s="34"/>
    </row>
    <row r="464" spans="6:30" ht="12.75"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5"/>
      <c r="AB464" s="34"/>
      <c r="AC464" s="34"/>
      <c r="AD464" s="34"/>
    </row>
    <row r="465" spans="6:30" ht="12.75"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5"/>
      <c r="AB465" s="34"/>
      <c r="AC465" s="34"/>
      <c r="AD465" s="34"/>
    </row>
    <row r="466" spans="6:30" ht="12.75"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5"/>
      <c r="AB466" s="34"/>
      <c r="AC466" s="34"/>
      <c r="AD466" s="34"/>
    </row>
    <row r="467" spans="6:30" ht="12.75"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5"/>
      <c r="AB467" s="34"/>
      <c r="AC467" s="34"/>
      <c r="AD467" s="34"/>
    </row>
    <row r="468" spans="6:30" ht="12.75"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5"/>
      <c r="AB468" s="34"/>
      <c r="AC468" s="34"/>
      <c r="AD468" s="34"/>
    </row>
    <row r="469" spans="6:30" ht="12.75"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5"/>
      <c r="AB469" s="34"/>
      <c r="AC469" s="34"/>
      <c r="AD469" s="34"/>
    </row>
    <row r="470" spans="6:30" ht="12.75"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5"/>
      <c r="AB470" s="34"/>
      <c r="AC470" s="34"/>
      <c r="AD470" s="34"/>
    </row>
    <row r="471" spans="6:30" ht="12.75"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5"/>
      <c r="AB471" s="34"/>
      <c r="AC471" s="34"/>
      <c r="AD471" s="34"/>
    </row>
    <row r="472" spans="6:30" ht="12.75"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5"/>
      <c r="AB472" s="34"/>
      <c r="AC472" s="34"/>
      <c r="AD472" s="34"/>
    </row>
    <row r="473" spans="6:30" ht="12.75"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5"/>
      <c r="AB473" s="34"/>
      <c r="AC473" s="34"/>
      <c r="AD473" s="34"/>
    </row>
    <row r="474" spans="6:30" ht="12.75"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5"/>
      <c r="AB474" s="34"/>
      <c r="AC474" s="34"/>
      <c r="AD474" s="34"/>
    </row>
    <row r="475" spans="6:30" ht="12.75"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5"/>
      <c r="AB475" s="34"/>
      <c r="AC475" s="34"/>
      <c r="AD475" s="34"/>
    </row>
    <row r="476" spans="6:30" ht="12.75"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5"/>
      <c r="AB476" s="34"/>
      <c r="AC476" s="34"/>
      <c r="AD476" s="34"/>
    </row>
    <row r="477" spans="6:30" ht="12.75"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5"/>
      <c r="AB477" s="34"/>
      <c r="AC477" s="34"/>
      <c r="AD477" s="34"/>
    </row>
    <row r="478" spans="6:30" ht="12.75"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5"/>
      <c r="AB478" s="34"/>
      <c r="AC478" s="34"/>
      <c r="AD478" s="34"/>
    </row>
    <row r="479" spans="6:30" ht="12.75"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5"/>
      <c r="AB479" s="34"/>
      <c r="AC479" s="34"/>
      <c r="AD479" s="34"/>
    </row>
    <row r="480" spans="6:30" ht="12.75"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5"/>
      <c r="AB480" s="34"/>
      <c r="AC480" s="34"/>
      <c r="AD480" s="34"/>
    </row>
    <row r="481" spans="6:30" ht="12.75"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5"/>
      <c r="AB481" s="34"/>
      <c r="AC481" s="34"/>
      <c r="AD481" s="34"/>
    </row>
    <row r="482" spans="6:30" ht="12.75"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5"/>
      <c r="AB482" s="34"/>
      <c r="AC482" s="34"/>
      <c r="AD482" s="34"/>
    </row>
    <row r="483" spans="6:30" ht="12.75"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5"/>
      <c r="AB483" s="34"/>
      <c r="AC483" s="34"/>
      <c r="AD483" s="34"/>
    </row>
    <row r="484" spans="6:30" ht="12.75"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5"/>
      <c r="AB484" s="34"/>
      <c r="AC484" s="34"/>
      <c r="AD484" s="34"/>
    </row>
    <row r="485" spans="6:30" ht="12.75"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5"/>
      <c r="AB485" s="34"/>
      <c r="AC485" s="34"/>
      <c r="AD485" s="34"/>
    </row>
    <row r="486" spans="6:30" ht="12.75"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5"/>
      <c r="AB486" s="34"/>
      <c r="AC486" s="34"/>
      <c r="AD486" s="34"/>
    </row>
    <row r="487" spans="6:30" ht="12.75"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5"/>
      <c r="AB487" s="34"/>
      <c r="AC487" s="34"/>
      <c r="AD487" s="34"/>
    </row>
    <row r="488" spans="6:30" ht="12.75"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5"/>
      <c r="AB488" s="34"/>
      <c r="AC488" s="34"/>
      <c r="AD488" s="34"/>
    </row>
    <row r="489" spans="6:30" ht="12.75"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5"/>
      <c r="AB489" s="34"/>
      <c r="AC489" s="34"/>
      <c r="AD489" s="34"/>
    </row>
    <row r="490" spans="6:30" ht="12.75"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5"/>
      <c r="AB490" s="34"/>
      <c r="AC490" s="34"/>
      <c r="AD490" s="34"/>
    </row>
    <row r="491" spans="6:30" ht="12.75"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5"/>
      <c r="AB491" s="34"/>
      <c r="AC491" s="34"/>
      <c r="AD491" s="34"/>
    </row>
    <row r="492" spans="6:30" ht="12.75"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5"/>
      <c r="AB492" s="34"/>
      <c r="AC492" s="34"/>
      <c r="AD492" s="34"/>
    </row>
    <row r="493" spans="6:30" ht="12.75"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5"/>
      <c r="AB493" s="34"/>
      <c r="AC493" s="34"/>
      <c r="AD493" s="34"/>
    </row>
    <row r="494" spans="6:30" ht="12.75"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5"/>
      <c r="AB494" s="34"/>
      <c r="AC494" s="34"/>
      <c r="AD494" s="34"/>
    </row>
    <row r="495" spans="6:30" ht="12.75"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5"/>
      <c r="AB495" s="34"/>
      <c r="AC495" s="34"/>
      <c r="AD495" s="34"/>
    </row>
    <row r="496" spans="6:30" ht="12.75"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5"/>
      <c r="AB496" s="34"/>
      <c r="AC496" s="34"/>
      <c r="AD496" s="34"/>
    </row>
    <row r="497" spans="6:30" ht="12.75"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5"/>
      <c r="AB497" s="34"/>
      <c r="AC497" s="34"/>
      <c r="AD497" s="34"/>
    </row>
    <row r="498" spans="6:30" ht="12.75"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5"/>
      <c r="AB498" s="34"/>
      <c r="AC498" s="34"/>
      <c r="AD498" s="34"/>
    </row>
    <row r="499" spans="6:30" ht="12.75"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5"/>
      <c r="AB499" s="34"/>
      <c r="AC499" s="34"/>
      <c r="AD499" s="34"/>
    </row>
    <row r="500" spans="6:30" ht="12.75"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5"/>
      <c r="AB500" s="34"/>
      <c r="AC500" s="34"/>
      <c r="AD500" s="34"/>
    </row>
    <row r="501" spans="6:30" ht="12.75"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5"/>
      <c r="AB501" s="34"/>
      <c r="AC501" s="34"/>
      <c r="AD501" s="34"/>
    </row>
    <row r="502" spans="6:30" ht="12.75"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5"/>
      <c r="AB502" s="34"/>
      <c r="AC502" s="34"/>
      <c r="AD502" s="34"/>
    </row>
    <row r="503" spans="6:30" ht="12.75"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5"/>
      <c r="AB503" s="34"/>
      <c r="AC503" s="34"/>
      <c r="AD503" s="34"/>
    </row>
    <row r="504" spans="6:30" ht="12.75"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5"/>
      <c r="AB504" s="34"/>
      <c r="AC504" s="34"/>
      <c r="AD504" s="34"/>
    </row>
    <row r="505" spans="6:30" ht="12.75"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5"/>
      <c r="AB505" s="34"/>
      <c r="AC505" s="34"/>
      <c r="AD505" s="34"/>
    </row>
    <row r="506" spans="6:30" ht="12.75"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5"/>
      <c r="AB506" s="34"/>
      <c r="AC506" s="34"/>
      <c r="AD506" s="34"/>
    </row>
    <row r="507" spans="6:30" ht="12.75"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5"/>
      <c r="AB507" s="34"/>
      <c r="AC507" s="34"/>
      <c r="AD507" s="34"/>
    </row>
    <row r="508" spans="6:30" ht="12.75"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5"/>
      <c r="AB508" s="34"/>
      <c r="AC508" s="34"/>
      <c r="AD508" s="34"/>
    </row>
    <row r="509" spans="6:30" ht="12.75"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5"/>
      <c r="AB509" s="34"/>
      <c r="AC509" s="34"/>
      <c r="AD509" s="34"/>
    </row>
    <row r="510" spans="6:30" ht="12.75"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5"/>
      <c r="AB510" s="34"/>
      <c r="AC510" s="34"/>
      <c r="AD510" s="34"/>
    </row>
    <row r="511" spans="6:30" ht="12.75"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5"/>
      <c r="AB511" s="34"/>
      <c r="AC511" s="34"/>
      <c r="AD511" s="34"/>
    </row>
    <row r="512" spans="6:30" ht="12.75"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5"/>
      <c r="AB512" s="34"/>
      <c r="AC512" s="34"/>
      <c r="AD512" s="34"/>
    </row>
    <row r="513" spans="6:30" ht="12.75"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5"/>
      <c r="AB513" s="34"/>
      <c r="AC513" s="34"/>
      <c r="AD513" s="34"/>
    </row>
    <row r="514" spans="6:30" ht="12.75"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5"/>
      <c r="AB514" s="34"/>
      <c r="AC514" s="34"/>
      <c r="AD514" s="34"/>
    </row>
    <row r="515" spans="6:30" ht="12.75"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5"/>
      <c r="AB515" s="34"/>
      <c r="AC515" s="34"/>
      <c r="AD515" s="34"/>
    </row>
    <row r="516" spans="6:30" ht="12.75"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5"/>
      <c r="AB516" s="34"/>
      <c r="AC516" s="34"/>
      <c r="AD516" s="34"/>
    </row>
    <row r="517" spans="6:30" ht="12.75"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5"/>
      <c r="AB517" s="34"/>
      <c r="AC517" s="34"/>
      <c r="AD517" s="34"/>
    </row>
    <row r="518" spans="6:30" ht="12.75"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5"/>
      <c r="AB518" s="34"/>
      <c r="AC518" s="34"/>
      <c r="AD518" s="34"/>
    </row>
    <row r="519" spans="6:30" ht="12.75"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5"/>
      <c r="AB519" s="34"/>
      <c r="AC519" s="34"/>
      <c r="AD519" s="34"/>
    </row>
    <row r="520" spans="6:30" ht="12.75"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5"/>
      <c r="AB520" s="34"/>
      <c r="AC520" s="34"/>
      <c r="AD520" s="34"/>
    </row>
    <row r="521" spans="6:30" ht="12.75"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5"/>
      <c r="AB521" s="34"/>
      <c r="AC521" s="34"/>
      <c r="AD521" s="34"/>
    </row>
    <row r="522" spans="6:30" ht="12.75"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5"/>
      <c r="AB522" s="34"/>
      <c r="AC522" s="34"/>
      <c r="AD522" s="34"/>
    </row>
    <row r="523" spans="6:30" ht="12.75"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5"/>
      <c r="AB523" s="34"/>
      <c r="AC523" s="34"/>
      <c r="AD523" s="34"/>
    </row>
    <row r="524" spans="6:30" ht="12.75"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5"/>
      <c r="AB524" s="34"/>
      <c r="AC524" s="34"/>
      <c r="AD524" s="34"/>
    </row>
    <row r="525" spans="6:30" ht="12.75"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5"/>
      <c r="AB525" s="34"/>
      <c r="AC525" s="34"/>
      <c r="AD525" s="34"/>
    </row>
    <row r="526" spans="6:30" ht="12.75"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5"/>
      <c r="AB526" s="34"/>
      <c r="AC526" s="34"/>
      <c r="AD526" s="34"/>
    </row>
    <row r="527" spans="6:30" ht="12.75"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5"/>
      <c r="AB527" s="34"/>
      <c r="AC527" s="34"/>
      <c r="AD527" s="34"/>
    </row>
    <row r="528" spans="6:30" ht="12.75"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5"/>
      <c r="AB528" s="34"/>
      <c r="AC528" s="34"/>
      <c r="AD528" s="34"/>
    </row>
    <row r="529" spans="6:30" ht="12.75"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5"/>
      <c r="AB529" s="34"/>
      <c r="AC529" s="34"/>
      <c r="AD529" s="34"/>
    </row>
    <row r="530" spans="6:30" ht="12.75"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5"/>
      <c r="AB530" s="34"/>
      <c r="AC530" s="34"/>
      <c r="AD530" s="34"/>
    </row>
    <row r="531" spans="6:30" ht="12.75"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5"/>
      <c r="AB531" s="34"/>
      <c r="AC531" s="34"/>
      <c r="AD531" s="34"/>
    </row>
    <row r="532" spans="6:30" ht="12.75"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5"/>
      <c r="AB532" s="34"/>
      <c r="AC532" s="34"/>
      <c r="AD532" s="34"/>
    </row>
    <row r="533" spans="6:30" ht="12.75"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5"/>
      <c r="AB533" s="34"/>
      <c r="AC533" s="34"/>
      <c r="AD533" s="34"/>
    </row>
    <row r="534" spans="6:30" ht="12.75"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5"/>
      <c r="AB534" s="34"/>
      <c r="AC534" s="34"/>
      <c r="AD534" s="34"/>
    </row>
    <row r="535" spans="6:30" ht="12.75"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5"/>
      <c r="AB535" s="34"/>
      <c r="AC535" s="34"/>
      <c r="AD535" s="34"/>
    </row>
    <row r="536" spans="6:30" ht="12.75"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5"/>
      <c r="AB536" s="34"/>
      <c r="AC536" s="34"/>
      <c r="AD536" s="34"/>
    </row>
    <row r="537" spans="6:30" ht="12.75"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5"/>
      <c r="AB537" s="34"/>
      <c r="AC537" s="34"/>
      <c r="AD537" s="34"/>
    </row>
    <row r="538" spans="6:30" ht="12.75"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5"/>
      <c r="AB538" s="34"/>
      <c r="AC538" s="34"/>
      <c r="AD538" s="34"/>
    </row>
    <row r="539" spans="6:30" ht="12.75"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5"/>
      <c r="AB539" s="34"/>
      <c r="AC539" s="34"/>
      <c r="AD539" s="34"/>
    </row>
    <row r="540" spans="6:30" ht="12.75"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5"/>
      <c r="AB540" s="34"/>
      <c r="AC540" s="34"/>
      <c r="AD540" s="34"/>
    </row>
    <row r="541" spans="6:30" ht="12.75"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5"/>
      <c r="AB541" s="34"/>
      <c r="AC541" s="34"/>
      <c r="AD541" s="34"/>
    </row>
    <row r="542" spans="6:30" ht="12.75"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5"/>
      <c r="AB542" s="34"/>
      <c r="AC542" s="34"/>
      <c r="AD542" s="34"/>
    </row>
    <row r="543" spans="6:30" ht="12.75"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5"/>
      <c r="AB543" s="34"/>
      <c r="AC543" s="34"/>
      <c r="AD543" s="34"/>
    </row>
    <row r="544" spans="6:30" ht="12.75"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5"/>
      <c r="AB544" s="34"/>
      <c r="AC544" s="34"/>
      <c r="AD544" s="34"/>
    </row>
    <row r="545" spans="6:30" ht="12.75"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5"/>
      <c r="AB545" s="34"/>
      <c r="AC545" s="34"/>
      <c r="AD545" s="34"/>
    </row>
    <row r="546" spans="6:30" ht="12.75"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5"/>
      <c r="AB546" s="34"/>
      <c r="AC546" s="34"/>
      <c r="AD546" s="34"/>
    </row>
    <row r="547" spans="6:30" ht="12.75"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5"/>
      <c r="AB547" s="34"/>
      <c r="AC547" s="34"/>
      <c r="AD547" s="34"/>
    </row>
    <row r="548" spans="6:30" ht="12.75"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5"/>
      <c r="AB548" s="34"/>
      <c r="AC548" s="34"/>
      <c r="AD548" s="34"/>
    </row>
    <row r="549" spans="6:30" ht="12.75"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5"/>
      <c r="AB549" s="34"/>
      <c r="AC549" s="34"/>
      <c r="AD549" s="34"/>
    </row>
    <row r="550" spans="6:30" ht="12.75"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5"/>
      <c r="AB550" s="34"/>
      <c r="AC550" s="34"/>
      <c r="AD550" s="34"/>
    </row>
    <row r="551" spans="6:30" ht="12.75"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5"/>
      <c r="AB551" s="34"/>
      <c r="AC551" s="34"/>
      <c r="AD551" s="34"/>
    </row>
    <row r="552" spans="6:30" ht="12.75"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5"/>
      <c r="AB552" s="34"/>
      <c r="AC552" s="34"/>
      <c r="AD552" s="34"/>
    </row>
    <row r="553" spans="6:30" ht="12.75"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5"/>
      <c r="AB553" s="34"/>
      <c r="AC553" s="34"/>
      <c r="AD553" s="34"/>
    </row>
    <row r="554" spans="6:30" ht="12.75"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5"/>
      <c r="AB554" s="34"/>
      <c r="AC554" s="34"/>
      <c r="AD554" s="34"/>
    </row>
    <row r="555" spans="6:30" ht="12.75"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5"/>
      <c r="AB555" s="34"/>
      <c r="AC555" s="34"/>
      <c r="AD555" s="34"/>
    </row>
    <row r="556" spans="6:30" ht="12.75"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5"/>
      <c r="AB556" s="34"/>
      <c r="AC556" s="34"/>
      <c r="AD556" s="34"/>
    </row>
    <row r="557" spans="6:30" ht="12.75"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5"/>
      <c r="AB557" s="34"/>
      <c r="AC557" s="34"/>
      <c r="AD557" s="34"/>
    </row>
    <row r="558" spans="6:30" ht="12.75"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5"/>
      <c r="AB558" s="34"/>
      <c r="AC558" s="34"/>
      <c r="AD558" s="34"/>
    </row>
    <row r="559" spans="6:30" ht="12.75"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5"/>
      <c r="AB559" s="34"/>
      <c r="AC559" s="34"/>
      <c r="AD559" s="34"/>
    </row>
    <row r="560" spans="6:30" ht="12.75"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5"/>
      <c r="AB560" s="34"/>
      <c r="AC560" s="34"/>
      <c r="AD560" s="34"/>
    </row>
    <row r="561" spans="6:30" ht="12.75"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5"/>
      <c r="AB561" s="34"/>
      <c r="AC561" s="34"/>
      <c r="AD561" s="34"/>
    </row>
    <row r="562" spans="6:30" ht="12.75"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5"/>
      <c r="AB562" s="34"/>
      <c r="AC562" s="34"/>
      <c r="AD562" s="34"/>
    </row>
    <row r="563" spans="6:30" ht="12.75"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5"/>
      <c r="AB563" s="34"/>
      <c r="AC563" s="34"/>
      <c r="AD563" s="34"/>
    </row>
    <row r="564" spans="6:30" ht="12.75"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5"/>
      <c r="AB564" s="34"/>
      <c r="AC564" s="34"/>
      <c r="AD564" s="34"/>
    </row>
    <row r="565" spans="6:30" ht="12.75"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5"/>
      <c r="AB565" s="34"/>
      <c r="AC565" s="34"/>
      <c r="AD565" s="34"/>
    </row>
    <row r="566" spans="6:30" ht="12.75"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5"/>
      <c r="AB566" s="34"/>
      <c r="AC566" s="34"/>
      <c r="AD566" s="34"/>
    </row>
    <row r="567" spans="6:30" ht="12.75"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5"/>
      <c r="AB567" s="34"/>
      <c r="AC567" s="34"/>
      <c r="AD567" s="34"/>
    </row>
    <row r="568" spans="6:30" ht="12.75"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5"/>
      <c r="AB568" s="34"/>
      <c r="AC568" s="34"/>
      <c r="AD568" s="34"/>
    </row>
    <row r="569" spans="6:30" ht="12.75"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5"/>
      <c r="AB569" s="34"/>
      <c r="AC569" s="34"/>
      <c r="AD569" s="34"/>
    </row>
    <row r="570" spans="6:30" ht="12.75"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5"/>
      <c r="AB570" s="34"/>
      <c r="AC570" s="34"/>
      <c r="AD570" s="34"/>
    </row>
    <row r="571" spans="6:30" ht="12.75"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5"/>
      <c r="AB571" s="34"/>
      <c r="AC571" s="34"/>
      <c r="AD571" s="34"/>
    </row>
    <row r="572" spans="6:30" ht="12.75"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5"/>
      <c r="AB572" s="34"/>
      <c r="AC572" s="34"/>
      <c r="AD572" s="34"/>
    </row>
    <row r="573" spans="6:30" ht="12.75"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5"/>
      <c r="AB573" s="34"/>
      <c r="AC573" s="34"/>
      <c r="AD573" s="34"/>
    </row>
    <row r="574" spans="6:30" ht="12.75"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5"/>
      <c r="AB574" s="34"/>
      <c r="AC574" s="34"/>
      <c r="AD574" s="34"/>
    </row>
    <row r="575" spans="6:30" ht="12.75"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5"/>
      <c r="AB575" s="34"/>
      <c r="AC575" s="34"/>
      <c r="AD575" s="34"/>
    </row>
    <row r="576" spans="6:30" ht="12.75"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5"/>
      <c r="AB576" s="34"/>
      <c r="AC576" s="34"/>
      <c r="AD576" s="34"/>
    </row>
    <row r="577" spans="6:30" ht="12.75"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5"/>
      <c r="AB577" s="34"/>
      <c r="AC577" s="34"/>
      <c r="AD577" s="34"/>
    </row>
    <row r="578" spans="6:30" ht="12.75"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5"/>
      <c r="AB578" s="34"/>
      <c r="AC578" s="34"/>
      <c r="AD578" s="34"/>
    </row>
    <row r="579" spans="6:30" ht="12.75"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5"/>
      <c r="AB579" s="34"/>
      <c r="AC579" s="34"/>
      <c r="AD579" s="34"/>
    </row>
    <row r="580" spans="6:30" ht="12.75"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5"/>
      <c r="AB580" s="34"/>
      <c r="AC580" s="34"/>
      <c r="AD580" s="34"/>
    </row>
    <row r="581" spans="6:30" ht="12.75"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5"/>
      <c r="AB581" s="34"/>
      <c r="AC581" s="34"/>
      <c r="AD581" s="34"/>
    </row>
    <row r="582" spans="6:30" ht="12.75"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5"/>
      <c r="AB582" s="34"/>
      <c r="AC582" s="34"/>
      <c r="AD582" s="34"/>
    </row>
    <row r="583" spans="6:30" ht="12.75"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5"/>
      <c r="AB583" s="34"/>
      <c r="AC583" s="34"/>
      <c r="AD583" s="34"/>
    </row>
    <row r="584" spans="6:30" ht="12.75"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5"/>
      <c r="AB584" s="34"/>
      <c r="AC584" s="34"/>
      <c r="AD584" s="34"/>
    </row>
    <row r="585" spans="6:30" ht="12.75"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5"/>
      <c r="AB585" s="34"/>
      <c r="AC585" s="34"/>
      <c r="AD585" s="34"/>
    </row>
    <row r="586" spans="6:30" ht="12.75"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5"/>
      <c r="AB586" s="34"/>
      <c r="AC586" s="34"/>
      <c r="AD586" s="34"/>
    </row>
    <row r="587" spans="6:30" ht="12.75"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5"/>
      <c r="AB587" s="34"/>
      <c r="AC587" s="34"/>
      <c r="AD587" s="34"/>
    </row>
    <row r="588" spans="6:30" ht="12.75"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5"/>
      <c r="AB588" s="34"/>
      <c r="AC588" s="34"/>
      <c r="AD588" s="34"/>
    </row>
    <row r="589" spans="6:30" ht="12.75"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5"/>
      <c r="AB589" s="34"/>
      <c r="AC589" s="34"/>
      <c r="AD589" s="34"/>
    </row>
    <row r="590" spans="6:30" ht="12.75"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5"/>
      <c r="AB590" s="34"/>
      <c r="AC590" s="34"/>
      <c r="AD590" s="34"/>
    </row>
    <row r="591" spans="6:30" ht="12.75"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5"/>
      <c r="AB591" s="34"/>
      <c r="AC591" s="34"/>
      <c r="AD591" s="34"/>
    </row>
    <row r="592" spans="6:30" ht="12.75"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5"/>
      <c r="AB592" s="34"/>
      <c r="AC592" s="34"/>
      <c r="AD592" s="34"/>
    </row>
    <row r="593" spans="6:30" ht="12.75"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5"/>
      <c r="AB593" s="34"/>
      <c r="AC593" s="34"/>
      <c r="AD593" s="34"/>
    </row>
    <row r="594" spans="6:30" ht="12.75"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5"/>
      <c r="AB594" s="34"/>
      <c r="AC594" s="34"/>
      <c r="AD594" s="34"/>
    </row>
    <row r="595" spans="6:30" ht="12.75"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5"/>
      <c r="AB595" s="34"/>
      <c r="AC595" s="34"/>
      <c r="AD595" s="34"/>
    </row>
    <row r="596" spans="6:30" ht="12.75"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5"/>
      <c r="AB596" s="34"/>
      <c r="AC596" s="34"/>
      <c r="AD596" s="34"/>
    </row>
    <row r="597" spans="6:30" ht="12.75"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5"/>
      <c r="AB597" s="34"/>
      <c r="AC597" s="34"/>
      <c r="AD597" s="34"/>
    </row>
    <row r="598" spans="6:30" ht="12.75"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5"/>
      <c r="AB598" s="34"/>
      <c r="AC598" s="34"/>
      <c r="AD598" s="34"/>
    </row>
    <row r="599" spans="6:30" ht="12.75"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5"/>
      <c r="AB599" s="34"/>
      <c r="AC599" s="34"/>
      <c r="AD599" s="34"/>
    </row>
    <row r="600" spans="6:30" ht="12.75"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5"/>
      <c r="AB600" s="34"/>
      <c r="AC600" s="34"/>
      <c r="AD600" s="34"/>
    </row>
    <row r="601" spans="6:30" ht="12.75"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5"/>
      <c r="AB601" s="34"/>
      <c r="AC601" s="34"/>
      <c r="AD601" s="34"/>
    </row>
    <row r="602" spans="6:30" ht="12.75"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5"/>
      <c r="AB602" s="34"/>
      <c r="AC602" s="34"/>
      <c r="AD602" s="34"/>
    </row>
    <row r="603" spans="6:30" ht="12.75"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5"/>
      <c r="AB603" s="34"/>
      <c r="AC603" s="34"/>
      <c r="AD603" s="34"/>
    </row>
    <row r="604" spans="6:30" ht="12.75"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5"/>
      <c r="AB604" s="34"/>
      <c r="AC604" s="34"/>
      <c r="AD604" s="34"/>
    </row>
    <row r="605" spans="6:30" ht="12.75"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5"/>
      <c r="AB605" s="34"/>
      <c r="AC605" s="34"/>
      <c r="AD605" s="34"/>
    </row>
    <row r="606" spans="6:30" ht="12.75"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5"/>
      <c r="AB606" s="34"/>
      <c r="AC606" s="34"/>
      <c r="AD606" s="34"/>
    </row>
    <row r="607" spans="6:30" ht="12.75"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5"/>
      <c r="AB607" s="34"/>
      <c r="AC607" s="34"/>
      <c r="AD607" s="34"/>
    </row>
    <row r="608" spans="6:30" ht="12.75"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5"/>
      <c r="AB608" s="34"/>
      <c r="AC608" s="34"/>
      <c r="AD608" s="34"/>
    </row>
    <row r="609" spans="6:30" ht="12.75"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5"/>
      <c r="AB609" s="34"/>
      <c r="AC609" s="34"/>
      <c r="AD609" s="34"/>
    </row>
    <row r="610" spans="6:30" ht="12.75"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5"/>
      <c r="AB610" s="34"/>
      <c r="AC610" s="34"/>
      <c r="AD610" s="34"/>
    </row>
    <row r="611" spans="6:30" ht="12.75"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5"/>
      <c r="AB611" s="34"/>
      <c r="AC611" s="34"/>
      <c r="AD611" s="34"/>
    </row>
    <row r="612" spans="6:30" ht="12.75"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5"/>
      <c r="AB612" s="34"/>
      <c r="AC612" s="34"/>
      <c r="AD612" s="34"/>
    </row>
    <row r="613" spans="6:30" ht="12.75"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5"/>
      <c r="AB613" s="34"/>
      <c r="AC613" s="34"/>
      <c r="AD613" s="34"/>
    </row>
    <row r="614" spans="6:30" ht="12.75"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5"/>
      <c r="AB614" s="34"/>
      <c r="AC614" s="34"/>
      <c r="AD614" s="34"/>
    </row>
    <row r="615" spans="6:30" ht="12.75"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5"/>
      <c r="AB615" s="34"/>
      <c r="AC615" s="34"/>
      <c r="AD615" s="34"/>
    </row>
    <row r="616" spans="6:30" ht="12.75"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5"/>
      <c r="AB616" s="34"/>
      <c r="AC616" s="34"/>
      <c r="AD616" s="34"/>
    </row>
    <row r="617" spans="6:30" ht="12.75"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5"/>
      <c r="AB617" s="34"/>
      <c r="AC617" s="34"/>
      <c r="AD617" s="34"/>
    </row>
    <row r="618" spans="6:30" ht="12.75"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5"/>
      <c r="AB618" s="34"/>
      <c r="AC618" s="34"/>
      <c r="AD618" s="34"/>
    </row>
    <row r="619" spans="6:30" ht="12.75"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5"/>
      <c r="AB619" s="34"/>
      <c r="AC619" s="34"/>
      <c r="AD619" s="34"/>
    </row>
    <row r="620" spans="6:30" ht="12.75"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5"/>
      <c r="AB620" s="34"/>
      <c r="AC620" s="34"/>
      <c r="AD620" s="34"/>
    </row>
    <row r="621" spans="6:30" ht="12.75"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5"/>
      <c r="AB621" s="34"/>
      <c r="AC621" s="34"/>
      <c r="AD621" s="34"/>
    </row>
    <row r="622" spans="6:30" ht="12.75"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5"/>
      <c r="AB622" s="34"/>
      <c r="AC622" s="34"/>
      <c r="AD622" s="34"/>
    </row>
    <row r="623" spans="6:30" ht="12.75"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5"/>
      <c r="AB623" s="34"/>
      <c r="AC623" s="34"/>
      <c r="AD623" s="34"/>
    </row>
    <row r="624" spans="6:30" ht="12.75"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5"/>
      <c r="AB624" s="34"/>
      <c r="AC624" s="34"/>
      <c r="AD624" s="34"/>
    </row>
    <row r="625" spans="6:30" ht="12.75"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5"/>
      <c r="AB625" s="34"/>
      <c r="AC625" s="34"/>
      <c r="AD625" s="34"/>
    </row>
    <row r="626" spans="6:30" ht="12.75"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5"/>
      <c r="AB626" s="34"/>
      <c r="AC626" s="34"/>
      <c r="AD626" s="34"/>
    </row>
    <row r="627" spans="6:30" ht="12.75"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5"/>
      <c r="AB627" s="34"/>
      <c r="AC627" s="34"/>
      <c r="AD627" s="34"/>
    </row>
    <row r="628" spans="6:30" ht="12.75"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5"/>
      <c r="AB628" s="34"/>
      <c r="AC628" s="34"/>
      <c r="AD628" s="34"/>
    </row>
    <row r="629" spans="6:30" ht="12.75"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5"/>
      <c r="AB629" s="34"/>
      <c r="AC629" s="34"/>
      <c r="AD629" s="34"/>
    </row>
    <row r="630" spans="6:30" ht="12.75"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5"/>
      <c r="AB630" s="34"/>
      <c r="AC630" s="34"/>
      <c r="AD630" s="34"/>
    </row>
    <row r="631" spans="6:30" ht="12.75"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5"/>
      <c r="AB631" s="34"/>
      <c r="AC631" s="34"/>
      <c r="AD631" s="34"/>
    </row>
    <row r="632" spans="6:30" ht="12.75"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5"/>
      <c r="AB632" s="34"/>
      <c r="AC632" s="34"/>
      <c r="AD632" s="34"/>
    </row>
    <row r="633" spans="6:30" ht="12.75"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5"/>
      <c r="AB633" s="34"/>
      <c r="AC633" s="34"/>
      <c r="AD633" s="34"/>
    </row>
    <row r="634" spans="6:30" ht="12.75"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5"/>
      <c r="AB634" s="34"/>
      <c r="AC634" s="34"/>
      <c r="AD634" s="34"/>
    </row>
    <row r="635" spans="6:30" ht="12.75"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5"/>
      <c r="AB635" s="34"/>
      <c r="AC635" s="34"/>
      <c r="AD635" s="34"/>
    </row>
    <row r="636" spans="6:30" ht="12.75"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5"/>
      <c r="AB636" s="34"/>
      <c r="AC636" s="34"/>
      <c r="AD636" s="34"/>
    </row>
    <row r="637" spans="6:30" ht="12.75"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5"/>
      <c r="AB637" s="34"/>
      <c r="AC637" s="34"/>
      <c r="AD637" s="34"/>
    </row>
    <row r="638" spans="6:30" ht="12.75"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5"/>
      <c r="AB638" s="34"/>
      <c r="AC638" s="34"/>
      <c r="AD638" s="34"/>
    </row>
    <row r="639" spans="6:30" ht="12.75"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5"/>
      <c r="AB639" s="34"/>
      <c r="AC639" s="34"/>
      <c r="AD639" s="34"/>
    </row>
    <row r="640" spans="6:30" ht="12.75"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5"/>
      <c r="AB640" s="34"/>
      <c r="AC640" s="34"/>
      <c r="AD640" s="34"/>
    </row>
    <row r="641" spans="6:30" ht="12.75"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5"/>
      <c r="AB641" s="34"/>
      <c r="AC641" s="34"/>
      <c r="AD641" s="34"/>
    </row>
    <row r="642" spans="6:30" ht="12.75"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5"/>
      <c r="AB642" s="34"/>
      <c r="AC642" s="34"/>
      <c r="AD642" s="34"/>
    </row>
    <row r="643" spans="6:30" ht="12.75"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5"/>
      <c r="AB643" s="34"/>
      <c r="AC643" s="34"/>
      <c r="AD643" s="34"/>
    </row>
    <row r="644" spans="6:30" ht="12.75"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5"/>
      <c r="AB644" s="34"/>
      <c r="AC644" s="34"/>
      <c r="AD644" s="34"/>
    </row>
    <row r="645" spans="6:30" ht="12.75"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5"/>
      <c r="AB645" s="34"/>
      <c r="AC645" s="34"/>
      <c r="AD645" s="34"/>
    </row>
    <row r="646" spans="6:30" ht="12.75"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5"/>
      <c r="AB646" s="34"/>
      <c r="AC646" s="34"/>
      <c r="AD646" s="34"/>
    </row>
    <row r="647" spans="6:30" ht="12.75"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5"/>
      <c r="AB647" s="34"/>
      <c r="AC647" s="34"/>
      <c r="AD647" s="34"/>
    </row>
    <row r="648" spans="6:30" ht="12.75"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5"/>
      <c r="AB648" s="34"/>
      <c r="AC648" s="34"/>
      <c r="AD648" s="34"/>
    </row>
    <row r="649" spans="6:30" ht="12.75"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5"/>
      <c r="AB649" s="34"/>
      <c r="AC649" s="34"/>
      <c r="AD649" s="34"/>
    </row>
    <row r="650" spans="6:30" ht="12.75"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5"/>
      <c r="AB650" s="34"/>
      <c r="AC650" s="34"/>
      <c r="AD650" s="34"/>
    </row>
    <row r="651" spans="6:30" ht="12.75"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5"/>
      <c r="AB651" s="34"/>
      <c r="AC651" s="34"/>
      <c r="AD651" s="34"/>
    </row>
    <row r="652" spans="6:30" ht="12.75"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5"/>
      <c r="AB652" s="34"/>
      <c r="AC652" s="34"/>
      <c r="AD652" s="34"/>
    </row>
    <row r="653" spans="6:30" ht="12.75"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5"/>
      <c r="AB653" s="34"/>
      <c r="AC653" s="34"/>
      <c r="AD653" s="34"/>
    </row>
    <row r="654" spans="6:30" ht="12.75"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5"/>
      <c r="AB654" s="34"/>
      <c r="AC654" s="34"/>
      <c r="AD654" s="34"/>
    </row>
    <row r="655" spans="6:30" ht="12.75"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5"/>
      <c r="AB655" s="34"/>
      <c r="AC655" s="34"/>
      <c r="AD655" s="34"/>
    </row>
    <row r="656" spans="6:30" ht="12.75"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5"/>
      <c r="AB656" s="34"/>
      <c r="AC656" s="34"/>
      <c r="AD656" s="34"/>
    </row>
    <row r="657" spans="6:30" ht="12.75"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5"/>
      <c r="AB657" s="34"/>
      <c r="AC657" s="34"/>
      <c r="AD657" s="34"/>
    </row>
    <row r="658" spans="6:30" ht="12.75"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5"/>
      <c r="AB658" s="34"/>
      <c r="AC658" s="34"/>
      <c r="AD658" s="34"/>
    </row>
    <row r="659" spans="6:30" ht="12.75"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5"/>
      <c r="AB659" s="34"/>
      <c r="AC659" s="34"/>
      <c r="AD659" s="34"/>
    </row>
    <row r="660" spans="6:30" ht="12.75"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5"/>
      <c r="AB660" s="34"/>
      <c r="AC660" s="34"/>
      <c r="AD660" s="34"/>
    </row>
    <row r="661" spans="6:30" ht="12.75"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5"/>
      <c r="AB661" s="34"/>
      <c r="AC661" s="34"/>
      <c r="AD661" s="34"/>
    </row>
    <row r="662" spans="6:30" ht="12.75"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5"/>
      <c r="AB662" s="34"/>
      <c r="AC662" s="34"/>
      <c r="AD662" s="34"/>
    </row>
    <row r="663" spans="6:30" ht="12.75"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5"/>
      <c r="AB663" s="34"/>
      <c r="AC663" s="34"/>
      <c r="AD663" s="34"/>
    </row>
    <row r="664" spans="6:30" ht="12.75"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5"/>
      <c r="AB664" s="34"/>
      <c r="AC664" s="34"/>
      <c r="AD664" s="34"/>
    </row>
    <row r="665" spans="6:30" ht="12.75"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5"/>
      <c r="AB665" s="34"/>
      <c r="AC665" s="34"/>
      <c r="AD665" s="34"/>
    </row>
    <row r="666" spans="6:30" ht="12.75"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5"/>
      <c r="AB666" s="34"/>
      <c r="AC666" s="34"/>
      <c r="AD666" s="34"/>
    </row>
    <row r="667" spans="6:30" ht="12.75"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5"/>
      <c r="AB667" s="34"/>
      <c r="AC667" s="34"/>
      <c r="AD667" s="34"/>
    </row>
    <row r="668" spans="6:30" ht="12.75"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5"/>
      <c r="AB668" s="34"/>
      <c r="AC668" s="34"/>
      <c r="AD668" s="34"/>
    </row>
    <row r="669" spans="6:30" ht="12.75"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5"/>
      <c r="AB669" s="34"/>
      <c r="AC669" s="34"/>
      <c r="AD669" s="34"/>
    </row>
    <row r="670" spans="6:30" ht="12.75"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5"/>
      <c r="AB670" s="34"/>
      <c r="AC670" s="34"/>
      <c r="AD670" s="34"/>
    </row>
    <row r="671" spans="6:30" ht="12.75"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5"/>
      <c r="AB671" s="34"/>
      <c r="AC671" s="34"/>
      <c r="AD671" s="34"/>
    </row>
    <row r="672" spans="6:30" ht="12.75"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5"/>
      <c r="AB672" s="34"/>
      <c r="AC672" s="34"/>
      <c r="AD672" s="34"/>
    </row>
    <row r="673" spans="6:30" ht="12.75"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5"/>
      <c r="AB673" s="34"/>
      <c r="AC673" s="34"/>
      <c r="AD673" s="34"/>
    </row>
    <row r="674" spans="6:30" ht="12.75"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5"/>
      <c r="AB674" s="34"/>
      <c r="AC674" s="34"/>
      <c r="AD674" s="34"/>
    </row>
    <row r="675" spans="6:30" ht="12.75"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5"/>
      <c r="AB675" s="34"/>
      <c r="AC675" s="34"/>
      <c r="AD675" s="34"/>
    </row>
    <row r="676" spans="6:30" ht="12.75"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5"/>
      <c r="AB676" s="34"/>
      <c r="AC676" s="34"/>
      <c r="AD676" s="34"/>
    </row>
    <row r="677" spans="6:30" ht="12.75"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5"/>
      <c r="AB677" s="34"/>
      <c r="AC677" s="34"/>
      <c r="AD677" s="34"/>
    </row>
    <row r="678" spans="6:30" ht="12.75"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5"/>
      <c r="AB678" s="34"/>
      <c r="AC678" s="34"/>
      <c r="AD678" s="34"/>
    </row>
    <row r="679" spans="6:30" ht="12.75"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5"/>
      <c r="AB679" s="34"/>
      <c r="AC679" s="34"/>
      <c r="AD679" s="34"/>
    </row>
    <row r="680" spans="6:30" ht="12.75"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5"/>
      <c r="AB680" s="34"/>
      <c r="AC680" s="34"/>
      <c r="AD680" s="34"/>
    </row>
    <row r="681" spans="6:30" ht="12.75"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5"/>
      <c r="AB681" s="34"/>
      <c r="AC681" s="34"/>
      <c r="AD681" s="34"/>
    </row>
    <row r="682" spans="6:30" ht="12.75"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5"/>
      <c r="AB682" s="34"/>
      <c r="AC682" s="34"/>
      <c r="AD682" s="34"/>
    </row>
    <row r="683" spans="6:30" ht="12.75"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5"/>
      <c r="AB683" s="34"/>
      <c r="AC683" s="34"/>
      <c r="AD683" s="34"/>
    </row>
    <row r="684" spans="6:30" ht="12.75"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5"/>
      <c r="AB684" s="34"/>
      <c r="AC684" s="34"/>
      <c r="AD684" s="34"/>
    </row>
    <row r="685" spans="6:30" ht="12.75"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5"/>
      <c r="AB685" s="34"/>
      <c r="AC685" s="34"/>
      <c r="AD685" s="34"/>
    </row>
    <row r="686" spans="6:30" ht="12.75"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5"/>
      <c r="AB686" s="34"/>
      <c r="AC686" s="34"/>
      <c r="AD686" s="34"/>
    </row>
    <row r="687" spans="6:30" ht="12.75"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5"/>
      <c r="AB687" s="34"/>
      <c r="AC687" s="34"/>
      <c r="AD687" s="34"/>
    </row>
    <row r="688" spans="6:30" ht="12.75"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5"/>
      <c r="AB688" s="34"/>
      <c r="AC688" s="34"/>
      <c r="AD688" s="34"/>
    </row>
    <row r="689" spans="6:30" ht="12.75"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5"/>
      <c r="AB689" s="34"/>
      <c r="AC689" s="34"/>
      <c r="AD689" s="34"/>
    </row>
    <row r="690" spans="6:30" ht="12.75"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5"/>
      <c r="AB690" s="34"/>
      <c r="AC690" s="34"/>
      <c r="AD690" s="34"/>
    </row>
    <row r="691" spans="6:30" ht="12.75"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5"/>
      <c r="AB691" s="34"/>
      <c r="AC691" s="34"/>
      <c r="AD691" s="34"/>
    </row>
    <row r="692" spans="6:30" ht="12.75"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5"/>
      <c r="AB692" s="34"/>
      <c r="AC692" s="34"/>
      <c r="AD692" s="34"/>
    </row>
    <row r="693" spans="6:30" ht="12.75"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5"/>
      <c r="AB693" s="34"/>
      <c r="AC693" s="34"/>
      <c r="AD693" s="34"/>
    </row>
    <row r="694" spans="6:30" ht="12.75"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5"/>
      <c r="AB694" s="34"/>
      <c r="AC694" s="34"/>
      <c r="AD694" s="34"/>
    </row>
    <row r="695" spans="6:30" ht="12.75"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5"/>
      <c r="AB695" s="34"/>
      <c r="AC695" s="34"/>
      <c r="AD695" s="34"/>
    </row>
    <row r="696" spans="6:30" ht="12.75"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5"/>
      <c r="AB696" s="34"/>
      <c r="AC696" s="34"/>
      <c r="AD696" s="34"/>
    </row>
    <row r="697" spans="6:30" ht="12.75"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5"/>
      <c r="AB697" s="34"/>
      <c r="AC697" s="34"/>
      <c r="AD697" s="34"/>
    </row>
    <row r="698" spans="6:30" ht="12.75"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5"/>
      <c r="AB698" s="34"/>
      <c r="AC698" s="34"/>
      <c r="AD698" s="34"/>
    </row>
    <row r="699" spans="6:30" ht="12.75"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5"/>
      <c r="AB699" s="34"/>
      <c r="AC699" s="34"/>
      <c r="AD699" s="34"/>
    </row>
    <row r="700" spans="6:30" ht="12.75"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5"/>
      <c r="AB700" s="34"/>
      <c r="AC700" s="34"/>
      <c r="AD700" s="34"/>
    </row>
    <row r="701" spans="6:30" ht="12.75"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5"/>
      <c r="AB701" s="34"/>
      <c r="AC701" s="34"/>
      <c r="AD701" s="34"/>
    </row>
    <row r="702" spans="6:30" ht="12.75"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5"/>
      <c r="AB702" s="34"/>
      <c r="AC702" s="34"/>
      <c r="AD702" s="34"/>
    </row>
    <row r="703" spans="6:30" ht="12.75"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5"/>
      <c r="AB703" s="34"/>
      <c r="AC703" s="34"/>
      <c r="AD703" s="34"/>
    </row>
    <row r="704" spans="6:30" ht="12.75"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5"/>
      <c r="AB704" s="34"/>
      <c r="AC704" s="34"/>
      <c r="AD704" s="34"/>
    </row>
    <row r="705" spans="6:30" ht="12.75"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5"/>
      <c r="AB705" s="34"/>
      <c r="AC705" s="34"/>
      <c r="AD705" s="34"/>
    </row>
    <row r="706" spans="6:30" ht="12.75"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5"/>
      <c r="AB706" s="34"/>
      <c r="AC706" s="34"/>
      <c r="AD706" s="34"/>
    </row>
    <row r="707" spans="6:30" ht="12.75"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5"/>
      <c r="AB707" s="34"/>
      <c r="AC707" s="34"/>
      <c r="AD707" s="34"/>
    </row>
    <row r="708" spans="6:30" ht="12.75"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5"/>
      <c r="AB708" s="34"/>
      <c r="AC708" s="34"/>
      <c r="AD708" s="34"/>
    </row>
    <row r="709" spans="6:30" ht="12.75"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5"/>
      <c r="AB709" s="34"/>
      <c r="AC709" s="34"/>
      <c r="AD709" s="34"/>
    </row>
    <row r="710" spans="6:30" ht="12.75"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5"/>
      <c r="AB710" s="34"/>
      <c r="AC710" s="34"/>
      <c r="AD710" s="34"/>
    </row>
    <row r="711" spans="6:30" ht="12.75"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5"/>
      <c r="AB711" s="34"/>
      <c r="AC711" s="34"/>
      <c r="AD711" s="34"/>
    </row>
    <row r="712" spans="6:30" ht="12.75"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5"/>
      <c r="AB712" s="34"/>
      <c r="AC712" s="34"/>
      <c r="AD712" s="34"/>
    </row>
    <row r="713" spans="6:30" ht="12.75"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5"/>
      <c r="AB713" s="34"/>
      <c r="AC713" s="34"/>
      <c r="AD713" s="34"/>
    </row>
    <row r="714" spans="6:30" ht="12.75"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5"/>
      <c r="AB714" s="34"/>
      <c r="AC714" s="34"/>
      <c r="AD714" s="34"/>
    </row>
    <row r="715" spans="6:30" ht="12.75"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5"/>
      <c r="AB715" s="34"/>
      <c r="AC715" s="34"/>
      <c r="AD715" s="34"/>
    </row>
    <row r="716" spans="6:30" ht="12.75"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5"/>
      <c r="AB716" s="34"/>
      <c r="AC716" s="34"/>
      <c r="AD716" s="34"/>
    </row>
    <row r="717" spans="6:30" ht="12.75"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5"/>
      <c r="AB717" s="34"/>
      <c r="AC717" s="34"/>
      <c r="AD717" s="34"/>
    </row>
    <row r="718" spans="6:30" ht="12.75"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5"/>
      <c r="AB718" s="34"/>
      <c r="AC718" s="34"/>
      <c r="AD718" s="34"/>
    </row>
    <row r="719" spans="6:30" ht="12.75"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5"/>
      <c r="AB719" s="34"/>
      <c r="AC719" s="34"/>
      <c r="AD719" s="34"/>
    </row>
    <row r="720" spans="6:30" ht="12.75"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5"/>
      <c r="AB720" s="34"/>
      <c r="AC720" s="34"/>
      <c r="AD720" s="34"/>
    </row>
    <row r="721" spans="6:30" ht="12.75"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5"/>
      <c r="AB721" s="34"/>
      <c r="AC721" s="34"/>
      <c r="AD721" s="34"/>
    </row>
    <row r="722" spans="6:30" ht="12.75"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5"/>
      <c r="AB722" s="34"/>
      <c r="AC722" s="34"/>
      <c r="AD722" s="34"/>
    </row>
    <row r="723" spans="6:30" ht="12.75"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5"/>
      <c r="AB723" s="34"/>
      <c r="AC723" s="34"/>
      <c r="AD723" s="34"/>
    </row>
    <row r="724" spans="6:30" ht="12.75"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5"/>
      <c r="AB724" s="34"/>
      <c r="AC724" s="34"/>
      <c r="AD724" s="34"/>
    </row>
    <row r="725" spans="6:30" ht="12.75"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5"/>
      <c r="AB725" s="34"/>
      <c r="AC725" s="34"/>
      <c r="AD725" s="34"/>
    </row>
    <row r="726" spans="6:30" ht="12.75"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5"/>
      <c r="AB726" s="34"/>
      <c r="AC726" s="34"/>
      <c r="AD726" s="34"/>
    </row>
    <row r="727" spans="6:30" ht="12.75"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5"/>
      <c r="AB727" s="34"/>
      <c r="AC727" s="34"/>
      <c r="AD727" s="34"/>
    </row>
    <row r="728" spans="6:30" ht="12.75"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5"/>
      <c r="AB728" s="34"/>
      <c r="AC728" s="34"/>
      <c r="AD728" s="34"/>
    </row>
    <row r="729" spans="6:30" ht="12.75"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5"/>
      <c r="AB729" s="34"/>
      <c r="AC729" s="34"/>
      <c r="AD729" s="34"/>
    </row>
    <row r="730" spans="6:30" ht="12.75"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5"/>
      <c r="AB730" s="34"/>
      <c r="AC730" s="34"/>
      <c r="AD730" s="34"/>
    </row>
    <row r="731" spans="6:30" ht="12.75"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5"/>
      <c r="AB731" s="34"/>
      <c r="AC731" s="34"/>
      <c r="AD731" s="34"/>
    </row>
    <row r="732" spans="6:30" ht="12.75"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5"/>
      <c r="AB732" s="34"/>
      <c r="AC732" s="34"/>
      <c r="AD732" s="34"/>
    </row>
    <row r="733" spans="6:30" ht="12.75"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5"/>
      <c r="AB733" s="34"/>
      <c r="AC733" s="34"/>
      <c r="AD733" s="34"/>
    </row>
    <row r="734" spans="6:30" ht="12.75"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5"/>
      <c r="AB734" s="34"/>
      <c r="AC734" s="34"/>
      <c r="AD734" s="34"/>
    </row>
    <row r="735" spans="6:30" ht="12.75"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5"/>
      <c r="AB735" s="34"/>
      <c r="AC735" s="34"/>
      <c r="AD735" s="34"/>
    </row>
    <row r="736" spans="6:30" ht="12.75"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5"/>
      <c r="AB736" s="34"/>
      <c r="AC736" s="34"/>
      <c r="AD736" s="34"/>
    </row>
    <row r="737" spans="6:30" ht="12.75"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5"/>
      <c r="AB737" s="34"/>
      <c r="AC737" s="34"/>
      <c r="AD737" s="34"/>
    </row>
    <row r="738" spans="6:30" ht="12.75"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5"/>
      <c r="AB738" s="34"/>
      <c r="AC738" s="34"/>
      <c r="AD738" s="34"/>
    </row>
    <row r="739" spans="6:30" ht="12.75"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5"/>
      <c r="AB739" s="34"/>
      <c r="AC739" s="34"/>
      <c r="AD739" s="34"/>
    </row>
    <row r="740" spans="6:30" ht="12.75"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5"/>
      <c r="AB740" s="34"/>
      <c r="AC740" s="34"/>
      <c r="AD740" s="34"/>
    </row>
    <row r="741" spans="6:30" ht="12.75"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5"/>
      <c r="AB741" s="34"/>
      <c r="AC741" s="34"/>
      <c r="AD741" s="34"/>
    </row>
    <row r="742" spans="6:30" ht="12.75"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5"/>
      <c r="AB742" s="34"/>
      <c r="AC742" s="34"/>
      <c r="AD742" s="34"/>
    </row>
    <row r="743" spans="6:30" ht="12.75"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5"/>
      <c r="AB743" s="34"/>
      <c r="AC743" s="34"/>
      <c r="AD743" s="34"/>
    </row>
    <row r="744" spans="6:30" ht="12.75"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5"/>
      <c r="AB744" s="34"/>
      <c r="AC744" s="34"/>
      <c r="AD744" s="34"/>
    </row>
    <row r="745" spans="6:30" ht="12.75"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5"/>
      <c r="AB745" s="34"/>
      <c r="AC745" s="34"/>
      <c r="AD745" s="34"/>
    </row>
    <row r="746" spans="6:30" ht="12.75"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5"/>
      <c r="AB746" s="34"/>
      <c r="AC746" s="34"/>
      <c r="AD746" s="34"/>
    </row>
    <row r="747" spans="6:30" ht="12.75"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5"/>
      <c r="AB747" s="34"/>
      <c r="AC747" s="34"/>
      <c r="AD747" s="34"/>
    </row>
    <row r="748" spans="6:30" ht="12.75"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5"/>
      <c r="AB748" s="34"/>
      <c r="AC748" s="34"/>
      <c r="AD748" s="34"/>
    </row>
    <row r="749" spans="6:30" ht="12.75"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5"/>
      <c r="AB749" s="34"/>
      <c r="AC749" s="34"/>
      <c r="AD749" s="34"/>
    </row>
    <row r="750" spans="6:30" ht="12.75"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5"/>
      <c r="AB750" s="34"/>
      <c r="AC750" s="34"/>
      <c r="AD750" s="34"/>
    </row>
    <row r="751" spans="6:30" ht="12.75"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5"/>
      <c r="AB751" s="34"/>
      <c r="AC751" s="34"/>
      <c r="AD751" s="34"/>
    </row>
    <row r="752" spans="6:30" ht="12.75"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5"/>
      <c r="AB752" s="34"/>
      <c r="AC752" s="34"/>
      <c r="AD752" s="34"/>
    </row>
    <row r="753" spans="6:30" ht="12.75"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5"/>
      <c r="AB753" s="34"/>
      <c r="AC753" s="34"/>
      <c r="AD753" s="34"/>
    </row>
    <row r="754" spans="6:30" ht="12.75"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5"/>
      <c r="AB754" s="34"/>
      <c r="AC754" s="34"/>
      <c r="AD754" s="34"/>
    </row>
    <row r="755" spans="6:30" ht="12.75"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5"/>
      <c r="AB755" s="34"/>
      <c r="AC755" s="34"/>
      <c r="AD755" s="34"/>
    </row>
    <row r="756" spans="6:30" ht="12.75"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5"/>
      <c r="AB756" s="34"/>
      <c r="AC756" s="34"/>
      <c r="AD756" s="34"/>
    </row>
    <row r="757" spans="6:30" ht="12.75"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5"/>
      <c r="AB757" s="34"/>
      <c r="AC757" s="34"/>
      <c r="AD757" s="34"/>
    </row>
    <row r="758" spans="6:30" ht="12.75"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5"/>
      <c r="AB758" s="34"/>
      <c r="AC758" s="34"/>
      <c r="AD758" s="34"/>
    </row>
    <row r="759" spans="6:30" ht="12.75"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5"/>
      <c r="AB759" s="34"/>
      <c r="AC759" s="34"/>
      <c r="AD759" s="34"/>
    </row>
    <row r="760" spans="6:30" ht="12.75"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5"/>
      <c r="AB760" s="34"/>
      <c r="AC760" s="34"/>
      <c r="AD760" s="34"/>
    </row>
    <row r="761" spans="6:30" ht="12.75"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5"/>
      <c r="AB761" s="34"/>
      <c r="AC761" s="34"/>
      <c r="AD761" s="34"/>
    </row>
    <row r="762" spans="6:30" ht="12.75"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5"/>
      <c r="AB762" s="34"/>
      <c r="AC762" s="34"/>
      <c r="AD762" s="34"/>
    </row>
    <row r="763" spans="6:30" ht="12.75"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5"/>
      <c r="AB763" s="34"/>
      <c r="AC763" s="34"/>
      <c r="AD763" s="34"/>
    </row>
    <row r="764" spans="6:30" ht="12.75"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5"/>
      <c r="AB764" s="34"/>
      <c r="AC764" s="34"/>
      <c r="AD764" s="34"/>
    </row>
    <row r="765" spans="6:30" ht="12.75"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5"/>
      <c r="AB765" s="34"/>
      <c r="AC765" s="34"/>
      <c r="AD765" s="34"/>
    </row>
    <row r="766" spans="6:30" ht="12.75"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5"/>
      <c r="AB766" s="34"/>
      <c r="AC766" s="34"/>
      <c r="AD766" s="34"/>
    </row>
    <row r="767" spans="6:30" ht="12.75"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5"/>
      <c r="AB767" s="34"/>
      <c r="AC767" s="34"/>
      <c r="AD767" s="34"/>
    </row>
    <row r="768" spans="6:30" ht="12.75"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5"/>
      <c r="AB768" s="34"/>
      <c r="AC768" s="34"/>
      <c r="AD768" s="34"/>
    </row>
    <row r="769" spans="6:30" ht="12.75"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5"/>
      <c r="AB769" s="34"/>
      <c r="AC769" s="34"/>
      <c r="AD769" s="34"/>
    </row>
    <row r="770" spans="6:30" ht="12.75"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5"/>
      <c r="AB770" s="34"/>
      <c r="AC770" s="34"/>
      <c r="AD770" s="34"/>
    </row>
    <row r="771" spans="6:30" ht="12.75"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5"/>
      <c r="AB771" s="34"/>
      <c r="AC771" s="34"/>
      <c r="AD771" s="34"/>
    </row>
    <row r="772" spans="6:30" ht="12.75"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5"/>
      <c r="AB772" s="34"/>
      <c r="AC772" s="34"/>
      <c r="AD772" s="34"/>
    </row>
    <row r="773" spans="6:30" ht="12.75"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5"/>
      <c r="AB773" s="34"/>
      <c r="AC773" s="34"/>
      <c r="AD773" s="34"/>
    </row>
    <row r="774" spans="6:30" ht="12.75"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5"/>
      <c r="AB774" s="34"/>
      <c r="AC774" s="34"/>
      <c r="AD774" s="34"/>
    </row>
    <row r="775" spans="6:30" ht="12.75"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5"/>
      <c r="AB775" s="34"/>
      <c r="AC775" s="34"/>
      <c r="AD775" s="34"/>
    </row>
    <row r="776" spans="6:30" ht="12.75"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5"/>
      <c r="AB776" s="34"/>
      <c r="AC776" s="34"/>
      <c r="AD776" s="34"/>
    </row>
    <row r="777" spans="6:30" ht="12.75"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5"/>
      <c r="AB777" s="34"/>
      <c r="AC777" s="34"/>
      <c r="AD777" s="34"/>
    </row>
    <row r="778" spans="6:30" ht="12.75"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5"/>
      <c r="AB778" s="34"/>
      <c r="AC778" s="34"/>
      <c r="AD778" s="34"/>
    </row>
    <row r="779" spans="6:30" ht="12.75"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5"/>
      <c r="AB779" s="34"/>
      <c r="AC779" s="34"/>
      <c r="AD779" s="34"/>
    </row>
    <row r="780" spans="6:30" ht="12.75"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5"/>
      <c r="AB780" s="34"/>
      <c r="AC780" s="34"/>
      <c r="AD780" s="34"/>
    </row>
    <row r="781" spans="6:30" ht="12.75"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5"/>
      <c r="AB781" s="34"/>
      <c r="AC781" s="34"/>
      <c r="AD781" s="34"/>
    </row>
    <row r="782" spans="6:30" ht="12.75"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5"/>
      <c r="AB782" s="34"/>
      <c r="AC782" s="34"/>
      <c r="AD782" s="34"/>
    </row>
    <row r="783" spans="6:30" ht="12.75"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5"/>
      <c r="AB783" s="34"/>
      <c r="AC783" s="34"/>
      <c r="AD783" s="34"/>
    </row>
    <row r="784" spans="6:30" ht="12.75"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5"/>
      <c r="AB784" s="34"/>
      <c r="AC784" s="34"/>
      <c r="AD784" s="34"/>
    </row>
    <row r="785" spans="6:30" ht="12.75"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5"/>
      <c r="AB785" s="34"/>
      <c r="AC785" s="34"/>
      <c r="AD785" s="34"/>
    </row>
    <row r="786" spans="6:30" ht="12.75"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5"/>
      <c r="AB786" s="34"/>
      <c r="AC786" s="34"/>
      <c r="AD786" s="34"/>
    </row>
    <row r="787" spans="6:30" ht="12.75"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5"/>
      <c r="AB787" s="34"/>
      <c r="AC787" s="34"/>
      <c r="AD787" s="34"/>
    </row>
    <row r="788" spans="6:30" ht="12.75"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5"/>
      <c r="AB788" s="34"/>
      <c r="AC788" s="34"/>
      <c r="AD788" s="34"/>
    </row>
    <row r="789" spans="6:30" ht="12.75"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5"/>
      <c r="AB789" s="34"/>
      <c r="AC789" s="34"/>
      <c r="AD789" s="34"/>
    </row>
    <row r="790" spans="6:30" ht="12.75"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5"/>
      <c r="AB790" s="34"/>
      <c r="AC790" s="34"/>
      <c r="AD790" s="34"/>
    </row>
    <row r="791" spans="6:30" ht="12.75"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5"/>
      <c r="AB791" s="34"/>
      <c r="AC791" s="34"/>
      <c r="AD791" s="34"/>
    </row>
    <row r="792" spans="6:30" ht="12.75"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5"/>
      <c r="AB792" s="34"/>
      <c r="AC792" s="34"/>
      <c r="AD792" s="34"/>
    </row>
    <row r="793" spans="6:30" ht="12.75"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5"/>
      <c r="AB793" s="34"/>
      <c r="AC793" s="34"/>
      <c r="AD793" s="34"/>
    </row>
    <row r="794" spans="6:30" ht="12.75"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5"/>
      <c r="AB794" s="34"/>
      <c r="AC794" s="34"/>
      <c r="AD794" s="34"/>
    </row>
    <row r="795" spans="6:30" ht="12.75"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5"/>
      <c r="AB795" s="34"/>
      <c r="AC795" s="34"/>
      <c r="AD795" s="34"/>
    </row>
    <row r="796" spans="6:30" ht="12.75"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5"/>
      <c r="AB796" s="34"/>
      <c r="AC796" s="34"/>
      <c r="AD796" s="34"/>
    </row>
    <row r="797" spans="6:30" ht="12.75"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5"/>
      <c r="AB797" s="34"/>
      <c r="AC797" s="34"/>
      <c r="AD797" s="34"/>
    </row>
    <row r="798" spans="6:30" ht="12.75"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5"/>
      <c r="AB798" s="34"/>
      <c r="AC798" s="34"/>
      <c r="AD798" s="34"/>
    </row>
    <row r="799" spans="6:30" ht="12.75"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5"/>
      <c r="AB799" s="34"/>
      <c r="AC799" s="34"/>
      <c r="AD799" s="34"/>
    </row>
    <row r="800" spans="6:30" ht="12.75"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5"/>
      <c r="AB800" s="34"/>
      <c r="AC800" s="34"/>
      <c r="AD800" s="34"/>
    </row>
    <row r="801" spans="6:30" ht="12.75"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5"/>
      <c r="AB801" s="34"/>
      <c r="AC801" s="34"/>
      <c r="AD801" s="34"/>
    </row>
    <row r="802" spans="6:30" ht="12.75"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5"/>
      <c r="AB802" s="34"/>
      <c r="AC802" s="34"/>
      <c r="AD802" s="34"/>
    </row>
    <row r="803" spans="6:30" ht="12.75"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5"/>
      <c r="AB803" s="34"/>
      <c r="AC803" s="34"/>
      <c r="AD803" s="34"/>
    </row>
    <row r="804" spans="6:30" ht="12.75"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5"/>
      <c r="AB804" s="34"/>
      <c r="AC804" s="34"/>
      <c r="AD804" s="34"/>
    </row>
    <row r="805" spans="6:30" ht="12.75"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5"/>
      <c r="AB805" s="34"/>
      <c r="AC805" s="34"/>
      <c r="AD805" s="34"/>
    </row>
    <row r="806" spans="6:30" ht="12.75"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5"/>
      <c r="AB806" s="34"/>
      <c r="AC806" s="34"/>
      <c r="AD806" s="34"/>
    </row>
    <row r="807" spans="6:30" ht="12.75"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5"/>
      <c r="AB807" s="34"/>
      <c r="AC807" s="34"/>
      <c r="AD807" s="34"/>
    </row>
    <row r="808" spans="6:30" ht="12.75"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5"/>
      <c r="AB808" s="34"/>
      <c r="AC808" s="34"/>
      <c r="AD808" s="34"/>
    </row>
    <row r="809" spans="6:30" ht="12.75"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5"/>
      <c r="AB809" s="34"/>
      <c r="AC809" s="34"/>
      <c r="AD809" s="34"/>
    </row>
    <row r="810" spans="6:30" ht="12.75"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5"/>
      <c r="AB810" s="34"/>
      <c r="AC810" s="34"/>
      <c r="AD810" s="34"/>
    </row>
    <row r="811" spans="6:30" ht="12.75"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5"/>
      <c r="AB811" s="34"/>
      <c r="AC811" s="34"/>
      <c r="AD811" s="34"/>
    </row>
    <row r="812" spans="6:30" ht="12.75"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5"/>
      <c r="AB812" s="34"/>
      <c r="AC812" s="34"/>
      <c r="AD812" s="34"/>
    </row>
    <row r="813" spans="6:30" ht="12.75"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5"/>
      <c r="AB813" s="34"/>
      <c r="AC813" s="34"/>
      <c r="AD813" s="34"/>
    </row>
    <row r="814" spans="6:30" ht="12.75"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5"/>
      <c r="AB814" s="34"/>
      <c r="AC814" s="34"/>
      <c r="AD814" s="34"/>
    </row>
    <row r="815" spans="6:30" ht="12.75"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5"/>
      <c r="AB815" s="34"/>
      <c r="AC815" s="34"/>
      <c r="AD815" s="34"/>
    </row>
    <row r="816" spans="6:30" ht="12.75"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5"/>
      <c r="AB816" s="34"/>
      <c r="AC816" s="34"/>
      <c r="AD816" s="34"/>
    </row>
    <row r="817" spans="6:30" ht="12.75"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5"/>
      <c r="AB817" s="34"/>
      <c r="AC817" s="34"/>
      <c r="AD817" s="34"/>
    </row>
    <row r="818" spans="6:30" ht="12.75"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5"/>
      <c r="AB818" s="34"/>
      <c r="AC818" s="34"/>
      <c r="AD818" s="34"/>
    </row>
    <row r="819" spans="6:30" ht="12.75"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5"/>
      <c r="AB819" s="34"/>
      <c r="AC819" s="34"/>
      <c r="AD819" s="34"/>
    </row>
    <row r="820" spans="6:30" ht="12.75"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5"/>
      <c r="AB820" s="34"/>
      <c r="AC820" s="34"/>
      <c r="AD820" s="34"/>
    </row>
    <row r="821" spans="6:30" ht="12.75"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5"/>
      <c r="AB821" s="34"/>
      <c r="AC821" s="34"/>
      <c r="AD821" s="34"/>
    </row>
    <row r="822" spans="6:30" ht="12.75"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5"/>
      <c r="AB822" s="34"/>
      <c r="AC822" s="34"/>
      <c r="AD822" s="34"/>
    </row>
    <row r="823" spans="6:30" ht="12.75"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5"/>
      <c r="AB823" s="34"/>
      <c r="AC823" s="34"/>
      <c r="AD823" s="34"/>
    </row>
    <row r="824" spans="6:30" ht="12.75"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5"/>
      <c r="AB824" s="34"/>
      <c r="AC824" s="34"/>
      <c r="AD824" s="34"/>
    </row>
    <row r="825" spans="6:30" ht="12.75"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5"/>
      <c r="AB825" s="34"/>
      <c r="AC825" s="34"/>
      <c r="AD825" s="34"/>
    </row>
    <row r="826" spans="6:30" ht="12.75"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5"/>
      <c r="AB826" s="34"/>
      <c r="AC826" s="34"/>
      <c r="AD826" s="34"/>
    </row>
    <row r="827" spans="6:30" ht="12.75"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5"/>
      <c r="AB827" s="34"/>
      <c r="AC827" s="34"/>
      <c r="AD827" s="34"/>
    </row>
    <row r="828" spans="6:30" ht="12.75"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5"/>
      <c r="AB828" s="34"/>
      <c r="AC828" s="34"/>
      <c r="AD828" s="34"/>
    </row>
    <row r="829" spans="6:30" ht="12.75"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5"/>
      <c r="AB829" s="34"/>
      <c r="AC829" s="34"/>
      <c r="AD829" s="34"/>
    </row>
    <row r="830" spans="6:30" ht="12.75"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5"/>
      <c r="AB830" s="34"/>
      <c r="AC830" s="34"/>
      <c r="AD830" s="34"/>
    </row>
    <row r="831" spans="6:30" ht="12.75"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5"/>
      <c r="AB831" s="34"/>
      <c r="AC831" s="34"/>
      <c r="AD831" s="34"/>
    </row>
    <row r="832" spans="6:30" ht="12.75"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5"/>
      <c r="AB832" s="34"/>
      <c r="AC832" s="34"/>
      <c r="AD832" s="34"/>
    </row>
    <row r="833" spans="6:30" ht="12.75"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5"/>
      <c r="AB833" s="34"/>
      <c r="AC833" s="34"/>
      <c r="AD833" s="34"/>
    </row>
    <row r="834" spans="6:30" ht="12.75"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5"/>
      <c r="AB834" s="34"/>
      <c r="AC834" s="34"/>
      <c r="AD834" s="34"/>
    </row>
    <row r="835" spans="6:30" ht="12.75"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5"/>
      <c r="AB835" s="34"/>
      <c r="AC835" s="34"/>
      <c r="AD835" s="34"/>
    </row>
    <row r="836" spans="6:30" ht="12.75"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5"/>
      <c r="AB836" s="34"/>
      <c r="AC836" s="34"/>
      <c r="AD836" s="34"/>
    </row>
    <row r="837" spans="6:30" ht="12.75"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5"/>
      <c r="AB837" s="34"/>
      <c r="AC837" s="34"/>
      <c r="AD837" s="34"/>
    </row>
    <row r="838" spans="6:30" ht="12.75"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5"/>
      <c r="AB838" s="34"/>
      <c r="AC838" s="34"/>
      <c r="AD838" s="34"/>
    </row>
    <row r="839" spans="6:30" ht="12.75"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5"/>
      <c r="AB839" s="34"/>
      <c r="AC839" s="34"/>
      <c r="AD839" s="34"/>
    </row>
    <row r="840" spans="6:30" ht="12.75"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5"/>
      <c r="AB840" s="34"/>
      <c r="AC840" s="34"/>
      <c r="AD840" s="34"/>
    </row>
    <row r="841" spans="6:30" ht="12.75"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5"/>
      <c r="AB841" s="34"/>
      <c r="AC841" s="34"/>
      <c r="AD841" s="34"/>
    </row>
    <row r="842" spans="6:30" ht="12.75"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5"/>
      <c r="AB842" s="34"/>
      <c r="AC842" s="34"/>
      <c r="AD842" s="34"/>
    </row>
    <row r="843" spans="6:30" ht="12.75"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5"/>
      <c r="AB843" s="34"/>
      <c r="AC843" s="34"/>
      <c r="AD843" s="34"/>
    </row>
    <row r="844" spans="6:30" ht="12.75"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5"/>
      <c r="AB844" s="34"/>
      <c r="AC844" s="34"/>
      <c r="AD844" s="34"/>
    </row>
    <row r="845" spans="6:30" ht="12.75"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5"/>
      <c r="AB845" s="34"/>
      <c r="AC845" s="34"/>
      <c r="AD845" s="34"/>
    </row>
    <row r="846" spans="6:30" ht="12.75"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5"/>
      <c r="AB846" s="34"/>
      <c r="AC846" s="34"/>
      <c r="AD846" s="34"/>
    </row>
    <row r="847" spans="6:30" ht="12.75"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5"/>
      <c r="AB847" s="34"/>
      <c r="AC847" s="34"/>
      <c r="AD847" s="34"/>
    </row>
    <row r="848" spans="6:30" ht="12.75"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5"/>
      <c r="AB848" s="34"/>
      <c r="AC848" s="34"/>
      <c r="AD848" s="34"/>
    </row>
    <row r="849" spans="6:30" ht="12.75"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5"/>
      <c r="AB849" s="34"/>
      <c r="AC849" s="34"/>
      <c r="AD849" s="34"/>
    </row>
    <row r="850" spans="6:30" ht="12.75"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5"/>
      <c r="AB850" s="34"/>
      <c r="AC850" s="34"/>
      <c r="AD850" s="34"/>
    </row>
    <row r="851" spans="6:30" ht="12.75"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5"/>
      <c r="AB851" s="34"/>
      <c r="AC851" s="34"/>
      <c r="AD851" s="34"/>
    </row>
    <row r="852" spans="6:30" ht="12.75"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5"/>
      <c r="AB852" s="34"/>
      <c r="AC852" s="34"/>
      <c r="AD852" s="34"/>
    </row>
    <row r="853" spans="6:30" ht="12.75"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5"/>
      <c r="AB853" s="34"/>
      <c r="AC853" s="34"/>
      <c r="AD853" s="34"/>
    </row>
    <row r="854" spans="6:30" ht="12.75"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5"/>
      <c r="AB854" s="34"/>
      <c r="AC854" s="34"/>
      <c r="AD854" s="34"/>
    </row>
    <row r="855" spans="6:30" ht="12.75"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5"/>
      <c r="AB855" s="34"/>
      <c r="AC855" s="34"/>
      <c r="AD855" s="34"/>
    </row>
    <row r="856" spans="6:30" ht="12.75"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5"/>
      <c r="AB856" s="34"/>
      <c r="AC856" s="34"/>
      <c r="AD856" s="34"/>
    </row>
    <row r="857" spans="6:30" ht="12.75"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5"/>
      <c r="AB857" s="34"/>
      <c r="AC857" s="34"/>
      <c r="AD857" s="34"/>
    </row>
    <row r="858" spans="6:30" ht="12.75"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5"/>
      <c r="AB858" s="34"/>
      <c r="AC858" s="34"/>
      <c r="AD858" s="34"/>
    </row>
    <row r="859" spans="6:30" ht="12.75"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5"/>
      <c r="AB859" s="34"/>
      <c r="AC859" s="34"/>
      <c r="AD859" s="34"/>
    </row>
    <row r="860" spans="6:30" ht="12.75"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5"/>
      <c r="AB860" s="34"/>
      <c r="AC860" s="34"/>
      <c r="AD860" s="34"/>
    </row>
    <row r="861" spans="6:30" ht="12.75"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5"/>
      <c r="AB861" s="34"/>
      <c r="AC861" s="34"/>
      <c r="AD861" s="34"/>
    </row>
    <row r="862" spans="6:30" ht="12.75"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5"/>
      <c r="AB862" s="34"/>
      <c r="AC862" s="34"/>
      <c r="AD862" s="34"/>
    </row>
    <row r="863" spans="6:30" ht="12.75"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5"/>
      <c r="AB863" s="34"/>
      <c r="AC863" s="34"/>
      <c r="AD863" s="34"/>
    </row>
    <row r="864" spans="6:30" ht="12.75"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5"/>
      <c r="AB864" s="34"/>
      <c r="AC864" s="34"/>
      <c r="AD864" s="34"/>
    </row>
    <row r="865" spans="6:30" ht="12.75"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5"/>
      <c r="AB865" s="34"/>
      <c r="AC865" s="34"/>
      <c r="AD865" s="34"/>
    </row>
    <row r="866" spans="6:30" ht="12.75"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5"/>
      <c r="AB866" s="34"/>
      <c r="AC866" s="34"/>
      <c r="AD866" s="34"/>
    </row>
    <row r="867" spans="6:30" ht="12.75"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5"/>
      <c r="AB867" s="34"/>
      <c r="AC867" s="34"/>
      <c r="AD867" s="34"/>
    </row>
    <row r="868" spans="6:30" ht="12.75"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5"/>
      <c r="AB868" s="34"/>
      <c r="AC868" s="34"/>
      <c r="AD868" s="34"/>
    </row>
    <row r="869" spans="6:30" ht="12.75"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5"/>
      <c r="AB869" s="34"/>
      <c r="AC869" s="34"/>
      <c r="AD869" s="34"/>
    </row>
    <row r="870" spans="6:30" ht="12.75"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5"/>
      <c r="AB870" s="34"/>
      <c r="AC870" s="34"/>
      <c r="AD870" s="34"/>
    </row>
    <row r="871" spans="6:30" ht="12.75"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5"/>
      <c r="AB871" s="34"/>
      <c r="AC871" s="34"/>
      <c r="AD871" s="34"/>
    </row>
    <row r="872" spans="6:30" ht="12.75"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5"/>
      <c r="AB872" s="34"/>
      <c r="AC872" s="34"/>
      <c r="AD872" s="34"/>
    </row>
    <row r="873" spans="6:30" ht="12.75"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5"/>
      <c r="AB873" s="34"/>
      <c r="AC873" s="34"/>
      <c r="AD873" s="34"/>
    </row>
    <row r="874" spans="6:30" ht="12.75"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5"/>
      <c r="AB874" s="34"/>
      <c r="AC874" s="34"/>
      <c r="AD874" s="34"/>
    </row>
    <row r="875" spans="6:30" ht="12.75"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5"/>
      <c r="AB875" s="34"/>
      <c r="AC875" s="34"/>
      <c r="AD875" s="34"/>
    </row>
    <row r="876" spans="6:30" ht="12.75"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5"/>
      <c r="AB876" s="34"/>
      <c r="AC876" s="34"/>
      <c r="AD876" s="34"/>
    </row>
    <row r="877" spans="6:30" ht="12.75"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5"/>
      <c r="AB877" s="34"/>
      <c r="AC877" s="34"/>
      <c r="AD877" s="34"/>
    </row>
    <row r="878" spans="6:30" ht="12.75"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5"/>
      <c r="AB878" s="34"/>
      <c r="AC878" s="34"/>
      <c r="AD878" s="34"/>
    </row>
    <row r="879" spans="6:30" ht="12.75"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5"/>
      <c r="AB879" s="34"/>
      <c r="AC879" s="34"/>
      <c r="AD879" s="34"/>
    </row>
    <row r="880" spans="6:30" ht="12.75"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5"/>
      <c r="AB880" s="34"/>
      <c r="AC880" s="34"/>
      <c r="AD880" s="34"/>
    </row>
    <row r="881" spans="6:30" ht="12.75"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5"/>
      <c r="AB881" s="34"/>
      <c r="AC881" s="34"/>
      <c r="AD881" s="34"/>
    </row>
    <row r="882" spans="6:30" ht="12.75"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5"/>
      <c r="AB882" s="34"/>
      <c r="AC882" s="34"/>
      <c r="AD882" s="34"/>
    </row>
    <row r="883" spans="6:30" ht="12.75"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5"/>
      <c r="AB883" s="34"/>
      <c r="AC883" s="34"/>
      <c r="AD883" s="34"/>
    </row>
    <row r="884" spans="6:30" ht="12.75"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5"/>
      <c r="AB884" s="34"/>
      <c r="AC884" s="34"/>
      <c r="AD884" s="34"/>
    </row>
    <row r="885" spans="6:30" ht="12.75"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5"/>
      <c r="AB885" s="34"/>
      <c r="AC885" s="34"/>
      <c r="AD885" s="34"/>
    </row>
    <row r="886" spans="6:30" ht="12.75"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5"/>
      <c r="AB886" s="34"/>
      <c r="AC886" s="34"/>
      <c r="AD886" s="34"/>
    </row>
    <row r="887" spans="6:30" ht="12.75"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5"/>
      <c r="AB887" s="34"/>
      <c r="AC887" s="34"/>
      <c r="AD887" s="34"/>
    </row>
    <row r="888" spans="6:30" ht="12.75"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5"/>
      <c r="AB888" s="34"/>
      <c r="AC888" s="34"/>
      <c r="AD888" s="34"/>
    </row>
    <row r="889" spans="6:30" ht="12.75"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5"/>
      <c r="AB889" s="34"/>
      <c r="AC889" s="34"/>
      <c r="AD889" s="34"/>
    </row>
    <row r="890" spans="6:30" ht="12.75"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5"/>
      <c r="AB890" s="34"/>
      <c r="AC890" s="34"/>
      <c r="AD890" s="34"/>
    </row>
    <row r="891" spans="6:30" ht="12.75"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5"/>
      <c r="AB891" s="34"/>
      <c r="AC891" s="34"/>
      <c r="AD891" s="34"/>
    </row>
    <row r="892" spans="6:30" ht="12.75"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5"/>
      <c r="AB892" s="34"/>
      <c r="AC892" s="34"/>
      <c r="AD892" s="34"/>
    </row>
    <row r="893" spans="6:30" ht="12.75"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5"/>
      <c r="AB893" s="34"/>
      <c r="AC893" s="34"/>
      <c r="AD893" s="34"/>
    </row>
    <row r="894" spans="6:30" ht="12.75"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5"/>
      <c r="AB894" s="34"/>
      <c r="AC894" s="34"/>
      <c r="AD894" s="34"/>
    </row>
    <row r="895" spans="6:30" ht="12.75"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5"/>
      <c r="AB895" s="34"/>
      <c r="AC895" s="34"/>
      <c r="AD895" s="34"/>
    </row>
    <row r="896" spans="6:30" ht="12.75"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5"/>
      <c r="AB896" s="34"/>
      <c r="AC896" s="34"/>
      <c r="AD896" s="34"/>
    </row>
    <row r="897" spans="6:30" ht="12.75"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5"/>
      <c r="AB897" s="34"/>
      <c r="AC897" s="34"/>
      <c r="AD897" s="34"/>
    </row>
    <row r="898" spans="6:30" ht="12.75"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5"/>
      <c r="AB898" s="34"/>
      <c r="AC898" s="34"/>
      <c r="AD898" s="34"/>
    </row>
    <row r="899" spans="6:30" ht="12.75"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5"/>
      <c r="AB899" s="34"/>
      <c r="AC899" s="34"/>
      <c r="AD899" s="34"/>
    </row>
    <row r="900" spans="6:30" ht="12.75"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5"/>
      <c r="AB900" s="34"/>
      <c r="AC900" s="34"/>
      <c r="AD900" s="34"/>
    </row>
    <row r="901" spans="6:30" ht="12.75"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5"/>
      <c r="AB901" s="34"/>
      <c r="AC901" s="34"/>
      <c r="AD901" s="34"/>
    </row>
    <row r="902" spans="6:30" ht="12.75"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5"/>
      <c r="AB902" s="34"/>
      <c r="AC902" s="34"/>
      <c r="AD902" s="34"/>
    </row>
    <row r="903" spans="6:30" ht="12.75"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5"/>
      <c r="AB903" s="34"/>
      <c r="AC903" s="34"/>
      <c r="AD903" s="34"/>
    </row>
    <row r="904" spans="6:30" ht="12.75"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5"/>
      <c r="AB904" s="34"/>
      <c r="AC904" s="34"/>
      <c r="AD904" s="34"/>
    </row>
    <row r="905" spans="6:30" ht="12.75"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5"/>
      <c r="AB905" s="34"/>
      <c r="AC905" s="34"/>
      <c r="AD905" s="34"/>
    </row>
    <row r="906" spans="6:30" ht="12.75"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5"/>
      <c r="AB906" s="34"/>
      <c r="AC906" s="34"/>
      <c r="AD906" s="34"/>
    </row>
    <row r="907" spans="6:30" ht="12.75"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5"/>
      <c r="AB907" s="34"/>
      <c r="AC907" s="34"/>
      <c r="AD907" s="34"/>
    </row>
    <row r="908" spans="6:30" ht="12.75"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5"/>
      <c r="AB908" s="34"/>
      <c r="AC908" s="34"/>
      <c r="AD908" s="34"/>
    </row>
    <row r="909" spans="6:30" ht="12.75"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5"/>
      <c r="AB909" s="34"/>
      <c r="AC909" s="34"/>
      <c r="AD909" s="34"/>
    </row>
    <row r="910" spans="6:30" ht="12.75"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5"/>
      <c r="AB910" s="34"/>
      <c r="AC910" s="34"/>
      <c r="AD910" s="34"/>
    </row>
    <row r="911" spans="6:30" ht="12.75"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5"/>
      <c r="AB911" s="34"/>
      <c r="AC911" s="34"/>
      <c r="AD911" s="34"/>
    </row>
    <row r="912" spans="6:30" ht="12.75"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5"/>
      <c r="AB912" s="34"/>
      <c r="AC912" s="34"/>
      <c r="AD912" s="34"/>
    </row>
    <row r="913" spans="6:30" ht="12.75"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5"/>
      <c r="AB913" s="34"/>
      <c r="AC913" s="34"/>
      <c r="AD913" s="34"/>
    </row>
    <row r="914" spans="6:30" ht="12.75"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5"/>
      <c r="AB914" s="34"/>
      <c r="AC914" s="34"/>
      <c r="AD914" s="34"/>
    </row>
    <row r="915" spans="6:30" ht="12.75"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5"/>
      <c r="AB915" s="34"/>
      <c r="AC915" s="34"/>
      <c r="AD915" s="34"/>
    </row>
    <row r="916" spans="6:30" ht="12.75"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5"/>
      <c r="AB916" s="34"/>
      <c r="AC916" s="34"/>
      <c r="AD916" s="34"/>
    </row>
    <row r="917" spans="6:30" ht="12.75"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5"/>
      <c r="AB917" s="34"/>
      <c r="AC917" s="34"/>
      <c r="AD917" s="34"/>
    </row>
    <row r="918" spans="6:30" ht="12.75"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5"/>
      <c r="AB918" s="34"/>
      <c r="AC918" s="34"/>
      <c r="AD918" s="34"/>
    </row>
    <row r="919" spans="6:30" ht="12.75"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5"/>
      <c r="AB919" s="34"/>
      <c r="AC919" s="34"/>
      <c r="AD919" s="34"/>
    </row>
    <row r="920" spans="6:30" ht="12.75"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5"/>
      <c r="AB920" s="34"/>
      <c r="AC920" s="34"/>
      <c r="AD920" s="34"/>
    </row>
    <row r="921" spans="6:30" ht="12.75"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5"/>
      <c r="AB921" s="34"/>
      <c r="AC921" s="34"/>
      <c r="AD921" s="34"/>
    </row>
    <row r="922" spans="6:30" ht="12.75"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5"/>
      <c r="AB922" s="34"/>
      <c r="AC922" s="34"/>
      <c r="AD922" s="34"/>
    </row>
    <row r="923" spans="6:30" ht="12.75"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5"/>
      <c r="AB923" s="34"/>
      <c r="AC923" s="34"/>
      <c r="AD923" s="34"/>
    </row>
    <row r="924" spans="6:30" ht="12.75"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5"/>
      <c r="AB924" s="34"/>
      <c r="AC924" s="34"/>
      <c r="AD924" s="34"/>
    </row>
    <row r="925" spans="6:30" ht="12.75"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5"/>
      <c r="AB925" s="34"/>
      <c r="AC925" s="34"/>
      <c r="AD925" s="34"/>
    </row>
    <row r="926" spans="6:30" ht="12.75"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5"/>
      <c r="AB926" s="34"/>
      <c r="AC926" s="34"/>
      <c r="AD926" s="34"/>
    </row>
    <row r="927" spans="6:30" ht="12.75"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5"/>
      <c r="AB927" s="34"/>
      <c r="AC927" s="34"/>
      <c r="AD927" s="34"/>
    </row>
    <row r="928" spans="6:30" ht="12.75"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5"/>
      <c r="AB928" s="34"/>
      <c r="AC928" s="34"/>
      <c r="AD928" s="34"/>
    </row>
    <row r="929" spans="6:30" ht="12.75"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5"/>
      <c r="AB929" s="34"/>
      <c r="AC929" s="34"/>
      <c r="AD929" s="34"/>
    </row>
    <row r="930" spans="6:30" ht="12.75"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5"/>
      <c r="AB930" s="34"/>
      <c r="AC930" s="34"/>
      <c r="AD930" s="34"/>
    </row>
    <row r="931" spans="6:30" ht="12.75"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5"/>
      <c r="AB931" s="34"/>
      <c r="AC931" s="34"/>
      <c r="AD931" s="34"/>
    </row>
    <row r="932" spans="6:30" ht="12.75"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5"/>
      <c r="AB932" s="34"/>
      <c r="AC932" s="34"/>
      <c r="AD932" s="34"/>
    </row>
    <row r="933" spans="6:30" ht="12.75"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5"/>
      <c r="AB933" s="34"/>
      <c r="AC933" s="34"/>
      <c r="AD933" s="34"/>
    </row>
    <row r="934" spans="6:30" ht="12.75"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5"/>
      <c r="AB934" s="34"/>
      <c r="AC934" s="34"/>
      <c r="AD934" s="34"/>
    </row>
    <row r="935" spans="6:30" ht="12.75"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5"/>
      <c r="AB935" s="34"/>
      <c r="AC935" s="34"/>
      <c r="AD935" s="34"/>
    </row>
    <row r="936" spans="6:30" ht="12.75"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5"/>
      <c r="AB936" s="34"/>
      <c r="AC936" s="34"/>
      <c r="AD936" s="34"/>
    </row>
    <row r="937" spans="6:30" ht="12.75"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5"/>
      <c r="AB937" s="34"/>
      <c r="AC937" s="34"/>
      <c r="AD937" s="34"/>
    </row>
    <row r="938" spans="6:30" ht="12.75"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5"/>
      <c r="AB938" s="34"/>
      <c r="AC938" s="34"/>
      <c r="AD938" s="34"/>
    </row>
    <row r="939" spans="6:30" ht="12.75"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5"/>
      <c r="AB939" s="34"/>
      <c r="AC939" s="34"/>
      <c r="AD939" s="34"/>
    </row>
    <row r="940" spans="6:30" ht="12.75"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5"/>
      <c r="AB940" s="34"/>
      <c r="AC940" s="34"/>
      <c r="AD940" s="34"/>
    </row>
    <row r="941" spans="6:30" ht="12.75"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5"/>
      <c r="AB941" s="34"/>
      <c r="AC941" s="34"/>
      <c r="AD941" s="34"/>
    </row>
    <row r="942" spans="6:30" ht="12.75"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5"/>
      <c r="AB942" s="34"/>
      <c r="AC942" s="34"/>
      <c r="AD942" s="34"/>
    </row>
    <row r="943" spans="6:30" ht="12.75"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5"/>
      <c r="AB943" s="34"/>
      <c r="AC943" s="34"/>
      <c r="AD943" s="34"/>
    </row>
    <row r="944" spans="6:30" ht="12.75"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5"/>
      <c r="AB944" s="34"/>
      <c r="AC944" s="34"/>
      <c r="AD944" s="34"/>
    </row>
    <row r="945" spans="6:30" ht="12.75"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5"/>
      <c r="AB945" s="34"/>
      <c r="AC945" s="34"/>
      <c r="AD945" s="34"/>
    </row>
    <row r="946" spans="6:30" ht="12.75"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5"/>
      <c r="AB946" s="34"/>
      <c r="AC946" s="34"/>
      <c r="AD946" s="34"/>
    </row>
    <row r="947" spans="6:30" ht="12.75"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5"/>
      <c r="AB947" s="34"/>
      <c r="AC947" s="34"/>
      <c r="AD947" s="34"/>
    </row>
    <row r="948" spans="6:30" ht="12.75"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5"/>
      <c r="AB948" s="34"/>
      <c r="AC948" s="34"/>
      <c r="AD948" s="34"/>
    </row>
    <row r="949" spans="6:30" ht="12.75"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5"/>
      <c r="AB949" s="34"/>
      <c r="AC949" s="34"/>
      <c r="AD949" s="34"/>
    </row>
    <row r="950" spans="6:30" ht="12.75"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5"/>
      <c r="AB950" s="34"/>
      <c r="AC950" s="34"/>
      <c r="AD950" s="34"/>
    </row>
    <row r="951" spans="6:30" ht="12.75"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5"/>
      <c r="AB951" s="34"/>
      <c r="AC951" s="34"/>
      <c r="AD951" s="34"/>
    </row>
    <row r="952" spans="6:30" ht="12.75"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5"/>
      <c r="AB952" s="34"/>
      <c r="AC952" s="34"/>
      <c r="AD952" s="34"/>
    </row>
    <row r="953" spans="6:30" ht="12.75"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5"/>
      <c r="AB953" s="34"/>
      <c r="AC953" s="34"/>
      <c r="AD953" s="34"/>
    </row>
    <row r="954" spans="6:30" ht="12.75"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5"/>
      <c r="AB954" s="34"/>
      <c r="AC954" s="34"/>
      <c r="AD954" s="34"/>
    </row>
    <row r="955" spans="6:30" ht="12.75"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5"/>
      <c r="AB955" s="34"/>
      <c r="AC955" s="34"/>
      <c r="AD955" s="34"/>
    </row>
    <row r="956" spans="6:30" ht="12.75"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5"/>
      <c r="AB956" s="34"/>
      <c r="AC956" s="34"/>
      <c r="AD956" s="34"/>
    </row>
    <row r="957" spans="6:30" ht="12.75"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5"/>
      <c r="AB957" s="34"/>
      <c r="AC957" s="34"/>
      <c r="AD957" s="34"/>
    </row>
    <row r="958" spans="6:30" ht="12.75"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5"/>
      <c r="AB958" s="34"/>
      <c r="AC958" s="34"/>
      <c r="AD958" s="34"/>
    </row>
    <row r="959" spans="6:30" ht="12.75"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5"/>
      <c r="AB959" s="34"/>
      <c r="AC959" s="34"/>
      <c r="AD959" s="34"/>
    </row>
    <row r="960" spans="6:30" ht="12.75"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5"/>
      <c r="AB960" s="34"/>
      <c r="AC960" s="34"/>
      <c r="AD960" s="34"/>
    </row>
    <row r="961" spans="6:30" ht="12.75"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5"/>
      <c r="AB961" s="34"/>
      <c r="AC961" s="34"/>
      <c r="AD961" s="34"/>
    </row>
    <row r="962" spans="6:30" ht="12.75"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5"/>
      <c r="AB962" s="34"/>
      <c r="AC962" s="34"/>
      <c r="AD962" s="34"/>
    </row>
    <row r="963" spans="6:30" ht="12.75"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5"/>
      <c r="AB963" s="34"/>
      <c r="AC963" s="34"/>
      <c r="AD963" s="34"/>
    </row>
    <row r="964" spans="6:30" ht="12.75"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5"/>
      <c r="AB964" s="34"/>
      <c r="AC964" s="34"/>
      <c r="AD964" s="34"/>
    </row>
    <row r="965" spans="6:30" ht="12.75"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5"/>
      <c r="AB965" s="34"/>
      <c r="AC965" s="34"/>
      <c r="AD965" s="34"/>
    </row>
    <row r="966" spans="6:30" ht="12.75"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5"/>
      <c r="AB966" s="34"/>
      <c r="AC966" s="34"/>
      <c r="AD966" s="34"/>
    </row>
    <row r="967" spans="6:30" ht="12.75"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5"/>
      <c r="AB967" s="34"/>
      <c r="AC967" s="34"/>
      <c r="AD967" s="34"/>
    </row>
    <row r="968" spans="6:30" ht="12.75"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5"/>
      <c r="AB968" s="34"/>
      <c r="AC968" s="34"/>
      <c r="AD968" s="34"/>
    </row>
    <row r="969" spans="6:30" ht="12.75"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5"/>
      <c r="AB969" s="34"/>
      <c r="AC969" s="34"/>
      <c r="AD969" s="34"/>
    </row>
    <row r="970" spans="6:30" ht="12.75"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5"/>
      <c r="AB970" s="34"/>
      <c r="AC970" s="34"/>
      <c r="AD970" s="34"/>
    </row>
    <row r="971" spans="6:30" ht="12.75"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5"/>
      <c r="AB971" s="34"/>
      <c r="AC971" s="34"/>
      <c r="AD971" s="34"/>
    </row>
    <row r="972" spans="6:30" ht="12.75"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5"/>
      <c r="AB972" s="34"/>
      <c r="AC972" s="34"/>
      <c r="AD972" s="34"/>
    </row>
    <row r="973" spans="6:30" ht="12.75"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5"/>
      <c r="AB973" s="34"/>
      <c r="AC973" s="34"/>
      <c r="AD973" s="34"/>
    </row>
    <row r="974" spans="6:30" ht="12.75"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5"/>
      <c r="AB974" s="34"/>
      <c r="AC974" s="34"/>
      <c r="AD974" s="34"/>
    </row>
    <row r="975" spans="6:30" ht="12.75"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5"/>
      <c r="AB975" s="34"/>
      <c r="AC975" s="34"/>
      <c r="AD975" s="34"/>
    </row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0"/>
  <sheetViews>
    <sheetView workbookViewId="0"/>
  </sheetViews>
  <sheetFormatPr baseColWidth="10" defaultColWidth="12.5703125" defaultRowHeight="15" customHeight="1"/>
  <cols>
    <col min="1" max="1" width="13.42578125" customWidth="1"/>
    <col min="2" max="2" width="15.28515625" customWidth="1"/>
    <col min="3" max="8" width="13.42578125" customWidth="1"/>
    <col min="9" max="9" width="18.140625" customWidth="1"/>
    <col min="10" max="14" width="13.42578125" customWidth="1"/>
    <col min="15" max="26" width="14.42578125" customWidth="1"/>
  </cols>
  <sheetData>
    <row r="1" spans="1:26" ht="29.25" customHeight="1">
      <c r="A1" s="36" t="s">
        <v>2</v>
      </c>
      <c r="B1" s="37" t="s">
        <v>24</v>
      </c>
      <c r="C1" s="36" t="s">
        <v>25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6" ht="29.25" customHeight="1">
      <c r="A2" s="39">
        <v>2025</v>
      </c>
      <c r="B2" s="40">
        <f>COUNTIF(Papers!$5:$5,A2)</f>
        <v>0</v>
      </c>
      <c r="C2" s="41" t="e">
        <f t="shared" ref="C2:C8" si="0">B2/$B$9</f>
        <v>#DIV/0!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29.25" customHeight="1">
      <c r="A3" s="39">
        <v>2024</v>
      </c>
      <c r="B3" s="40">
        <f>COUNTIF(Papers!$5:$5,A3)</f>
        <v>0</v>
      </c>
      <c r="C3" s="41" t="e">
        <f t="shared" si="0"/>
        <v>#DIV/0!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29.25" customHeight="1">
      <c r="A4" s="39">
        <v>2023</v>
      </c>
      <c r="B4" s="40">
        <f>COUNTIF(Papers!$5:$5,A4)</f>
        <v>0</v>
      </c>
      <c r="C4" s="41" t="e">
        <f t="shared" si="0"/>
        <v>#DIV/0!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9.25" customHeight="1">
      <c r="A5" s="39">
        <v>2022</v>
      </c>
      <c r="B5" s="40">
        <f>COUNTIF(Papers!$5:$5,A5)</f>
        <v>0</v>
      </c>
      <c r="C5" s="41" t="e">
        <f t="shared" si="0"/>
        <v>#DIV/0!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9.25" customHeight="1">
      <c r="A6" s="39">
        <v>2021</v>
      </c>
      <c r="B6" s="40">
        <f>COUNTIF(Papers!$5:$5,A6)</f>
        <v>0</v>
      </c>
      <c r="C6" s="41" t="e">
        <f t="shared" si="0"/>
        <v>#DIV/0!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21.75" customHeight="1">
      <c r="A7" s="39">
        <v>2020</v>
      </c>
      <c r="B7" s="40">
        <f>COUNTIF(Papers!$5:$5,A7)</f>
        <v>0</v>
      </c>
      <c r="C7" s="41" t="e">
        <f t="shared" si="0"/>
        <v>#DIV/0!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6" ht="21" customHeight="1">
      <c r="A8" s="39">
        <v>2019</v>
      </c>
      <c r="B8" s="40">
        <f>COUNTIF(Papers!$5:$5,A8)</f>
        <v>0</v>
      </c>
      <c r="C8" s="41" t="e">
        <f t="shared" si="0"/>
        <v>#DIV/0!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6" ht="12.75">
      <c r="A9" s="42" t="s">
        <v>26</v>
      </c>
      <c r="B9" s="36">
        <f t="shared" ref="B9:C9" si="1">SUM(B2:B8)</f>
        <v>0</v>
      </c>
      <c r="C9" s="43" t="e">
        <f t="shared" si="1"/>
        <v>#DIV/0!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6" ht="12.75">
      <c r="A10" s="38"/>
      <c r="B10" s="38"/>
      <c r="C10" s="38"/>
      <c r="D10" s="38"/>
      <c r="E10" s="38"/>
      <c r="F10" s="38"/>
      <c r="G10" s="38"/>
      <c r="H10" s="38"/>
      <c r="I10" s="44"/>
      <c r="J10" s="38"/>
      <c r="K10" s="38"/>
      <c r="L10" s="38"/>
      <c r="M10" s="38"/>
      <c r="N10" s="38"/>
    </row>
    <row r="11" spans="1:26" ht="15.75" customHeight="1">
      <c r="A11" s="38"/>
      <c r="B11" s="38"/>
      <c r="C11" s="38"/>
      <c r="D11" s="38"/>
      <c r="E11" s="38"/>
      <c r="F11" s="38"/>
      <c r="G11" s="38"/>
      <c r="H11" s="38"/>
      <c r="I11" s="44"/>
      <c r="J11" s="38"/>
      <c r="K11" s="38"/>
      <c r="L11" s="38"/>
      <c r="M11" s="38"/>
      <c r="N11" s="38"/>
    </row>
    <row r="12" spans="1:26" ht="15.75" customHeight="1">
      <c r="A12" s="38"/>
      <c r="B12" s="38"/>
      <c r="C12" s="38"/>
      <c r="D12" s="38"/>
      <c r="E12" s="38"/>
      <c r="F12" s="38"/>
      <c r="G12" s="38"/>
      <c r="H12" s="38"/>
      <c r="I12" s="44"/>
      <c r="J12" s="38"/>
      <c r="K12" s="38"/>
      <c r="L12" s="38"/>
      <c r="M12" s="38"/>
      <c r="N12" s="38"/>
    </row>
    <row r="13" spans="1:26" ht="15.75" customHeight="1">
      <c r="A13" s="38"/>
      <c r="B13" s="38"/>
      <c r="C13" s="38"/>
      <c r="D13" s="38"/>
      <c r="E13" s="38"/>
      <c r="F13" s="38"/>
      <c r="G13" s="38"/>
      <c r="H13" s="38"/>
      <c r="I13" s="44"/>
      <c r="J13" s="38"/>
      <c r="K13" s="38"/>
      <c r="L13" s="38"/>
      <c r="M13" s="38"/>
      <c r="N13" s="38"/>
    </row>
    <row r="14" spans="1:26" ht="15.75" customHeight="1">
      <c r="A14" s="38"/>
      <c r="B14" s="38"/>
      <c r="C14" s="38"/>
      <c r="D14" s="38"/>
      <c r="E14" s="38"/>
      <c r="F14" s="38"/>
      <c r="G14" s="38"/>
      <c r="H14" s="38"/>
      <c r="I14" s="44"/>
      <c r="J14" s="38"/>
      <c r="K14" s="38"/>
      <c r="L14" s="38"/>
      <c r="M14" s="38"/>
      <c r="N14" s="38"/>
    </row>
    <row r="15" spans="1:26" ht="15.75" customHeight="1">
      <c r="A15" s="38"/>
      <c r="B15" s="38"/>
      <c r="C15" s="38"/>
      <c r="D15" s="38"/>
      <c r="E15" s="38"/>
      <c r="F15" s="38"/>
      <c r="G15" s="38"/>
      <c r="H15" s="38"/>
      <c r="I15" s="44"/>
      <c r="J15" s="38"/>
      <c r="K15" s="38"/>
      <c r="L15" s="38"/>
      <c r="M15" s="38"/>
      <c r="N15" s="38"/>
    </row>
    <row r="16" spans="1:26" ht="15.75" customHeight="1">
      <c r="A16" s="38"/>
      <c r="B16" s="38"/>
      <c r="C16" s="38"/>
      <c r="D16" s="38"/>
      <c r="E16" s="38"/>
      <c r="F16" s="38"/>
      <c r="G16" s="38"/>
      <c r="H16" s="38"/>
      <c r="I16" s="44"/>
      <c r="J16" s="38"/>
      <c r="K16" s="38"/>
      <c r="L16" s="38"/>
      <c r="M16" s="38"/>
      <c r="N16" s="38"/>
    </row>
    <row r="17" spans="1:14" ht="15.75" customHeight="1">
      <c r="A17" s="38"/>
      <c r="B17" s="38"/>
      <c r="C17" s="38"/>
      <c r="D17" s="38"/>
      <c r="E17" s="38"/>
      <c r="F17" s="38"/>
      <c r="G17" s="38"/>
      <c r="H17" s="38"/>
      <c r="I17" s="44"/>
      <c r="J17" s="38"/>
      <c r="K17" s="38"/>
      <c r="L17" s="38"/>
      <c r="M17" s="38"/>
      <c r="N17" s="38"/>
    </row>
    <row r="18" spans="1:14" ht="15.75" customHeight="1">
      <c r="A18" s="38"/>
      <c r="B18" s="38"/>
      <c r="C18" s="38"/>
      <c r="D18" s="38"/>
      <c r="E18" s="38"/>
      <c r="F18" s="38"/>
      <c r="G18" s="38"/>
      <c r="H18" s="38"/>
      <c r="I18" s="44"/>
      <c r="J18" s="38"/>
      <c r="K18" s="38"/>
      <c r="L18" s="38"/>
      <c r="M18" s="38"/>
      <c r="N18" s="38"/>
    </row>
    <row r="19" spans="1:14" ht="15.75" customHeight="1">
      <c r="A19" s="38"/>
      <c r="B19" s="38"/>
      <c r="C19" s="38"/>
      <c r="D19" s="38"/>
      <c r="E19" s="38"/>
      <c r="F19" s="38"/>
      <c r="G19" s="38"/>
      <c r="H19" s="38"/>
      <c r="I19" s="44"/>
      <c r="J19" s="38"/>
      <c r="K19" s="38"/>
      <c r="L19" s="38"/>
      <c r="M19" s="38"/>
      <c r="N19" s="38"/>
    </row>
    <row r="20" spans="1:14" ht="15.75" customHeight="1">
      <c r="A20" s="38"/>
      <c r="B20" s="38"/>
      <c r="C20" s="38"/>
      <c r="D20" s="38"/>
      <c r="E20" s="38"/>
      <c r="F20" s="38"/>
      <c r="G20" s="38"/>
      <c r="H20" s="38"/>
      <c r="I20" s="44"/>
      <c r="J20" s="38"/>
      <c r="K20" s="38"/>
      <c r="L20" s="38"/>
      <c r="M20" s="38"/>
      <c r="N20" s="38"/>
    </row>
    <row r="21" spans="1:14" ht="15.75" customHeight="1">
      <c r="A21" s="38"/>
      <c r="B21" s="38"/>
      <c r="C21" s="38"/>
      <c r="D21" s="38"/>
      <c r="E21" s="38"/>
      <c r="F21" s="38"/>
      <c r="G21" s="38"/>
      <c r="H21" s="38"/>
      <c r="I21" s="44"/>
      <c r="J21" s="38"/>
      <c r="K21" s="38"/>
      <c r="L21" s="38"/>
      <c r="M21" s="38"/>
      <c r="N21" s="38"/>
    </row>
    <row r="22" spans="1:14" ht="15.75" customHeight="1">
      <c r="A22" s="38"/>
      <c r="B22" s="38"/>
      <c r="C22" s="38"/>
      <c r="D22" s="38"/>
      <c r="E22" s="38"/>
      <c r="F22" s="38"/>
      <c r="G22" s="38"/>
      <c r="H22" s="38"/>
      <c r="I22" s="44"/>
      <c r="J22" s="38"/>
      <c r="K22" s="38"/>
      <c r="L22" s="38"/>
      <c r="M22" s="38"/>
      <c r="N22" s="38"/>
    </row>
    <row r="23" spans="1:14" ht="15.75" customHeight="1">
      <c r="A23" s="38"/>
      <c r="B23" s="38"/>
      <c r="C23" s="38"/>
      <c r="D23" s="38"/>
      <c r="E23" s="38"/>
      <c r="F23" s="38"/>
      <c r="G23" s="38"/>
      <c r="H23" s="38"/>
      <c r="I23" s="44"/>
      <c r="J23" s="38"/>
      <c r="K23" s="38"/>
      <c r="L23" s="38"/>
      <c r="M23" s="38"/>
      <c r="N23" s="38"/>
    </row>
    <row r="24" spans="1:14" ht="15.75" customHeight="1">
      <c r="A24" s="38"/>
      <c r="B24" s="38"/>
      <c r="C24" s="38"/>
      <c r="D24" s="38"/>
      <c r="E24" s="38"/>
      <c r="F24" s="38"/>
      <c r="G24" s="38"/>
      <c r="H24" s="38"/>
      <c r="I24" s="44"/>
      <c r="J24" s="38"/>
      <c r="K24" s="38"/>
      <c r="L24" s="38"/>
      <c r="M24" s="38"/>
      <c r="N24" s="38"/>
    </row>
    <row r="25" spans="1:14" ht="15.75" customHeight="1">
      <c r="A25" s="38"/>
      <c r="B25" s="38"/>
      <c r="C25" s="38"/>
      <c r="D25" s="38"/>
      <c r="E25" s="38"/>
      <c r="F25" s="38"/>
      <c r="G25" s="38"/>
      <c r="H25" s="38"/>
      <c r="I25" s="44"/>
      <c r="J25" s="38"/>
      <c r="K25" s="38"/>
      <c r="L25" s="38"/>
      <c r="M25" s="38"/>
      <c r="N25" s="38"/>
    </row>
    <row r="26" spans="1:14" ht="15.75" customHeight="1">
      <c r="A26" s="38"/>
      <c r="B26" s="38"/>
      <c r="C26" s="38"/>
      <c r="D26" s="38"/>
      <c r="E26" s="38"/>
      <c r="F26" s="38"/>
      <c r="G26" s="38"/>
      <c r="H26" s="38"/>
      <c r="I26" s="44"/>
      <c r="J26" s="38"/>
      <c r="K26" s="38"/>
      <c r="L26" s="38"/>
      <c r="M26" s="38"/>
      <c r="N26" s="38"/>
    </row>
    <row r="27" spans="1:14" ht="15.75" customHeight="1">
      <c r="A27" s="38"/>
      <c r="B27" s="38"/>
      <c r="C27" s="38"/>
      <c r="D27" s="38"/>
      <c r="E27" s="38"/>
      <c r="F27" s="38"/>
      <c r="G27" s="38"/>
      <c r="H27" s="38"/>
      <c r="I27" s="44"/>
      <c r="J27" s="38"/>
      <c r="K27" s="38"/>
      <c r="L27" s="38"/>
      <c r="M27" s="38"/>
      <c r="N27" s="38"/>
    </row>
    <row r="28" spans="1:14" ht="15.75" customHeight="1">
      <c r="A28" s="38"/>
      <c r="B28" s="38"/>
      <c r="C28" s="38"/>
      <c r="D28" s="38"/>
      <c r="E28" s="38"/>
      <c r="F28" s="38"/>
      <c r="G28" s="38"/>
      <c r="H28" s="38"/>
      <c r="I28" s="44"/>
      <c r="J28" s="38"/>
      <c r="K28" s="38"/>
      <c r="L28" s="38"/>
      <c r="M28" s="38"/>
      <c r="N28" s="38"/>
    </row>
    <row r="29" spans="1:14" ht="15.75" customHeight="1">
      <c r="A29" s="38"/>
      <c r="B29" s="38"/>
      <c r="C29" s="38"/>
      <c r="D29" s="38"/>
      <c r="E29" s="38"/>
      <c r="F29" s="38"/>
      <c r="G29" s="38"/>
      <c r="H29" s="38"/>
      <c r="I29" s="44"/>
      <c r="J29" s="38"/>
      <c r="K29" s="38"/>
      <c r="L29" s="38"/>
      <c r="M29" s="38"/>
      <c r="N29" s="38"/>
    </row>
    <row r="30" spans="1:14" ht="15.75" customHeight="1">
      <c r="A30" s="38"/>
      <c r="B30" s="38"/>
      <c r="C30" s="38"/>
      <c r="D30" s="38"/>
      <c r="E30" s="38"/>
      <c r="F30" s="38"/>
      <c r="G30" s="38"/>
      <c r="H30" s="38"/>
      <c r="I30" s="44"/>
      <c r="J30" s="38"/>
      <c r="K30" s="38"/>
      <c r="L30" s="38"/>
      <c r="M30" s="38"/>
      <c r="N30" s="38"/>
    </row>
    <row r="31" spans="1:14" ht="15.75" customHeight="1">
      <c r="A31" s="38"/>
      <c r="B31" s="38"/>
      <c r="C31" s="38"/>
      <c r="D31" s="38"/>
      <c r="E31" s="38"/>
      <c r="F31" s="38"/>
      <c r="G31" s="38"/>
      <c r="H31" s="38"/>
      <c r="I31" s="44"/>
      <c r="J31" s="38"/>
      <c r="K31" s="38"/>
      <c r="L31" s="38"/>
      <c r="M31" s="38"/>
      <c r="N31" s="38"/>
    </row>
    <row r="32" spans="1:14" ht="15.75" customHeight="1">
      <c r="A32" s="38"/>
      <c r="B32" s="38"/>
      <c r="C32" s="38"/>
      <c r="D32" s="38"/>
      <c r="E32" s="38"/>
      <c r="F32" s="38"/>
      <c r="G32" s="38"/>
      <c r="H32" s="38"/>
      <c r="I32" s="44"/>
      <c r="J32" s="38"/>
      <c r="K32" s="38"/>
      <c r="L32" s="38"/>
      <c r="M32" s="38"/>
      <c r="N32" s="38"/>
    </row>
    <row r="33" spans="1:14" ht="15.75" customHeight="1">
      <c r="A33" s="38"/>
      <c r="B33" s="38"/>
      <c r="C33" s="38"/>
      <c r="D33" s="38"/>
      <c r="E33" s="38"/>
      <c r="F33" s="38"/>
      <c r="G33" s="38"/>
      <c r="H33" s="38"/>
      <c r="I33" s="44"/>
      <c r="J33" s="38"/>
      <c r="K33" s="38"/>
      <c r="L33" s="38"/>
      <c r="M33" s="38"/>
      <c r="N33" s="38"/>
    </row>
    <row r="34" spans="1:14" ht="15.75" customHeight="1">
      <c r="A34" s="38"/>
      <c r="B34" s="38"/>
      <c r="C34" s="38"/>
      <c r="D34" s="38"/>
      <c r="E34" s="38"/>
      <c r="F34" s="38"/>
      <c r="G34" s="38"/>
      <c r="H34" s="38"/>
      <c r="I34" s="44"/>
      <c r="J34" s="38"/>
      <c r="K34" s="38"/>
      <c r="L34" s="38"/>
      <c r="M34" s="38"/>
      <c r="N34" s="38"/>
    </row>
    <row r="35" spans="1:14" ht="15.75" customHeight="1">
      <c r="A35" s="38"/>
      <c r="B35" s="38"/>
      <c r="C35" s="38"/>
      <c r="D35" s="38"/>
      <c r="E35" s="38"/>
      <c r="F35" s="38"/>
      <c r="G35" s="38"/>
      <c r="H35" s="38"/>
      <c r="I35" s="44"/>
      <c r="J35" s="38"/>
      <c r="K35" s="38"/>
      <c r="L35" s="38"/>
      <c r="M35" s="38"/>
      <c r="N35" s="38"/>
    </row>
    <row r="36" spans="1:14" ht="15.75" customHeight="1">
      <c r="A36" s="38"/>
      <c r="B36" s="38"/>
      <c r="C36" s="38"/>
      <c r="D36" s="38"/>
      <c r="E36" s="38"/>
      <c r="F36" s="38"/>
      <c r="G36" s="38"/>
      <c r="H36" s="38"/>
      <c r="I36" s="44"/>
      <c r="J36" s="38"/>
      <c r="K36" s="38"/>
      <c r="L36" s="38"/>
      <c r="M36" s="38"/>
      <c r="N36" s="38"/>
    </row>
    <row r="37" spans="1:14" ht="15.75" customHeight="1">
      <c r="A37" s="38"/>
      <c r="B37" s="38"/>
      <c r="C37" s="38"/>
      <c r="D37" s="38"/>
      <c r="E37" s="38"/>
      <c r="F37" s="38"/>
      <c r="G37" s="38"/>
      <c r="H37" s="38"/>
      <c r="I37" s="44"/>
      <c r="J37" s="38"/>
      <c r="K37" s="38"/>
      <c r="L37" s="38"/>
      <c r="M37" s="38"/>
      <c r="N37" s="38"/>
    </row>
    <row r="38" spans="1:14" ht="15.75" customHeight="1">
      <c r="A38" s="38"/>
      <c r="B38" s="38"/>
      <c r="C38" s="38"/>
      <c r="D38" s="38"/>
      <c r="E38" s="38"/>
      <c r="F38" s="38"/>
      <c r="G38" s="38"/>
      <c r="H38" s="38"/>
      <c r="I38" s="44"/>
      <c r="J38" s="38"/>
      <c r="K38" s="38"/>
      <c r="L38" s="38"/>
      <c r="M38" s="38"/>
      <c r="N38" s="38"/>
    </row>
    <row r="39" spans="1:14" ht="15.75" customHeight="1">
      <c r="A39" s="38"/>
      <c r="B39" s="38"/>
      <c r="C39" s="38"/>
      <c r="D39" s="38"/>
      <c r="E39" s="38"/>
      <c r="F39" s="38"/>
      <c r="G39" s="38"/>
      <c r="H39" s="38"/>
      <c r="I39" s="44"/>
      <c r="J39" s="38"/>
      <c r="K39" s="38"/>
      <c r="L39" s="38"/>
      <c r="M39" s="38"/>
      <c r="N39" s="38"/>
    </row>
    <row r="40" spans="1:14" ht="15.75" customHeight="1">
      <c r="A40" s="38"/>
      <c r="B40" s="38"/>
      <c r="C40" s="38"/>
      <c r="D40" s="38"/>
      <c r="E40" s="38"/>
      <c r="F40" s="38"/>
      <c r="G40" s="38"/>
      <c r="H40" s="38"/>
      <c r="I40" s="44"/>
      <c r="J40" s="38"/>
      <c r="K40" s="38"/>
      <c r="L40" s="38"/>
      <c r="M40" s="38"/>
      <c r="N40" s="38"/>
    </row>
    <row r="41" spans="1:14" ht="15.75" customHeight="1">
      <c r="A41" s="38"/>
      <c r="B41" s="38"/>
      <c r="C41" s="38"/>
      <c r="D41" s="38"/>
      <c r="E41" s="38"/>
      <c r="F41" s="38"/>
      <c r="G41" s="38"/>
      <c r="H41" s="38"/>
      <c r="I41" s="44"/>
      <c r="J41" s="38"/>
      <c r="K41" s="38"/>
      <c r="L41" s="38"/>
      <c r="M41" s="38"/>
      <c r="N41" s="38"/>
    </row>
    <row r="42" spans="1:14" ht="15.75" customHeight="1">
      <c r="A42" s="38"/>
      <c r="B42" s="38"/>
      <c r="C42" s="38"/>
      <c r="D42" s="38"/>
      <c r="E42" s="38"/>
      <c r="F42" s="38"/>
      <c r="G42" s="38"/>
      <c r="H42" s="38"/>
      <c r="I42" s="44"/>
      <c r="J42" s="38"/>
      <c r="K42" s="38"/>
      <c r="L42" s="38"/>
      <c r="M42" s="38"/>
      <c r="N42" s="38"/>
    </row>
    <row r="43" spans="1:14" ht="15.75" customHeight="1">
      <c r="A43" s="38"/>
      <c r="B43" s="38"/>
      <c r="C43" s="38"/>
      <c r="D43" s="38"/>
      <c r="E43" s="38"/>
      <c r="F43" s="38"/>
      <c r="G43" s="38"/>
      <c r="H43" s="38"/>
      <c r="I43" s="44"/>
      <c r="J43" s="38"/>
      <c r="K43" s="38"/>
      <c r="L43" s="38"/>
      <c r="M43" s="38"/>
      <c r="N43" s="38"/>
    </row>
    <row r="44" spans="1:14" ht="15.75" customHeight="1">
      <c r="A44" s="38"/>
      <c r="B44" s="38"/>
      <c r="C44" s="38"/>
      <c r="D44" s="38"/>
      <c r="E44" s="38"/>
      <c r="F44" s="38"/>
      <c r="G44" s="38"/>
      <c r="H44" s="38"/>
      <c r="I44" s="44"/>
      <c r="J44" s="38"/>
      <c r="K44" s="38"/>
      <c r="L44" s="38"/>
      <c r="M44" s="38"/>
      <c r="N44" s="38"/>
    </row>
    <row r="45" spans="1:14" ht="15.75" customHeight="1">
      <c r="A45" s="38"/>
      <c r="B45" s="38"/>
      <c r="C45" s="38"/>
      <c r="D45" s="38"/>
      <c r="E45" s="38"/>
      <c r="F45" s="38"/>
      <c r="G45" s="38"/>
      <c r="H45" s="38"/>
      <c r="I45" s="44"/>
      <c r="J45" s="38"/>
      <c r="K45" s="38"/>
      <c r="L45" s="38"/>
      <c r="M45" s="38"/>
      <c r="N45" s="38"/>
    </row>
    <row r="46" spans="1:14" ht="15.75" customHeight="1">
      <c r="A46" s="38"/>
      <c r="B46" s="38"/>
      <c r="C46" s="38"/>
      <c r="D46" s="38"/>
      <c r="E46" s="38"/>
      <c r="F46" s="38"/>
      <c r="G46" s="38"/>
      <c r="H46" s="38"/>
      <c r="I46" s="44"/>
      <c r="J46" s="38"/>
      <c r="K46" s="38"/>
      <c r="L46" s="38"/>
      <c r="M46" s="38"/>
      <c r="N46" s="38"/>
    </row>
    <row r="47" spans="1:14" ht="15.75" customHeight="1">
      <c r="A47" s="38"/>
      <c r="B47" s="38"/>
      <c r="C47" s="38"/>
      <c r="D47" s="38"/>
      <c r="E47" s="38"/>
      <c r="F47" s="38"/>
      <c r="G47" s="38"/>
      <c r="H47" s="38"/>
      <c r="I47" s="44"/>
      <c r="J47" s="38"/>
      <c r="K47" s="38"/>
      <c r="L47" s="38"/>
      <c r="M47" s="38"/>
      <c r="N47" s="38"/>
    </row>
    <row r="48" spans="1:14" ht="15.75" customHeight="1">
      <c r="A48" s="38"/>
      <c r="B48" s="38"/>
      <c r="C48" s="38"/>
      <c r="D48" s="38"/>
      <c r="E48" s="38"/>
      <c r="F48" s="38"/>
      <c r="G48" s="38"/>
      <c r="H48" s="38"/>
      <c r="I48" s="44"/>
      <c r="J48" s="38"/>
      <c r="K48" s="38"/>
      <c r="L48" s="38"/>
      <c r="M48" s="38"/>
      <c r="N48" s="38"/>
    </row>
    <row r="49" spans="1:14" ht="15.75" customHeight="1">
      <c r="A49" s="38"/>
      <c r="B49" s="38"/>
      <c r="C49" s="38"/>
      <c r="D49" s="38"/>
      <c r="E49" s="38"/>
      <c r="F49" s="38"/>
      <c r="G49" s="38"/>
      <c r="H49" s="38"/>
      <c r="I49" s="44"/>
      <c r="J49" s="38"/>
      <c r="K49" s="38"/>
      <c r="L49" s="38"/>
      <c r="M49" s="38"/>
      <c r="N49" s="38"/>
    </row>
    <row r="50" spans="1:14" ht="15.75" customHeight="1">
      <c r="A50" s="38"/>
      <c r="B50" s="38"/>
      <c r="C50" s="38"/>
      <c r="D50" s="38"/>
      <c r="E50" s="38"/>
      <c r="F50" s="38"/>
      <c r="G50" s="38"/>
      <c r="H50" s="38"/>
      <c r="I50" s="44"/>
      <c r="J50" s="38"/>
      <c r="K50" s="38"/>
      <c r="L50" s="38"/>
      <c r="M50" s="38"/>
      <c r="N50" s="38"/>
    </row>
    <row r="51" spans="1:14" ht="15.75" customHeight="1">
      <c r="A51" s="38"/>
      <c r="B51" s="38"/>
      <c r="C51" s="38"/>
      <c r="D51" s="38"/>
      <c r="E51" s="38"/>
      <c r="F51" s="38"/>
      <c r="G51" s="38"/>
      <c r="H51" s="38"/>
      <c r="I51" s="44"/>
      <c r="J51" s="38"/>
      <c r="K51" s="38"/>
      <c r="L51" s="38"/>
      <c r="M51" s="38"/>
      <c r="N51" s="38"/>
    </row>
    <row r="52" spans="1:14" ht="15.75" customHeight="1">
      <c r="A52" s="38"/>
      <c r="B52" s="38"/>
      <c r="C52" s="38"/>
      <c r="D52" s="38"/>
      <c r="E52" s="38"/>
      <c r="F52" s="38"/>
      <c r="G52" s="38"/>
      <c r="H52" s="38"/>
      <c r="I52" s="44"/>
      <c r="J52" s="38"/>
      <c r="K52" s="38"/>
      <c r="L52" s="38"/>
      <c r="M52" s="38"/>
      <c r="N52" s="38"/>
    </row>
    <row r="53" spans="1:14" ht="15.75" customHeight="1">
      <c r="A53" s="38"/>
      <c r="B53" s="38"/>
      <c r="C53" s="38"/>
      <c r="D53" s="38"/>
      <c r="E53" s="38"/>
      <c r="F53" s="38"/>
      <c r="G53" s="38"/>
      <c r="H53" s="38"/>
      <c r="I53" s="44"/>
      <c r="J53" s="38"/>
      <c r="K53" s="38"/>
      <c r="L53" s="38"/>
      <c r="M53" s="38"/>
      <c r="N53" s="38"/>
    </row>
    <row r="54" spans="1:14" ht="15.75" customHeight="1">
      <c r="A54" s="38"/>
      <c r="B54" s="38"/>
      <c r="C54" s="38"/>
      <c r="D54" s="38"/>
      <c r="E54" s="38"/>
      <c r="F54" s="38"/>
      <c r="G54" s="38"/>
      <c r="H54" s="38"/>
      <c r="I54" s="44"/>
      <c r="J54" s="38"/>
      <c r="K54" s="38"/>
      <c r="L54" s="38"/>
      <c r="M54" s="38"/>
      <c r="N54" s="38"/>
    </row>
    <row r="55" spans="1:14" ht="15.75" customHeight="1">
      <c r="A55" s="38"/>
      <c r="B55" s="38"/>
      <c r="C55" s="38"/>
      <c r="D55" s="38"/>
      <c r="E55" s="38"/>
      <c r="F55" s="38"/>
      <c r="G55" s="38"/>
      <c r="H55" s="38"/>
      <c r="I55" s="44"/>
      <c r="J55" s="38"/>
      <c r="K55" s="38"/>
      <c r="L55" s="38"/>
      <c r="M55" s="38"/>
      <c r="N55" s="38"/>
    </row>
    <row r="56" spans="1:14" ht="15.75" customHeight="1">
      <c r="A56" s="38"/>
      <c r="B56" s="38"/>
      <c r="C56" s="38"/>
      <c r="D56" s="38"/>
      <c r="E56" s="38"/>
      <c r="F56" s="38"/>
      <c r="G56" s="38"/>
      <c r="H56" s="38"/>
      <c r="I56" s="44"/>
      <c r="J56" s="38"/>
      <c r="K56" s="38"/>
      <c r="L56" s="38"/>
      <c r="M56" s="38"/>
      <c r="N56" s="38"/>
    </row>
    <row r="57" spans="1:14" ht="15.75" customHeight="1">
      <c r="A57" s="38"/>
      <c r="B57" s="38"/>
      <c r="C57" s="38"/>
      <c r="D57" s="38"/>
      <c r="E57" s="38"/>
      <c r="F57" s="38"/>
      <c r="G57" s="38"/>
      <c r="H57" s="38"/>
      <c r="I57" s="44"/>
      <c r="J57" s="38"/>
      <c r="K57" s="38"/>
      <c r="L57" s="38"/>
      <c r="M57" s="38"/>
      <c r="N57" s="38"/>
    </row>
    <row r="58" spans="1:14" ht="15.75" customHeight="1">
      <c r="A58" s="38"/>
      <c r="B58" s="38"/>
      <c r="C58" s="38"/>
      <c r="D58" s="38"/>
      <c r="E58" s="38"/>
      <c r="F58" s="38"/>
      <c r="G58" s="38"/>
      <c r="H58" s="38"/>
      <c r="I58" s="44"/>
      <c r="J58" s="38"/>
      <c r="K58" s="38"/>
      <c r="L58" s="38"/>
      <c r="M58" s="38"/>
      <c r="N58" s="38"/>
    </row>
    <row r="59" spans="1:14" ht="15.75" customHeight="1">
      <c r="A59" s="38"/>
      <c r="B59" s="38"/>
      <c r="C59" s="38"/>
      <c r="D59" s="38"/>
      <c r="E59" s="38"/>
      <c r="F59" s="38"/>
      <c r="G59" s="38"/>
      <c r="H59" s="38"/>
      <c r="I59" s="44"/>
      <c r="J59" s="38"/>
      <c r="K59" s="38"/>
      <c r="L59" s="38"/>
      <c r="M59" s="38"/>
      <c r="N59" s="38"/>
    </row>
    <row r="60" spans="1:14" ht="15.75" customHeight="1">
      <c r="A60" s="38"/>
      <c r="B60" s="38"/>
      <c r="C60" s="38"/>
      <c r="D60" s="38"/>
      <c r="E60" s="38"/>
      <c r="F60" s="38"/>
      <c r="G60" s="38"/>
      <c r="H60" s="38"/>
      <c r="I60" s="44"/>
      <c r="J60" s="38"/>
      <c r="K60" s="38"/>
      <c r="L60" s="38"/>
      <c r="M60" s="38"/>
      <c r="N60" s="38"/>
    </row>
    <row r="61" spans="1:14" ht="15.75" customHeight="1">
      <c r="A61" s="38"/>
      <c r="B61" s="38"/>
      <c r="C61" s="38"/>
      <c r="D61" s="38"/>
      <c r="E61" s="38"/>
      <c r="F61" s="38"/>
      <c r="G61" s="38"/>
      <c r="H61" s="38"/>
      <c r="I61" s="44"/>
      <c r="J61" s="38"/>
      <c r="K61" s="38"/>
      <c r="L61" s="38"/>
      <c r="M61" s="38"/>
      <c r="N61" s="38"/>
    </row>
    <row r="62" spans="1:14" ht="15.75" customHeight="1">
      <c r="A62" s="38"/>
      <c r="B62" s="38"/>
      <c r="C62" s="38"/>
      <c r="D62" s="38"/>
      <c r="E62" s="38"/>
      <c r="F62" s="38"/>
      <c r="G62" s="38"/>
      <c r="H62" s="38"/>
      <c r="I62" s="44"/>
      <c r="J62" s="38"/>
      <c r="K62" s="38"/>
      <c r="L62" s="38"/>
      <c r="M62" s="38"/>
      <c r="N62" s="38"/>
    </row>
    <row r="63" spans="1:14" ht="15.75" customHeight="1">
      <c r="A63" s="38"/>
      <c r="B63" s="38"/>
      <c r="C63" s="38"/>
      <c r="D63" s="38"/>
      <c r="E63" s="38"/>
      <c r="F63" s="38"/>
      <c r="G63" s="38"/>
      <c r="H63" s="38"/>
      <c r="I63" s="44"/>
      <c r="J63" s="38"/>
      <c r="K63" s="38"/>
      <c r="L63" s="38"/>
      <c r="M63" s="38"/>
      <c r="N63" s="38"/>
    </row>
    <row r="64" spans="1:14" ht="15.75" customHeight="1">
      <c r="A64" s="38"/>
      <c r="B64" s="38"/>
      <c r="C64" s="38"/>
      <c r="D64" s="38"/>
      <c r="E64" s="38"/>
      <c r="F64" s="38"/>
      <c r="G64" s="38"/>
      <c r="H64" s="38"/>
      <c r="I64" s="44"/>
      <c r="J64" s="38"/>
      <c r="K64" s="38"/>
      <c r="L64" s="38"/>
      <c r="M64" s="38"/>
      <c r="N64" s="38"/>
    </row>
    <row r="65" spans="1:14" ht="15.75" customHeight="1">
      <c r="A65" s="38"/>
      <c r="B65" s="38"/>
      <c r="C65" s="38"/>
      <c r="D65" s="38"/>
      <c r="E65" s="38"/>
      <c r="F65" s="38"/>
      <c r="G65" s="38"/>
      <c r="H65" s="38"/>
      <c r="I65" s="44"/>
      <c r="J65" s="38"/>
      <c r="K65" s="38"/>
      <c r="L65" s="38"/>
      <c r="M65" s="38"/>
      <c r="N65" s="38"/>
    </row>
    <row r="66" spans="1:14" ht="15.75" customHeight="1">
      <c r="A66" s="38"/>
      <c r="B66" s="38"/>
      <c r="C66" s="38"/>
      <c r="D66" s="38"/>
      <c r="E66" s="38"/>
      <c r="F66" s="38"/>
      <c r="G66" s="38"/>
      <c r="H66" s="38"/>
      <c r="I66" s="44"/>
      <c r="J66" s="38"/>
      <c r="K66" s="38"/>
      <c r="L66" s="38"/>
      <c r="M66" s="38"/>
      <c r="N66" s="38"/>
    </row>
    <row r="67" spans="1:14" ht="15.75" customHeight="1">
      <c r="A67" s="38"/>
      <c r="B67" s="38"/>
      <c r="C67" s="38"/>
      <c r="D67" s="38"/>
      <c r="E67" s="38"/>
      <c r="F67" s="38"/>
      <c r="G67" s="38"/>
      <c r="H67" s="38"/>
      <c r="I67" s="44"/>
      <c r="J67" s="38"/>
      <c r="K67" s="38"/>
      <c r="L67" s="38"/>
      <c r="M67" s="38"/>
      <c r="N67" s="38"/>
    </row>
    <row r="68" spans="1:14" ht="15.75" customHeight="1">
      <c r="A68" s="38"/>
      <c r="B68" s="38"/>
      <c r="C68" s="38"/>
      <c r="D68" s="38"/>
      <c r="E68" s="38"/>
      <c r="F68" s="38"/>
      <c r="G68" s="38"/>
      <c r="H68" s="38"/>
      <c r="I68" s="44"/>
      <c r="J68" s="38"/>
      <c r="K68" s="38"/>
      <c r="L68" s="38"/>
      <c r="M68" s="38"/>
      <c r="N68" s="38"/>
    </row>
    <row r="69" spans="1:14" ht="15.75" customHeight="1">
      <c r="A69" s="38"/>
      <c r="B69" s="38"/>
      <c r="C69" s="38"/>
      <c r="D69" s="38"/>
      <c r="E69" s="38"/>
      <c r="F69" s="38"/>
      <c r="G69" s="38"/>
      <c r="H69" s="38"/>
      <c r="I69" s="44"/>
      <c r="J69" s="38"/>
      <c r="K69" s="38"/>
      <c r="L69" s="38"/>
      <c r="M69" s="38"/>
      <c r="N69" s="38"/>
    </row>
    <row r="70" spans="1:14" ht="15.75" customHeight="1">
      <c r="A70" s="38"/>
      <c r="B70" s="38"/>
      <c r="C70" s="38"/>
      <c r="D70" s="38"/>
      <c r="E70" s="38"/>
      <c r="F70" s="38"/>
      <c r="G70" s="38"/>
      <c r="H70" s="38"/>
      <c r="I70" s="44"/>
      <c r="J70" s="38"/>
      <c r="K70" s="38"/>
      <c r="L70" s="38"/>
      <c r="M70" s="38"/>
      <c r="N70" s="38"/>
    </row>
    <row r="71" spans="1:14" ht="15.75" customHeight="1">
      <c r="A71" s="38"/>
      <c r="B71" s="38"/>
      <c r="C71" s="38"/>
      <c r="D71" s="38"/>
      <c r="E71" s="38"/>
      <c r="F71" s="38"/>
      <c r="G71" s="38"/>
      <c r="H71" s="38"/>
      <c r="I71" s="44"/>
      <c r="J71" s="38"/>
      <c r="K71" s="38"/>
      <c r="L71" s="38"/>
      <c r="M71" s="38"/>
      <c r="N71" s="38"/>
    </row>
    <row r="72" spans="1:14" ht="15.75" customHeight="1">
      <c r="A72" s="38"/>
      <c r="B72" s="38"/>
      <c r="C72" s="38"/>
      <c r="D72" s="38"/>
      <c r="E72" s="38"/>
      <c r="F72" s="38"/>
      <c r="G72" s="38"/>
      <c r="H72" s="38"/>
      <c r="I72" s="44"/>
      <c r="J72" s="38"/>
      <c r="K72" s="38"/>
      <c r="L72" s="38"/>
      <c r="M72" s="38"/>
      <c r="N72" s="38"/>
    </row>
    <row r="73" spans="1:14" ht="15.75" customHeight="1">
      <c r="A73" s="38"/>
      <c r="B73" s="38"/>
      <c r="C73" s="38"/>
      <c r="D73" s="38"/>
      <c r="E73" s="38"/>
      <c r="F73" s="38"/>
      <c r="G73" s="38"/>
      <c r="H73" s="38"/>
      <c r="I73" s="44"/>
      <c r="J73" s="38"/>
      <c r="K73" s="38"/>
      <c r="L73" s="38"/>
      <c r="M73" s="38"/>
      <c r="N73" s="38"/>
    </row>
    <row r="74" spans="1:14" ht="15.75" customHeight="1">
      <c r="A74" s="38"/>
      <c r="B74" s="38"/>
      <c r="C74" s="38"/>
      <c r="D74" s="38"/>
      <c r="E74" s="38"/>
      <c r="F74" s="38"/>
      <c r="G74" s="38"/>
      <c r="H74" s="38"/>
      <c r="I74" s="44"/>
      <c r="J74" s="38"/>
      <c r="K74" s="38"/>
      <c r="L74" s="38"/>
      <c r="M74" s="38"/>
      <c r="N74" s="38"/>
    </row>
    <row r="75" spans="1:14" ht="15.75" customHeight="1">
      <c r="A75" s="38"/>
      <c r="B75" s="38"/>
      <c r="C75" s="38"/>
      <c r="D75" s="38"/>
      <c r="E75" s="38"/>
      <c r="F75" s="38"/>
      <c r="G75" s="38"/>
      <c r="H75" s="38"/>
      <c r="I75" s="44"/>
      <c r="J75" s="38"/>
      <c r="K75" s="38"/>
      <c r="L75" s="38"/>
      <c r="M75" s="38"/>
      <c r="N75" s="38"/>
    </row>
    <row r="76" spans="1:14" ht="15.75" customHeight="1">
      <c r="A76" s="38"/>
      <c r="B76" s="38"/>
      <c r="C76" s="38"/>
      <c r="D76" s="38"/>
      <c r="E76" s="38"/>
      <c r="F76" s="38"/>
      <c r="G76" s="38"/>
      <c r="H76" s="38"/>
      <c r="I76" s="44"/>
      <c r="J76" s="38"/>
      <c r="K76" s="38"/>
      <c r="L76" s="38"/>
      <c r="M76" s="38"/>
      <c r="N76" s="38"/>
    </row>
    <row r="77" spans="1:14" ht="15.75" customHeight="1">
      <c r="A77" s="38"/>
      <c r="B77" s="38"/>
      <c r="C77" s="38"/>
      <c r="D77" s="38"/>
      <c r="E77" s="38"/>
      <c r="F77" s="38"/>
      <c r="G77" s="38"/>
      <c r="H77" s="38"/>
      <c r="I77" s="44"/>
      <c r="J77" s="38"/>
      <c r="K77" s="38"/>
      <c r="L77" s="38"/>
      <c r="M77" s="38"/>
      <c r="N77" s="38"/>
    </row>
    <row r="78" spans="1:14" ht="15.75" customHeight="1">
      <c r="A78" s="38"/>
      <c r="B78" s="38"/>
      <c r="C78" s="38"/>
      <c r="D78" s="38"/>
      <c r="E78" s="38"/>
      <c r="F78" s="38"/>
      <c r="G78" s="38"/>
      <c r="H78" s="38"/>
      <c r="I78" s="44"/>
      <c r="J78" s="38"/>
      <c r="K78" s="38"/>
      <c r="L78" s="38"/>
      <c r="M78" s="38"/>
      <c r="N78" s="38"/>
    </row>
    <row r="79" spans="1:14" ht="15.75" customHeight="1">
      <c r="A79" s="38"/>
      <c r="B79" s="38"/>
      <c r="C79" s="38"/>
      <c r="D79" s="38"/>
      <c r="E79" s="38"/>
      <c r="F79" s="38"/>
      <c r="G79" s="38"/>
      <c r="H79" s="38"/>
      <c r="I79" s="44"/>
      <c r="J79" s="38"/>
      <c r="K79" s="38"/>
      <c r="L79" s="38"/>
      <c r="M79" s="38"/>
      <c r="N79" s="38"/>
    </row>
    <row r="80" spans="1:14" ht="15.75" customHeight="1">
      <c r="A80" s="38"/>
      <c r="B80" s="38"/>
      <c r="C80" s="38"/>
      <c r="D80" s="38"/>
      <c r="E80" s="38"/>
      <c r="F80" s="38"/>
      <c r="G80" s="38"/>
      <c r="H80" s="38"/>
      <c r="I80" s="44"/>
      <c r="J80" s="38"/>
      <c r="K80" s="38"/>
      <c r="L80" s="38"/>
      <c r="M80" s="38"/>
      <c r="N80" s="38"/>
    </row>
    <row r="81" spans="1:14" ht="15.75" customHeight="1">
      <c r="A81" s="38"/>
      <c r="B81" s="38"/>
      <c r="C81" s="38"/>
      <c r="D81" s="38"/>
      <c r="E81" s="38"/>
      <c r="F81" s="38"/>
      <c r="G81" s="38"/>
      <c r="H81" s="38"/>
      <c r="I81" s="44"/>
      <c r="J81" s="38"/>
      <c r="K81" s="38"/>
      <c r="L81" s="38"/>
      <c r="M81" s="38"/>
      <c r="N81" s="38"/>
    </row>
    <row r="82" spans="1:14" ht="15.75" customHeight="1">
      <c r="A82" s="38"/>
      <c r="B82" s="38"/>
      <c r="C82" s="38"/>
      <c r="D82" s="38"/>
      <c r="E82" s="38"/>
      <c r="F82" s="38"/>
      <c r="G82" s="38"/>
      <c r="H82" s="38"/>
      <c r="I82" s="44"/>
      <c r="J82" s="38"/>
      <c r="K82" s="38"/>
      <c r="L82" s="38"/>
      <c r="M82" s="38"/>
      <c r="N82" s="38"/>
    </row>
    <row r="83" spans="1:14" ht="15.75" customHeight="1">
      <c r="A83" s="38"/>
      <c r="B83" s="38"/>
      <c r="C83" s="38"/>
      <c r="D83" s="38"/>
      <c r="E83" s="38"/>
      <c r="F83" s="38"/>
      <c r="G83" s="38"/>
      <c r="H83" s="38"/>
      <c r="I83" s="44"/>
      <c r="J83" s="38"/>
      <c r="K83" s="38"/>
      <c r="L83" s="38"/>
      <c r="M83" s="38"/>
      <c r="N83" s="38"/>
    </row>
    <row r="84" spans="1:14" ht="15.75" customHeight="1">
      <c r="A84" s="38"/>
      <c r="B84" s="38"/>
      <c r="C84" s="38"/>
      <c r="D84" s="38"/>
      <c r="E84" s="38"/>
      <c r="F84" s="38"/>
      <c r="G84" s="38"/>
      <c r="H84" s="38"/>
      <c r="I84" s="44"/>
      <c r="J84" s="38"/>
      <c r="K84" s="38"/>
      <c r="L84" s="38"/>
      <c r="M84" s="38"/>
      <c r="N84" s="38"/>
    </row>
    <row r="85" spans="1:14" ht="15.75" customHeight="1">
      <c r="A85" s="38"/>
      <c r="B85" s="38"/>
      <c r="C85" s="38"/>
      <c r="D85" s="38"/>
      <c r="E85" s="38"/>
      <c r="F85" s="38"/>
      <c r="G85" s="38"/>
      <c r="H85" s="38"/>
      <c r="I85" s="44"/>
      <c r="J85" s="38"/>
      <c r="K85" s="38"/>
      <c r="L85" s="38"/>
      <c r="M85" s="38"/>
      <c r="N85" s="38"/>
    </row>
    <row r="86" spans="1:14" ht="15.75" customHeight="1">
      <c r="A86" s="38"/>
      <c r="B86" s="38"/>
      <c r="C86" s="38"/>
      <c r="D86" s="38"/>
      <c r="E86" s="38"/>
      <c r="F86" s="38"/>
      <c r="G86" s="38"/>
      <c r="H86" s="38"/>
      <c r="I86" s="44"/>
      <c r="J86" s="38"/>
      <c r="K86" s="38"/>
      <c r="L86" s="38"/>
      <c r="M86" s="38"/>
      <c r="N86" s="38"/>
    </row>
    <row r="87" spans="1:14" ht="15.75" customHeight="1">
      <c r="A87" s="38"/>
      <c r="B87" s="38"/>
      <c r="C87" s="38"/>
      <c r="D87" s="38"/>
      <c r="E87" s="38"/>
      <c r="F87" s="38"/>
      <c r="G87" s="38"/>
      <c r="H87" s="38"/>
      <c r="I87" s="44"/>
      <c r="J87" s="38"/>
      <c r="K87" s="38"/>
      <c r="L87" s="38"/>
      <c r="M87" s="38"/>
      <c r="N87" s="38"/>
    </row>
    <row r="88" spans="1:14" ht="15.75" customHeight="1">
      <c r="A88" s="38"/>
      <c r="B88" s="38"/>
      <c r="C88" s="38"/>
      <c r="D88" s="38"/>
      <c r="E88" s="38"/>
      <c r="F88" s="38"/>
      <c r="G88" s="38"/>
      <c r="H88" s="38"/>
      <c r="I88" s="44"/>
      <c r="J88" s="38"/>
      <c r="K88" s="38"/>
      <c r="L88" s="38"/>
      <c r="M88" s="38"/>
      <c r="N88" s="38"/>
    </row>
    <row r="89" spans="1:14" ht="15.75" customHeight="1">
      <c r="A89" s="38"/>
      <c r="B89" s="38"/>
      <c r="C89" s="38"/>
      <c r="D89" s="38"/>
      <c r="E89" s="38"/>
      <c r="F89" s="38"/>
      <c r="G89" s="38"/>
      <c r="H89" s="38"/>
      <c r="I89" s="44"/>
      <c r="J89" s="38"/>
      <c r="K89" s="38"/>
      <c r="L89" s="38"/>
      <c r="M89" s="38"/>
      <c r="N89" s="38"/>
    </row>
    <row r="90" spans="1:14" ht="15.75" customHeight="1">
      <c r="A90" s="38"/>
      <c r="B90" s="38"/>
      <c r="C90" s="38"/>
      <c r="D90" s="38"/>
      <c r="E90" s="38"/>
      <c r="F90" s="38"/>
      <c r="G90" s="38"/>
      <c r="H90" s="38"/>
      <c r="I90" s="44"/>
      <c r="J90" s="38"/>
      <c r="K90" s="38"/>
      <c r="L90" s="38"/>
      <c r="M90" s="38"/>
      <c r="N90" s="38"/>
    </row>
    <row r="91" spans="1:14" ht="15.75" customHeight="1">
      <c r="A91" s="38"/>
      <c r="B91" s="38"/>
      <c r="C91" s="38"/>
      <c r="D91" s="38"/>
      <c r="E91" s="38"/>
      <c r="F91" s="38"/>
      <c r="G91" s="38"/>
      <c r="H91" s="38"/>
      <c r="I91" s="44"/>
      <c r="J91" s="38"/>
      <c r="K91" s="38"/>
      <c r="L91" s="38"/>
      <c r="M91" s="38"/>
      <c r="N91" s="38"/>
    </row>
    <row r="92" spans="1:14" ht="15.75" customHeight="1">
      <c r="A92" s="38"/>
      <c r="B92" s="38"/>
      <c r="C92" s="38"/>
      <c r="D92" s="38"/>
      <c r="E92" s="38"/>
      <c r="F92" s="38"/>
      <c r="G92" s="38"/>
      <c r="H92" s="38"/>
      <c r="I92" s="44"/>
      <c r="J92" s="38"/>
      <c r="K92" s="38"/>
      <c r="L92" s="38"/>
      <c r="M92" s="38"/>
      <c r="N92" s="38"/>
    </row>
    <row r="93" spans="1:14" ht="15.75" customHeight="1">
      <c r="A93" s="38"/>
      <c r="B93" s="38"/>
      <c r="C93" s="38"/>
      <c r="D93" s="38"/>
      <c r="E93" s="38"/>
      <c r="F93" s="38"/>
      <c r="G93" s="38"/>
      <c r="H93" s="38"/>
      <c r="I93" s="44"/>
      <c r="J93" s="38"/>
      <c r="K93" s="38"/>
      <c r="L93" s="38"/>
      <c r="M93" s="38"/>
      <c r="N93" s="38"/>
    </row>
    <row r="94" spans="1:14" ht="15.75" customHeight="1">
      <c r="A94" s="38"/>
      <c r="B94" s="38"/>
      <c r="C94" s="38"/>
      <c r="D94" s="38"/>
      <c r="E94" s="38"/>
      <c r="F94" s="38"/>
      <c r="G94" s="38"/>
      <c r="H94" s="38"/>
      <c r="I94" s="44"/>
      <c r="J94" s="38"/>
      <c r="K94" s="38"/>
      <c r="L94" s="38"/>
      <c r="M94" s="38"/>
      <c r="N94" s="38"/>
    </row>
    <row r="95" spans="1:14" ht="15.75" customHeight="1">
      <c r="A95" s="38"/>
      <c r="B95" s="38"/>
      <c r="C95" s="38"/>
      <c r="D95" s="38"/>
      <c r="E95" s="38"/>
      <c r="F95" s="38"/>
      <c r="G95" s="38"/>
      <c r="H95" s="38"/>
      <c r="I95" s="44"/>
      <c r="J95" s="38"/>
      <c r="K95" s="38"/>
      <c r="L95" s="38"/>
      <c r="M95" s="38"/>
      <c r="N95" s="38"/>
    </row>
    <row r="96" spans="1:14" ht="15.75" customHeight="1">
      <c r="A96" s="38"/>
      <c r="B96" s="38"/>
      <c r="C96" s="38"/>
      <c r="D96" s="38"/>
      <c r="E96" s="38"/>
      <c r="F96" s="38"/>
      <c r="G96" s="38"/>
      <c r="H96" s="38"/>
      <c r="I96" s="44"/>
      <c r="J96" s="38"/>
      <c r="K96" s="38"/>
      <c r="L96" s="38"/>
      <c r="M96" s="38"/>
      <c r="N96" s="38"/>
    </row>
    <row r="97" spans="1:14" ht="15.75" customHeight="1">
      <c r="A97" s="38"/>
      <c r="B97" s="38"/>
      <c r="C97" s="38"/>
      <c r="D97" s="38"/>
      <c r="E97" s="38"/>
      <c r="F97" s="38"/>
      <c r="G97" s="38"/>
      <c r="H97" s="38"/>
      <c r="I97" s="44"/>
      <c r="J97" s="38"/>
      <c r="K97" s="38"/>
      <c r="L97" s="38"/>
      <c r="M97" s="38"/>
      <c r="N97" s="38"/>
    </row>
    <row r="98" spans="1:14" ht="15.75" customHeight="1">
      <c r="A98" s="38"/>
      <c r="B98" s="38"/>
      <c r="C98" s="38"/>
      <c r="D98" s="38"/>
      <c r="E98" s="38"/>
      <c r="F98" s="38"/>
      <c r="G98" s="38"/>
      <c r="H98" s="38"/>
      <c r="I98" s="44"/>
      <c r="J98" s="38"/>
      <c r="K98" s="38"/>
      <c r="L98" s="38"/>
      <c r="M98" s="38"/>
      <c r="N98" s="38"/>
    </row>
    <row r="99" spans="1:14" ht="15.75" customHeight="1">
      <c r="A99" s="38"/>
      <c r="B99" s="38"/>
      <c r="C99" s="38"/>
      <c r="D99" s="38"/>
      <c r="E99" s="38"/>
      <c r="F99" s="38"/>
      <c r="G99" s="38"/>
      <c r="H99" s="38"/>
      <c r="I99" s="44"/>
      <c r="J99" s="38"/>
      <c r="K99" s="38"/>
      <c r="L99" s="38"/>
      <c r="M99" s="38"/>
      <c r="N99" s="38"/>
    </row>
    <row r="100" spans="1:14" ht="15.75" customHeight="1">
      <c r="A100" s="38"/>
      <c r="B100" s="38"/>
      <c r="C100" s="38"/>
      <c r="D100" s="38"/>
      <c r="E100" s="38"/>
      <c r="F100" s="38"/>
      <c r="G100" s="38"/>
      <c r="H100" s="38"/>
      <c r="I100" s="44"/>
      <c r="J100" s="38"/>
      <c r="K100" s="38"/>
      <c r="L100" s="38"/>
      <c r="M100" s="38"/>
      <c r="N100" s="38"/>
    </row>
    <row r="101" spans="1:14" ht="15.75" customHeight="1">
      <c r="A101" s="38"/>
      <c r="B101" s="38"/>
      <c r="C101" s="38"/>
      <c r="D101" s="38"/>
      <c r="E101" s="38"/>
      <c r="F101" s="38"/>
      <c r="G101" s="38"/>
      <c r="H101" s="38"/>
      <c r="I101" s="44"/>
      <c r="J101" s="38"/>
      <c r="K101" s="38"/>
      <c r="L101" s="38"/>
      <c r="M101" s="38"/>
      <c r="N101" s="38"/>
    </row>
    <row r="102" spans="1:14" ht="15.75" customHeight="1">
      <c r="A102" s="38"/>
      <c r="B102" s="38"/>
      <c r="C102" s="38"/>
      <c r="D102" s="38"/>
      <c r="E102" s="38"/>
      <c r="F102" s="38"/>
      <c r="G102" s="38"/>
      <c r="H102" s="38"/>
      <c r="I102" s="44"/>
      <c r="J102" s="38"/>
      <c r="K102" s="38"/>
      <c r="L102" s="38"/>
      <c r="M102" s="38"/>
      <c r="N102" s="38"/>
    </row>
    <row r="103" spans="1:14" ht="15.75" customHeight="1">
      <c r="A103" s="38"/>
      <c r="B103" s="38"/>
      <c r="C103" s="38"/>
      <c r="D103" s="38"/>
      <c r="E103" s="38"/>
      <c r="F103" s="38"/>
      <c r="G103" s="38"/>
      <c r="H103" s="38"/>
      <c r="I103" s="44"/>
      <c r="J103" s="38"/>
      <c r="K103" s="38"/>
      <c r="L103" s="38"/>
      <c r="M103" s="38"/>
      <c r="N103" s="38"/>
    </row>
    <row r="104" spans="1:14" ht="15.75" customHeight="1">
      <c r="A104" s="38"/>
      <c r="B104" s="38"/>
      <c r="C104" s="38"/>
      <c r="D104" s="38"/>
      <c r="E104" s="38"/>
      <c r="F104" s="38"/>
      <c r="G104" s="38"/>
      <c r="H104" s="38"/>
      <c r="I104" s="44"/>
      <c r="J104" s="38"/>
      <c r="K104" s="38"/>
      <c r="L104" s="38"/>
      <c r="M104" s="38"/>
      <c r="N104" s="38"/>
    </row>
    <row r="105" spans="1:14" ht="15.75" customHeight="1">
      <c r="A105" s="38"/>
      <c r="B105" s="38"/>
      <c r="C105" s="38"/>
      <c r="D105" s="38"/>
      <c r="E105" s="38"/>
      <c r="F105" s="38"/>
      <c r="G105" s="38"/>
      <c r="H105" s="38"/>
      <c r="I105" s="44"/>
      <c r="J105" s="38"/>
      <c r="K105" s="38"/>
      <c r="L105" s="38"/>
      <c r="M105" s="38"/>
      <c r="N105" s="38"/>
    </row>
    <row r="106" spans="1:14" ht="15.75" customHeight="1">
      <c r="A106" s="38"/>
      <c r="B106" s="38"/>
      <c r="C106" s="38"/>
      <c r="D106" s="38"/>
      <c r="E106" s="38"/>
      <c r="F106" s="38"/>
      <c r="G106" s="38"/>
      <c r="H106" s="38"/>
      <c r="I106" s="44"/>
      <c r="J106" s="38"/>
      <c r="K106" s="38"/>
      <c r="L106" s="38"/>
      <c r="M106" s="38"/>
      <c r="N106" s="38"/>
    </row>
    <row r="107" spans="1:14" ht="15.75" customHeight="1">
      <c r="A107" s="38"/>
      <c r="B107" s="38"/>
      <c r="C107" s="38"/>
      <c r="D107" s="38"/>
      <c r="E107" s="38"/>
      <c r="F107" s="38"/>
      <c r="G107" s="38"/>
      <c r="H107" s="38"/>
      <c r="I107" s="44"/>
      <c r="J107" s="38"/>
      <c r="K107" s="38"/>
      <c r="L107" s="38"/>
      <c r="M107" s="38"/>
      <c r="N107" s="38"/>
    </row>
    <row r="108" spans="1:14" ht="15.75" customHeight="1">
      <c r="A108" s="38"/>
      <c r="B108" s="38"/>
      <c r="C108" s="38"/>
      <c r="D108" s="38"/>
      <c r="E108" s="38"/>
      <c r="F108" s="38"/>
      <c r="G108" s="38"/>
      <c r="H108" s="38"/>
      <c r="I108" s="44"/>
      <c r="J108" s="38"/>
      <c r="K108" s="38"/>
      <c r="L108" s="38"/>
      <c r="M108" s="38"/>
      <c r="N108" s="38"/>
    </row>
    <row r="109" spans="1:14" ht="15.75" customHeight="1">
      <c r="A109" s="38"/>
      <c r="B109" s="38"/>
      <c r="C109" s="38"/>
      <c r="D109" s="38"/>
      <c r="E109" s="38"/>
      <c r="F109" s="38"/>
      <c r="G109" s="38"/>
      <c r="H109" s="38"/>
      <c r="I109" s="44"/>
      <c r="J109" s="38"/>
      <c r="K109" s="38"/>
      <c r="L109" s="38"/>
      <c r="M109" s="38"/>
      <c r="N109" s="38"/>
    </row>
    <row r="110" spans="1:14" ht="15.75" customHeight="1">
      <c r="A110" s="38"/>
      <c r="B110" s="38"/>
      <c r="C110" s="38"/>
      <c r="D110" s="38"/>
      <c r="E110" s="38"/>
      <c r="F110" s="38"/>
      <c r="G110" s="38"/>
      <c r="H110" s="38"/>
      <c r="I110" s="44"/>
      <c r="J110" s="38"/>
      <c r="K110" s="38"/>
      <c r="L110" s="38"/>
      <c r="M110" s="38"/>
      <c r="N110" s="38"/>
    </row>
    <row r="111" spans="1:14" ht="15.75" customHeight="1">
      <c r="A111" s="38"/>
      <c r="B111" s="38"/>
      <c r="C111" s="38"/>
      <c r="D111" s="38"/>
      <c r="E111" s="38"/>
      <c r="F111" s="38"/>
      <c r="G111" s="38"/>
      <c r="H111" s="38"/>
      <c r="I111" s="44"/>
      <c r="J111" s="38"/>
      <c r="K111" s="38"/>
      <c r="L111" s="38"/>
      <c r="M111" s="38"/>
      <c r="N111" s="38"/>
    </row>
    <row r="112" spans="1:14" ht="15.75" customHeight="1">
      <c r="A112" s="38"/>
      <c r="B112" s="38"/>
      <c r="C112" s="38"/>
      <c r="D112" s="38"/>
      <c r="E112" s="38"/>
      <c r="F112" s="38"/>
      <c r="G112" s="38"/>
      <c r="H112" s="38"/>
      <c r="I112" s="44"/>
      <c r="J112" s="38"/>
      <c r="K112" s="38"/>
      <c r="L112" s="38"/>
      <c r="M112" s="38"/>
      <c r="N112" s="38"/>
    </row>
    <row r="113" spans="1:14" ht="15.75" customHeight="1">
      <c r="A113" s="38"/>
      <c r="B113" s="38"/>
      <c r="C113" s="38"/>
      <c r="D113" s="38"/>
      <c r="E113" s="38"/>
      <c r="F113" s="38"/>
      <c r="G113" s="38"/>
      <c r="H113" s="38"/>
      <c r="I113" s="44"/>
      <c r="J113" s="38"/>
      <c r="K113" s="38"/>
      <c r="L113" s="38"/>
      <c r="M113" s="38"/>
      <c r="N113" s="38"/>
    </row>
    <row r="114" spans="1:14" ht="15.75" customHeight="1">
      <c r="A114" s="38"/>
      <c r="B114" s="38"/>
      <c r="C114" s="38"/>
      <c r="D114" s="38"/>
      <c r="E114" s="38"/>
      <c r="F114" s="38"/>
      <c r="G114" s="38"/>
      <c r="H114" s="38"/>
      <c r="I114" s="44"/>
      <c r="J114" s="38"/>
      <c r="K114" s="38"/>
      <c r="L114" s="38"/>
      <c r="M114" s="38"/>
      <c r="N114" s="38"/>
    </row>
    <row r="115" spans="1:14" ht="15.75" customHeight="1">
      <c r="A115" s="38"/>
      <c r="B115" s="38"/>
      <c r="C115" s="38"/>
      <c r="D115" s="38"/>
      <c r="E115" s="38"/>
      <c r="F115" s="38"/>
      <c r="G115" s="38"/>
      <c r="H115" s="38"/>
      <c r="I115" s="44"/>
      <c r="J115" s="38"/>
      <c r="K115" s="38"/>
      <c r="L115" s="38"/>
      <c r="M115" s="38"/>
      <c r="N115" s="38"/>
    </row>
    <row r="116" spans="1:14" ht="15.75" customHeight="1">
      <c r="A116" s="38"/>
      <c r="B116" s="38"/>
      <c r="C116" s="38"/>
      <c r="D116" s="38"/>
      <c r="E116" s="38"/>
      <c r="F116" s="38"/>
      <c r="G116" s="38"/>
      <c r="H116" s="38"/>
      <c r="I116" s="44"/>
      <c r="J116" s="38"/>
      <c r="K116" s="38"/>
      <c r="L116" s="38"/>
      <c r="M116" s="38"/>
      <c r="N116" s="38"/>
    </row>
    <row r="117" spans="1:14" ht="15.75" customHeight="1">
      <c r="A117" s="38"/>
      <c r="B117" s="38"/>
      <c r="C117" s="38"/>
      <c r="D117" s="38"/>
      <c r="E117" s="38"/>
      <c r="F117" s="38"/>
      <c r="G117" s="38"/>
      <c r="H117" s="38"/>
      <c r="I117" s="44"/>
      <c r="J117" s="38"/>
      <c r="K117" s="38"/>
      <c r="L117" s="38"/>
      <c r="M117" s="38"/>
      <c r="N117" s="38"/>
    </row>
    <row r="118" spans="1:14" ht="15.75" customHeight="1">
      <c r="A118" s="38"/>
      <c r="B118" s="38"/>
      <c r="C118" s="38"/>
      <c r="D118" s="38"/>
      <c r="E118" s="38"/>
      <c r="F118" s="38"/>
      <c r="G118" s="38"/>
      <c r="H118" s="38"/>
      <c r="I118" s="44"/>
      <c r="J118" s="38"/>
      <c r="K118" s="38"/>
      <c r="L118" s="38"/>
      <c r="M118" s="38"/>
      <c r="N118" s="38"/>
    </row>
    <row r="119" spans="1:14" ht="15.75" customHeight="1">
      <c r="A119" s="38"/>
      <c r="B119" s="38"/>
      <c r="C119" s="38"/>
      <c r="D119" s="38"/>
      <c r="E119" s="38"/>
      <c r="F119" s="38"/>
      <c r="G119" s="38"/>
      <c r="H119" s="38"/>
      <c r="I119" s="44"/>
      <c r="J119" s="38"/>
      <c r="K119" s="38"/>
      <c r="L119" s="38"/>
      <c r="M119" s="38"/>
      <c r="N119" s="38"/>
    </row>
    <row r="120" spans="1:14" ht="15.75" customHeight="1">
      <c r="A120" s="38"/>
      <c r="B120" s="38"/>
      <c r="C120" s="38"/>
      <c r="D120" s="38"/>
      <c r="E120" s="38"/>
      <c r="F120" s="38"/>
      <c r="G120" s="38"/>
      <c r="H120" s="38"/>
      <c r="I120" s="44"/>
      <c r="J120" s="38"/>
      <c r="K120" s="38"/>
      <c r="L120" s="38"/>
      <c r="M120" s="38"/>
      <c r="N120" s="38"/>
    </row>
    <row r="121" spans="1:14" ht="15.75" customHeight="1">
      <c r="A121" s="38"/>
      <c r="B121" s="38"/>
      <c r="C121" s="38"/>
      <c r="D121" s="38"/>
      <c r="E121" s="38"/>
      <c r="F121" s="38"/>
      <c r="G121" s="38"/>
      <c r="H121" s="38"/>
      <c r="I121" s="44"/>
      <c r="J121" s="38"/>
      <c r="K121" s="38"/>
      <c r="L121" s="38"/>
      <c r="M121" s="38"/>
      <c r="N121" s="38"/>
    </row>
    <row r="122" spans="1:14" ht="15.75" customHeight="1">
      <c r="A122" s="38"/>
      <c r="B122" s="38"/>
      <c r="C122" s="38"/>
      <c r="D122" s="38"/>
      <c r="E122" s="38"/>
      <c r="F122" s="38"/>
      <c r="G122" s="38"/>
      <c r="H122" s="38"/>
      <c r="I122" s="44"/>
      <c r="J122" s="38"/>
      <c r="K122" s="38"/>
      <c r="L122" s="38"/>
      <c r="M122" s="38"/>
      <c r="N122" s="38"/>
    </row>
    <row r="123" spans="1:14" ht="15.75" customHeight="1">
      <c r="A123" s="38"/>
      <c r="B123" s="38"/>
      <c r="C123" s="38"/>
      <c r="D123" s="38"/>
      <c r="E123" s="38"/>
      <c r="F123" s="38"/>
      <c r="G123" s="38"/>
      <c r="H123" s="38"/>
      <c r="I123" s="44"/>
      <c r="J123" s="38"/>
      <c r="K123" s="38"/>
      <c r="L123" s="38"/>
      <c r="M123" s="38"/>
      <c r="N123" s="38"/>
    </row>
    <row r="124" spans="1:14" ht="15.75" customHeight="1">
      <c r="A124" s="38"/>
      <c r="B124" s="38"/>
      <c r="C124" s="38"/>
      <c r="D124" s="38"/>
      <c r="E124" s="38"/>
      <c r="F124" s="38"/>
      <c r="G124" s="38"/>
      <c r="H124" s="38"/>
      <c r="I124" s="44"/>
      <c r="J124" s="38"/>
      <c r="K124" s="38"/>
      <c r="L124" s="38"/>
      <c r="M124" s="38"/>
      <c r="N124" s="38"/>
    </row>
    <row r="125" spans="1:14" ht="15.75" customHeight="1">
      <c r="A125" s="38"/>
      <c r="B125" s="38"/>
      <c r="C125" s="38"/>
      <c r="D125" s="38"/>
      <c r="E125" s="38"/>
      <c r="F125" s="38"/>
      <c r="G125" s="38"/>
      <c r="H125" s="38"/>
      <c r="I125" s="44"/>
      <c r="J125" s="38"/>
      <c r="K125" s="38"/>
      <c r="L125" s="38"/>
      <c r="M125" s="38"/>
      <c r="N125" s="38"/>
    </row>
    <row r="126" spans="1:14" ht="15.75" customHeight="1">
      <c r="A126" s="38"/>
      <c r="B126" s="38"/>
      <c r="C126" s="38"/>
      <c r="D126" s="38"/>
      <c r="E126" s="38"/>
      <c r="F126" s="38"/>
      <c r="G126" s="38"/>
      <c r="H126" s="38"/>
      <c r="I126" s="44"/>
      <c r="J126" s="38"/>
      <c r="K126" s="38"/>
      <c r="L126" s="38"/>
      <c r="M126" s="38"/>
      <c r="N126" s="38"/>
    </row>
    <row r="127" spans="1:14" ht="15.75" customHeight="1">
      <c r="A127" s="38"/>
      <c r="B127" s="38"/>
      <c r="C127" s="38"/>
      <c r="D127" s="38"/>
      <c r="E127" s="38"/>
      <c r="F127" s="38"/>
      <c r="G127" s="38"/>
      <c r="H127" s="38"/>
      <c r="I127" s="44"/>
      <c r="J127" s="38"/>
      <c r="K127" s="38"/>
      <c r="L127" s="38"/>
      <c r="M127" s="38"/>
      <c r="N127" s="38"/>
    </row>
    <row r="128" spans="1:14" ht="15.75" customHeight="1">
      <c r="A128" s="38"/>
      <c r="B128" s="38"/>
      <c r="C128" s="38"/>
      <c r="D128" s="38"/>
      <c r="E128" s="38"/>
      <c r="F128" s="38"/>
      <c r="G128" s="38"/>
      <c r="H128" s="38"/>
      <c r="I128" s="44"/>
      <c r="J128" s="38"/>
      <c r="K128" s="38"/>
      <c r="L128" s="38"/>
      <c r="M128" s="38"/>
      <c r="N128" s="38"/>
    </row>
    <row r="129" spans="1:14" ht="15.75" customHeight="1">
      <c r="A129" s="38"/>
      <c r="B129" s="38"/>
      <c r="C129" s="38"/>
      <c r="D129" s="38"/>
      <c r="E129" s="38"/>
      <c r="F129" s="38"/>
      <c r="G129" s="38"/>
      <c r="H129" s="38"/>
      <c r="I129" s="44"/>
      <c r="J129" s="38"/>
      <c r="K129" s="38"/>
      <c r="L129" s="38"/>
      <c r="M129" s="38"/>
      <c r="N129" s="38"/>
    </row>
    <row r="130" spans="1:14" ht="15.75" customHeight="1">
      <c r="A130" s="38"/>
      <c r="B130" s="38"/>
      <c r="C130" s="38"/>
      <c r="D130" s="38"/>
      <c r="E130" s="38"/>
      <c r="F130" s="38"/>
      <c r="G130" s="38"/>
      <c r="H130" s="38"/>
      <c r="I130" s="44"/>
      <c r="J130" s="38"/>
      <c r="K130" s="38"/>
      <c r="L130" s="38"/>
      <c r="M130" s="38"/>
      <c r="N130" s="38"/>
    </row>
    <row r="131" spans="1:14" ht="15.75" customHeight="1">
      <c r="A131" s="38"/>
      <c r="B131" s="38"/>
      <c r="C131" s="38"/>
      <c r="D131" s="38"/>
      <c r="E131" s="38"/>
      <c r="F131" s="38"/>
      <c r="G131" s="38"/>
      <c r="H131" s="38"/>
      <c r="I131" s="44"/>
      <c r="J131" s="38"/>
      <c r="K131" s="38"/>
      <c r="L131" s="38"/>
      <c r="M131" s="38"/>
      <c r="N131" s="38"/>
    </row>
    <row r="132" spans="1:14" ht="15.75" customHeight="1">
      <c r="A132" s="38"/>
      <c r="B132" s="38"/>
      <c r="C132" s="38"/>
      <c r="D132" s="38"/>
      <c r="E132" s="38"/>
      <c r="F132" s="38"/>
      <c r="G132" s="38"/>
      <c r="H132" s="38"/>
      <c r="I132" s="44"/>
      <c r="J132" s="38"/>
      <c r="K132" s="38"/>
      <c r="L132" s="38"/>
      <c r="M132" s="38"/>
      <c r="N132" s="38"/>
    </row>
    <row r="133" spans="1:14" ht="15.75" customHeight="1">
      <c r="A133" s="38"/>
      <c r="B133" s="38"/>
      <c r="C133" s="38"/>
      <c r="D133" s="38"/>
      <c r="E133" s="38"/>
      <c r="F133" s="38"/>
      <c r="G133" s="38"/>
      <c r="H133" s="38"/>
      <c r="I133" s="44"/>
      <c r="J133" s="38"/>
      <c r="K133" s="38"/>
      <c r="L133" s="38"/>
      <c r="M133" s="38"/>
      <c r="N133" s="38"/>
    </row>
    <row r="134" spans="1:14" ht="15.75" customHeight="1">
      <c r="A134" s="38"/>
      <c r="B134" s="38"/>
      <c r="C134" s="38"/>
      <c r="D134" s="38"/>
      <c r="E134" s="38"/>
      <c r="F134" s="38"/>
      <c r="G134" s="38"/>
      <c r="H134" s="38"/>
      <c r="I134" s="44"/>
      <c r="J134" s="38"/>
      <c r="K134" s="38"/>
      <c r="L134" s="38"/>
      <c r="M134" s="38"/>
      <c r="N134" s="38"/>
    </row>
    <row r="135" spans="1:14" ht="15.75" customHeight="1">
      <c r="A135" s="38"/>
      <c r="B135" s="38"/>
      <c r="C135" s="38"/>
      <c r="D135" s="38"/>
      <c r="E135" s="38"/>
      <c r="F135" s="38"/>
      <c r="G135" s="38"/>
      <c r="H135" s="38"/>
      <c r="I135" s="44"/>
      <c r="J135" s="38"/>
      <c r="K135" s="38"/>
      <c r="L135" s="38"/>
      <c r="M135" s="38"/>
      <c r="N135" s="38"/>
    </row>
    <row r="136" spans="1:14" ht="15.75" customHeight="1">
      <c r="A136" s="38"/>
      <c r="B136" s="38"/>
      <c r="C136" s="38"/>
      <c r="D136" s="38"/>
      <c r="E136" s="38"/>
      <c r="F136" s="38"/>
      <c r="G136" s="38"/>
      <c r="H136" s="38"/>
      <c r="I136" s="44"/>
      <c r="J136" s="38"/>
      <c r="K136" s="38"/>
      <c r="L136" s="38"/>
      <c r="M136" s="38"/>
      <c r="N136" s="38"/>
    </row>
    <row r="137" spans="1:14" ht="15.75" customHeight="1">
      <c r="A137" s="38"/>
      <c r="B137" s="38"/>
      <c r="C137" s="38"/>
      <c r="D137" s="38"/>
      <c r="E137" s="38"/>
      <c r="F137" s="38"/>
      <c r="G137" s="38"/>
      <c r="H137" s="38"/>
      <c r="I137" s="44"/>
      <c r="J137" s="38"/>
      <c r="K137" s="38"/>
      <c r="L137" s="38"/>
      <c r="M137" s="38"/>
      <c r="N137" s="38"/>
    </row>
    <row r="138" spans="1:14" ht="15.75" customHeight="1">
      <c r="A138" s="38"/>
      <c r="B138" s="38"/>
      <c r="C138" s="38"/>
      <c r="D138" s="38"/>
      <c r="E138" s="38"/>
      <c r="F138" s="38"/>
      <c r="G138" s="38"/>
      <c r="H138" s="38"/>
      <c r="I138" s="44"/>
      <c r="J138" s="38"/>
      <c r="K138" s="38"/>
      <c r="L138" s="38"/>
      <c r="M138" s="38"/>
      <c r="N138" s="38"/>
    </row>
    <row r="139" spans="1:14" ht="15.75" customHeight="1">
      <c r="A139" s="38"/>
      <c r="B139" s="38"/>
      <c r="C139" s="38"/>
      <c r="D139" s="38"/>
      <c r="E139" s="38"/>
      <c r="F139" s="38"/>
      <c r="G139" s="38"/>
      <c r="H139" s="38"/>
      <c r="I139" s="44"/>
      <c r="J139" s="38"/>
      <c r="K139" s="38"/>
      <c r="L139" s="38"/>
      <c r="M139" s="38"/>
      <c r="N139" s="38"/>
    </row>
    <row r="140" spans="1:14" ht="15.75" customHeight="1">
      <c r="A140" s="38"/>
      <c r="B140" s="38"/>
      <c r="C140" s="38"/>
      <c r="D140" s="38"/>
      <c r="E140" s="38"/>
      <c r="F140" s="38"/>
      <c r="G140" s="38"/>
      <c r="H140" s="38"/>
      <c r="I140" s="44"/>
      <c r="J140" s="38"/>
      <c r="K140" s="38"/>
      <c r="L140" s="38"/>
      <c r="M140" s="38"/>
      <c r="N140" s="38"/>
    </row>
    <row r="141" spans="1:14" ht="15.75" customHeight="1">
      <c r="A141" s="38"/>
      <c r="B141" s="38"/>
      <c r="C141" s="38"/>
      <c r="D141" s="38"/>
      <c r="E141" s="38"/>
      <c r="F141" s="38"/>
      <c r="G141" s="38"/>
      <c r="H141" s="38"/>
      <c r="I141" s="44"/>
      <c r="J141" s="38"/>
      <c r="K141" s="38"/>
      <c r="L141" s="38"/>
      <c r="M141" s="38"/>
      <c r="N141" s="38"/>
    </row>
    <row r="142" spans="1:14" ht="15.75" customHeight="1">
      <c r="A142" s="38"/>
      <c r="B142" s="38"/>
      <c r="C142" s="38"/>
      <c r="D142" s="38"/>
      <c r="E142" s="38"/>
      <c r="F142" s="38"/>
      <c r="G142" s="38"/>
      <c r="H142" s="38"/>
      <c r="I142" s="44"/>
      <c r="J142" s="38"/>
      <c r="K142" s="38"/>
      <c r="L142" s="38"/>
      <c r="M142" s="38"/>
      <c r="N142" s="38"/>
    </row>
    <row r="143" spans="1:14" ht="15.75" customHeight="1">
      <c r="A143" s="38"/>
      <c r="B143" s="38"/>
      <c r="C143" s="38"/>
      <c r="D143" s="38"/>
      <c r="E143" s="38"/>
      <c r="F143" s="38"/>
      <c r="G143" s="38"/>
      <c r="H143" s="38"/>
      <c r="I143" s="44"/>
      <c r="J143" s="38"/>
      <c r="K143" s="38"/>
      <c r="L143" s="38"/>
      <c r="M143" s="38"/>
      <c r="N143" s="38"/>
    </row>
    <row r="144" spans="1:14" ht="15.75" customHeight="1">
      <c r="A144" s="38"/>
      <c r="B144" s="38"/>
      <c r="C144" s="38"/>
      <c r="D144" s="38"/>
      <c r="E144" s="38"/>
      <c r="F144" s="38"/>
      <c r="G144" s="38"/>
      <c r="H144" s="38"/>
      <c r="I144" s="44"/>
      <c r="J144" s="38"/>
      <c r="K144" s="38"/>
      <c r="L144" s="38"/>
      <c r="M144" s="38"/>
      <c r="N144" s="38"/>
    </row>
    <row r="145" spans="1:14" ht="15.75" customHeight="1">
      <c r="A145" s="38"/>
      <c r="B145" s="38"/>
      <c r="C145" s="38"/>
      <c r="D145" s="38"/>
      <c r="E145" s="38"/>
      <c r="F145" s="38"/>
      <c r="G145" s="38"/>
      <c r="H145" s="38"/>
      <c r="I145" s="44"/>
      <c r="J145" s="38"/>
      <c r="K145" s="38"/>
      <c r="L145" s="38"/>
      <c r="M145" s="38"/>
      <c r="N145" s="38"/>
    </row>
    <row r="146" spans="1:14" ht="15.75" customHeight="1">
      <c r="A146" s="38"/>
      <c r="B146" s="38"/>
      <c r="C146" s="38"/>
      <c r="D146" s="38"/>
      <c r="E146" s="38"/>
      <c r="F146" s="38"/>
      <c r="G146" s="38"/>
      <c r="H146" s="38"/>
      <c r="I146" s="44"/>
      <c r="J146" s="38"/>
      <c r="K146" s="38"/>
      <c r="L146" s="38"/>
      <c r="M146" s="38"/>
      <c r="N146" s="38"/>
    </row>
    <row r="147" spans="1:14" ht="15.75" customHeight="1">
      <c r="A147" s="38"/>
      <c r="B147" s="38"/>
      <c r="C147" s="38"/>
      <c r="D147" s="38"/>
      <c r="E147" s="38"/>
      <c r="F147" s="38"/>
      <c r="G147" s="38"/>
      <c r="H147" s="38"/>
      <c r="I147" s="44"/>
      <c r="J147" s="38"/>
      <c r="K147" s="38"/>
      <c r="L147" s="38"/>
      <c r="M147" s="38"/>
      <c r="N147" s="38"/>
    </row>
    <row r="148" spans="1:14" ht="15.75" customHeight="1">
      <c r="A148" s="38"/>
      <c r="B148" s="38"/>
      <c r="C148" s="38"/>
      <c r="D148" s="38"/>
      <c r="E148" s="38"/>
      <c r="F148" s="38"/>
      <c r="G148" s="38"/>
      <c r="H148" s="38"/>
      <c r="I148" s="44"/>
      <c r="J148" s="38"/>
      <c r="K148" s="38"/>
      <c r="L148" s="38"/>
      <c r="M148" s="38"/>
      <c r="N148" s="38"/>
    </row>
    <row r="149" spans="1:14" ht="15.75" customHeight="1">
      <c r="A149" s="38"/>
      <c r="B149" s="38"/>
      <c r="C149" s="38"/>
      <c r="D149" s="38"/>
      <c r="E149" s="38"/>
      <c r="F149" s="38"/>
      <c r="G149" s="38"/>
      <c r="H149" s="38"/>
      <c r="I149" s="44"/>
      <c r="J149" s="38"/>
      <c r="K149" s="38"/>
      <c r="L149" s="38"/>
      <c r="M149" s="38"/>
      <c r="N149" s="38"/>
    </row>
    <row r="150" spans="1:14" ht="15.75" customHeight="1">
      <c r="A150" s="38"/>
      <c r="B150" s="38"/>
      <c r="C150" s="38"/>
      <c r="D150" s="38"/>
      <c r="E150" s="38"/>
      <c r="F150" s="38"/>
      <c r="G150" s="38"/>
      <c r="H150" s="38"/>
      <c r="I150" s="44"/>
      <c r="J150" s="38"/>
      <c r="K150" s="38"/>
      <c r="L150" s="38"/>
      <c r="M150" s="38"/>
      <c r="N150" s="38"/>
    </row>
    <row r="151" spans="1:14" ht="15.75" customHeight="1">
      <c r="A151" s="38"/>
      <c r="B151" s="38"/>
      <c r="C151" s="38"/>
      <c r="D151" s="38"/>
      <c r="E151" s="38"/>
      <c r="F151" s="38"/>
      <c r="G151" s="38"/>
      <c r="H151" s="38"/>
      <c r="I151" s="44"/>
      <c r="J151" s="38"/>
      <c r="K151" s="38"/>
      <c r="L151" s="38"/>
      <c r="M151" s="38"/>
      <c r="N151" s="38"/>
    </row>
    <row r="152" spans="1:14" ht="15.75" customHeight="1">
      <c r="A152" s="38"/>
      <c r="B152" s="38"/>
      <c r="C152" s="38"/>
      <c r="D152" s="38"/>
      <c r="E152" s="38"/>
      <c r="F152" s="38"/>
      <c r="G152" s="38"/>
      <c r="H152" s="38"/>
      <c r="I152" s="44"/>
      <c r="J152" s="38"/>
      <c r="K152" s="38"/>
      <c r="L152" s="38"/>
      <c r="M152" s="38"/>
      <c r="N152" s="38"/>
    </row>
    <row r="153" spans="1:14" ht="15.75" customHeight="1">
      <c r="A153" s="38"/>
      <c r="B153" s="38"/>
      <c r="C153" s="38"/>
      <c r="D153" s="38"/>
      <c r="E153" s="38"/>
      <c r="F153" s="38"/>
      <c r="G153" s="38"/>
      <c r="H153" s="38"/>
      <c r="I153" s="44"/>
      <c r="J153" s="38"/>
      <c r="K153" s="38"/>
      <c r="L153" s="38"/>
      <c r="M153" s="38"/>
      <c r="N153" s="38"/>
    </row>
    <row r="154" spans="1:14" ht="15.75" customHeight="1">
      <c r="A154" s="38"/>
      <c r="B154" s="38"/>
      <c r="C154" s="38"/>
      <c r="D154" s="38"/>
      <c r="E154" s="38"/>
      <c r="F154" s="38"/>
      <c r="G154" s="38"/>
      <c r="H154" s="38"/>
      <c r="I154" s="44"/>
      <c r="J154" s="38"/>
      <c r="K154" s="38"/>
      <c r="L154" s="38"/>
      <c r="M154" s="38"/>
      <c r="N154" s="38"/>
    </row>
    <row r="155" spans="1:14" ht="15.75" customHeight="1">
      <c r="A155" s="38"/>
      <c r="B155" s="38"/>
      <c r="C155" s="38"/>
      <c r="D155" s="38"/>
      <c r="E155" s="38"/>
      <c r="F155" s="38"/>
      <c r="G155" s="38"/>
      <c r="H155" s="38"/>
      <c r="I155" s="44"/>
      <c r="J155" s="38"/>
      <c r="K155" s="38"/>
      <c r="L155" s="38"/>
      <c r="M155" s="38"/>
      <c r="N155" s="38"/>
    </row>
    <row r="156" spans="1:14" ht="15.75" customHeight="1">
      <c r="A156" s="38"/>
      <c r="B156" s="38"/>
      <c r="C156" s="38"/>
      <c r="D156" s="38"/>
      <c r="E156" s="38"/>
      <c r="F156" s="38"/>
      <c r="G156" s="38"/>
      <c r="H156" s="38"/>
      <c r="I156" s="44"/>
      <c r="J156" s="38"/>
      <c r="K156" s="38"/>
      <c r="L156" s="38"/>
      <c r="M156" s="38"/>
      <c r="N156" s="38"/>
    </row>
    <row r="157" spans="1:14" ht="15.75" customHeight="1">
      <c r="A157" s="38"/>
      <c r="B157" s="38"/>
      <c r="C157" s="38"/>
      <c r="D157" s="38"/>
      <c r="E157" s="38"/>
      <c r="F157" s="38"/>
      <c r="G157" s="38"/>
      <c r="H157" s="38"/>
      <c r="I157" s="44"/>
      <c r="J157" s="38"/>
      <c r="K157" s="38"/>
      <c r="L157" s="38"/>
      <c r="M157" s="38"/>
      <c r="N157" s="38"/>
    </row>
    <row r="158" spans="1:14" ht="15.75" customHeight="1">
      <c r="A158" s="38"/>
      <c r="B158" s="38"/>
      <c r="C158" s="38"/>
      <c r="D158" s="38"/>
      <c r="E158" s="38"/>
      <c r="F158" s="38"/>
      <c r="G158" s="38"/>
      <c r="H158" s="38"/>
      <c r="I158" s="44"/>
      <c r="J158" s="38"/>
      <c r="K158" s="38"/>
      <c r="L158" s="38"/>
      <c r="M158" s="38"/>
      <c r="N158" s="38"/>
    </row>
    <row r="159" spans="1:14" ht="15.75" customHeight="1">
      <c r="A159" s="38"/>
      <c r="B159" s="38"/>
      <c r="C159" s="38"/>
      <c r="D159" s="38"/>
      <c r="E159" s="38"/>
      <c r="F159" s="38"/>
      <c r="G159" s="38"/>
      <c r="H159" s="38"/>
      <c r="I159" s="44"/>
      <c r="J159" s="38"/>
      <c r="K159" s="38"/>
      <c r="L159" s="38"/>
      <c r="M159" s="38"/>
      <c r="N159" s="38"/>
    </row>
    <row r="160" spans="1:14" ht="15.75" customHeight="1">
      <c r="A160" s="38"/>
      <c r="B160" s="38"/>
      <c r="C160" s="38"/>
      <c r="D160" s="38"/>
      <c r="E160" s="38"/>
      <c r="F160" s="38"/>
      <c r="G160" s="38"/>
      <c r="H160" s="38"/>
      <c r="I160" s="44"/>
      <c r="J160" s="38"/>
      <c r="K160" s="38"/>
      <c r="L160" s="38"/>
      <c r="M160" s="38"/>
      <c r="N160" s="38"/>
    </row>
    <row r="161" spans="1:14" ht="15.75" customHeight="1">
      <c r="A161" s="38"/>
      <c r="B161" s="38"/>
      <c r="C161" s="38"/>
      <c r="D161" s="38"/>
      <c r="E161" s="38"/>
      <c r="F161" s="38"/>
      <c r="G161" s="38"/>
      <c r="H161" s="38"/>
      <c r="I161" s="44"/>
      <c r="J161" s="38"/>
      <c r="K161" s="38"/>
      <c r="L161" s="38"/>
      <c r="M161" s="38"/>
      <c r="N161" s="38"/>
    </row>
    <row r="162" spans="1:14" ht="15.75" customHeight="1">
      <c r="A162" s="38"/>
      <c r="B162" s="38"/>
      <c r="C162" s="38"/>
      <c r="D162" s="38"/>
      <c r="E162" s="38"/>
      <c r="F162" s="38"/>
      <c r="G162" s="38"/>
      <c r="H162" s="38"/>
      <c r="I162" s="44"/>
      <c r="J162" s="38"/>
      <c r="K162" s="38"/>
      <c r="L162" s="38"/>
      <c r="M162" s="38"/>
      <c r="N162" s="38"/>
    </row>
    <row r="163" spans="1:14" ht="15.75" customHeight="1">
      <c r="A163" s="38"/>
      <c r="B163" s="38"/>
      <c r="C163" s="38"/>
      <c r="D163" s="38"/>
      <c r="E163" s="38"/>
      <c r="F163" s="38"/>
      <c r="G163" s="38"/>
      <c r="H163" s="38"/>
      <c r="I163" s="44"/>
      <c r="J163" s="38"/>
      <c r="K163" s="38"/>
      <c r="L163" s="38"/>
      <c r="M163" s="38"/>
      <c r="N163" s="38"/>
    </row>
    <row r="164" spans="1:14" ht="15.75" customHeight="1">
      <c r="A164" s="38"/>
      <c r="B164" s="38"/>
      <c r="C164" s="38"/>
      <c r="D164" s="38"/>
      <c r="E164" s="38"/>
      <c r="F164" s="38"/>
      <c r="G164" s="38"/>
      <c r="H164" s="38"/>
      <c r="I164" s="44"/>
      <c r="J164" s="38"/>
      <c r="K164" s="38"/>
      <c r="L164" s="38"/>
      <c r="M164" s="38"/>
      <c r="N164" s="38"/>
    </row>
    <row r="165" spans="1:14" ht="15.75" customHeight="1">
      <c r="A165" s="38"/>
      <c r="B165" s="38"/>
      <c r="C165" s="38"/>
      <c r="D165" s="38"/>
      <c r="E165" s="38"/>
      <c r="F165" s="38"/>
      <c r="G165" s="38"/>
      <c r="H165" s="38"/>
      <c r="I165" s="44"/>
      <c r="J165" s="38"/>
      <c r="K165" s="38"/>
      <c r="L165" s="38"/>
      <c r="M165" s="38"/>
      <c r="N165" s="38"/>
    </row>
    <row r="166" spans="1:14" ht="15.75" customHeight="1">
      <c r="A166" s="38"/>
      <c r="B166" s="38"/>
      <c r="C166" s="38"/>
      <c r="D166" s="38"/>
      <c r="E166" s="38"/>
      <c r="F166" s="38"/>
      <c r="G166" s="38"/>
      <c r="H166" s="38"/>
      <c r="I166" s="44"/>
      <c r="J166" s="38"/>
      <c r="K166" s="38"/>
      <c r="L166" s="38"/>
      <c r="M166" s="38"/>
      <c r="N166" s="38"/>
    </row>
    <row r="167" spans="1:14" ht="15.75" customHeight="1">
      <c r="A167" s="38"/>
      <c r="B167" s="38"/>
      <c r="C167" s="38"/>
      <c r="D167" s="38"/>
      <c r="E167" s="38"/>
      <c r="F167" s="38"/>
      <c r="G167" s="38"/>
      <c r="H167" s="38"/>
      <c r="I167" s="44"/>
      <c r="J167" s="38"/>
      <c r="K167" s="38"/>
      <c r="L167" s="38"/>
      <c r="M167" s="38"/>
      <c r="N167" s="38"/>
    </row>
    <row r="168" spans="1:14" ht="15.75" customHeight="1">
      <c r="A168" s="38"/>
      <c r="B168" s="38"/>
      <c r="C168" s="38"/>
      <c r="D168" s="38"/>
      <c r="E168" s="38"/>
      <c r="F168" s="38"/>
      <c r="G168" s="38"/>
      <c r="H168" s="38"/>
      <c r="I168" s="44"/>
      <c r="J168" s="38"/>
      <c r="K168" s="38"/>
      <c r="L168" s="38"/>
      <c r="M168" s="38"/>
      <c r="N168" s="38"/>
    </row>
    <row r="169" spans="1:14" ht="15.75" customHeight="1">
      <c r="A169" s="38"/>
      <c r="B169" s="38"/>
      <c r="C169" s="38"/>
      <c r="D169" s="38"/>
      <c r="E169" s="38"/>
      <c r="F169" s="38"/>
      <c r="G169" s="38"/>
      <c r="H169" s="38"/>
      <c r="I169" s="44"/>
      <c r="J169" s="38"/>
      <c r="K169" s="38"/>
      <c r="L169" s="38"/>
      <c r="M169" s="38"/>
      <c r="N169" s="38"/>
    </row>
    <row r="170" spans="1:14" ht="15.75" customHeight="1">
      <c r="A170" s="38"/>
      <c r="B170" s="38"/>
      <c r="C170" s="38"/>
      <c r="D170" s="38"/>
      <c r="E170" s="38"/>
      <c r="F170" s="38"/>
      <c r="G170" s="38"/>
      <c r="H170" s="38"/>
      <c r="I170" s="44"/>
      <c r="J170" s="38"/>
      <c r="K170" s="38"/>
      <c r="L170" s="38"/>
      <c r="M170" s="38"/>
      <c r="N170" s="38"/>
    </row>
    <row r="171" spans="1:14" ht="15.75" customHeight="1">
      <c r="A171" s="38"/>
      <c r="B171" s="38"/>
      <c r="C171" s="38"/>
      <c r="D171" s="38"/>
      <c r="E171" s="38"/>
      <c r="F171" s="38"/>
      <c r="G171" s="38"/>
      <c r="H171" s="38"/>
      <c r="I171" s="44"/>
      <c r="J171" s="38"/>
      <c r="K171" s="38"/>
      <c r="L171" s="38"/>
      <c r="M171" s="38"/>
      <c r="N171" s="38"/>
    </row>
    <row r="172" spans="1:14" ht="15.75" customHeight="1">
      <c r="A172" s="38"/>
      <c r="B172" s="38"/>
      <c r="C172" s="38"/>
      <c r="D172" s="38"/>
      <c r="E172" s="38"/>
      <c r="F172" s="38"/>
      <c r="G172" s="38"/>
      <c r="H172" s="38"/>
      <c r="I172" s="44"/>
      <c r="J172" s="38"/>
      <c r="K172" s="38"/>
      <c r="L172" s="38"/>
      <c r="M172" s="38"/>
      <c r="N172" s="38"/>
    </row>
    <row r="173" spans="1:14" ht="15.75" customHeight="1">
      <c r="A173" s="38"/>
      <c r="B173" s="38"/>
      <c r="C173" s="38"/>
      <c r="D173" s="38"/>
      <c r="E173" s="38"/>
      <c r="F173" s="38"/>
      <c r="G173" s="38"/>
      <c r="H173" s="38"/>
      <c r="I173" s="44"/>
      <c r="J173" s="38"/>
      <c r="K173" s="38"/>
      <c r="L173" s="38"/>
      <c r="M173" s="38"/>
      <c r="N173" s="38"/>
    </row>
    <row r="174" spans="1:14" ht="15.75" customHeight="1">
      <c r="A174" s="38"/>
      <c r="B174" s="38"/>
      <c r="C174" s="38"/>
      <c r="D174" s="38"/>
      <c r="E174" s="38"/>
      <c r="F174" s="38"/>
      <c r="G174" s="38"/>
      <c r="H174" s="38"/>
      <c r="I174" s="44"/>
      <c r="J174" s="38"/>
      <c r="K174" s="38"/>
      <c r="L174" s="38"/>
      <c r="M174" s="38"/>
      <c r="N174" s="38"/>
    </row>
    <row r="175" spans="1:14" ht="15.75" customHeight="1">
      <c r="A175" s="38"/>
      <c r="B175" s="38"/>
      <c r="C175" s="38"/>
      <c r="D175" s="38"/>
      <c r="E175" s="38"/>
      <c r="F175" s="38"/>
      <c r="G175" s="38"/>
      <c r="H175" s="38"/>
      <c r="I175" s="44"/>
      <c r="J175" s="38"/>
      <c r="K175" s="38"/>
      <c r="L175" s="38"/>
      <c r="M175" s="38"/>
      <c r="N175" s="38"/>
    </row>
    <row r="176" spans="1:14" ht="15.75" customHeight="1">
      <c r="A176" s="38"/>
      <c r="B176" s="38"/>
      <c r="C176" s="38"/>
      <c r="D176" s="38"/>
      <c r="E176" s="38"/>
      <c r="F176" s="38"/>
      <c r="G176" s="38"/>
      <c r="H176" s="38"/>
      <c r="I176" s="44"/>
      <c r="J176" s="38"/>
      <c r="K176" s="38"/>
      <c r="L176" s="38"/>
      <c r="M176" s="38"/>
      <c r="N176" s="38"/>
    </row>
    <row r="177" spans="1:14" ht="15.75" customHeight="1">
      <c r="A177" s="38"/>
      <c r="B177" s="38"/>
      <c r="C177" s="38"/>
      <c r="D177" s="38"/>
      <c r="E177" s="38"/>
      <c r="F177" s="38"/>
      <c r="G177" s="38"/>
      <c r="H177" s="38"/>
      <c r="I177" s="44"/>
      <c r="J177" s="38"/>
      <c r="K177" s="38"/>
      <c r="L177" s="38"/>
      <c r="M177" s="38"/>
      <c r="N177" s="38"/>
    </row>
    <row r="178" spans="1:14" ht="15.75" customHeight="1">
      <c r="A178" s="38"/>
      <c r="B178" s="38"/>
      <c r="C178" s="38"/>
      <c r="D178" s="38"/>
      <c r="E178" s="38"/>
      <c r="F178" s="38"/>
      <c r="G178" s="38"/>
      <c r="H178" s="38"/>
      <c r="I178" s="44"/>
      <c r="J178" s="38"/>
      <c r="K178" s="38"/>
      <c r="L178" s="38"/>
      <c r="M178" s="38"/>
      <c r="N178" s="38"/>
    </row>
    <row r="179" spans="1:14" ht="15.75" customHeight="1">
      <c r="A179" s="38"/>
      <c r="B179" s="38"/>
      <c r="C179" s="38"/>
      <c r="D179" s="38"/>
      <c r="E179" s="38"/>
      <c r="F179" s="38"/>
      <c r="G179" s="38"/>
      <c r="H179" s="38"/>
      <c r="I179" s="44"/>
      <c r="J179" s="38"/>
      <c r="K179" s="38"/>
      <c r="L179" s="38"/>
      <c r="M179" s="38"/>
      <c r="N179" s="38"/>
    </row>
    <row r="180" spans="1:14" ht="15.75" customHeight="1">
      <c r="A180" s="38"/>
      <c r="B180" s="38"/>
      <c r="C180" s="38"/>
      <c r="D180" s="38"/>
      <c r="E180" s="38"/>
      <c r="F180" s="38"/>
      <c r="G180" s="38"/>
      <c r="H180" s="38"/>
      <c r="I180" s="44"/>
      <c r="J180" s="38"/>
      <c r="K180" s="38"/>
      <c r="L180" s="38"/>
      <c r="M180" s="38"/>
      <c r="N180" s="38"/>
    </row>
    <row r="181" spans="1:14" ht="15.75" customHeight="1">
      <c r="A181" s="38"/>
      <c r="B181" s="38"/>
      <c r="C181" s="38"/>
      <c r="D181" s="38"/>
      <c r="E181" s="38"/>
      <c r="F181" s="38"/>
      <c r="G181" s="38"/>
      <c r="H181" s="38"/>
      <c r="I181" s="44"/>
      <c r="J181" s="38"/>
      <c r="K181" s="38"/>
      <c r="L181" s="38"/>
      <c r="M181" s="38"/>
      <c r="N181" s="38"/>
    </row>
    <row r="182" spans="1:14" ht="15.75" customHeight="1">
      <c r="A182" s="38"/>
      <c r="B182" s="38"/>
      <c r="C182" s="38"/>
      <c r="D182" s="38"/>
      <c r="E182" s="38"/>
      <c r="F182" s="38"/>
      <c r="G182" s="38"/>
      <c r="H182" s="38"/>
      <c r="I182" s="44"/>
      <c r="J182" s="38"/>
      <c r="K182" s="38"/>
      <c r="L182" s="38"/>
      <c r="M182" s="38"/>
      <c r="N182" s="38"/>
    </row>
    <row r="183" spans="1:14" ht="15.75" customHeight="1">
      <c r="A183" s="38"/>
      <c r="B183" s="38"/>
      <c r="C183" s="38"/>
      <c r="D183" s="38"/>
      <c r="E183" s="38"/>
      <c r="F183" s="38"/>
      <c r="G183" s="38"/>
      <c r="H183" s="38"/>
      <c r="I183" s="44"/>
      <c r="J183" s="38"/>
      <c r="K183" s="38"/>
      <c r="L183" s="38"/>
      <c r="M183" s="38"/>
      <c r="N183" s="38"/>
    </row>
    <row r="184" spans="1:14" ht="15.75" customHeight="1">
      <c r="A184" s="38"/>
      <c r="B184" s="38"/>
      <c r="C184" s="38"/>
      <c r="D184" s="38"/>
      <c r="E184" s="38"/>
      <c r="F184" s="38"/>
      <c r="G184" s="38"/>
      <c r="H184" s="38"/>
      <c r="I184" s="44"/>
      <c r="J184" s="38"/>
      <c r="K184" s="38"/>
      <c r="L184" s="38"/>
      <c r="M184" s="38"/>
      <c r="N184" s="38"/>
    </row>
    <row r="185" spans="1:14" ht="15.75" customHeight="1">
      <c r="A185" s="38"/>
      <c r="B185" s="38"/>
      <c r="C185" s="38"/>
      <c r="D185" s="38"/>
      <c r="E185" s="38"/>
      <c r="F185" s="38"/>
      <c r="G185" s="38"/>
      <c r="H185" s="38"/>
      <c r="I185" s="44"/>
      <c r="J185" s="38"/>
      <c r="K185" s="38"/>
      <c r="L185" s="38"/>
      <c r="M185" s="38"/>
      <c r="N185" s="38"/>
    </row>
    <row r="186" spans="1:14" ht="15.75" customHeight="1">
      <c r="A186" s="38"/>
      <c r="B186" s="38"/>
      <c r="C186" s="38"/>
      <c r="D186" s="38"/>
      <c r="E186" s="38"/>
      <c r="F186" s="38"/>
      <c r="G186" s="38"/>
      <c r="H186" s="38"/>
      <c r="I186" s="44"/>
      <c r="J186" s="38"/>
      <c r="K186" s="38"/>
      <c r="L186" s="38"/>
      <c r="M186" s="38"/>
      <c r="N186" s="38"/>
    </row>
    <row r="187" spans="1:14" ht="15.75" customHeight="1">
      <c r="A187" s="38"/>
      <c r="B187" s="38"/>
      <c r="C187" s="38"/>
      <c r="D187" s="38"/>
      <c r="E187" s="38"/>
      <c r="F187" s="38"/>
      <c r="G187" s="38"/>
      <c r="H187" s="38"/>
      <c r="I187" s="44"/>
      <c r="J187" s="38"/>
      <c r="K187" s="38"/>
      <c r="L187" s="38"/>
      <c r="M187" s="38"/>
      <c r="N187" s="38"/>
    </row>
    <row r="188" spans="1:14" ht="15.75" customHeight="1">
      <c r="A188" s="38"/>
      <c r="B188" s="38"/>
      <c r="C188" s="38"/>
      <c r="D188" s="38"/>
      <c r="E188" s="38"/>
      <c r="F188" s="38"/>
      <c r="G188" s="38"/>
      <c r="H188" s="38"/>
      <c r="I188" s="44"/>
      <c r="J188" s="38"/>
      <c r="K188" s="38"/>
      <c r="L188" s="38"/>
      <c r="M188" s="38"/>
      <c r="N188" s="38"/>
    </row>
    <row r="189" spans="1:14" ht="15.75" customHeight="1">
      <c r="A189" s="38"/>
      <c r="B189" s="38"/>
      <c r="C189" s="38"/>
      <c r="D189" s="38"/>
      <c r="E189" s="38"/>
      <c r="F189" s="38"/>
      <c r="G189" s="38"/>
      <c r="H189" s="38"/>
      <c r="I189" s="44"/>
      <c r="J189" s="38"/>
      <c r="K189" s="38"/>
      <c r="L189" s="38"/>
      <c r="M189" s="38"/>
      <c r="N189" s="38"/>
    </row>
    <row r="190" spans="1:14" ht="15.75" customHeight="1">
      <c r="A190" s="38"/>
      <c r="B190" s="38"/>
      <c r="C190" s="38"/>
      <c r="D190" s="38"/>
      <c r="E190" s="38"/>
      <c r="F190" s="38"/>
      <c r="G190" s="38"/>
      <c r="H190" s="38"/>
      <c r="I190" s="44"/>
      <c r="J190" s="38"/>
      <c r="K190" s="38"/>
      <c r="L190" s="38"/>
      <c r="M190" s="38"/>
      <c r="N190" s="38"/>
    </row>
    <row r="191" spans="1:14" ht="15.75" customHeight="1">
      <c r="A191" s="38"/>
      <c r="B191" s="38"/>
      <c r="C191" s="38"/>
      <c r="D191" s="38"/>
      <c r="E191" s="38"/>
      <c r="F191" s="38"/>
      <c r="G191" s="38"/>
      <c r="H191" s="38"/>
      <c r="I191" s="44"/>
      <c r="J191" s="38"/>
      <c r="K191" s="38"/>
      <c r="L191" s="38"/>
      <c r="M191" s="38"/>
      <c r="N191" s="38"/>
    </row>
    <row r="192" spans="1:14" ht="15.75" customHeight="1">
      <c r="A192" s="38"/>
      <c r="B192" s="38"/>
      <c r="C192" s="38"/>
      <c r="D192" s="38"/>
      <c r="E192" s="38"/>
      <c r="F192" s="38"/>
      <c r="G192" s="38"/>
      <c r="H192" s="38"/>
      <c r="I192" s="44"/>
      <c r="J192" s="38"/>
      <c r="K192" s="38"/>
      <c r="L192" s="38"/>
      <c r="M192" s="38"/>
      <c r="N192" s="38"/>
    </row>
    <row r="193" spans="1:14" ht="15.75" customHeight="1">
      <c r="A193" s="38"/>
      <c r="B193" s="38"/>
      <c r="C193" s="38"/>
      <c r="D193" s="38"/>
      <c r="E193" s="38"/>
      <c r="F193" s="38"/>
      <c r="G193" s="38"/>
      <c r="H193" s="38"/>
      <c r="I193" s="44"/>
      <c r="J193" s="38"/>
      <c r="K193" s="38"/>
      <c r="L193" s="38"/>
      <c r="M193" s="38"/>
      <c r="N193" s="38"/>
    </row>
    <row r="194" spans="1:14" ht="15.75" customHeight="1">
      <c r="A194" s="38"/>
      <c r="B194" s="38"/>
      <c r="C194" s="38"/>
      <c r="D194" s="38"/>
      <c r="E194" s="38"/>
      <c r="F194" s="38"/>
      <c r="G194" s="38"/>
      <c r="H194" s="38"/>
      <c r="I194" s="44"/>
      <c r="J194" s="38"/>
      <c r="K194" s="38"/>
      <c r="L194" s="38"/>
      <c r="M194" s="38"/>
      <c r="N194" s="38"/>
    </row>
    <row r="195" spans="1:14" ht="15.75" customHeight="1">
      <c r="A195" s="38"/>
      <c r="B195" s="38"/>
      <c r="C195" s="38"/>
      <c r="D195" s="38"/>
      <c r="E195" s="38"/>
      <c r="F195" s="38"/>
      <c r="G195" s="38"/>
      <c r="H195" s="38"/>
      <c r="I195" s="44"/>
      <c r="J195" s="38"/>
      <c r="K195" s="38"/>
      <c r="L195" s="38"/>
      <c r="M195" s="38"/>
      <c r="N195" s="38"/>
    </row>
    <row r="196" spans="1:14" ht="15.75" customHeight="1">
      <c r="A196" s="38"/>
      <c r="B196" s="38"/>
      <c r="C196" s="38"/>
      <c r="D196" s="38"/>
      <c r="E196" s="38"/>
      <c r="F196" s="38"/>
      <c r="G196" s="38"/>
      <c r="H196" s="38"/>
      <c r="I196" s="44"/>
      <c r="J196" s="38"/>
      <c r="K196" s="38"/>
      <c r="L196" s="38"/>
      <c r="M196" s="38"/>
      <c r="N196" s="38"/>
    </row>
    <row r="197" spans="1:14" ht="15.75" customHeight="1">
      <c r="A197" s="38"/>
      <c r="B197" s="38"/>
      <c r="C197" s="38"/>
      <c r="D197" s="38"/>
      <c r="E197" s="38"/>
      <c r="F197" s="38"/>
      <c r="G197" s="38"/>
      <c r="H197" s="38"/>
      <c r="I197" s="44"/>
      <c r="J197" s="38"/>
      <c r="K197" s="38"/>
      <c r="L197" s="38"/>
      <c r="M197" s="38"/>
      <c r="N197" s="38"/>
    </row>
    <row r="198" spans="1:14" ht="15.75" customHeight="1">
      <c r="A198" s="38"/>
      <c r="B198" s="38"/>
      <c r="C198" s="38"/>
      <c r="D198" s="38"/>
      <c r="E198" s="38"/>
      <c r="F198" s="38"/>
      <c r="G198" s="38"/>
      <c r="H198" s="38"/>
      <c r="I198" s="44"/>
      <c r="J198" s="38"/>
      <c r="K198" s="38"/>
      <c r="L198" s="38"/>
      <c r="M198" s="38"/>
      <c r="N198" s="38"/>
    </row>
    <row r="199" spans="1:14" ht="15.75" customHeight="1">
      <c r="A199" s="38"/>
      <c r="B199" s="38"/>
      <c r="C199" s="38"/>
      <c r="D199" s="38"/>
      <c r="E199" s="38"/>
      <c r="F199" s="38"/>
      <c r="G199" s="38"/>
      <c r="H199" s="38"/>
      <c r="I199" s="44"/>
      <c r="J199" s="38"/>
      <c r="K199" s="38"/>
      <c r="L199" s="38"/>
      <c r="M199" s="38"/>
      <c r="N199" s="38"/>
    </row>
    <row r="200" spans="1:14" ht="15.75" customHeight="1">
      <c r="A200" s="38"/>
      <c r="B200" s="38"/>
      <c r="C200" s="38"/>
      <c r="D200" s="38"/>
      <c r="E200" s="38"/>
      <c r="F200" s="38"/>
      <c r="G200" s="38"/>
      <c r="H200" s="38"/>
      <c r="I200" s="44"/>
      <c r="J200" s="38"/>
      <c r="K200" s="38"/>
      <c r="L200" s="38"/>
      <c r="M200" s="38"/>
      <c r="N200" s="38"/>
    </row>
    <row r="201" spans="1:14" ht="15.75" customHeight="1">
      <c r="A201" s="38"/>
      <c r="B201" s="38"/>
      <c r="C201" s="38"/>
      <c r="D201" s="38"/>
      <c r="E201" s="38"/>
      <c r="F201" s="38"/>
      <c r="G201" s="38"/>
      <c r="H201" s="38"/>
      <c r="I201" s="44"/>
      <c r="J201" s="38"/>
      <c r="K201" s="38"/>
      <c r="L201" s="38"/>
      <c r="M201" s="38"/>
      <c r="N201" s="38"/>
    </row>
    <row r="202" spans="1:14" ht="15.75" customHeight="1">
      <c r="A202" s="38"/>
      <c r="B202" s="38"/>
      <c r="C202" s="38"/>
      <c r="D202" s="38"/>
      <c r="E202" s="38"/>
      <c r="F202" s="38"/>
      <c r="G202" s="38"/>
      <c r="H202" s="38"/>
      <c r="I202" s="44"/>
      <c r="J202" s="38"/>
      <c r="K202" s="38"/>
      <c r="L202" s="38"/>
      <c r="M202" s="38"/>
      <c r="N202" s="38"/>
    </row>
    <row r="203" spans="1:14" ht="15.75" customHeight="1">
      <c r="A203" s="38"/>
      <c r="B203" s="38"/>
      <c r="C203" s="38"/>
      <c r="D203" s="38"/>
      <c r="E203" s="38"/>
      <c r="F203" s="38"/>
      <c r="G203" s="38"/>
      <c r="H203" s="38"/>
      <c r="I203" s="44"/>
      <c r="J203" s="38"/>
      <c r="K203" s="38"/>
      <c r="L203" s="38"/>
      <c r="M203" s="38"/>
      <c r="N203" s="38"/>
    </row>
    <row r="204" spans="1:14" ht="15.75" customHeight="1">
      <c r="A204" s="38"/>
      <c r="B204" s="38"/>
      <c r="C204" s="38"/>
      <c r="D204" s="38"/>
      <c r="E204" s="38"/>
      <c r="F204" s="38"/>
      <c r="G204" s="38"/>
      <c r="H204" s="38"/>
      <c r="I204" s="44"/>
      <c r="J204" s="38"/>
      <c r="K204" s="38"/>
      <c r="L204" s="38"/>
      <c r="M204" s="38"/>
      <c r="N204" s="38"/>
    </row>
    <row r="205" spans="1:14" ht="15.75" customHeight="1">
      <c r="A205" s="38"/>
      <c r="B205" s="38"/>
      <c r="C205" s="38"/>
      <c r="D205" s="38"/>
      <c r="E205" s="38"/>
      <c r="F205" s="38"/>
      <c r="G205" s="38"/>
      <c r="H205" s="38"/>
      <c r="I205" s="44"/>
      <c r="J205" s="38"/>
      <c r="K205" s="38"/>
      <c r="L205" s="38"/>
      <c r="M205" s="38"/>
      <c r="N205" s="38"/>
    </row>
    <row r="206" spans="1:14" ht="15.75" customHeight="1">
      <c r="A206" s="38"/>
      <c r="B206" s="38"/>
      <c r="C206" s="38"/>
      <c r="D206" s="38"/>
      <c r="E206" s="38"/>
      <c r="F206" s="38"/>
      <c r="G206" s="38"/>
      <c r="H206" s="38"/>
      <c r="I206" s="44"/>
      <c r="J206" s="38"/>
      <c r="K206" s="38"/>
      <c r="L206" s="38"/>
      <c r="M206" s="38"/>
      <c r="N206" s="38"/>
    </row>
    <row r="207" spans="1:14" ht="15.75" customHeight="1">
      <c r="A207" s="38"/>
      <c r="B207" s="38"/>
      <c r="C207" s="38"/>
      <c r="D207" s="38"/>
      <c r="E207" s="38"/>
      <c r="F207" s="38"/>
      <c r="G207" s="38"/>
      <c r="H207" s="38"/>
      <c r="I207" s="44"/>
      <c r="J207" s="38"/>
      <c r="K207" s="38"/>
      <c r="L207" s="38"/>
      <c r="M207" s="38"/>
      <c r="N207" s="38"/>
    </row>
    <row r="208" spans="1:14" ht="15.75" customHeight="1">
      <c r="A208" s="38"/>
      <c r="B208" s="38"/>
      <c r="C208" s="38"/>
      <c r="D208" s="38"/>
      <c r="E208" s="38"/>
      <c r="F208" s="38"/>
      <c r="G208" s="38"/>
      <c r="H208" s="38"/>
      <c r="I208" s="44"/>
      <c r="J208" s="38"/>
      <c r="K208" s="38"/>
      <c r="L208" s="38"/>
      <c r="M208" s="38"/>
      <c r="N208" s="38"/>
    </row>
    <row r="209" spans="1:14" ht="15.75" customHeight="1">
      <c r="A209" s="38"/>
      <c r="B209" s="38"/>
      <c r="C209" s="38"/>
      <c r="D209" s="38"/>
      <c r="E209" s="38"/>
      <c r="F209" s="38"/>
      <c r="G209" s="38"/>
      <c r="H209" s="38"/>
      <c r="I209" s="44"/>
      <c r="J209" s="38"/>
      <c r="K209" s="38"/>
      <c r="L209" s="38"/>
      <c r="M209" s="38"/>
      <c r="N209" s="38"/>
    </row>
    <row r="210" spans="1:14" ht="15.75" customHeight="1">
      <c r="A210" s="38"/>
      <c r="B210" s="38"/>
      <c r="C210" s="38"/>
      <c r="D210" s="38"/>
      <c r="E210" s="38"/>
      <c r="F210" s="38"/>
      <c r="G210" s="38"/>
      <c r="H210" s="38"/>
      <c r="I210" s="44"/>
      <c r="J210" s="38"/>
      <c r="K210" s="38"/>
      <c r="L210" s="38"/>
      <c r="M210" s="38"/>
      <c r="N210" s="38"/>
    </row>
    <row r="211" spans="1:14" ht="15.75" customHeight="1"/>
    <row r="212" spans="1:14" ht="15.75" customHeight="1"/>
    <row r="213" spans="1:14" ht="15.75" customHeight="1"/>
    <row r="214" spans="1:14" ht="15.75" customHeight="1"/>
    <row r="215" spans="1:14" ht="15.75" customHeight="1"/>
    <row r="216" spans="1:14" ht="15.75" customHeight="1"/>
    <row r="217" spans="1:14" ht="15.75" customHeight="1"/>
    <row r="218" spans="1:14" ht="15.75" customHeight="1"/>
    <row r="219" spans="1:14" ht="15.75" customHeight="1"/>
    <row r="220" spans="1:14" ht="15.75" customHeight="1"/>
    <row r="221" spans="1:14" ht="15.75" customHeight="1"/>
    <row r="222" spans="1:14" ht="15.75" customHeight="1"/>
    <row r="223" spans="1:14" ht="15.75" customHeight="1"/>
    <row r="224" spans="1:1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979"/>
  <sheetViews>
    <sheetView workbookViewId="0"/>
  </sheetViews>
  <sheetFormatPr baseColWidth="10" defaultColWidth="12.5703125" defaultRowHeight="15" customHeight="1"/>
  <cols>
    <col min="1" max="1" width="17" customWidth="1"/>
    <col min="2" max="59" width="10.5703125" customWidth="1"/>
  </cols>
  <sheetData>
    <row r="1" spans="1:59" ht="12.75" customHeight="1">
      <c r="A1" s="39" t="s">
        <v>27</v>
      </c>
      <c r="B1" s="36" t="s">
        <v>28</v>
      </c>
      <c r="C1" s="36" t="s">
        <v>25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</row>
    <row r="2" spans="1:59" ht="12.75" customHeight="1">
      <c r="A2" s="36" t="s">
        <v>29</v>
      </c>
      <c r="B2" s="45">
        <f>COUNTIF(Papers!$6:$6,"CP")</f>
        <v>0</v>
      </c>
      <c r="C2" s="46" t="e">
        <f>B2/B4</f>
        <v>#DIV/0!</v>
      </c>
    </row>
    <row r="3" spans="1:59" ht="12.75" customHeight="1">
      <c r="A3" s="36" t="s">
        <v>30</v>
      </c>
      <c r="B3" s="45">
        <f>COUNTIF(Papers!$6:$6,"A")</f>
        <v>0</v>
      </c>
      <c r="C3" s="46" t="e">
        <f>B3/B4</f>
        <v>#DIV/0!</v>
      </c>
    </row>
    <row r="4" spans="1:59" ht="12.75" customHeight="1">
      <c r="A4" s="36" t="s">
        <v>26</v>
      </c>
      <c r="B4" s="36">
        <f t="shared" ref="B4:C4" si="0">SUM(B2:B3)</f>
        <v>0</v>
      </c>
      <c r="C4" s="47" t="e">
        <f t="shared" si="0"/>
        <v>#DIV/0!</v>
      </c>
    </row>
    <row r="5" spans="1:59" ht="12.75" customHeight="1"/>
    <row r="6" spans="1:59" ht="12.75" customHeight="1"/>
    <row r="7" spans="1:59" ht="12.75" customHeight="1"/>
    <row r="8" spans="1:59" ht="12.75" customHeight="1"/>
    <row r="9" spans="1:59" ht="12.75" customHeight="1"/>
    <row r="10" spans="1:59" ht="12.75" customHeight="1"/>
    <row r="11" spans="1:59" ht="12.75" customHeight="1"/>
    <row r="12" spans="1:59" ht="12.75" customHeight="1"/>
    <row r="13" spans="1:59" ht="12.75" customHeight="1"/>
    <row r="14" spans="1:59" ht="12.75" customHeight="1"/>
    <row r="15" spans="1:59" ht="12.75" customHeight="1"/>
    <row r="16" spans="1:5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980"/>
  <sheetViews>
    <sheetView workbookViewId="0"/>
  </sheetViews>
  <sheetFormatPr baseColWidth="10" defaultColWidth="12.5703125" defaultRowHeight="15" customHeight="1"/>
  <cols>
    <col min="1" max="1" width="17" customWidth="1"/>
    <col min="2" max="59" width="10.5703125" customWidth="1"/>
  </cols>
  <sheetData>
    <row r="1" spans="1:59" ht="12.75" customHeight="1">
      <c r="A1" s="36" t="s">
        <v>31</v>
      </c>
      <c r="B1" s="36" t="s">
        <v>28</v>
      </c>
      <c r="C1" s="36" t="s">
        <v>25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</row>
    <row r="2" spans="1:59" ht="12.75" customHeight="1">
      <c r="A2" s="39" t="s">
        <v>7</v>
      </c>
      <c r="B2" s="45">
        <f>COUNTIF(Papers!$8:$8,A2)</f>
        <v>0</v>
      </c>
      <c r="C2" s="46" t="e">
        <f t="shared" ref="C2:C4" si="0">B2/$B$5</f>
        <v>#DIV/0!</v>
      </c>
    </row>
    <row r="3" spans="1:59" ht="12.75" customHeight="1">
      <c r="A3" s="39" t="s">
        <v>9</v>
      </c>
      <c r="B3" s="45">
        <f>COUNTIF(Papers!$8:$8,A3)</f>
        <v>0</v>
      </c>
      <c r="C3" s="46" t="e">
        <f t="shared" si="0"/>
        <v>#DIV/0!</v>
      </c>
    </row>
    <row r="4" spans="1:59" ht="12.75" customHeight="1">
      <c r="A4" s="39" t="s">
        <v>8</v>
      </c>
      <c r="B4" s="45">
        <f>COUNTIF(Papers!$8:$8,A4)</f>
        <v>0</v>
      </c>
      <c r="C4" s="46" t="e">
        <f t="shared" si="0"/>
        <v>#DIV/0!</v>
      </c>
    </row>
    <row r="5" spans="1:59" ht="12.75" customHeight="1">
      <c r="A5" s="36" t="s">
        <v>26</v>
      </c>
      <c r="B5" s="36">
        <f t="shared" ref="B5:C5" si="1">SUM(B2:B4)</f>
        <v>0</v>
      </c>
      <c r="C5" s="47" t="e">
        <f t="shared" si="1"/>
        <v>#DIV/0!</v>
      </c>
    </row>
    <row r="6" spans="1:59" ht="12.75" customHeight="1"/>
    <row r="7" spans="1:59" ht="12.75" customHeight="1"/>
    <row r="8" spans="1:59" ht="12.75" customHeight="1"/>
    <row r="9" spans="1:59" ht="12.75" customHeight="1"/>
    <row r="10" spans="1:59" ht="12.75" customHeight="1"/>
    <row r="11" spans="1:59" ht="12.75" customHeight="1"/>
    <row r="12" spans="1:59" ht="12.75" customHeight="1"/>
    <row r="13" spans="1:59" ht="12.75" customHeight="1"/>
    <row r="14" spans="1:59" ht="12.75" customHeight="1"/>
    <row r="15" spans="1:59" ht="12.75" customHeight="1"/>
    <row r="16" spans="1:5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985"/>
  <sheetViews>
    <sheetView workbookViewId="0"/>
  </sheetViews>
  <sheetFormatPr baseColWidth="10" defaultColWidth="12.5703125" defaultRowHeight="15" customHeight="1"/>
  <cols>
    <col min="1" max="1" width="17" customWidth="1"/>
    <col min="2" max="59" width="10.5703125" customWidth="1"/>
  </cols>
  <sheetData>
    <row r="1" spans="1:59" ht="12.75" customHeight="1">
      <c r="A1" s="36" t="s">
        <v>31</v>
      </c>
      <c r="B1" s="36" t="s">
        <v>28</v>
      </c>
      <c r="C1" s="36" t="s">
        <v>25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</row>
    <row r="2" spans="1:59" ht="12.75" customHeight="1">
      <c r="A2" s="39" t="s">
        <v>13</v>
      </c>
      <c r="B2" s="45">
        <f>COUNTIF(Papers!$9:$9,A2)</f>
        <v>0</v>
      </c>
      <c r="C2" s="46" t="e">
        <f t="shared" ref="C2:C10" si="0">B2/$B$11</f>
        <v>#DIV/0!</v>
      </c>
    </row>
    <row r="3" spans="1:59" ht="12.75" customHeight="1">
      <c r="A3" s="39" t="s">
        <v>12</v>
      </c>
      <c r="B3" s="45">
        <f>COUNTIF(Papers!$9:$9,A3)</f>
        <v>0</v>
      </c>
      <c r="C3" s="46" t="e">
        <f t="shared" si="0"/>
        <v>#DIV/0!</v>
      </c>
    </row>
    <row r="4" spans="1:59" ht="12.75" customHeight="1">
      <c r="A4" s="39" t="s">
        <v>32</v>
      </c>
      <c r="B4" s="45">
        <f>COUNTIF(Papers!$9:$9,A4)</f>
        <v>0</v>
      </c>
      <c r="C4" s="46" t="e">
        <f t="shared" si="0"/>
        <v>#DIV/0!</v>
      </c>
    </row>
    <row r="5" spans="1:59" ht="12.75" customHeight="1">
      <c r="A5" s="39" t="s">
        <v>14</v>
      </c>
      <c r="B5" s="45">
        <f>COUNTIF(Papers!$9:$9,A5)</f>
        <v>0</v>
      </c>
      <c r="C5" s="46" t="e">
        <f t="shared" si="0"/>
        <v>#DIV/0!</v>
      </c>
    </row>
    <row r="6" spans="1:59" ht="12.75" customHeight="1">
      <c r="A6" s="39" t="s">
        <v>16</v>
      </c>
      <c r="B6" s="45">
        <f>COUNTIF(Papers!$9:$9,A6)</f>
        <v>0</v>
      </c>
      <c r="C6" s="46" t="e">
        <f t="shared" si="0"/>
        <v>#DIV/0!</v>
      </c>
    </row>
    <row r="7" spans="1:59" ht="12.75" customHeight="1">
      <c r="A7" s="39" t="s">
        <v>11</v>
      </c>
      <c r="B7" s="45">
        <f>COUNTIF(Papers!$9:$9,A7)</f>
        <v>0</v>
      </c>
      <c r="C7" s="46" t="e">
        <f t="shared" si="0"/>
        <v>#DIV/0!</v>
      </c>
    </row>
    <row r="8" spans="1:59" ht="12.75" customHeight="1">
      <c r="A8" s="39" t="s">
        <v>17</v>
      </c>
      <c r="B8" s="45">
        <f>COUNTIF(Papers!$9:$9,A8)</f>
        <v>0</v>
      </c>
      <c r="C8" s="46" t="e">
        <f t="shared" si="0"/>
        <v>#DIV/0!</v>
      </c>
    </row>
    <row r="9" spans="1:59" ht="12.75" customHeight="1">
      <c r="A9" s="39" t="s">
        <v>18</v>
      </c>
      <c r="B9" s="45">
        <f>COUNTIF(Papers!$9:$9,A9)</f>
        <v>0</v>
      </c>
      <c r="C9" s="46" t="e">
        <f t="shared" si="0"/>
        <v>#DIV/0!</v>
      </c>
    </row>
    <row r="10" spans="1:59" ht="12.75" customHeight="1">
      <c r="A10" s="39" t="s">
        <v>15</v>
      </c>
      <c r="B10" s="45">
        <f>COUNTIF(Papers!$9:$9,A10)</f>
        <v>0</v>
      </c>
      <c r="C10" s="46" t="e">
        <f t="shared" si="0"/>
        <v>#DIV/0!</v>
      </c>
    </row>
    <row r="11" spans="1:59" ht="12.75" customHeight="1">
      <c r="A11" s="36" t="s">
        <v>26</v>
      </c>
      <c r="B11" s="36">
        <f t="shared" ref="B11:C11" si="1">SUM(B2:B10)</f>
        <v>0</v>
      </c>
      <c r="C11" s="47" t="e">
        <f t="shared" si="1"/>
        <v>#DIV/0!</v>
      </c>
    </row>
    <row r="12" spans="1:59" ht="12.75" customHeight="1"/>
    <row r="13" spans="1:59" ht="12.75" customHeight="1"/>
    <row r="14" spans="1:59" ht="12.75" customHeight="1"/>
    <row r="15" spans="1:59" ht="12.75" customHeight="1"/>
    <row r="16" spans="1:5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Papers</vt:lpstr>
      <vt:lpstr>Met year</vt:lpstr>
      <vt:lpstr> Met type document</vt:lpstr>
      <vt:lpstr>Met source</vt:lpstr>
      <vt:lpstr>Met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Maestre, Rodrigo Leandro</cp:lastModifiedBy>
  <dcterms:created xsi:type="dcterms:W3CDTF">2018-10-31T12:51:11Z</dcterms:created>
  <dcterms:modified xsi:type="dcterms:W3CDTF">2025-07-04T18:50:14Z</dcterms:modified>
</cp:coreProperties>
</file>