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han\Desktop\Excel_WF\03_Final_Results\"/>
    </mc:Choice>
  </mc:AlternateContent>
  <xr:revisionPtr revIDLastSave="0" documentId="13_ncr:1_{E6CB46D9-704C-43DF-8D56-B71C0B07D204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WeeklyData" sheetId="1" r:id="rId1"/>
    <sheet name="Activities" sheetId="2" r:id="rId2"/>
    <sheet name="Pivots" sheetId="3" r:id="rId3"/>
    <sheet name="Dashboard" sheetId="5" r:id="rId4"/>
  </sheets>
  <externalReferences>
    <externalReference r:id="rId5"/>
  </externalReferences>
  <definedNames>
    <definedName name="EmployeesTable">[1]!Tabla2[#All]</definedName>
    <definedName name="SegmentaciónDeDatos_Team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<sst xmlns="http://schemas.openxmlformats.org/spreadsheetml/2006/main" count="232" uniqueCount="82">
  <si>
    <t>AgentName</t>
  </si>
  <si>
    <t>Team</t>
  </si>
  <si>
    <t>ScheduledHours</t>
  </si>
  <si>
    <t>WorkedHours</t>
  </si>
  <si>
    <t>CallsHandled</t>
  </si>
  <si>
    <t>AHT_seconds</t>
  </si>
  <si>
    <t>Absent</t>
  </si>
  <si>
    <t>AbsentFlag</t>
  </si>
  <si>
    <t>Miguel Gonzalez</t>
  </si>
  <si>
    <t>Miguel Mendez</t>
  </si>
  <si>
    <t>Carlos Perez</t>
  </si>
  <si>
    <t>Carolina Sanchez</t>
  </si>
  <si>
    <t>Andres Diaz</t>
  </si>
  <si>
    <t>Miguel Garcia</t>
  </si>
  <si>
    <t>Daniela Ramirez</t>
  </si>
  <si>
    <t>Carlos Mendez</t>
  </si>
  <si>
    <t>Luis Sanchez</t>
  </si>
  <si>
    <t>Ana Ramirez</t>
  </si>
  <si>
    <t>Jorge Ramirez</t>
  </si>
  <si>
    <t>Camila Sanchez</t>
  </si>
  <si>
    <t>Alejandro Flores</t>
  </si>
  <si>
    <t>Isabella Flores</t>
  </si>
  <si>
    <t>Diego Ramirez</t>
  </si>
  <si>
    <t>Pablo Suarez</t>
  </si>
  <si>
    <t>Valentina Rios</t>
  </si>
  <si>
    <t>Daniela Garcia</t>
  </si>
  <si>
    <t>Valentina Ramirez</t>
  </si>
  <si>
    <t>Camila Ramirez</t>
  </si>
  <si>
    <t>Andres Castro</t>
  </si>
  <si>
    <t>Valentina Martinez</t>
  </si>
  <si>
    <t>Daniela Perez</t>
  </si>
  <si>
    <t>Valentina Gonzalez</t>
  </si>
  <si>
    <t>Laura Torres</t>
  </si>
  <si>
    <t>Carlos Garcia</t>
  </si>
  <si>
    <t>Diego Lopez</t>
  </si>
  <si>
    <t>Pablo Ortega</t>
  </si>
  <si>
    <t>Jorge Torres</t>
  </si>
  <si>
    <t>Lucia Martinez</t>
  </si>
  <si>
    <t>Isabella Mendez</t>
  </si>
  <si>
    <t>Carlos Rodriguez</t>
  </si>
  <si>
    <t>Sofía Perez</t>
  </si>
  <si>
    <t>Isabella Rios</t>
  </si>
  <si>
    <t>Miguel Martinez</t>
  </si>
  <si>
    <t>Lucia Rodriguez</t>
  </si>
  <si>
    <t>Miguel Sanchez</t>
  </si>
  <si>
    <t>Carolina Hernandez</t>
  </si>
  <si>
    <t>Lucia Mendez</t>
  </si>
  <si>
    <t>Juan Garcia</t>
  </si>
  <si>
    <t>Jorge Gomez</t>
  </si>
  <si>
    <t>Pablo Castro</t>
  </si>
  <si>
    <t>Sofía Lopez</t>
  </si>
  <si>
    <t>Luis Flores</t>
  </si>
  <si>
    <t>Valentina Hernandez</t>
  </si>
  <si>
    <t>Alejandro Gomez</t>
  </si>
  <si>
    <t>Carolina Suarez</t>
  </si>
  <si>
    <t>María Sanchez</t>
  </si>
  <si>
    <t>Lucia Flores</t>
  </si>
  <si>
    <t>Camila Perez</t>
  </si>
  <si>
    <t>Carlos Sanchez</t>
  </si>
  <si>
    <t>Sergio Vargas</t>
  </si>
  <si>
    <t>Sergio Martinez</t>
  </si>
  <si>
    <t>Camila Lopez</t>
  </si>
  <si>
    <t>Pablo Rodriguez</t>
  </si>
  <si>
    <t>Team C</t>
  </si>
  <si>
    <t>Team A</t>
  </si>
  <si>
    <t>Team B</t>
  </si>
  <si>
    <t>No</t>
  </si>
  <si>
    <t>Yes</t>
  </si>
  <si>
    <t>Adherence</t>
  </si>
  <si>
    <t>Etiquetas de fila</t>
  </si>
  <si>
    <t>Average Adherence by Team</t>
  </si>
  <si>
    <t>Absence Rate by Team</t>
  </si>
  <si>
    <t>Average AHT (Seconds) by Team</t>
  </si>
  <si>
    <t>Productivity (calls/hour)</t>
  </si>
  <si>
    <t>Average productivity (calls/hour) by team</t>
  </si>
  <si>
    <t>Adherence %</t>
  </si>
  <si>
    <t>Absence %</t>
  </si>
  <si>
    <t>Productivity Calls/hour</t>
  </si>
  <si>
    <t>AHT (seconds)</t>
  </si>
  <si>
    <t>Total</t>
  </si>
  <si>
    <t xml:space="preserve">Total </t>
  </si>
  <si>
    <t>Agent-Level Performance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</si>
</sst>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2" fontId="0" fillId="0" borderId="2" xfId="0" applyNumberFormat="1" applyFill="1" applyBorder="1"/>
    <xf numFmtId="164" fontId="0" fillId="0" borderId="2" xfId="0" applyNumberFormat="1" applyFill="1" applyBorder="1"/>
    <xf numFmtId="1" fontId="0" fillId="0" borderId="2" xfId="0" applyNumberFormat="1" applyFill="1" applyBorder="1"/>
  </cellXfs>
  <cellStyles count="2">
    <cellStyle name="Normal" xfId="0" builtinId="0"/>
    <cellStyle name="Porcentaje" xfId="1" builtinId="5"/>
  </cellStyles>
  <dxfs count="8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9" defaultPivotStyle="PivotStyleLight16">
    <tableStyle name="Estilo de segmentación de datos 1" pivot="0" table="0" count="1" xr9:uid="{6C5F54F1-33DB-4A17-B797-ACD32030B036}"/>
    <tableStyle name="Estilo de segmentación de datos 2" pivot="0" table="0" count="1" xr9:uid="{46BFE702-12BB-43D7-9526-4D25BCBEECA9}">
      <tableStyleElement type="wholeTable" dxfId="84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[Project_Workforce2.xlsx]Pivots!TablaDinámica1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Average Adherence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Pivots!$A$4:$A$5</c:f>
              <c:strCache>
                <c:ptCount val="1"/>
                <c:pt idx="0">
                  <c:v>Team B</c:v>
                </c:pt>
              </c:strCache>
            </c:strRef>
          </c:cat>
          <c:val>
            <c:numRef>
              <c:f>Pivots!$B$4:$B$5</c:f>
              <c:numCache>
                <c:formatCode>0.0%</c:formatCode>
                <c:ptCount val="1"/>
                <c:pt idx="0">
                  <c:v>0.91639999999999999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2-4E6D-A032-C4D73D3E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696688"/>
        <c:axId val="1804701008"/>
      </c:barChart>
      <c:catAx>
        <c:axId val="18046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701008"/>
        <c:crosses val="autoZero"/>
        <c:auto val="1"/>
        <c:lblAlgn val="ctr"/>
        <c:lblOffset val="100"/>
        <c:noMultiLvlLbl val="0"/>
      </c:catAx>
      <c:valAx>
        <c:axId val="180470100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6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[Project_Workforce2.xlsx]Pivots!TablaDinámica3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Absence Rate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Pivots!$A$24:$A$25</c:f>
              <c:strCache>
                <c:ptCount val="1"/>
                <c:pt idx="0">
                  <c:v>Team B</c:v>
                </c:pt>
              </c:strCache>
            </c:strRef>
          </c:cat>
          <c:val>
            <c:numRef>
              <c:f>Pivots!$B$24:$B$25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BFA-BA85-697D05E0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733648"/>
        <c:axId val="1804729808"/>
      </c:barChart>
      <c:catAx>
        <c:axId val="18047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729808"/>
        <c:crosses val="autoZero"/>
        <c:auto val="1"/>
        <c:lblAlgn val="ctr"/>
        <c:lblOffset val="100"/>
        <c:noMultiLvlLbl val="0"/>
      </c:catAx>
      <c:valAx>
        <c:axId val="180472980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7336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[Project_Workforce2.xlsx]Pivots!TablaDinámica4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Average AHT (Seconds)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Pivots!$A$44:$A$45</c:f>
              <c:strCache>
                <c:ptCount val="1"/>
                <c:pt idx="0">
                  <c:v>Team B</c:v>
                </c:pt>
              </c:strCache>
            </c:strRef>
          </c:cat>
          <c:val>
            <c:numRef>
              <c:f>Pivots!$B$44:$B$45</c:f>
              <c:numCache>
                <c:formatCode>0</c:formatCode>
                <c:ptCount val="1"/>
                <c:pt idx="0">
                  <c:v>315.33333333333331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4-4821-899A-351C889C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748048"/>
        <c:axId val="1804749488"/>
      </c:barChart>
      <c:catAx>
        <c:axId val="18047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749488"/>
        <c:crosses val="autoZero"/>
        <c:auto val="1"/>
        <c:lblAlgn val="ctr"/>
        <c:lblOffset val="100"/>
        <c:noMultiLvlLbl val="0"/>
      </c:catAx>
      <c:valAx>
        <c:axId val="18047494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7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[Project_Workforce2.xlsx]Pivots!TablaDinámica5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productivity (calls/hour)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Pivots!$A$67:$A$68</c:f>
              <c:strCache>
                <c:ptCount val="1"/>
                <c:pt idx="0">
                  <c:v>Team B</c:v>
                </c:pt>
              </c:strCache>
            </c:strRef>
          </c:cat>
          <c:val>
            <c:numRef>
              <c:f>Pivots!$B$67:$B$68</c:f>
              <c:numCache>
                <c:formatCode>0.00</c:formatCode>
                <c:ptCount val="1"/>
                <c:pt idx="0">
                  <c:v>11.758000000000001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C-4485-8AC2-7CDE0EA4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94112"/>
        <c:axId val="470896512"/>
      </c:barChart>
      <c:catAx>
        <c:axId val="4708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896512"/>
        <c:crosses val="autoZero"/>
        <c:auto val="1"/>
        <c:lblAlgn val="ctr"/>
        <c:lblOffset val="100"/>
        <c:noMultiLvlLbl val="0"/>
      </c:catAx>
      <c:valAx>
        <c:axId val="470896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8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[Project_Workforce2.xlsx]Pivots!TablaDinámica1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Average Adherence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Pivots!$A$4:$A$5</c:f>
              <c:strCache>
                <c:ptCount val="1"/>
                <c:pt idx="0">
                  <c:v>Team B</c:v>
                </c:pt>
              </c:strCache>
            </c:strRef>
          </c:cat>
          <c:val>
            <c:numRef>
              <c:f>Pivots!$B$4:$B$5</c:f>
              <c:numCache>
                <c:formatCode>0.0%</c:formatCode>
                <c:ptCount val="1"/>
                <c:pt idx="0">
                  <c:v>0.91639999999999999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5-4A7C-B424-1061111B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696688"/>
        <c:axId val="1804701008"/>
      </c:barChart>
      <c:catAx>
        <c:axId val="18046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701008"/>
        <c:crosses val="autoZero"/>
        <c:auto val="1"/>
        <c:lblAlgn val="ctr"/>
        <c:lblOffset val="100"/>
        <c:noMultiLvlLbl val="0"/>
      </c:catAx>
      <c:valAx>
        <c:axId val="180470100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6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[Project_Workforce2.xlsx]Pivots!TablaDinámica4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Average AHT (Seconds) by Team</a:t>
            </a:r>
            <a:endParaRPr lang="en-US"/>
          </a:p>
        </c:rich>
      </c:tx>
      <c:layout>
        <c:manualLayout>
          <c:xMode val="edge"/>
          <c:yMode val="edge"/>
          <c:x val="0.1834585120189966"/>
          <c:y val="3.2467532467532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Pivots!$A$44:$A$45</c:f>
              <c:strCache>
                <c:ptCount val="1"/>
                <c:pt idx="0">
                  <c:v>Team B</c:v>
                </c:pt>
              </c:strCache>
            </c:strRef>
          </c:cat>
          <c:val>
            <c:numRef>
              <c:f>Pivots!$B$44:$B$45</c:f>
              <c:numCache>
                <c:formatCode>0</c:formatCode>
                <c:ptCount val="1"/>
                <c:pt idx="0">
                  <c:v>315.33333333333331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0-40C9-92BA-96D04EF1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748048"/>
        <c:axId val="1804749488"/>
      </c:barChart>
      <c:catAx>
        <c:axId val="18047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749488"/>
        <c:crosses val="autoZero"/>
        <c:auto val="1"/>
        <c:lblAlgn val="ctr"/>
        <c:lblOffset val="100"/>
        <c:noMultiLvlLbl val="0"/>
      </c:catAx>
      <c:valAx>
        <c:axId val="18047494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7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[Project_Workforce2.xlsx]Pivots!TablaDinámica5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productivity (calls/hour)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Pivots!$A$67:$A$68</c:f>
              <c:strCache>
                <c:ptCount val="1"/>
                <c:pt idx="0">
                  <c:v>Team B</c:v>
                </c:pt>
              </c:strCache>
            </c:strRef>
          </c:cat>
          <c:val>
            <c:numRef>
              <c:f>Pivots!$B$67:$B$68</c:f>
              <c:numCache>
                <c:formatCode>0.00</c:formatCode>
                <c:ptCount val="1"/>
                <c:pt idx="0">
                  <c:v>11.758000000000001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6-487D-B5D0-A520C3A8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94112"/>
        <c:axId val="470896512"/>
      </c:barChart>
      <c:catAx>
        <c:axId val="4708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896512"/>
        <c:crosses val="autoZero"/>
        <c:auto val="1"/>
        <c:lblAlgn val="ctr"/>
        <c:lblOffset val="100"/>
        <c:noMultiLvlLbl val="0"/>
      </c:catAx>
      <c:valAx>
        <c:axId val="470896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8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100965</xdr:rowOff>
    </xdr:from>
    <xdr:to>
      <xdr:col>8</xdr:col>
      <xdr:colOff>205740</xdr:colOff>
      <xdr:row>14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4BBD138-4CD8-4BF1-9947-75410FF5AD91}"/>
            </a:ext>
          </a:extLst>
        </xdr:cNvPr>
        <xdr:cNvSpPr txBox="1"/>
      </xdr:nvSpPr>
      <xdr:spPr>
        <a:xfrm>
          <a:off x="533400" y="100965"/>
          <a:ext cx="5996940" cy="2508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/>
            <a:t>Check List (clean data)</a:t>
          </a:r>
        </a:p>
        <a:p>
          <a:r>
            <a:rPr lang="es-CO" sz="1800" baseline="0"/>
            <a:t>. Convert to Table</a:t>
          </a:r>
        </a:p>
        <a:p>
          <a:r>
            <a:rPr lang="es-CO" sz="1800" baseline="0"/>
            <a:t>. </a:t>
          </a:r>
          <a:r>
            <a:rPr lang="es-C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Spell Check </a:t>
          </a:r>
          <a:endParaRPr lang="es-CO" sz="1800" baseline="0"/>
        </a:p>
        <a:p>
          <a:r>
            <a:rPr lang="es-CO" sz="1800"/>
            <a:t>. Cleanup, Spaces </a:t>
          </a:r>
        </a:p>
        <a:p>
          <a:r>
            <a:rPr lang="es-CO" sz="1800"/>
            <a:t>. Duplicates </a:t>
          </a:r>
        </a:p>
        <a:p>
          <a:r>
            <a:rPr lang="es-CO" sz="1800"/>
            <a:t>. Proper Names (Proper Name) </a:t>
          </a:r>
        </a:p>
        <a:p>
          <a:r>
            <a:rPr lang="es-CO" sz="1800"/>
            <a:t>. Number Formats </a:t>
          </a:r>
        </a:p>
        <a:p>
          <a:r>
            <a:rPr lang="es-CO" sz="1800"/>
            <a:t>. Empty Cells with Null (Filters)</a:t>
          </a:r>
        </a:p>
        <a:p>
          <a:endParaRPr lang="es-CO" sz="1800"/>
        </a:p>
        <a:p>
          <a:endParaRPr lang="es-CO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152400</xdr:rowOff>
    </xdr:from>
    <xdr:to>
      <xdr:col>7</xdr:col>
      <xdr:colOff>634365</xdr:colOff>
      <xdr:row>16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56598-0568-DA81-A1B5-67DA0A55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21</xdr:row>
      <xdr:rowOff>161925</xdr:rowOff>
    </xdr:from>
    <xdr:to>
      <xdr:col>7</xdr:col>
      <xdr:colOff>643890</xdr:colOff>
      <xdr:row>37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820794-AAAB-EF50-F9DB-8A2AE3DED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41</xdr:row>
      <xdr:rowOff>167640</xdr:rowOff>
    </xdr:from>
    <xdr:to>
      <xdr:col>8</xdr:col>
      <xdr:colOff>297180</xdr:colOff>
      <xdr:row>57</xdr:row>
      <xdr:rowOff>20955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436610-F60A-EE9B-509C-60D6C151B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</xdr:colOff>
      <xdr:row>64</xdr:row>
      <xdr:rowOff>163830</xdr:rowOff>
    </xdr:from>
    <xdr:to>
      <xdr:col>8</xdr:col>
      <xdr:colOff>95250</xdr:colOff>
      <xdr:row>80</xdr:row>
      <xdr:rowOff>1905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12F1ACB-9CD9-668A-A586-24336D552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1905</xdr:colOff>
      <xdr:row>87</xdr:row>
      <xdr:rowOff>5715</xdr:rowOff>
    </xdr:from>
    <xdr:to>
      <xdr:col>12</xdr:col>
      <xdr:colOff>743332</xdr:colOff>
      <xdr:row>97</xdr:row>
      <xdr:rowOff>148590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Team">
              <a:extLst>
                <a:ext uri="{FF2B5EF4-FFF2-40B4-BE49-F238E27FC236}">
                  <a16:creationId xmlns:a16="http://schemas.microsoft.com/office/drawing/2014/main" id="{9FF9E328-8777-782A-134A-FE4183AF46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3155" y="15752445"/>
              <a:ext cx="6271642" cy="1950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85725</xdr:rowOff>
    </xdr:from>
    <xdr:to>
      <xdr:col>14</xdr:col>
      <xdr:colOff>266700</xdr:colOff>
      <xdr:row>3</xdr:row>
      <xdr:rowOff>85725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A2F738A-F8CF-4783-AE6A-9EEAFEBB7DA3}"/>
            </a:ext>
          </a:extLst>
        </xdr:cNvPr>
        <xdr:cNvSpPr txBox="1"/>
      </xdr:nvSpPr>
      <xdr:spPr>
        <a:xfrm>
          <a:off x="266700" y="85725"/>
          <a:ext cx="11068050" cy="542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400">
              <a:solidFill>
                <a:schemeClr val="tx2"/>
              </a:solidFill>
            </a:rPr>
            <a:t>Contact Center Weekly Performance Dashboard</a:t>
          </a:r>
          <a:endParaRPr lang="es-CO" sz="2400" b="1">
            <a:solidFill>
              <a:schemeClr val="tx2"/>
            </a:solidFill>
          </a:endParaRPr>
        </a:p>
      </xdr:txBody>
    </xdr:sp>
    <xdr:clientData/>
  </xdr:twoCellAnchor>
  <xdr:twoCellAnchor editAs="oneCell">
    <xdr:from>
      <xdr:col>4</xdr:col>
      <xdr:colOff>552451</xdr:colOff>
      <xdr:row>3</xdr:row>
      <xdr:rowOff>167639</xdr:rowOff>
    </xdr:from>
    <xdr:to>
      <xdr:col>10</xdr:col>
      <xdr:colOff>76200</xdr:colOff>
      <xdr:row>12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Team 1">
              <a:extLst>
                <a:ext uri="{FF2B5EF4-FFF2-40B4-BE49-F238E27FC236}">
                  <a16:creationId xmlns:a16="http://schemas.microsoft.com/office/drawing/2014/main" id="{08810C5E-2972-434A-A282-E79CC8CBC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5498" y="702128"/>
              <a:ext cx="5568042" cy="1534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238125</xdr:colOff>
      <xdr:row>13</xdr:row>
      <xdr:rowOff>76201</xdr:rowOff>
    </xdr:from>
    <xdr:to>
      <xdr:col>4</xdr:col>
      <xdr:colOff>1209674</xdr:colOff>
      <xdr:row>26</xdr:row>
      <xdr:rowOff>57150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36CDFD1-D892-483C-A967-F194CCF08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662940</xdr:colOff>
      <xdr:row>13</xdr:row>
      <xdr:rowOff>59055</xdr:rowOff>
    </xdr:from>
    <xdr:to>
      <xdr:col>13</xdr:col>
      <xdr:colOff>504825</xdr:colOff>
      <xdr:row>26</xdr:row>
      <xdr:rowOff>95250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5F7E4A9-2FAD-4BD4-918A-B405D00F7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91439</xdr:colOff>
      <xdr:row>13</xdr:row>
      <xdr:rowOff>62865</xdr:rowOff>
    </xdr:from>
    <xdr:to>
      <xdr:col>8</xdr:col>
      <xdr:colOff>533399</xdr:colOff>
      <xdr:row>26</xdr:row>
      <xdr:rowOff>66675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49FAF0B-A5F6-4263-BFB0-CDD41A57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an\Desktop\Excel_Project\03_Final_Results\Clean_Data_Project2.xlsx" TargetMode="External"/><Relationship Id="rId1" Type="http://schemas.openxmlformats.org/officeDocument/2006/relationships/externalLinkPath" Target="/Users/Johan/Desktop/Excel_Project/03_Final_Results/Clean_Data_Projec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ities"/>
      <sheetName val="CleanData"/>
      <sheetName val="Pivots"/>
      <sheetName val="Dashboard"/>
      <sheetName val="Clean_Data_Project2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" refreshedDate="45939.644902314816" createdVersion="8" refreshedVersion="8" minRefreshableVersion="3" recordCount="55" xr:uid="{A21E1AF9-505B-49A5-8F6E-F292E15DF54B}">
  <cacheSource type="worksheet">
    <worksheetSource name="Tabla2"/>
  </cacheSource>
  <cacheFields count="10">
    <cacheField name="AgentName" numFmtId="0">
      <sharedItems count="55">
        <s v="Alejandro Flores"/>
        <s v="Alejandro Gomez"/>
        <s v="Andres Castro"/>
        <s v="Camila Sanchez"/>
        <s v="Carlos Perez"/>
        <s v="Daniela Perez"/>
        <s v="Daniela Ramirez"/>
        <s v="Diego Ramirez"/>
        <s v="Isabella Flores"/>
        <s v="Isabella Mendez"/>
        <s v="Isabella Rios"/>
        <s v="Jorge Gomez"/>
        <s v="Juan Garcia"/>
        <s v="Laura Torres"/>
        <s v="Lucia Flores"/>
        <s v="Lucia Martinez"/>
        <s v="Lucia Mendez"/>
        <s v="Luis Flores"/>
        <s v="Miguel Mendez"/>
        <s v="Miguel Sanchez"/>
        <s v="Pablo Rodriguez"/>
        <s v="Sergio Martinez"/>
        <s v="Sofía Lopez"/>
        <s v="Valentina Hernandez"/>
        <s v="Valentina Rios"/>
        <s v="Ana Ramirez"/>
        <s v="Andres Diaz"/>
        <s v="Camila Lopez"/>
        <s v="Carlos Mendez"/>
        <s v="Carlos Rodriguez"/>
        <s v="Carlos Sanchez"/>
        <s v="Carolina Hernandez"/>
        <s v="Carolina Sanchez"/>
        <s v="Daniela Garcia"/>
        <s v="Jorge Torres"/>
        <s v="Luis Sanchez"/>
        <s v="María Sanchez"/>
        <s v="Miguel Garcia"/>
        <s v="Pablo Castro"/>
        <s v="Pablo Suarez"/>
        <s v="Camila Perez"/>
        <s v="Camila Ramirez"/>
        <s v="Carlos Garcia"/>
        <s v="Carolina Suarez"/>
        <s v="Diego Lopez"/>
        <s v="Jorge Ramirez"/>
        <s v="Lucia Rodriguez"/>
        <s v="Miguel Gonzalez"/>
        <s v="Miguel Martinez"/>
        <s v="Pablo Ortega"/>
        <s v="Sergio Vargas"/>
        <s v="Sofía Perez"/>
        <s v="Valentina Gonzalez"/>
        <s v="Valentina Martinez"/>
        <s v="Valentina Ramirez"/>
      </sharedItems>
    </cacheField>
    <cacheField name="Team" numFmtId="0">
      <sharedItems count="3">
        <s v="Team A"/>
        <s v="Team B"/>
        <s v="Team C"/>
      </sharedItems>
    </cacheField>
    <cacheField name="ScheduledHours" numFmtId="0">
      <sharedItems containsSemiMixedTypes="0" containsString="0" containsNumber="1" containsInteger="1" minValue="20" maxValue="40"/>
    </cacheField>
    <cacheField name="WorkedHours" numFmtId="0">
      <sharedItems containsSemiMixedTypes="0" containsString="0" containsNumber="1" minValue="0" maxValue="45.28"/>
    </cacheField>
    <cacheField name="CallsHandled" numFmtId="0">
      <sharedItems containsSemiMixedTypes="0" containsString="0" containsNumber="1" containsInteger="1" minValue="0" maxValue="511"/>
    </cacheField>
    <cacheField name="AHT_seconds" numFmtId="0">
      <sharedItems containsSemiMixedTypes="0" containsString="0" containsNumber="1" containsInteger="1" minValue="205" maxValue="451"/>
    </cacheField>
    <cacheField name="Adherence" numFmtId="164">
      <sharedItems containsSemiMixedTypes="0" containsString="0" containsNumber="1" minValue="0.5" maxValue="1.0290000000000001"/>
    </cacheField>
    <cacheField name="Absent" numFmtId="0">
      <sharedItems/>
    </cacheField>
    <cacheField name="AbsentFlag" numFmtId="0">
      <sharedItems containsSemiMixedTypes="0" containsString="0" containsNumber="1" containsInteger="1" minValue="0" maxValue="1"/>
    </cacheField>
    <cacheField name="Productivity" numFmtId="0">
      <sharedItems containsSemiMixedTypes="0" containsString="0" containsNumber="1" minValue="0" maxValue="25.59"/>
    </cacheField>
  </cacheFields>
  <extLst>
    <ext xmlns:x14="http://schemas.microsoft.com/office/spreadsheetml/2009/9/main" uri="{725AE2AE-9491-48be-B2B4-4EB974FC3084}">
      <x14:pivotCacheDefinition pivotCacheId="10038816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40"/>
    <n v="39.04"/>
    <n v="376"/>
    <n v="291"/>
    <n v="0.92299999999999993"/>
    <s v="No"/>
    <n v="0"/>
    <n v="9.6300000000000008"/>
  </r>
  <r>
    <x v="1"/>
    <x v="0"/>
    <n v="40"/>
    <n v="45.28"/>
    <n v="264"/>
    <n v="377"/>
    <n v="0.95599999999999996"/>
    <s v="No"/>
    <n v="0"/>
    <n v="5.83"/>
  </r>
  <r>
    <x v="2"/>
    <x v="0"/>
    <n v="40"/>
    <n v="39.01"/>
    <n v="269"/>
    <n v="337"/>
    <n v="0.94"/>
    <s v="No"/>
    <n v="0"/>
    <n v="6.9"/>
  </r>
  <r>
    <x v="3"/>
    <x v="0"/>
    <n v="20"/>
    <n v="18.48"/>
    <n v="461"/>
    <n v="356"/>
    <n v="0.89599999999999991"/>
    <s v="No"/>
    <n v="0"/>
    <n v="24.95"/>
  </r>
  <r>
    <x v="4"/>
    <x v="0"/>
    <n v="40"/>
    <n v="40.65"/>
    <n v="511"/>
    <n v="292"/>
    <n v="0.91099999999999992"/>
    <s v="No"/>
    <n v="0"/>
    <n v="12.57"/>
  </r>
  <r>
    <x v="5"/>
    <x v="0"/>
    <n v="40"/>
    <n v="38.299999999999997"/>
    <n v="500"/>
    <n v="433"/>
    <n v="0.93700000000000006"/>
    <s v="No"/>
    <n v="0"/>
    <n v="13.05"/>
  </r>
  <r>
    <x v="6"/>
    <x v="0"/>
    <n v="20"/>
    <n v="20.059999999999999"/>
    <n v="383"/>
    <n v="283"/>
    <n v="1.004"/>
    <s v="No"/>
    <n v="0"/>
    <n v="19.09"/>
  </r>
  <r>
    <x v="7"/>
    <x v="0"/>
    <n v="40"/>
    <n v="41.01"/>
    <n v="457"/>
    <n v="341"/>
    <n v="0.99199999999999999"/>
    <s v="No"/>
    <n v="0"/>
    <n v="11.14"/>
  </r>
  <r>
    <x v="8"/>
    <x v="0"/>
    <n v="20"/>
    <n v="17.84"/>
    <n v="401"/>
    <n v="248"/>
    <n v="0.92700000000000005"/>
    <s v="No"/>
    <n v="0"/>
    <n v="22.48"/>
  </r>
  <r>
    <x v="9"/>
    <x v="0"/>
    <n v="40"/>
    <n v="0"/>
    <n v="0"/>
    <n v="300"/>
    <n v="0.5"/>
    <s v="Yes"/>
    <n v="1"/>
    <n v="0"/>
  </r>
  <r>
    <x v="10"/>
    <x v="0"/>
    <n v="20"/>
    <n v="19.95"/>
    <n v="321"/>
    <n v="279"/>
    <n v="0.93900000000000006"/>
    <s v="No"/>
    <n v="0"/>
    <n v="16.09"/>
  </r>
  <r>
    <x v="11"/>
    <x v="0"/>
    <n v="40"/>
    <n v="39.159999999999997"/>
    <n v="386"/>
    <n v="362"/>
    <n v="0.89599999999999991"/>
    <s v="No"/>
    <n v="0"/>
    <n v="9.86"/>
  </r>
  <r>
    <x v="12"/>
    <x v="0"/>
    <n v="40"/>
    <n v="43.58"/>
    <n v="464"/>
    <n v="255"/>
    <n v="0.94900000000000007"/>
    <s v="No"/>
    <n v="0"/>
    <n v="10.65"/>
  </r>
  <r>
    <x v="13"/>
    <x v="0"/>
    <n v="40"/>
    <n v="39.46"/>
    <n v="469"/>
    <n v="323"/>
    <n v="1.0290000000000001"/>
    <s v="No"/>
    <n v="0"/>
    <n v="11.89"/>
  </r>
  <r>
    <x v="14"/>
    <x v="0"/>
    <n v="40"/>
    <n v="38.79"/>
    <n v="444"/>
    <n v="385"/>
    <n v="0.90099999999999991"/>
    <s v="No"/>
    <n v="0"/>
    <n v="11.45"/>
  </r>
  <r>
    <x v="15"/>
    <x v="0"/>
    <n v="40"/>
    <n v="37.909999999999997"/>
    <n v="207"/>
    <n v="348"/>
    <n v="0.89900000000000002"/>
    <s v="No"/>
    <n v="0"/>
    <n v="5.46"/>
  </r>
  <r>
    <x v="16"/>
    <x v="0"/>
    <n v="40"/>
    <n v="39.92"/>
    <n v="495"/>
    <n v="369"/>
    <n v="0.91900000000000004"/>
    <s v="No"/>
    <n v="0"/>
    <n v="12.4"/>
  </r>
  <r>
    <x v="17"/>
    <x v="0"/>
    <n v="40"/>
    <n v="37.79"/>
    <n v="460"/>
    <n v="384"/>
    <n v="0.97199999999999998"/>
    <s v="No"/>
    <n v="0"/>
    <n v="12.17"/>
  </r>
  <r>
    <x v="18"/>
    <x v="0"/>
    <n v="20"/>
    <n v="0"/>
    <n v="0"/>
    <n v="305"/>
    <n v="0.5"/>
    <s v="Yes"/>
    <n v="1"/>
    <n v="0"/>
  </r>
  <r>
    <x v="19"/>
    <x v="0"/>
    <n v="40"/>
    <n v="40.950000000000003"/>
    <n v="285"/>
    <n v="344"/>
    <n v="0.92"/>
    <s v="No"/>
    <n v="0"/>
    <n v="6.96"/>
  </r>
  <r>
    <x v="20"/>
    <x v="0"/>
    <n v="20"/>
    <n v="17.22"/>
    <n v="185"/>
    <n v="290"/>
    <n v="0.94799999999999995"/>
    <s v="No"/>
    <n v="0"/>
    <n v="10.74"/>
  </r>
  <r>
    <x v="21"/>
    <x v="0"/>
    <n v="40"/>
    <n v="37.700000000000003"/>
    <n v="221"/>
    <n v="299"/>
    <n v="1.0009999999999999"/>
    <s v="No"/>
    <n v="0"/>
    <n v="5.86"/>
  </r>
  <r>
    <x v="22"/>
    <x v="0"/>
    <n v="40"/>
    <n v="39.76"/>
    <n v="231"/>
    <n v="343"/>
    <n v="0.93200000000000005"/>
    <s v="No"/>
    <n v="0"/>
    <n v="5.81"/>
  </r>
  <r>
    <x v="23"/>
    <x v="0"/>
    <n v="40"/>
    <n v="37.43"/>
    <n v="235"/>
    <n v="263"/>
    <n v="0.95099999999999996"/>
    <s v="No"/>
    <n v="0"/>
    <n v="6.28"/>
  </r>
  <r>
    <x v="24"/>
    <x v="0"/>
    <n v="40"/>
    <n v="39.049999999999997"/>
    <n v="262"/>
    <n v="306"/>
    <n v="0.94400000000000006"/>
    <s v="No"/>
    <n v="0"/>
    <n v="6.71"/>
  </r>
  <r>
    <x v="25"/>
    <x v="1"/>
    <n v="40"/>
    <n v="39.33"/>
    <n v="368"/>
    <n v="301"/>
    <n v="0.91200000000000003"/>
    <s v="No"/>
    <n v="0"/>
    <n v="9.36"/>
  </r>
  <r>
    <x v="26"/>
    <x v="1"/>
    <n v="40"/>
    <n v="39.97"/>
    <n v="360"/>
    <n v="407"/>
    <n v="0.92099999999999993"/>
    <s v="No"/>
    <n v="0"/>
    <n v="9.01"/>
  </r>
  <r>
    <x v="27"/>
    <x v="1"/>
    <n v="40"/>
    <n v="40.11"/>
    <n v="385"/>
    <n v="447"/>
    <n v="0.97099999999999997"/>
    <s v="No"/>
    <n v="0"/>
    <n v="9.6"/>
  </r>
  <r>
    <x v="28"/>
    <x v="1"/>
    <n v="40"/>
    <n v="39.479999999999997"/>
    <n v="221"/>
    <n v="256"/>
    <n v="0.93799999999999994"/>
    <s v="No"/>
    <n v="0"/>
    <n v="5.6"/>
  </r>
  <r>
    <x v="29"/>
    <x v="1"/>
    <n v="40"/>
    <n v="37.65"/>
    <n v="340"/>
    <n v="223"/>
    <n v="0.93700000000000006"/>
    <s v="No"/>
    <n v="0"/>
    <n v="9.0299999999999994"/>
  </r>
  <r>
    <x v="30"/>
    <x v="1"/>
    <n v="40"/>
    <n v="42.72"/>
    <n v="511"/>
    <n v="358"/>
    <n v="0.90400000000000003"/>
    <s v="No"/>
    <n v="0"/>
    <n v="11.96"/>
  </r>
  <r>
    <x v="31"/>
    <x v="1"/>
    <n v="20"/>
    <n v="18.37"/>
    <n v="208"/>
    <n v="315"/>
    <n v="0.94400000000000006"/>
    <s v="No"/>
    <n v="0"/>
    <n v="11.32"/>
  </r>
  <r>
    <x v="32"/>
    <x v="1"/>
    <n v="40"/>
    <n v="39.86"/>
    <n v="199"/>
    <n v="205"/>
    <n v="0.88900000000000001"/>
    <s v="No"/>
    <n v="0"/>
    <n v="4.99"/>
  </r>
  <r>
    <x v="33"/>
    <x v="1"/>
    <n v="20"/>
    <n v="21.72"/>
    <n v="458"/>
    <n v="288"/>
    <n v="0.89800000000000002"/>
    <s v="No"/>
    <n v="0"/>
    <n v="21.09"/>
  </r>
  <r>
    <x v="34"/>
    <x v="1"/>
    <n v="40"/>
    <n v="38.65"/>
    <n v="459"/>
    <n v="226"/>
    <n v="0.93299999999999994"/>
    <s v="No"/>
    <n v="0"/>
    <n v="11.88"/>
  </r>
  <r>
    <x v="35"/>
    <x v="1"/>
    <n v="40"/>
    <n v="36.56"/>
    <n v="231"/>
    <n v="364"/>
    <n v="0.93700000000000006"/>
    <s v="No"/>
    <n v="0"/>
    <n v="6.32"/>
  </r>
  <r>
    <x v="36"/>
    <x v="1"/>
    <n v="20"/>
    <n v="19.62"/>
    <n v="344"/>
    <n v="361"/>
    <n v="0.86499999999999999"/>
    <s v="No"/>
    <n v="0"/>
    <n v="17.53"/>
  </r>
  <r>
    <x v="37"/>
    <x v="1"/>
    <n v="40"/>
    <n v="39.6"/>
    <n v="377"/>
    <n v="234"/>
    <n v="0.88400000000000001"/>
    <s v="No"/>
    <n v="0"/>
    <n v="9.52"/>
  </r>
  <r>
    <x v="38"/>
    <x v="1"/>
    <n v="20"/>
    <n v="17.23"/>
    <n v="441"/>
    <n v="332"/>
    <n v="0.88"/>
    <s v="No"/>
    <n v="0"/>
    <n v="25.59"/>
  </r>
  <r>
    <x v="39"/>
    <x v="1"/>
    <n v="20"/>
    <n v="19.45"/>
    <n v="264"/>
    <n v="413"/>
    <n v="0.93299999999999994"/>
    <s v="No"/>
    <n v="0"/>
    <n v="13.57"/>
  </r>
  <r>
    <x v="40"/>
    <x v="2"/>
    <n v="40"/>
    <n v="40.520000000000003"/>
    <n v="390"/>
    <n v="322"/>
    <n v="0.90400000000000003"/>
    <s v="No"/>
    <n v="0"/>
    <n v="9.6199999999999992"/>
  </r>
  <r>
    <x v="41"/>
    <x v="2"/>
    <n v="40"/>
    <n v="38.71"/>
    <n v="438"/>
    <n v="350"/>
    <n v="0.90200000000000002"/>
    <s v="No"/>
    <n v="0"/>
    <n v="11.31"/>
  </r>
  <r>
    <x v="42"/>
    <x v="2"/>
    <n v="20"/>
    <n v="19.21"/>
    <n v="427"/>
    <n v="338"/>
    <n v="0.97599999999999998"/>
    <s v="No"/>
    <n v="0"/>
    <n v="22.23"/>
  </r>
  <r>
    <x v="43"/>
    <x v="2"/>
    <n v="40"/>
    <n v="39.03"/>
    <n v="290"/>
    <n v="365"/>
    <n v="0.91099999999999992"/>
    <s v="No"/>
    <n v="0"/>
    <n v="7.43"/>
  </r>
  <r>
    <x v="44"/>
    <x v="2"/>
    <n v="20"/>
    <n v="20.63"/>
    <n v="279"/>
    <n v="404"/>
    <n v="0.87400000000000011"/>
    <s v="No"/>
    <n v="0"/>
    <n v="13.52"/>
  </r>
  <r>
    <x v="45"/>
    <x v="2"/>
    <n v="40"/>
    <n v="41.09"/>
    <n v="283"/>
    <n v="339"/>
    <n v="0.91500000000000004"/>
    <s v="No"/>
    <n v="0"/>
    <n v="6.89"/>
  </r>
  <r>
    <x v="46"/>
    <x v="2"/>
    <n v="40"/>
    <n v="40.479999999999997"/>
    <n v="390"/>
    <n v="389"/>
    <n v="0.89700000000000002"/>
    <s v="No"/>
    <n v="0"/>
    <n v="9.6300000000000008"/>
  </r>
  <r>
    <x v="47"/>
    <x v="2"/>
    <n v="40"/>
    <n v="40.25"/>
    <n v="284"/>
    <n v="311"/>
    <n v="0.92099999999999993"/>
    <s v="No"/>
    <n v="0"/>
    <n v="7.06"/>
  </r>
  <r>
    <x v="48"/>
    <x v="2"/>
    <n v="20"/>
    <n v="19.940000000000001"/>
    <n v="412"/>
    <n v="277"/>
    <n v="0.88200000000000001"/>
    <s v="No"/>
    <n v="0"/>
    <n v="20.66"/>
  </r>
  <r>
    <x v="49"/>
    <x v="2"/>
    <n v="20"/>
    <n v="20.38"/>
    <n v="450"/>
    <n v="451"/>
    <n v="0.89"/>
    <s v="No"/>
    <n v="0"/>
    <n v="22.08"/>
  </r>
  <r>
    <x v="50"/>
    <x v="2"/>
    <n v="40"/>
    <n v="40.78"/>
    <n v="488"/>
    <n v="350"/>
    <n v="0.96499999999999997"/>
    <s v="No"/>
    <n v="0"/>
    <n v="11.97"/>
  </r>
  <r>
    <x v="51"/>
    <x v="2"/>
    <n v="40"/>
    <n v="39.89"/>
    <n v="480"/>
    <n v="366"/>
    <n v="0.95099999999999996"/>
    <s v="No"/>
    <n v="0"/>
    <n v="12.03"/>
  </r>
  <r>
    <x v="52"/>
    <x v="2"/>
    <n v="40"/>
    <n v="39.89"/>
    <n v="299"/>
    <n v="315"/>
    <n v="0.85299999999999998"/>
    <s v="No"/>
    <n v="0"/>
    <n v="7.5"/>
  </r>
  <r>
    <x v="53"/>
    <x v="2"/>
    <n v="40"/>
    <n v="39.51"/>
    <n v="448"/>
    <n v="305"/>
    <n v="0.91599999999999993"/>
    <s v="No"/>
    <n v="0"/>
    <n v="11.34"/>
  </r>
  <r>
    <x v="54"/>
    <x v="2"/>
    <n v="40"/>
    <n v="38.75"/>
    <n v="279"/>
    <n v="374"/>
    <n v="0.94299999999999995"/>
    <s v="No"/>
    <n v="0"/>
    <n v="7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71A58-57C1-4E83-B233-7DE46122C289}" name="TablaDinámica3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5">
  <location ref="A23:B25" firstHeaderRow="1" firstDataRow="1" firstDataCol="1"/>
  <pivotFields count="10">
    <pivotField showAll="0">
      <items count="56">
        <item x="0"/>
        <item x="1"/>
        <item x="25"/>
        <item x="2"/>
        <item x="26"/>
        <item x="27"/>
        <item x="40"/>
        <item x="41"/>
        <item x="3"/>
        <item x="42"/>
        <item x="28"/>
        <item x="4"/>
        <item x="29"/>
        <item x="30"/>
        <item x="31"/>
        <item x="32"/>
        <item x="43"/>
        <item x="33"/>
        <item x="5"/>
        <item x="6"/>
        <item x="44"/>
        <item x="7"/>
        <item x="8"/>
        <item x="9"/>
        <item x="10"/>
        <item x="11"/>
        <item x="45"/>
        <item x="34"/>
        <item x="12"/>
        <item x="13"/>
        <item x="14"/>
        <item x="15"/>
        <item x="16"/>
        <item x="46"/>
        <item x="17"/>
        <item x="35"/>
        <item x="36"/>
        <item x="37"/>
        <item x="47"/>
        <item x="48"/>
        <item x="18"/>
        <item x="19"/>
        <item x="38"/>
        <item x="49"/>
        <item x="20"/>
        <item x="39"/>
        <item x="21"/>
        <item x="50"/>
        <item x="22"/>
        <item x="51"/>
        <item x="52"/>
        <item x="23"/>
        <item x="53"/>
        <item x="54"/>
        <item x="24"/>
        <item t="default"/>
      </items>
    </pivotField>
    <pivotField axis="axisRow" showAll="0" sortType="descending">
      <items count="4">
        <item h="1"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showAll="0"/>
    <pivotField dataField="1"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Absence Rate by Team" fld="8" subtotal="average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37FCB-219A-4932-94E5-1BF81B608381}" name="TablaDinámica1" cacheId="0" applyNumberFormats="0" applyBorderFormats="0" applyFontFormats="0" applyPatternFormats="0" applyAlignmentFormats="0" applyWidthHeightFormats="1" dataCaption="Valores" grandTotalCaption="Total " updatedVersion="8" minRefreshableVersion="3" useAutoFormatting="1" itemPrintTitles="1" createdVersion="8" indent="0" outline="1" outlineData="1" multipleFieldFilters="0" chartFormat="4">
  <location ref="A3:B5" firstHeaderRow="1" firstDataRow="1" firstDataCol="1"/>
  <pivotFields count="10">
    <pivotField showAll="0">
      <items count="56">
        <item x="0"/>
        <item x="1"/>
        <item x="25"/>
        <item x="2"/>
        <item x="26"/>
        <item x="27"/>
        <item x="40"/>
        <item x="41"/>
        <item x="3"/>
        <item x="42"/>
        <item x="28"/>
        <item x="4"/>
        <item x="29"/>
        <item x="30"/>
        <item x="31"/>
        <item x="32"/>
        <item x="43"/>
        <item x="33"/>
        <item x="5"/>
        <item x="6"/>
        <item x="44"/>
        <item x="7"/>
        <item x="8"/>
        <item x="9"/>
        <item x="10"/>
        <item x="11"/>
        <item x="45"/>
        <item x="34"/>
        <item x="12"/>
        <item x="13"/>
        <item x="14"/>
        <item x="15"/>
        <item x="16"/>
        <item x="46"/>
        <item x="17"/>
        <item x="35"/>
        <item x="36"/>
        <item x="37"/>
        <item x="47"/>
        <item x="48"/>
        <item x="18"/>
        <item x="19"/>
        <item x="38"/>
        <item x="49"/>
        <item x="20"/>
        <item x="39"/>
        <item x="21"/>
        <item x="50"/>
        <item x="22"/>
        <item x="51"/>
        <item x="52"/>
        <item x="23"/>
        <item x="53"/>
        <item x="54"/>
        <item x="24"/>
        <item t="default"/>
      </items>
    </pivotField>
    <pivotField axis="axisRow" showAll="0" sortType="descending">
      <items count="4">
        <item h="1"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showAll="0"/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Average Adherence by Team" fld="6" subtotal="average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7BEEB-25B2-4354-ABB5-F2F60E51274E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88:E103" firstHeaderRow="0" firstDataRow="1" firstDataCol="1"/>
  <pivotFields count="10">
    <pivotField axis="axisRow" compact="0" outline="0" showAll="0" sortType="descending">
      <items count="56">
        <item x="0"/>
        <item x="1"/>
        <item x="25"/>
        <item x="2"/>
        <item x="26"/>
        <item x="27"/>
        <item x="40"/>
        <item x="41"/>
        <item x="3"/>
        <item x="42"/>
        <item x="28"/>
        <item x="4"/>
        <item x="29"/>
        <item x="30"/>
        <item x="31"/>
        <item x="32"/>
        <item x="43"/>
        <item x="33"/>
        <item x="5"/>
        <item x="6"/>
        <item x="44"/>
        <item x="7"/>
        <item x="8"/>
        <item x="9"/>
        <item x="10"/>
        <item x="11"/>
        <item x="45"/>
        <item x="34"/>
        <item x="12"/>
        <item x="13"/>
        <item x="14"/>
        <item x="15"/>
        <item x="16"/>
        <item x="46"/>
        <item x="17"/>
        <item x="35"/>
        <item x="36"/>
        <item x="37"/>
        <item x="47"/>
        <item x="48"/>
        <item x="18"/>
        <item x="19"/>
        <item x="38"/>
        <item x="49"/>
        <item x="20"/>
        <item x="39"/>
        <item x="21"/>
        <item x="50"/>
        <item x="22"/>
        <item x="51"/>
        <item x="52"/>
        <item x="23"/>
        <item x="53"/>
        <item x="54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numFmtId="164" outline="0" showAll="0"/>
    <pivotField compact="0" outline="0" showAll="0"/>
    <pivotField dataField="1" compact="0" outline="0" showAll="0"/>
    <pivotField dataField="1" compact="0" outline="0" showAll="0"/>
  </pivotFields>
  <rowFields count="1">
    <field x="0"/>
  </rowFields>
  <rowItems count="15">
    <i>
      <x v="42"/>
    </i>
    <i>
      <x v="17"/>
    </i>
    <i>
      <x v="36"/>
    </i>
    <i>
      <x v="45"/>
    </i>
    <i>
      <x v="13"/>
    </i>
    <i>
      <x v="27"/>
    </i>
    <i>
      <x v="14"/>
    </i>
    <i>
      <x v="5"/>
    </i>
    <i>
      <x v="37"/>
    </i>
    <i>
      <x v="2"/>
    </i>
    <i>
      <x v="12"/>
    </i>
    <i>
      <x v="4"/>
    </i>
    <i>
      <x v="35"/>
    </i>
    <i>
      <x v="10"/>
    </i>
    <i>
      <x v="1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ivity Calls/hour" fld="9" subtotal="average" baseField="0" baseItem="0" numFmtId="2"/>
    <dataField name="Adherence %" fld="6" subtotal="average" baseField="0" baseItem="0" numFmtId="164"/>
    <dataField name="AHT (seconds)" fld="5" subtotal="average" baseField="0" baseItem="0" numFmtId="1"/>
    <dataField name="Absence %" fld="8" subtotal="average" baseField="0" baseItem="22" numFmtId="164"/>
  </dataFields>
  <conditionalFormats count="10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5B8F9-D7AF-439F-A93B-5E195531BC49}" name="TablaDinámica5" cacheId="0" applyNumberFormats="0" applyBorderFormats="0" applyFontFormats="0" applyPatternFormats="0" applyAlignmentFormats="0" applyWidthHeightFormats="1" dataCaption="Valores" grandTotalCaption="Total " updatedVersion="8" minRefreshableVersion="3" useAutoFormatting="1" itemPrintTitles="1" createdVersion="8" indent="0" outline="1" outlineData="1" multipleFieldFilters="0" chartFormat="4">
  <location ref="A66:B68" firstHeaderRow="1" firstDataRow="1" firstDataCol="1"/>
  <pivotFields count="10">
    <pivotField showAll="0"/>
    <pivotField axis="axisRow" showAll="0" sortType="descending">
      <items count="4">
        <item h="1"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showAll="0"/>
    <pivotField showAll="0"/>
    <pivotField dataField="1"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Average productivity (calls/hour) by team" fld="9" subtotal="average" baseField="1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97084-02F4-49FE-88C7-08E39EB8B9AE}" name="TablaDinámica4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4">
  <location ref="A43:B45" firstHeaderRow="1" firstDataRow="1" firstDataCol="1"/>
  <pivotFields count="10">
    <pivotField showAll="0"/>
    <pivotField axis="axisRow" showAll="0" sortType="descending">
      <items count="4">
        <item h="1"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showAll="0"/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Average AHT (Seconds) by Team" fld="5" subtotal="average" baseField="1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D3369-A872-4353-9F9F-ADD4EA72A776}" name="TablaDiná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E32:I47" firstHeaderRow="0" firstDataRow="1" firstDataCol="1"/>
  <pivotFields count="10">
    <pivotField axis="axisRow" compact="0" outline="0" showAll="0" sortType="descending">
      <items count="56">
        <item x="0"/>
        <item x="1"/>
        <item x="25"/>
        <item x="2"/>
        <item x="26"/>
        <item x="27"/>
        <item x="40"/>
        <item x="41"/>
        <item x="3"/>
        <item x="42"/>
        <item x="28"/>
        <item x="4"/>
        <item x="29"/>
        <item x="30"/>
        <item x="31"/>
        <item x="32"/>
        <item x="43"/>
        <item x="33"/>
        <item x="5"/>
        <item x="6"/>
        <item x="44"/>
        <item x="7"/>
        <item x="8"/>
        <item x="9"/>
        <item x="10"/>
        <item x="11"/>
        <item x="45"/>
        <item x="34"/>
        <item x="12"/>
        <item x="13"/>
        <item x="14"/>
        <item x="15"/>
        <item x="16"/>
        <item x="46"/>
        <item x="17"/>
        <item x="35"/>
        <item x="36"/>
        <item x="37"/>
        <item x="47"/>
        <item x="48"/>
        <item x="18"/>
        <item x="19"/>
        <item x="38"/>
        <item x="49"/>
        <item x="20"/>
        <item x="39"/>
        <item x="21"/>
        <item x="50"/>
        <item x="22"/>
        <item x="51"/>
        <item x="52"/>
        <item x="23"/>
        <item x="53"/>
        <item x="54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numFmtId="164" outline="0" showAll="0"/>
    <pivotField compact="0" outline="0" showAll="0"/>
    <pivotField dataField="1" compact="0" outline="0" showAll="0"/>
    <pivotField dataField="1" compact="0" outline="0" showAll="0"/>
  </pivotFields>
  <rowFields count="1">
    <field x="0"/>
  </rowFields>
  <rowItems count="15">
    <i>
      <x v="42"/>
    </i>
    <i>
      <x v="17"/>
    </i>
    <i>
      <x v="36"/>
    </i>
    <i>
      <x v="45"/>
    </i>
    <i>
      <x v="13"/>
    </i>
    <i>
      <x v="27"/>
    </i>
    <i>
      <x v="14"/>
    </i>
    <i>
      <x v="5"/>
    </i>
    <i>
      <x v="37"/>
    </i>
    <i>
      <x v="2"/>
    </i>
    <i>
      <x v="12"/>
    </i>
    <i>
      <x v="4"/>
    </i>
    <i>
      <x v="35"/>
    </i>
    <i>
      <x v="10"/>
    </i>
    <i>
      <x v="1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ivity Calls/hour" fld="9" subtotal="average" baseField="0" baseItem="0" numFmtId="2"/>
    <dataField name="Adherence %" fld="6" subtotal="average" baseField="0" baseItem="0" numFmtId="164"/>
    <dataField name="AHT (seconds)" fld="5" subtotal="average" baseField="0" baseItem="0" numFmtId="1"/>
    <dataField name="Absence %" fld="8" subtotal="average" baseField="0" baseItem="22" numFmtId="164"/>
  </dataFields>
  <formats count="11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outline="0" fieldPosition="0">
        <references count="1">
          <reference field="0" count="25">
            <x v="0"/>
            <x v="1"/>
            <x v="3"/>
            <x v="8"/>
            <x v="11"/>
            <x v="18"/>
            <x v="19"/>
            <x v="21"/>
            <x v="22"/>
            <x v="23"/>
            <x v="24"/>
            <x v="25"/>
            <x v="28"/>
            <x v="29"/>
            <x v="30"/>
            <x v="31"/>
            <x v="32"/>
            <x v="34"/>
            <x v="40"/>
            <x v="41"/>
            <x v="44"/>
            <x v="46"/>
            <x v="48"/>
            <x v="51"/>
            <x v="54"/>
          </reference>
        </references>
      </pivotArea>
    </format>
    <format dxfId="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6"/>
            <x v="17"/>
            <x v="18"/>
            <x v="19"/>
            <x v="20"/>
            <x v="21"/>
            <x v="22"/>
            <x v="24"/>
            <x v="25"/>
            <x v="26"/>
            <x v="27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45">
      <pivotArea dataOnly="0" labelOnly="1" outline="0" fieldPosition="0">
        <references count="1">
          <reference field="0" count="5">
            <x v="10"/>
            <x v="15"/>
            <x v="23"/>
            <x v="31"/>
            <x v="40"/>
          </reference>
        </references>
      </pivotArea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10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am" xr10:uid="{0A7E4BFF-7D03-4178-9AC9-513509F05EC5}" sourceName="Team">
  <pivotTables>
    <pivotTable tabId="3" name="TablaDinámica6"/>
    <pivotTable tabId="3" name="TablaDinámica1"/>
    <pivotTable tabId="3" name="TablaDinámica3"/>
    <pivotTable tabId="3" name="TablaDinámica4"/>
    <pivotTable tabId="3" name="TablaDinámica5"/>
    <pivotTable tabId="5" name="TablaDinámica8"/>
  </pivotTables>
  <data>
    <tabular pivotCacheId="1003881651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am" xr10:uid="{D28AEDA1-6570-44B5-9152-13BD4BDCE42B}" cache="SegmentaciónDeDatos_Team" caption="Team" columnCount="2" style="SlicerStyleLight3" rowHeight="73152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am 1" xr10:uid="{8B67278C-5580-437A-B40F-4ADDB4F25CC1}" cache="SegmentaciónDeDatos_Team" caption="Team" columnCount="2" style="SlicerStyleLight3" rowHeight="73152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3E6DC-CB02-422A-A79D-2237D50C21AD}" name="Tabla2" displayName="Tabla2" ref="A1:J56" totalsRowShown="0" headerRowDxfId="83" headerRowBorderDxfId="82" tableBorderDxfId="81">
  <autoFilter ref="A1:J56" xr:uid="{1CE3E6DC-CB02-422A-A79D-2237D50C21AD}"/>
  <sortState xmlns:xlrd2="http://schemas.microsoft.com/office/spreadsheetml/2017/richdata2" ref="A2:J56">
    <sortCondition ref="B2:B56"/>
  </sortState>
  <tableColumns count="10">
    <tableColumn id="1" xr3:uid="{53A8B5F8-B6DF-4D90-8170-F57E5FBFFCDE}" name="AgentName"/>
    <tableColumn id="2" xr3:uid="{F909054A-73CB-48E9-8518-FC37CAF6AE85}" name="Team"/>
    <tableColumn id="3" xr3:uid="{22777321-38D2-4BBA-A6D4-822A6D676522}" name="ScheduledHours" dataDxfId="80"/>
    <tableColumn id="4" xr3:uid="{E6361034-8647-4CDC-B542-BF9D822C4914}" name="WorkedHours" dataDxfId="79"/>
    <tableColumn id="5" xr3:uid="{95D04DF4-25BE-4C2A-8C5C-635C869F28A4}" name="CallsHandled" dataDxfId="78"/>
    <tableColumn id="6" xr3:uid="{878C2753-BE21-41A7-B8A3-8DAE2FE06494}" name="AHT_seconds" dataDxfId="77"/>
    <tableColumn id="7" xr3:uid="{C5EBFA63-9A98-4CC7-966C-AE11D52DD2CC}" name="Adherence" dataDxfId="76" dataCellStyle="Porcentaje"/>
    <tableColumn id="8" xr3:uid="{C6B135B5-A100-4130-8375-E9378E4229AE}" name="Absent"/>
    <tableColumn id="9" xr3:uid="{D8DFABF6-E6FF-4CF6-B5C0-5D4808D755F1}" name="AbsentFlag"/>
    <tableColumn id="10" xr3:uid="{0E37505D-3F0C-490E-BB4D-29DDF9985A67}" name="Productivity (calls/hour)" dataDxfId="7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opLeftCell="A5" workbookViewId="0">
      <selection activeCell="B9" sqref="B9"/>
    </sheetView>
  </sheetViews>
  <sheetFormatPr baseColWidth="10" defaultColWidth="8.88671875" defaultRowHeight="14.4" x14ac:dyDescent="0.3"/>
  <cols>
    <col min="1" max="1" width="36.109375" customWidth="1"/>
    <col min="2" max="2" width="25.109375" customWidth="1"/>
    <col min="3" max="3" width="31.21875" customWidth="1"/>
    <col min="4" max="4" width="31.109375" customWidth="1"/>
    <col min="5" max="5" width="22.88671875" customWidth="1"/>
    <col min="6" max="6" width="20.5546875" customWidth="1"/>
    <col min="7" max="7" width="22.88671875" style="4" customWidth="1"/>
    <col min="8" max="8" width="21.21875" customWidth="1"/>
    <col min="9" max="9" width="25" customWidth="1"/>
    <col min="10" max="10" width="28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68</v>
      </c>
      <c r="H1" s="1" t="s">
        <v>6</v>
      </c>
      <c r="I1" s="1" t="s">
        <v>7</v>
      </c>
      <c r="J1" s="1" t="s">
        <v>73</v>
      </c>
    </row>
    <row r="2" spans="1:10" x14ac:dyDescent="0.3">
      <c r="A2" t="s">
        <v>20</v>
      </c>
      <c r="B2" t="s">
        <v>64</v>
      </c>
      <c r="C2">
        <v>40</v>
      </c>
      <c r="D2">
        <v>39.04</v>
      </c>
      <c r="E2">
        <v>376</v>
      </c>
      <c r="F2">
        <v>291</v>
      </c>
      <c r="G2" s="4">
        <v>0.92299999999999993</v>
      </c>
      <c r="H2" t="s">
        <v>66</v>
      </c>
      <c r="I2">
        <v>0</v>
      </c>
      <c r="J2">
        <v>9.6300000000000008</v>
      </c>
    </row>
    <row r="3" spans="1:10" x14ac:dyDescent="0.3">
      <c r="A3" t="s">
        <v>53</v>
      </c>
      <c r="B3" t="s">
        <v>64</v>
      </c>
      <c r="C3">
        <v>40</v>
      </c>
      <c r="D3">
        <v>45.28</v>
      </c>
      <c r="E3">
        <v>264</v>
      </c>
      <c r="F3">
        <v>377</v>
      </c>
      <c r="G3" s="4">
        <v>0.95599999999999996</v>
      </c>
      <c r="H3" t="s">
        <v>66</v>
      </c>
      <c r="I3">
        <v>0</v>
      </c>
      <c r="J3">
        <v>5.83</v>
      </c>
    </row>
    <row r="4" spans="1:10" x14ac:dyDescent="0.3">
      <c r="A4" t="s">
        <v>28</v>
      </c>
      <c r="B4" t="s">
        <v>64</v>
      </c>
      <c r="C4">
        <v>40</v>
      </c>
      <c r="D4">
        <v>39.01</v>
      </c>
      <c r="E4">
        <v>269</v>
      </c>
      <c r="F4">
        <v>337</v>
      </c>
      <c r="G4" s="4">
        <v>0.94</v>
      </c>
      <c r="H4" t="s">
        <v>66</v>
      </c>
      <c r="I4">
        <v>0</v>
      </c>
      <c r="J4">
        <v>6.9</v>
      </c>
    </row>
    <row r="5" spans="1:10" x14ac:dyDescent="0.3">
      <c r="A5" t="s">
        <v>19</v>
      </c>
      <c r="B5" t="s">
        <v>64</v>
      </c>
      <c r="C5">
        <v>20</v>
      </c>
      <c r="D5">
        <v>18.48</v>
      </c>
      <c r="E5">
        <v>461</v>
      </c>
      <c r="F5">
        <v>356</v>
      </c>
      <c r="G5" s="4">
        <v>0.89599999999999991</v>
      </c>
      <c r="H5" t="s">
        <v>66</v>
      </c>
      <c r="I5">
        <v>0</v>
      </c>
      <c r="J5">
        <v>24.95</v>
      </c>
    </row>
    <row r="6" spans="1:10" x14ac:dyDescent="0.3">
      <c r="A6" t="s">
        <v>10</v>
      </c>
      <c r="B6" t="s">
        <v>64</v>
      </c>
      <c r="C6">
        <v>40</v>
      </c>
      <c r="D6">
        <v>40.65</v>
      </c>
      <c r="E6">
        <v>511</v>
      </c>
      <c r="F6">
        <v>292</v>
      </c>
      <c r="G6" s="4">
        <v>0.91099999999999992</v>
      </c>
      <c r="H6" t="s">
        <v>66</v>
      </c>
      <c r="I6">
        <v>0</v>
      </c>
      <c r="J6">
        <v>12.57</v>
      </c>
    </row>
    <row r="7" spans="1:10" x14ac:dyDescent="0.3">
      <c r="A7" t="s">
        <v>30</v>
      </c>
      <c r="B7" t="s">
        <v>64</v>
      </c>
      <c r="C7">
        <v>40</v>
      </c>
      <c r="D7">
        <v>38.299999999999997</v>
      </c>
      <c r="E7">
        <v>500</v>
      </c>
      <c r="F7">
        <v>433</v>
      </c>
      <c r="G7" s="4">
        <v>0.93700000000000006</v>
      </c>
      <c r="H7" t="s">
        <v>66</v>
      </c>
      <c r="I7">
        <v>0</v>
      </c>
      <c r="J7">
        <v>13.05</v>
      </c>
    </row>
    <row r="8" spans="1:10" x14ac:dyDescent="0.3">
      <c r="A8" t="s">
        <v>14</v>
      </c>
      <c r="B8" t="s">
        <v>64</v>
      </c>
      <c r="C8">
        <v>20</v>
      </c>
      <c r="D8">
        <v>20.059999999999999</v>
      </c>
      <c r="E8">
        <v>383</v>
      </c>
      <c r="F8">
        <v>283</v>
      </c>
      <c r="G8" s="4">
        <v>1.004</v>
      </c>
      <c r="H8" t="s">
        <v>66</v>
      </c>
      <c r="I8">
        <v>0</v>
      </c>
      <c r="J8">
        <v>19.09</v>
      </c>
    </row>
    <row r="9" spans="1:10" x14ac:dyDescent="0.3">
      <c r="A9" t="s">
        <v>22</v>
      </c>
      <c r="B9" t="s">
        <v>64</v>
      </c>
      <c r="C9">
        <v>40</v>
      </c>
      <c r="D9">
        <v>41.01</v>
      </c>
      <c r="E9">
        <v>457</v>
      </c>
      <c r="F9">
        <v>341</v>
      </c>
      <c r="G9" s="4">
        <v>0.99199999999999999</v>
      </c>
      <c r="H9" t="s">
        <v>66</v>
      </c>
      <c r="I9">
        <v>0</v>
      </c>
      <c r="J9">
        <v>11.14</v>
      </c>
    </row>
    <row r="10" spans="1:10" x14ac:dyDescent="0.3">
      <c r="A10" t="s">
        <v>21</v>
      </c>
      <c r="B10" t="s">
        <v>64</v>
      </c>
      <c r="C10">
        <v>20</v>
      </c>
      <c r="D10">
        <v>17.84</v>
      </c>
      <c r="E10">
        <v>401</v>
      </c>
      <c r="F10">
        <v>248</v>
      </c>
      <c r="G10" s="4">
        <v>0.92700000000000005</v>
      </c>
      <c r="H10" t="s">
        <v>66</v>
      </c>
      <c r="I10">
        <v>0</v>
      </c>
      <c r="J10">
        <v>22.48</v>
      </c>
    </row>
    <row r="11" spans="1:10" x14ac:dyDescent="0.3">
      <c r="A11" t="s">
        <v>38</v>
      </c>
      <c r="B11" t="s">
        <v>64</v>
      </c>
      <c r="C11">
        <v>40</v>
      </c>
      <c r="D11">
        <v>0</v>
      </c>
      <c r="E11">
        <v>0</v>
      </c>
      <c r="F11">
        <v>300</v>
      </c>
      <c r="G11" s="4">
        <v>0.5</v>
      </c>
      <c r="H11" t="s">
        <v>67</v>
      </c>
      <c r="I11">
        <v>1</v>
      </c>
      <c r="J11">
        <v>0</v>
      </c>
    </row>
    <row r="12" spans="1:10" x14ac:dyDescent="0.3">
      <c r="A12" t="s">
        <v>41</v>
      </c>
      <c r="B12" t="s">
        <v>64</v>
      </c>
      <c r="C12">
        <v>20</v>
      </c>
      <c r="D12">
        <v>19.95</v>
      </c>
      <c r="E12">
        <v>321</v>
      </c>
      <c r="F12">
        <v>279</v>
      </c>
      <c r="G12" s="4">
        <v>0.93900000000000006</v>
      </c>
      <c r="H12" t="s">
        <v>66</v>
      </c>
      <c r="I12">
        <v>0</v>
      </c>
      <c r="J12">
        <v>16.09</v>
      </c>
    </row>
    <row r="13" spans="1:10" x14ac:dyDescent="0.3">
      <c r="A13" t="s">
        <v>48</v>
      </c>
      <c r="B13" t="s">
        <v>64</v>
      </c>
      <c r="C13">
        <v>40</v>
      </c>
      <c r="D13">
        <v>39.159999999999997</v>
      </c>
      <c r="E13">
        <v>386</v>
      </c>
      <c r="F13">
        <v>362</v>
      </c>
      <c r="G13" s="4">
        <v>0.89599999999999991</v>
      </c>
      <c r="H13" t="s">
        <v>66</v>
      </c>
      <c r="I13">
        <v>0</v>
      </c>
      <c r="J13">
        <v>9.86</v>
      </c>
    </row>
    <row r="14" spans="1:10" x14ac:dyDescent="0.3">
      <c r="A14" t="s">
        <v>47</v>
      </c>
      <c r="B14" t="s">
        <v>64</v>
      </c>
      <c r="C14">
        <v>40</v>
      </c>
      <c r="D14">
        <v>43.58</v>
      </c>
      <c r="E14">
        <v>464</v>
      </c>
      <c r="F14">
        <v>255</v>
      </c>
      <c r="G14" s="4">
        <v>0.94900000000000007</v>
      </c>
      <c r="H14" t="s">
        <v>66</v>
      </c>
      <c r="I14">
        <v>0</v>
      </c>
      <c r="J14">
        <v>10.65</v>
      </c>
    </row>
    <row r="15" spans="1:10" x14ac:dyDescent="0.3">
      <c r="A15" t="s">
        <v>32</v>
      </c>
      <c r="B15" t="s">
        <v>64</v>
      </c>
      <c r="C15">
        <v>40</v>
      </c>
      <c r="D15">
        <v>39.46</v>
      </c>
      <c r="E15">
        <v>469</v>
      </c>
      <c r="F15">
        <v>323</v>
      </c>
      <c r="G15" s="4">
        <v>1.0290000000000001</v>
      </c>
      <c r="H15" t="s">
        <v>66</v>
      </c>
      <c r="I15">
        <v>0</v>
      </c>
      <c r="J15">
        <v>11.89</v>
      </c>
    </row>
    <row r="16" spans="1:10" x14ac:dyDescent="0.3">
      <c r="A16" t="s">
        <v>56</v>
      </c>
      <c r="B16" t="s">
        <v>64</v>
      </c>
      <c r="C16">
        <v>40</v>
      </c>
      <c r="D16">
        <v>38.79</v>
      </c>
      <c r="E16">
        <v>444</v>
      </c>
      <c r="F16">
        <v>385</v>
      </c>
      <c r="G16" s="4">
        <v>0.90099999999999991</v>
      </c>
      <c r="H16" t="s">
        <v>66</v>
      </c>
      <c r="I16">
        <v>0</v>
      </c>
      <c r="J16">
        <v>11.45</v>
      </c>
    </row>
    <row r="17" spans="1:10" x14ac:dyDescent="0.3">
      <c r="A17" t="s">
        <v>37</v>
      </c>
      <c r="B17" t="s">
        <v>64</v>
      </c>
      <c r="C17">
        <v>40</v>
      </c>
      <c r="D17">
        <v>37.909999999999997</v>
      </c>
      <c r="E17">
        <v>207</v>
      </c>
      <c r="F17">
        <v>348</v>
      </c>
      <c r="G17" s="4">
        <v>0.89900000000000002</v>
      </c>
      <c r="H17" t="s">
        <v>66</v>
      </c>
      <c r="I17">
        <v>0</v>
      </c>
      <c r="J17">
        <v>5.46</v>
      </c>
    </row>
    <row r="18" spans="1:10" x14ac:dyDescent="0.3">
      <c r="A18" t="s">
        <v>46</v>
      </c>
      <c r="B18" t="s">
        <v>64</v>
      </c>
      <c r="C18">
        <v>40</v>
      </c>
      <c r="D18">
        <v>39.92</v>
      </c>
      <c r="E18">
        <v>495</v>
      </c>
      <c r="F18">
        <v>369</v>
      </c>
      <c r="G18" s="4">
        <v>0.91900000000000004</v>
      </c>
      <c r="H18" t="s">
        <v>66</v>
      </c>
      <c r="I18">
        <v>0</v>
      </c>
      <c r="J18">
        <v>12.4</v>
      </c>
    </row>
    <row r="19" spans="1:10" x14ac:dyDescent="0.3">
      <c r="A19" t="s">
        <v>51</v>
      </c>
      <c r="B19" t="s">
        <v>64</v>
      </c>
      <c r="C19">
        <v>40</v>
      </c>
      <c r="D19">
        <v>37.79</v>
      </c>
      <c r="E19">
        <v>460</v>
      </c>
      <c r="F19">
        <v>384</v>
      </c>
      <c r="G19" s="4">
        <v>0.97199999999999998</v>
      </c>
      <c r="H19" t="s">
        <v>66</v>
      </c>
      <c r="I19">
        <v>0</v>
      </c>
      <c r="J19">
        <v>12.17</v>
      </c>
    </row>
    <row r="20" spans="1:10" x14ac:dyDescent="0.3">
      <c r="A20" t="s">
        <v>9</v>
      </c>
      <c r="B20" t="s">
        <v>64</v>
      </c>
      <c r="C20">
        <v>20</v>
      </c>
      <c r="D20">
        <v>0</v>
      </c>
      <c r="E20">
        <v>0</v>
      </c>
      <c r="F20">
        <v>305</v>
      </c>
      <c r="G20" s="4">
        <v>0.5</v>
      </c>
      <c r="H20" t="s">
        <v>67</v>
      </c>
      <c r="I20">
        <v>1</v>
      </c>
      <c r="J20">
        <v>0</v>
      </c>
    </row>
    <row r="21" spans="1:10" x14ac:dyDescent="0.3">
      <c r="A21" t="s">
        <v>44</v>
      </c>
      <c r="B21" t="s">
        <v>64</v>
      </c>
      <c r="C21">
        <v>40</v>
      </c>
      <c r="D21">
        <v>40.950000000000003</v>
      </c>
      <c r="E21">
        <v>285</v>
      </c>
      <c r="F21">
        <v>344</v>
      </c>
      <c r="G21" s="4">
        <v>0.92</v>
      </c>
      <c r="H21" t="s">
        <v>66</v>
      </c>
      <c r="I21">
        <v>0</v>
      </c>
      <c r="J21">
        <v>6.9599999999999991</v>
      </c>
    </row>
    <row r="22" spans="1:10" x14ac:dyDescent="0.3">
      <c r="A22" t="s">
        <v>62</v>
      </c>
      <c r="B22" t="s">
        <v>64</v>
      </c>
      <c r="C22">
        <v>20</v>
      </c>
      <c r="D22">
        <v>17.22</v>
      </c>
      <c r="E22">
        <v>185</v>
      </c>
      <c r="F22">
        <v>290</v>
      </c>
      <c r="G22" s="4">
        <v>0.94799999999999995</v>
      </c>
      <c r="H22" t="s">
        <v>66</v>
      </c>
      <c r="I22">
        <v>0</v>
      </c>
      <c r="J22">
        <v>10.74</v>
      </c>
    </row>
    <row r="23" spans="1:10" x14ac:dyDescent="0.3">
      <c r="A23" t="s">
        <v>60</v>
      </c>
      <c r="B23" t="s">
        <v>64</v>
      </c>
      <c r="C23">
        <v>40</v>
      </c>
      <c r="D23">
        <v>37.700000000000003</v>
      </c>
      <c r="E23">
        <v>221</v>
      </c>
      <c r="F23">
        <v>299</v>
      </c>
      <c r="G23" s="4">
        <v>1.0009999999999999</v>
      </c>
      <c r="H23" t="s">
        <v>66</v>
      </c>
      <c r="I23">
        <v>0</v>
      </c>
      <c r="J23">
        <v>5.86</v>
      </c>
    </row>
    <row r="24" spans="1:10" x14ac:dyDescent="0.3">
      <c r="A24" t="s">
        <v>50</v>
      </c>
      <c r="B24" t="s">
        <v>64</v>
      </c>
      <c r="C24">
        <v>40</v>
      </c>
      <c r="D24">
        <v>39.76</v>
      </c>
      <c r="E24">
        <v>231</v>
      </c>
      <c r="F24">
        <v>343</v>
      </c>
      <c r="G24" s="4">
        <v>0.93200000000000005</v>
      </c>
      <c r="H24" t="s">
        <v>66</v>
      </c>
      <c r="I24">
        <v>0</v>
      </c>
      <c r="J24">
        <v>5.81</v>
      </c>
    </row>
    <row r="25" spans="1:10" x14ac:dyDescent="0.3">
      <c r="A25" t="s">
        <v>52</v>
      </c>
      <c r="B25" t="s">
        <v>64</v>
      </c>
      <c r="C25">
        <v>40</v>
      </c>
      <c r="D25">
        <v>37.43</v>
      </c>
      <c r="E25">
        <v>235</v>
      </c>
      <c r="F25">
        <v>263</v>
      </c>
      <c r="G25" s="4">
        <v>0.95099999999999996</v>
      </c>
      <c r="H25" t="s">
        <v>66</v>
      </c>
      <c r="I25">
        <v>0</v>
      </c>
      <c r="J25">
        <v>6.2800000000000011</v>
      </c>
    </row>
    <row r="26" spans="1:10" x14ac:dyDescent="0.3">
      <c r="A26" t="s">
        <v>24</v>
      </c>
      <c r="B26" t="s">
        <v>64</v>
      </c>
      <c r="C26">
        <v>40</v>
      </c>
      <c r="D26">
        <v>39.049999999999997</v>
      </c>
      <c r="E26">
        <v>262</v>
      </c>
      <c r="F26">
        <v>306</v>
      </c>
      <c r="G26" s="4">
        <v>0.94400000000000006</v>
      </c>
      <c r="H26" t="s">
        <v>66</v>
      </c>
      <c r="I26">
        <v>0</v>
      </c>
      <c r="J26">
        <v>6.7099999999999991</v>
      </c>
    </row>
    <row r="27" spans="1:10" x14ac:dyDescent="0.3">
      <c r="A27" t="s">
        <v>17</v>
      </c>
      <c r="B27" t="s">
        <v>65</v>
      </c>
      <c r="C27">
        <v>40</v>
      </c>
      <c r="D27">
        <v>39.33</v>
      </c>
      <c r="E27">
        <v>368</v>
      </c>
      <c r="F27">
        <v>301</v>
      </c>
      <c r="G27" s="4">
        <v>0.91200000000000003</v>
      </c>
      <c r="H27" t="s">
        <v>66</v>
      </c>
      <c r="I27">
        <v>0</v>
      </c>
      <c r="J27">
        <v>9.36</v>
      </c>
    </row>
    <row r="28" spans="1:10" x14ac:dyDescent="0.3">
      <c r="A28" t="s">
        <v>12</v>
      </c>
      <c r="B28" t="s">
        <v>65</v>
      </c>
      <c r="C28">
        <v>40</v>
      </c>
      <c r="D28">
        <v>39.97</v>
      </c>
      <c r="E28">
        <v>360</v>
      </c>
      <c r="F28">
        <v>407</v>
      </c>
      <c r="G28" s="4">
        <v>0.92099999999999993</v>
      </c>
      <c r="H28" t="s">
        <v>66</v>
      </c>
      <c r="I28">
        <v>0</v>
      </c>
      <c r="J28">
        <v>9.01</v>
      </c>
    </row>
    <row r="29" spans="1:10" x14ac:dyDescent="0.3">
      <c r="A29" t="s">
        <v>61</v>
      </c>
      <c r="B29" t="s">
        <v>65</v>
      </c>
      <c r="C29">
        <v>40</v>
      </c>
      <c r="D29">
        <v>40.11</v>
      </c>
      <c r="E29">
        <v>385</v>
      </c>
      <c r="F29">
        <v>447</v>
      </c>
      <c r="G29" s="4">
        <v>0.97099999999999997</v>
      </c>
      <c r="H29" t="s">
        <v>66</v>
      </c>
      <c r="I29">
        <v>0</v>
      </c>
      <c r="J29">
        <v>9.6</v>
      </c>
    </row>
    <row r="30" spans="1:10" x14ac:dyDescent="0.3">
      <c r="A30" t="s">
        <v>15</v>
      </c>
      <c r="B30" t="s">
        <v>65</v>
      </c>
      <c r="C30">
        <v>40</v>
      </c>
      <c r="D30">
        <v>39.479999999999997</v>
      </c>
      <c r="E30">
        <v>221</v>
      </c>
      <c r="F30">
        <v>256</v>
      </c>
      <c r="G30" s="4">
        <v>0.93799999999999994</v>
      </c>
      <c r="H30" t="s">
        <v>66</v>
      </c>
      <c r="I30">
        <v>0</v>
      </c>
      <c r="J30">
        <v>5.6</v>
      </c>
    </row>
    <row r="31" spans="1:10" x14ac:dyDescent="0.3">
      <c r="A31" t="s">
        <v>39</v>
      </c>
      <c r="B31" t="s">
        <v>65</v>
      </c>
      <c r="C31">
        <v>40</v>
      </c>
      <c r="D31">
        <v>37.65</v>
      </c>
      <c r="E31">
        <v>340</v>
      </c>
      <c r="F31">
        <v>223</v>
      </c>
      <c r="G31" s="4">
        <v>0.93700000000000006</v>
      </c>
      <c r="H31" t="s">
        <v>66</v>
      </c>
      <c r="I31">
        <v>0</v>
      </c>
      <c r="J31">
        <v>9.0299999999999994</v>
      </c>
    </row>
    <row r="32" spans="1:10" x14ac:dyDescent="0.3">
      <c r="A32" t="s">
        <v>58</v>
      </c>
      <c r="B32" t="s">
        <v>65</v>
      </c>
      <c r="C32">
        <v>40</v>
      </c>
      <c r="D32">
        <v>42.72</v>
      </c>
      <c r="E32">
        <v>511</v>
      </c>
      <c r="F32">
        <v>358</v>
      </c>
      <c r="G32" s="4">
        <v>0.90400000000000003</v>
      </c>
      <c r="H32" t="s">
        <v>66</v>
      </c>
      <c r="I32">
        <v>0</v>
      </c>
      <c r="J32">
        <v>11.96</v>
      </c>
    </row>
    <row r="33" spans="1:10" x14ac:dyDescent="0.3">
      <c r="A33" t="s">
        <v>45</v>
      </c>
      <c r="B33" t="s">
        <v>65</v>
      </c>
      <c r="C33">
        <v>20</v>
      </c>
      <c r="D33">
        <v>18.37</v>
      </c>
      <c r="E33">
        <v>208</v>
      </c>
      <c r="F33">
        <v>315</v>
      </c>
      <c r="G33" s="4">
        <v>0.94400000000000006</v>
      </c>
      <c r="H33" t="s">
        <v>66</v>
      </c>
      <c r="I33">
        <v>0</v>
      </c>
      <c r="J33">
        <v>11.32</v>
      </c>
    </row>
    <row r="34" spans="1:10" x14ac:dyDescent="0.3">
      <c r="A34" t="s">
        <v>11</v>
      </c>
      <c r="B34" t="s">
        <v>65</v>
      </c>
      <c r="C34">
        <v>40</v>
      </c>
      <c r="D34">
        <v>39.86</v>
      </c>
      <c r="E34">
        <v>199</v>
      </c>
      <c r="F34">
        <v>205</v>
      </c>
      <c r="G34" s="4">
        <v>0.88900000000000001</v>
      </c>
      <c r="H34" t="s">
        <v>66</v>
      </c>
      <c r="I34">
        <v>0</v>
      </c>
      <c r="J34">
        <v>4.99</v>
      </c>
    </row>
    <row r="35" spans="1:10" x14ac:dyDescent="0.3">
      <c r="A35" t="s">
        <v>25</v>
      </c>
      <c r="B35" t="s">
        <v>65</v>
      </c>
      <c r="C35">
        <v>20</v>
      </c>
      <c r="D35">
        <v>21.72</v>
      </c>
      <c r="E35">
        <v>458</v>
      </c>
      <c r="F35">
        <v>288</v>
      </c>
      <c r="G35" s="4">
        <v>0.89800000000000002</v>
      </c>
      <c r="H35" t="s">
        <v>66</v>
      </c>
      <c r="I35">
        <v>0</v>
      </c>
      <c r="J35">
        <v>21.09</v>
      </c>
    </row>
    <row r="36" spans="1:10" x14ac:dyDescent="0.3">
      <c r="A36" t="s">
        <v>36</v>
      </c>
      <c r="B36" t="s">
        <v>65</v>
      </c>
      <c r="C36">
        <v>40</v>
      </c>
      <c r="D36">
        <v>38.65</v>
      </c>
      <c r="E36">
        <v>459</v>
      </c>
      <c r="F36">
        <v>226</v>
      </c>
      <c r="G36" s="4">
        <v>0.93299999999999994</v>
      </c>
      <c r="H36" t="s">
        <v>66</v>
      </c>
      <c r="I36">
        <v>0</v>
      </c>
      <c r="J36">
        <v>11.88</v>
      </c>
    </row>
    <row r="37" spans="1:10" x14ac:dyDescent="0.3">
      <c r="A37" t="s">
        <v>16</v>
      </c>
      <c r="B37" t="s">
        <v>65</v>
      </c>
      <c r="C37">
        <v>40</v>
      </c>
      <c r="D37">
        <v>36.56</v>
      </c>
      <c r="E37">
        <v>231</v>
      </c>
      <c r="F37">
        <v>364</v>
      </c>
      <c r="G37" s="4">
        <v>0.93700000000000006</v>
      </c>
      <c r="H37" t="s">
        <v>66</v>
      </c>
      <c r="I37">
        <v>0</v>
      </c>
      <c r="J37">
        <v>6.32</v>
      </c>
    </row>
    <row r="38" spans="1:10" x14ac:dyDescent="0.3">
      <c r="A38" t="s">
        <v>55</v>
      </c>
      <c r="B38" t="s">
        <v>65</v>
      </c>
      <c r="C38">
        <v>20</v>
      </c>
      <c r="D38">
        <v>19.62</v>
      </c>
      <c r="E38">
        <v>344</v>
      </c>
      <c r="F38">
        <v>361</v>
      </c>
      <c r="G38" s="4">
        <v>0.86499999999999999</v>
      </c>
      <c r="H38" t="s">
        <v>66</v>
      </c>
      <c r="I38">
        <v>0</v>
      </c>
      <c r="J38">
        <v>17.53</v>
      </c>
    </row>
    <row r="39" spans="1:10" x14ac:dyDescent="0.3">
      <c r="A39" t="s">
        <v>13</v>
      </c>
      <c r="B39" t="s">
        <v>65</v>
      </c>
      <c r="C39">
        <v>40</v>
      </c>
      <c r="D39">
        <v>39.6</v>
      </c>
      <c r="E39">
        <v>377</v>
      </c>
      <c r="F39">
        <v>234</v>
      </c>
      <c r="G39" s="4">
        <v>0.88400000000000001</v>
      </c>
      <c r="H39" t="s">
        <v>66</v>
      </c>
      <c r="I39">
        <v>0</v>
      </c>
      <c r="J39">
        <v>9.52</v>
      </c>
    </row>
    <row r="40" spans="1:10" x14ac:dyDescent="0.3">
      <c r="A40" t="s">
        <v>49</v>
      </c>
      <c r="B40" t="s">
        <v>65</v>
      </c>
      <c r="C40">
        <v>20</v>
      </c>
      <c r="D40">
        <v>17.23</v>
      </c>
      <c r="E40">
        <v>441</v>
      </c>
      <c r="F40">
        <v>332</v>
      </c>
      <c r="G40" s="4">
        <v>0.88</v>
      </c>
      <c r="H40" t="s">
        <v>66</v>
      </c>
      <c r="I40">
        <v>0</v>
      </c>
      <c r="J40">
        <v>25.590000000000003</v>
      </c>
    </row>
    <row r="41" spans="1:10" x14ac:dyDescent="0.3">
      <c r="A41" t="s">
        <v>23</v>
      </c>
      <c r="B41" t="s">
        <v>65</v>
      </c>
      <c r="C41">
        <v>20</v>
      </c>
      <c r="D41">
        <v>19.45</v>
      </c>
      <c r="E41">
        <v>264</v>
      </c>
      <c r="F41">
        <v>413</v>
      </c>
      <c r="G41" s="4">
        <v>0.93299999999999994</v>
      </c>
      <c r="H41" t="s">
        <v>66</v>
      </c>
      <c r="I41">
        <v>0</v>
      </c>
      <c r="J41">
        <v>13.570000000000002</v>
      </c>
    </row>
    <row r="42" spans="1:10" x14ac:dyDescent="0.3">
      <c r="A42" t="s">
        <v>57</v>
      </c>
      <c r="B42" t="s">
        <v>63</v>
      </c>
      <c r="C42">
        <v>40</v>
      </c>
      <c r="D42">
        <v>40.520000000000003</v>
      </c>
      <c r="E42">
        <v>390</v>
      </c>
      <c r="F42">
        <v>322</v>
      </c>
      <c r="G42" s="4">
        <v>0.90400000000000003</v>
      </c>
      <c r="H42" t="s">
        <v>66</v>
      </c>
      <c r="I42">
        <v>0</v>
      </c>
      <c r="J42">
        <v>9.6199999999999992</v>
      </c>
    </row>
    <row r="43" spans="1:10" x14ac:dyDescent="0.3">
      <c r="A43" t="s">
        <v>27</v>
      </c>
      <c r="B43" t="s">
        <v>63</v>
      </c>
      <c r="C43">
        <v>40</v>
      </c>
      <c r="D43">
        <v>38.71</v>
      </c>
      <c r="E43">
        <v>438</v>
      </c>
      <c r="F43">
        <v>350</v>
      </c>
      <c r="G43" s="4">
        <v>0.90200000000000002</v>
      </c>
      <c r="H43" t="s">
        <v>66</v>
      </c>
      <c r="I43">
        <v>0</v>
      </c>
      <c r="J43">
        <v>11.31</v>
      </c>
    </row>
    <row r="44" spans="1:10" x14ac:dyDescent="0.3">
      <c r="A44" t="s">
        <v>33</v>
      </c>
      <c r="B44" t="s">
        <v>63</v>
      </c>
      <c r="C44">
        <v>20</v>
      </c>
      <c r="D44">
        <v>19.21</v>
      </c>
      <c r="E44">
        <v>427</v>
      </c>
      <c r="F44">
        <v>338</v>
      </c>
      <c r="G44" s="4">
        <v>0.97599999999999998</v>
      </c>
      <c r="H44" t="s">
        <v>66</v>
      </c>
      <c r="I44">
        <v>0</v>
      </c>
      <c r="J44">
        <v>22.23</v>
      </c>
    </row>
    <row r="45" spans="1:10" x14ac:dyDescent="0.3">
      <c r="A45" t="s">
        <v>54</v>
      </c>
      <c r="B45" t="s">
        <v>63</v>
      </c>
      <c r="C45">
        <v>40</v>
      </c>
      <c r="D45">
        <v>39.03</v>
      </c>
      <c r="E45">
        <v>290</v>
      </c>
      <c r="F45">
        <v>365</v>
      </c>
      <c r="G45" s="4">
        <v>0.91099999999999992</v>
      </c>
      <c r="H45" t="s">
        <v>66</v>
      </c>
      <c r="I45">
        <v>0</v>
      </c>
      <c r="J45">
        <v>7.4299999999999988</v>
      </c>
    </row>
    <row r="46" spans="1:10" x14ac:dyDescent="0.3">
      <c r="A46" t="s">
        <v>34</v>
      </c>
      <c r="B46" t="s">
        <v>63</v>
      </c>
      <c r="C46">
        <v>20</v>
      </c>
      <c r="D46">
        <v>20.63</v>
      </c>
      <c r="E46">
        <v>279</v>
      </c>
      <c r="F46">
        <v>404</v>
      </c>
      <c r="G46" s="4">
        <v>0.87400000000000011</v>
      </c>
      <c r="H46" t="s">
        <v>66</v>
      </c>
      <c r="I46">
        <v>0</v>
      </c>
      <c r="J46">
        <v>13.52</v>
      </c>
    </row>
    <row r="47" spans="1:10" x14ac:dyDescent="0.3">
      <c r="A47" t="s">
        <v>18</v>
      </c>
      <c r="B47" t="s">
        <v>63</v>
      </c>
      <c r="C47">
        <v>40</v>
      </c>
      <c r="D47">
        <v>41.09</v>
      </c>
      <c r="E47">
        <v>283</v>
      </c>
      <c r="F47">
        <v>339</v>
      </c>
      <c r="G47" s="4">
        <v>0.91500000000000004</v>
      </c>
      <c r="H47" t="s">
        <v>66</v>
      </c>
      <c r="I47">
        <v>0</v>
      </c>
      <c r="J47">
        <v>6.8900000000000006</v>
      </c>
    </row>
    <row r="48" spans="1:10" x14ac:dyDescent="0.3">
      <c r="A48" t="s">
        <v>43</v>
      </c>
      <c r="B48" t="s">
        <v>63</v>
      </c>
      <c r="C48">
        <v>40</v>
      </c>
      <c r="D48">
        <v>40.479999999999997</v>
      </c>
      <c r="E48">
        <v>390</v>
      </c>
      <c r="F48">
        <v>389</v>
      </c>
      <c r="G48" s="4">
        <v>0.89700000000000002</v>
      </c>
      <c r="H48" t="s">
        <v>66</v>
      </c>
      <c r="I48">
        <v>0</v>
      </c>
      <c r="J48">
        <v>9.6300000000000008</v>
      </c>
    </row>
    <row r="49" spans="1:10" x14ac:dyDescent="0.3">
      <c r="A49" t="s">
        <v>8</v>
      </c>
      <c r="B49" t="s">
        <v>63</v>
      </c>
      <c r="C49">
        <v>40</v>
      </c>
      <c r="D49">
        <v>40.25</v>
      </c>
      <c r="E49">
        <v>284</v>
      </c>
      <c r="F49">
        <v>311</v>
      </c>
      <c r="G49" s="4">
        <v>0.92099999999999993</v>
      </c>
      <c r="H49" t="s">
        <v>66</v>
      </c>
      <c r="I49">
        <v>0</v>
      </c>
      <c r="J49">
        <v>7.06</v>
      </c>
    </row>
    <row r="50" spans="1:10" x14ac:dyDescent="0.3">
      <c r="A50" t="s">
        <v>42</v>
      </c>
      <c r="B50" t="s">
        <v>63</v>
      </c>
      <c r="C50">
        <v>20</v>
      </c>
      <c r="D50">
        <v>19.940000000000001</v>
      </c>
      <c r="E50">
        <v>412</v>
      </c>
      <c r="F50">
        <v>277</v>
      </c>
      <c r="G50" s="4">
        <v>0.88200000000000001</v>
      </c>
      <c r="H50" t="s">
        <v>66</v>
      </c>
      <c r="I50">
        <v>0</v>
      </c>
      <c r="J50">
        <v>20.66</v>
      </c>
    </row>
    <row r="51" spans="1:10" x14ac:dyDescent="0.3">
      <c r="A51" t="s">
        <v>35</v>
      </c>
      <c r="B51" t="s">
        <v>63</v>
      </c>
      <c r="C51">
        <v>20</v>
      </c>
      <c r="D51">
        <v>20.38</v>
      </c>
      <c r="E51">
        <v>450</v>
      </c>
      <c r="F51">
        <v>451</v>
      </c>
      <c r="G51" s="4">
        <v>0.89</v>
      </c>
      <c r="H51" t="s">
        <v>66</v>
      </c>
      <c r="I51">
        <v>0</v>
      </c>
      <c r="J51">
        <v>22.08</v>
      </c>
    </row>
    <row r="52" spans="1:10" x14ac:dyDescent="0.3">
      <c r="A52" t="s">
        <v>59</v>
      </c>
      <c r="B52" t="s">
        <v>63</v>
      </c>
      <c r="C52">
        <v>40</v>
      </c>
      <c r="D52">
        <v>40.78</v>
      </c>
      <c r="E52">
        <v>488</v>
      </c>
      <c r="F52">
        <v>350</v>
      </c>
      <c r="G52" s="4">
        <v>0.96499999999999997</v>
      </c>
      <c r="H52" t="s">
        <v>66</v>
      </c>
      <c r="I52">
        <v>0</v>
      </c>
      <c r="J52">
        <v>11.97</v>
      </c>
    </row>
    <row r="53" spans="1:10" x14ac:dyDescent="0.3">
      <c r="A53" t="s">
        <v>40</v>
      </c>
      <c r="B53" t="s">
        <v>63</v>
      </c>
      <c r="C53">
        <v>40</v>
      </c>
      <c r="D53">
        <v>39.89</v>
      </c>
      <c r="E53">
        <v>480</v>
      </c>
      <c r="F53">
        <v>366</v>
      </c>
      <c r="G53" s="4">
        <v>0.95099999999999996</v>
      </c>
      <c r="H53" t="s">
        <v>66</v>
      </c>
      <c r="I53">
        <v>0</v>
      </c>
      <c r="J53">
        <v>12.03</v>
      </c>
    </row>
    <row r="54" spans="1:10" x14ac:dyDescent="0.3">
      <c r="A54" t="s">
        <v>31</v>
      </c>
      <c r="B54" t="s">
        <v>63</v>
      </c>
      <c r="C54">
        <v>40</v>
      </c>
      <c r="D54">
        <v>39.89</v>
      </c>
      <c r="E54">
        <v>299</v>
      </c>
      <c r="F54">
        <v>315</v>
      </c>
      <c r="G54" s="4">
        <v>0.85299999999999998</v>
      </c>
      <c r="H54" t="s">
        <v>66</v>
      </c>
      <c r="I54">
        <v>0</v>
      </c>
      <c r="J54">
        <v>7.5</v>
      </c>
    </row>
    <row r="55" spans="1:10" x14ac:dyDescent="0.3">
      <c r="A55" t="s">
        <v>29</v>
      </c>
      <c r="B55" t="s">
        <v>63</v>
      </c>
      <c r="C55">
        <v>40</v>
      </c>
      <c r="D55">
        <v>39.51</v>
      </c>
      <c r="E55">
        <v>448</v>
      </c>
      <c r="F55">
        <v>305</v>
      </c>
      <c r="G55" s="4">
        <v>0.91599999999999993</v>
      </c>
      <c r="H55" t="s">
        <v>66</v>
      </c>
      <c r="I55">
        <v>0</v>
      </c>
      <c r="J55">
        <v>11.34</v>
      </c>
    </row>
    <row r="56" spans="1:10" x14ac:dyDescent="0.3">
      <c r="A56" t="s">
        <v>26</v>
      </c>
      <c r="B56" t="s">
        <v>63</v>
      </c>
      <c r="C56">
        <v>40</v>
      </c>
      <c r="D56">
        <v>38.75</v>
      </c>
      <c r="E56">
        <v>279</v>
      </c>
      <c r="F56">
        <v>374</v>
      </c>
      <c r="G56" s="4">
        <v>0.94299999999999995</v>
      </c>
      <c r="H56" t="s">
        <v>66</v>
      </c>
      <c r="I56">
        <v>0</v>
      </c>
      <c r="J56">
        <v>7.2000000000000011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D49D-9043-4941-AAB1-AA1477CCBC9C}">
  <dimension ref="A1"/>
  <sheetViews>
    <sheetView workbookViewId="0">
      <selection activeCell="K17" sqref="K1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DE1A-4C5D-4531-827A-422BD132FADD}">
  <dimension ref="A3:E103"/>
  <sheetViews>
    <sheetView showGridLines="0" zoomScaleNormal="100" workbookViewId="0">
      <selection activeCell="M17" sqref="M17"/>
    </sheetView>
  </sheetViews>
  <sheetFormatPr baseColWidth="10" defaultRowHeight="14.4" x14ac:dyDescent="0.3"/>
  <cols>
    <col min="1" max="1" width="17.109375" bestFit="1" customWidth="1"/>
    <col min="2" max="2" width="37.33203125" bestFit="1" customWidth="1"/>
    <col min="3" max="3" width="12.33203125" bestFit="1" customWidth="1"/>
    <col min="4" max="4" width="13.21875" bestFit="1" customWidth="1"/>
    <col min="5" max="5" width="10.21875" bestFit="1" customWidth="1"/>
  </cols>
  <sheetData>
    <row r="3" spans="1:2" x14ac:dyDescent="0.3">
      <c r="A3" s="6" t="s">
        <v>69</v>
      </c>
      <c r="B3" t="s">
        <v>70</v>
      </c>
    </row>
    <row r="4" spans="1:2" x14ac:dyDescent="0.3">
      <c r="A4" s="7" t="s">
        <v>65</v>
      </c>
      <c r="B4" s="5">
        <v>0.91639999999999999</v>
      </c>
    </row>
    <row r="5" spans="1:2" x14ac:dyDescent="0.3">
      <c r="A5" s="7" t="s">
        <v>80</v>
      </c>
      <c r="B5" s="5">
        <v>0.91639999999999999</v>
      </c>
    </row>
    <row r="23" spans="1:2" x14ac:dyDescent="0.3">
      <c r="A23" s="6" t="s">
        <v>69</v>
      </c>
      <c r="B23" t="s">
        <v>71</v>
      </c>
    </row>
    <row r="24" spans="1:2" x14ac:dyDescent="0.3">
      <c r="A24" s="7" t="s">
        <v>65</v>
      </c>
      <c r="B24" s="5">
        <v>0</v>
      </c>
    </row>
    <row r="25" spans="1:2" x14ac:dyDescent="0.3">
      <c r="A25" s="7" t="s">
        <v>79</v>
      </c>
      <c r="B25" s="5">
        <v>0</v>
      </c>
    </row>
    <row r="43" spans="1:2" x14ac:dyDescent="0.3">
      <c r="A43" s="6" t="s">
        <v>69</v>
      </c>
      <c r="B43" t="s">
        <v>72</v>
      </c>
    </row>
    <row r="44" spans="1:2" x14ac:dyDescent="0.3">
      <c r="A44" s="7" t="s">
        <v>65</v>
      </c>
      <c r="B44" s="8">
        <v>315.33333333333331</v>
      </c>
    </row>
    <row r="45" spans="1:2" x14ac:dyDescent="0.3">
      <c r="A45" s="7" t="s">
        <v>79</v>
      </c>
      <c r="B45" s="8">
        <v>315.33333333333331</v>
      </c>
    </row>
    <row r="66" spans="1:2" x14ac:dyDescent="0.3">
      <c r="A66" s="6" t="s">
        <v>69</v>
      </c>
      <c r="B66" t="s">
        <v>74</v>
      </c>
    </row>
    <row r="67" spans="1:2" x14ac:dyDescent="0.3">
      <c r="A67" s="7" t="s">
        <v>65</v>
      </c>
      <c r="B67" s="2">
        <v>11.758000000000001</v>
      </c>
    </row>
    <row r="68" spans="1:2" x14ac:dyDescent="0.3">
      <c r="A68" s="7" t="s">
        <v>80</v>
      </c>
      <c r="B68" s="2">
        <v>11.758000000000001</v>
      </c>
    </row>
    <row r="88" spans="1:5" x14ac:dyDescent="0.3">
      <c r="A88" s="6" t="s">
        <v>0</v>
      </c>
      <c r="B88" t="s">
        <v>77</v>
      </c>
      <c r="C88" t="s">
        <v>75</v>
      </c>
      <c r="D88" t="s">
        <v>78</v>
      </c>
      <c r="E88" t="s">
        <v>76</v>
      </c>
    </row>
    <row r="89" spans="1:5" x14ac:dyDescent="0.3">
      <c r="A89" t="s">
        <v>49</v>
      </c>
      <c r="B89" s="2">
        <v>25.59</v>
      </c>
      <c r="C89" s="5">
        <v>0.88</v>
      </c>
      <c r="D89" s="8">
        <v>332</v>
      </c>
      <c r="E89" s="5">
        <v>0</v>
      </c>
    </row>
    <row r="90" spans="1:5" x14ac:dyDescent="0.3">
      <c r="A90" t="s">
        <v>25</v>
      </c>
      <c r="B90" s="2">
        <v>21.09</v>
      </c>
      <c r="C90" s="5">
        <v>0.89800000000000002</v>
      </c>
      <c r="D90" s="8">
        <v>288</v>
      </c>
      <c r="E90" s="5">
        <v>0</v>
      </c>
    </row>
    <row r="91" spans="1:5" x14ac:dyDescent="0.3">
      <c r="A91" t="s">
        <v>55</v>
      </c>
      <c r="B91" s="2">
        <v>17.53</v>
      </c>
      <c r="C91" s="5">
        <v>0.86499999999999999</v>
      </c>
      <c r="D91" s="8">
        <v>361</v>
      </c>
      <c r="E91" s="5">
        <v>0</v>
      </c>
    </row>
    <row r="92" spans="1:5" x14ac:dyDescent="0.3">
      <c r="A92" t="s">
        <v>23</v>
      </c>
      <c r="B92" s="2">
        <v>13.57</v>
      </c>
      <c r="C92" s="5">
        <v>0.93299999999999994</v>
      </c>
      <c r="D92" s="8">
        <v>413</v>
      </c>
      <c r="E92" s="5">
        <v>0</v>
      </c>
    </row>
    <row r="93" spans="1:5" x14ac:dyDescent="0.3">
      <c r="A93" t="s">
        <v>58</v>
      </c>
      <c r="B93" s="2">
        <v>11.96</v>
      </c>
      <c r="C93" s="5">
        <v>0.90400000000000003</v>
      </c>
      <c r="D93" s="8">
        <v>358</v>
      </c>
      <c r="E93" s="5">
        <v>0</v>
      </c>
    </row>
    <row r="94" spans="1:5" x14ac:dyDescent="0.3">
      <c r="A94" t="s">
        <v>36</v>
      </c>
      <c r="B94" s="2">
        <v>11.88</v>
      </c>
      <c r="C94" s="5">
        <v>0.93299999999999994</v>
      </c>
      <c r="D94" s="8">
        <v>226</v>
      </c>
      <c r="E94" s="5">
        <v>0</v>
      </c>
    </row>
    <row r="95" spans="1:5" x14ac:dyDescent="0.3">
      <c r="A95" t="s">
        <v>45</v>
      </c>
      <c r="B95" s="2">
        <v>11.32</v>
      </c>
      <c r="C95" s="5">
        <v>0.94400000000000006</v>
      </c>
      <c r="D95" s="8">
        <v>315</v>
      </c>
      <c r="E95" s="5">
        <v>0</v>
      </c>
    </row>
    <row r="96" spans="1:5" x14ac:dyDescent="0.3">
      <c r="A96" t="s">
        <v>61</v>
      </c>
      <c r="B96" s="2">
        <v>9.6</v>
      </c>
      <c r="C96" s="5">
        <v>0.97099999999999997</v>
      </c>
      <c r="D96" s="8">
        <v>447</v>
      </c>
      <c r="E96" s="5">
        <v>0</v>
      </c>
    </row>
    <row r="97" spans="1:5" x14ac:dyDescent="0.3">
      <c r="A97" t="s">
        <v>13</v>
      </c>
      <c r="B97" s="2">
        <v>9.52</v>
      </c>
      <c r="C97" s="5">
        <v>0.88400000000000001</v>
      </c>
      <c r="D97" s="8">
        <v>234</v>
      </c>
      <c r="E97" s="5">
        <v>0</v>
      </c>
    </row>
    <row r="98" spans="1:5" x14ac:dyDescent="0.3">
      <c r="A98" t="s">
        <v>17</v>
      </c>
      <c r="B98" s="2">
        <v>9.36</v>
      </c>
      <c r="C98" s="5">
        <v>0.91200000000000003</v>
      </c>
      <c r="D98" s="8">
        <v>301</v>
      </c>
      <c r="E98" s="5">
        <v>0</v>
      </c>
    </row>
    <row r="99" spans="1:5" x14ac:dyDescent="0.3">
      <c r="A99" t="s">
        <v>39</v>
      </c>
      <c r="B99" s="2">
        <v>9.0299999999999994</v>
      </c>
      <c r="C99" s="5">
        <v>0.93700000000000006</v>
      </c>
      <c r="D99" s="8">
        <v>223</v>
      </c>
      <c r="E99" s="5">
        <v>0</v>
      </c>
    </row>
    <row r="100" spans="1:5" x14ac:dyDescent="0.3">
      <c r="A100" t="s">
        <v>12</v>
      </c>
      <c r="B100" s="2">
        <v>9.01</v>
      </c>
      <c r="C100" s="5">
        <v>0.92099999999999993</v>
      </c>
      <c r="D100" s="8">
        <v>407</v>
      </c>
      <c r="E100" s="5">
        <v>0</v>
      </c>
    </row>
    <row r="101" spans="1:5" x14ac:dyDescent="0.3">
      <c r="A101" t="s">
        <v>16</v>
      </c>
      <c r="B101" s="2">
        <v>6.32</v>
      </c>
      <c r="C101" s="5">
        <v>0.93700000000000006</v>
      </c>
      <c r="D101" s="8">
        <v>364</v>
      </c>
      <c r="E101" s="5">
        <v>0</v>
      </c>
    </row>
    <row r="102" spans="1:5" x14ac:dyDescent="0.3">
      <c r="A102" t="s">
        <v>15</v>
      </c>
      <c r="B102" s="2">
        <v>5.6</v>
      </c>
      <c r="C102" s="5">
        <v>0.93799999999999994</v>
      </c>
      <c r="D102" s="8">
        <v>256</v>
      </c>
      <c r="E102" s="5">
        <v>0</v>
      </c>
    </row>
    <row r="103" spans="1:5" x14ac:dyDescent="0.3">
      <c r="A103" t="s">
        <v>11</v>
      </c>
      <c r="B103" s="2">
        <v>4.99</v>
      </c>
      <c r="C103" s="5">
        <v>0.88900000000000001</v>
      </c>
      <c r="D103" s="8">
        <v>205</v>
      </c>
      <c r="E103" s="5">
        <v>0</v>
      </c>
    </row>
  </sheetData>
  <conditionalFormatting pivot="1" sqref="C89:C103">
    <cfRule type="cellIs" dxfId="74" priority="10" operator="greaterThanOrEqual">
      <formula>0.9</formula>
    </cfRule>
  </conditionalFormatting>
  <conditionalFormatting pivot="1" sqref="C89:C103">
    <cfRule type="cellIs" dxfId="73" priority="9" operator="lessThan">
      <formula>0.9</formula>
    </cfRule>
  </conditionalFormatting>
  <conditionalFormatting pivot="1" sqref="B89:B103">
    <cfRule type="cellIs" dxfId="72" priority="8" operator="greaterThanOrEqual">
      <formula>9</formula>
    </cfRule>
  </conditionalFormatting>
  <conditionalFormatting pivot="1" sqref="B89:B103">
    <cfRule type="cellIs" dxfId="71" priority="7" operator="between">
      <formula>6</formula>
      <formula>8</formula>
    </cfRule>
  </conditionalFormatting>
  <conditionalFormatting pivot="1" sqref="D89:D103">
    <cfRule type="cellIs" dxfId="70" priority="6" operator="greaterThan">
      <formula>400</formula>
    </cfRule>
  </conditionalFormatting>
  <conditionalFormatting pivot="1" sqref="D89:D103">
    <cfRule type="cellIs" dxfId="69" priority="5" operator="between">
      <formula>301</formula>
      <formula>400</formula>
    </cfRule>
  </conditionalFormatting>
  <conditionalFormatting pivot="1" sqref="D89:D103">
    <cfRule type="cellIs" dxfId="68" priority="4" operator="lessThanOrEqual">
      <formula>300</formula>
    </cfRule>
  </conditionalFormatting>
  <conditionalFormatting pivot="1" sqref="E89:E103">
    <cfRule type="cellIs" dxfId="67" priority="3" operator="greaterThanOrEqual">
      <formula>1</formula>
    </cfRule>
  </conditionalFormatting>
  <conditionalFormatting pivot="1" sqref="E89:E103">
    <cfRule type="cellIs" dxfId="66" priority="2" operator="lessThanOrEqual">
      <formula>0.1</formula>
    </cfRule>
  </conditionalFormatting>
  <conditionalFormatting pivot="1" sqref="B89:B103">
    <cfRule type="cellIs" dxfId="65" priority="1" operator="lessThan">
      <formula>6</formula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E8C5-8888-410D-85FF-F1D39F3BC1BC}">
  <dimension ref="E31:I47"/>
  <sheetViews>
    <sheetView showGridLines="0" tabSelected="1" zoomScaleNormal="100" workbookViewId="0">
      <selection activeCell="Q25" sqref="Q25"/>
    </sheetView>
  </sheetViews>
  <sheetFormatPr baseColWidth="10" defaultRowHeight="14.4" x14ac:dyDescent="0.3"/>
  <cols>
    <col min="5" max="5" width="17.88671875" bestFit="1" customWidth="1"/>
    <col min="6" max="6" width="21" bestFit="1" customWidth="1"/>
    <col min="7" max="7" width="12.33203125" bestFit="1" customWidth="1"/>
    <col min="8" max="8" width="13.21875" bestFit="1" customWidth="1"/>
    <col min="9" max="9" width="10.21875" bestFit="1" customWidth="1"/>
    <col min="10" max="10" width="13.21875" bestFit="1" customWidth="1"/>
    <col min="11" max="11" width="10.21875" bestFit="1" customWidth="1"/>
    <col min="17" max="17" width="19.109375" bestFit="1" customWidth="1"/>
    <col min="18" max="18" width="21" bestFit="1" customWidth="1"/>
    <col min="19" max="19" width="12.33203125" bestFit="1" customWidth="1"/>
    <col min="20" max="20" width="13.21875" bestFit="1" customWidth="1"/>
    <col min="21" max="21" width="10.21875" bestFit="1" customWidth="1"/>
  </cols>
  <sheetData>
    <row r="31" spans="5:9" ht="15.6" x14ac:dyDescent="0.3">
      <c r="E31" s="9" t="s">
        <v>81</v>
      </c>
      <c r="F31" s="10"/>
      <c r="G31" s="10"/>
      <c r="H31" s="10"/>
      <c r="I31" s="10"/>
    </row>
    <row r="32" spans="5:9" x14ac:dyDescent="0.3">
      <c r="E32" s="11" t="s">
        <v>0</v>
      </c>
      <c r="F32" s="11" t="s">
        <v>77</v>
      </c>
      <c r="G32" s="11" t="s">
        <v>75</v>
      </c>
      <c r="H32" s="11" t="s">
        <v>78</v>
      </c>
      <c r="I32" s="11" t="s">
        <v>76</v>
      </c>
    </row>
    <row r="33" spans="5:9" x14ac:dyDescent="0.3">
      <c r="E33" s="11" t="s">
        <v>49</v>
      </c>
      <c r="F33" s="12">
        <v>25.59</v>
      </c>
      <c r="G33" s="13">
        <v>0.88</v>
      </c>
      <c r="H33" s="14">
        <v>332</v>
      </c>
      <c r="I33" s="13">
        <v>0</v>
      </c>
    </row>
    <row r="34" spans="5:9" x14ac:dyDescent="0.3">
      <c r="E34" s="11" t="s">
        <v>25</v>
      </c>
      <c r="F34" s="12">
        <v>21.09</v>
      </c>
      <c r="G34" s="13">
        <v>0.89800000000000002</v>
      </c>
      <c r="H34" s="14">
        <v>288</v>
      </c>
      <c r="I34" s="13">
        <v>0</v>
      </c>
    </row>
    <row r="35" spans="5:9" x14ac:dyDescent="0.3">
      <c r="E35" s="11" t="s">
        <v>55</v>
      </c>
      <c r="F35" s="12">
        <v>17.53</v>
      </c>
      <c r="G35" s="13">
        <v>0.86499999999999999</v>
      </c>
      <c r="H35" s="14">
        <v>361</v>
      </c>
      <c r="I35" s="13">
        <v>0</v>
      </c>
    </row>
    <row r="36" spans="5:9" x14ac:dyDescent="0.3">
      <c r="E36" s="11" t="s">
        <v>23</v>
      </c>
      <c r="F36" s="12">
        <v>13.57</v>
      </c>
      <c r="G36" s="13">
        <v>0.93299999999999994</v>
      </c>
      <c r="H36" s="14">
        <v>413</v>
      </c>
      <c r="I36" s="13">
        <v>0</v>
      </c>
    </row>
    <row r="37" spans="5:9" x14ac:dyDescent="0.3">
      <c r="E37" s="11" t="s">
        <v>58</v>
      </c>
      <c r="F37" s="12">
        <v>11.96</v>
      </c>
      <c r="G37" s="13">
        <v>0.90400000000000003</v>
      </c>
      <c r="H37" s="14">
        <v>358</v>
      </c>
      <c r="I37" s="13">
        <v>0</v>
      </c>
    </row>
    <row r="38" spans="5:9" x14ac:dyDescent="0.3">
      <c r="E38" s="11" t="s">
        <v>36</v>
      </c>
      <c r="F38" s="12">
        <v>11.88</v>
      </c>
      <c r="G38" s="13">
        <v>0.93299999999999994</v>
      </c>
      <c r="H38" s="14">
        <v>226</v>
      </c>
      <c r="I38" s="13">
        <v>0</v>
      </c>
    </row>
    <row r="39" spans="5:9" x14ac:dyDescent="0.3">
      <c r="E39" s="11" t="s">
        <v>45</v>
      </c>
      <c r="F39" s="12">
        <v>11.32</v>
      </c>
      <c r="G39" s="13">
        <v>0.94400000000000006</v>
      </c>
      <c r="H39" s="14">
        <v>315</v>
      </c>
      <c r="I39" s="13">
        <v>0</v>
      </c>
    </row>
    <row r="40" spans="5:9" x14ac:dyDescent="0.3">
      <c r="E40" s="11" t="s">
        <v>61</v>
      </c>
      <c r="F40" s="12">
        <v>9.6</v>
      </c>
      <c r="G40" s="13">
        <v>0.97099999999999997</v>
      </c>
      <c r="H40" s="14">
        <v>447</v>
      </c>
      <c r="I40" s="13">
        <v>0</v>
      </c>
    </row>
    <row r="41" spans="5:9" x14ac:dyDescent="0.3">
      <c r="E41" s="11" t="s">
        <v>13</v>
      </c>
      <c r="F41" s="12">
        <v>9.52</v>
      </c>
      <c r="G41" s="13">
        <v>0.88400000000000001</v>
      </c>
      <c r="H41" s="14">
        <v>234</v>
      </c>
      <c r="I41" s="13">
        <v>0</v>
      </c>
    </row>
    <row r="42" spans="5:9" x14ac:dyDescent="0.3">
      <c r="E42" s="11" t="s">
        <v>17</v>
      </c>
      <c r="F42" s="12">
        <v>9.36</v>
      </c>
      <c r="G42" s="13">
        <v>0.91200000000000003</v>
      </c>
      <c r="H42" s="14">
        <v>301</v>
      </c>
      <c r="I42" s="13">
        <v>0</v>
      </c>
    </row>
    <row r="43" spans="5:9" x14ac:dyDescent="0.3">
      <c r="E43" s="11" t="s">
        <v>39</v>
      </c>
      <c r="F43" s="12">
        <v>9.0299999999999994</v>
      </c>
      <c r="G43" s="13">
        <v>0.93700000000000006</v>
      </c>
      <c r="H43" s="14">
        <v>223</v>
      </c>
      <c r="I43" s="13">
        <v>0</v>
      </c>
    </row>
    <row r="44" spans="5:9" x14ac:dyDescent="0.3">
      <c r="E44" s="11" t="s">
        <v>12</v>
      </c>
      <c r="F44" s="12">
        <v>9.01</v>
      </c>
      <c r="G44" s="13">
        <v>0.92099999999999993</v>
      </c>
      <c r="H44" s="14">
        <v>407</v>
      </c>
      <c r="I44" s="13">
        <v>0</v>
      </c>
    </row>
    <row r="45" spans="5:9" x14ac:dyDescent="0.3">
      <c r="E45" s="11" t="s">
        <v>16</v>
      </c>
      <c r="F45" s="12">
        <v>6.32</v>
      </c>
      <c r="G45" s="13">
        <v>0.93700000000000006</v>
      </c>
      <c r="H45" s="14">
        <v>364</v>
      </c>
      <c r="I45" s="13">
        <v>0</v>
      </c>
    </row>
    <row r="46" spans="5:9" x14ac:dyDescent="0.3">
      <c r="E46" s="11" t="s">
        <v>15</v>
      </c>
      <c r="F46" s="12">
        <v>5.6</v>
      </c>
      <c r="G46" s="13">
        <v>0.93799999999999994</v>
      </c>
      <c r="H46" s="14">
        <v>256</v>
      </c>
      <c r="I46" s="13">
        <v>0</v>
      </c>
    </row>
    <row r="47" spans="5:9" x14ac:dyDescent="0.3">
      <c r="E47" s="11" t="s">
        <v>11</v>
      </c>
      <c r="F47" s="12">
        <v>4.99</v>
      </c>
      <c r="G47" s="13">
        <v>0.88900000000000001</v>
      </c>
      <c r="H47" s="14">
        <v>205</v>
      </c>
      <c r="I47" s="13">
        <v>0</v>
      </c>
    </row>
  </sheetData>
  <mergeCells count="1">
    <mergeCell ref="E31:I31"/>
  </mergeCells>
  <conditionalFormatting pivot="1" sqref="G33:G47">
    <cfRule type="cellIs" dxfId="64" priority="10" operator="greaterThanOrEqual">
      <formula>0.9</formula>
    </cfRule>
  </conditionalFormatting>
  <conditionalFormatting pivot="1" sqref="G33:G47">
    <cfRule type="cellIs" dxfId="63" priority="9" operator="lessThan">
      <formula>0.9</formula>
    </cfRule>
  </conditionalFormatting>
  <conditionalFormatting pivot="1" sqref="F33:F47">
    <cfRule type="cellIs" dxfId="62" priority="8" operator="greaterThanOrEqual">
      <formula>9</formula>
    </cfRule>
  </conditionalFormatting>
  <conditionalFormatting pivot="1" sqref="F33:F47">
    <cfRule type="cellIs" dxfId="61" priority="7" operator="between">
      <formula>6</formula>
      <formula>8</formula>
    </cfRule>
  </conditionalFormatting>
  <conditionalFormatting pivot="1" sqref="H33:H47">
    <cfRule type="cellIs" dxfId="60" priority="6" operator="greaterThan">
      <formula>400</formula>
    </cfRule>
  </conditionalFormatting>
  <conditionalFormatting pivot="1" sqref="H33:H47">
    <cfRule type="cellIs" dxfId="59" priority="5" operator="between">
      <formula>301</formula>
      <formula>400</formula>
    </cfRule>
  </conditionalFormatting>
  <conditionalFormatting pivot="1" sqref="H33:H47">
    <cfRule type="cellIs" dxfId="58" priority="4" operator="lessThanOrEqual">
      <formula>300</formula>
    </cfRule>
  </conditionalFormatting>
  <conditionalFormatting pivot="1" sqref="I33:I47">
    <cfRule type="cellIs" dxfId="57" priority="3" operator="greaterThanOrEqual">
      <formula>1</formula>
    </cfRule>
  </conditionalFormatting>
  <conditionalFormatting pivot="1" sqref="I33:I47">
    <cfRule type="cellIs" dxfId="56" priority="2" operator="lessThanOrEqual">
      <formula>0.1</formula>
    </cfRule>
  </conditionalFormatting>
  <conditionalFormatting pivot="1" sqref="F33:F47">
    <cfRule type="cellIs" dxfId="55" priority="1" operator="lessThan">
      <formula>6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I R I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+ I R I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E S F s o i k e 4 D g A A A B E A A A A T A B w A R m 9 y b X V s Y X M v U 2 V j d G l v b j E u b S C i G A A o o B Q A A A A A A A A A A A A A A A A A A A A A A A A A A A A r T k 0 u y c z P U w i G 0 I b W A F B L A Q I t A B Q A A g A I A P i E S F t c l Q s / p A A A A P Y A A A A S A A A A A A A A A A A A A A A A A A A A A A B D b 2 5 m a W c v U G F j a 2 F n Z S 5 4 b W x Q S w E C L Q A U A A I A C A D 4 h E h b D 8 r p q 6 Q A A A D p A A A A E w A A A A A A A A A A A A A A A A D w A A A A W 0 N v b n R l b n R f V H l w Z X N d L n h t b F B L A Q I t A B Q A A g A I A P i E S F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9 o c k R x O P S R L d U a l P b C e H J A A A A A A I A A A A A A B B m A A A A A Q A A I A A A A O e v t t W k w g E c 4 5 7 d B B c J l + x q W 7 / H P r J k K B d b k z b F x G x G A A A A A A 6 A A A A A A g A A I A A A A H G 8 v u K O k + J H B q D 6 1 A S r L z 3 G d 4 H 9 f r R y m + x g 9 U 6 a + j Z w U A A A A M x 0 j h T w H 9 a u p N p V B A c A X M y r g n H K 1 r R j b M f j K I t m C i j y Q R 1 d I 8 P o 6 h 9 7 w R F h / E i n U M v S 4 U m Y W o Y t O h b M N q b R U 9 / u 7 F x 3 s A L 5 2 0 p a S P q I X m 4 W Q A A A A K e b T P 2 O U 6 / D a R k Y q P Q 8 3 q d s + D a 2 S v 4 F x i z q O H i k I A y D c v G G x E i s 4 L n h E 8 u g I s U a s t W B / p G G c u 1 k d L m H 6 B x v Z + k = < / D a t a M a s h u p > 
</file>

<file path=customXml/itemProps1.xml><?xml version="1.0" encoding="utf-8"?>
<ds:datastoreItem xmlns:ds="http://schemas.openxmlformats.org/officeDocument/2006/customXml" ds:itemID="{F84F71DC-8A13-40E8-96C2-AB60727EB4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WeeklyData</vt:lpstr>
      <vt:lpstr>Activities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 Guerra</cp:lastModifiedBy>
  <dcterms:created xsi:type="dcterms:W3CDTF">2025-10-08T21:25:57Z</dcterms:created>
  <dcterms:modified xsi:type="dcterms:W3CDTF">2025-10-09T23:56:28Z</dcterms:modified>
</cp:coreProperties>
</file>