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.mendonca\Documents\"/>
    </mc:Choice>
  </mc:AlternateContent>
  <xr:revisionPtr revIDLastSave="0" documentId="13_ncr:1_{64E827EF-FFE1-4CAF-826F-180868855995}" xr6:coauthVersionLast="47" xr6:coauthVersionMax="47" xr10:uidLastSave="{00000000-0000-0000-0000-000000000000}"/>
  <bookViews>
    <workbookView xWindow="-108" yWindow="-108" windowWidth="23256" windowHeight="12576" xr2:uid="{FF2125DD-81CE-4480-A142-F2BFF0EB92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<sst xmlns="http://schemas.openxmlformats.org/spreadsheetml/2006/main" count="63" uniqueCount="39">
  <si>
    <t>Ultrafarma</t>
  </si>
  <si>
    <t>Omeprazol 40mg</t>
  </si>
  <si>
    <t>CL. Ondansetrona 8mg</t>
  </si>
  <si>
    <t>Bromoprida 10mg</t>
  </si>
  <si>
    <t xml:space="preserve">Dramin b6 </t>
  </si>
  <si>
    <t>Tamarine 6mg</t>
  </si>
  <si>
    <t>Loperamida 2mg</t>
  </si>
  <si>
    <t>Bicarbonato 100mg</t>
  </si>
  <si>
    <t>c30cp 29,90</t>
  </si>
  <si>
    <t>c10cp 24,90</t>
  </si>
  <si>
    <t>c20cp 13,66</t>
  </si>
  <si>
    <t>c30cp 19,44</t>
  </si>
  <si>
    <t>Tamarine 12mg</t>
  </si>
  <si>
    <t>-</t>
  </si>
  <si>
    <t>c24cp 70,28</t>
  </si>
  <si>
    <t>c12cp 4,99</t>
  </si>
  <si>
    <t>Drogasil</t>
  </si>
  <si>
    <t>c30cp 64,54</t>
  </si>
  <si>
    <t>c10cp 29,85 / c30cp 86,37</t>
  </si>
  <si>
    <t>c20cp 16,15</t>
  </si>
  <si>
    <t>c30cp 19,43</t>
  </si>
  <si>
    <t>c20cp 76,94</t>
  </si>
  <si>
    <t>c20cp 79,07</t>
  </si>
  <si>
    <t>c12cp 4,43 / c12cp 9,33</t>
  </si>
  <si>
    <t>DSP</t>
  </si>
  <si>
    <t>c20cp 19,12</t>
  </si>
  <si>
    <t>c12cp 4,85</t>
  </si>
  <si>
    <t>c10cp 37,40</t>
  </si>
  <si>
    <t>c30cp 69,5</t>
  </si>
  <si>
    <t>Conde</t>
  </si>
  <si>
    <t>c10cp 32,04</t>
  </si>
  <si>
    <t>c12cp 7,58</t>
  </si>
  <si>
    <t>c20cp 19,42</t>
  </si>
  <si>
    <t>c30cp 22,4</t>
  </si>
  <si>
    <t>c20cp 81,85</t>
  </si>
  <si>
    <t>c20cp 88</t>
  </si>
  <si>
    <t xml:space="preserve"> </t>
  </si>
  <si>
    <t>não tem</t>
  </si>
  <si>
    <t>Melhor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</si>
</sst>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7B8376-DC25-4A1F-B28B-D5076BDAF3FC}" name="Tabela1" displayName="Tabela1" ref="A1:F9" totalsRowShown="0" headerRowDxfId="2">
  <autoFilter ref="A1:F9" xr:uid="{517B8376-DC25-4A1F-B28B-D5076BDAF3FC}"/>
  <tableColumns count="6">
    <tableColumn id="1" xr3:uid="{E97346A2-58E0-4E2B-872B-0A6FA4DAD4AA}" name=" "/>
    <tableColumn id="2" xr3:uid="{4DD0975C-0B89-4D66-AA93-59EA18F10CC6}" name="Ultrafarma" dataDxfId="1"/>
    <tableColumn id="3" xr3:uid="{565BDC1D-4CA6-4B87-8F35-047D6F265401}" name="Drogasil" dataDxfId="5"/>
    <tableColumn id="4" xr3:uid="{7D08E228-3E39-48E7-930E-1FDDE3FAF983}" name="DSP" dataDxfId="4"/>
    <tableColumn id="5" xr3:uid="{48F76620-EF9F-411A-B265-6C88E7B17AC9}" name="Conde" dataDxfId="3"/>
    <tableColumn id="9" xr3:uid="{27BE17C3-336F-43C7-A622-C0079CF122B7}" name="Melhor preço" dataDxfId="0">
      <calculatedColumnFormula>IF(SMALL(Tabela1[[#This Row],[Ultrafarma]:[Conde]],1)=Tabela1[[#This Row],[Ultrafarma]],Tabela1[[#Headers],[Ultrafarma]],IF(SMALL(Tabela1[[#This Row],[Ultrafarma]:[Conde]],1)=Tabela1[[#This Row],[Drogasil]],Tabela1[[#Headers],[Drogasil]],IF(SMALL(Tabela1[[#This Row],[Ultrafarma]:[Conde]],1)=Tabela1[[#This Row],[DSP]],Tabela1[[#Headers],[DSP]],Tabela1[[#Headers],[Conde]])))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2729-E14E-4009-B44F-C2C65B9292ED}">
  <dimension ref="A1:F28"/>
  <sheetViews>
    <sheetView tabSelected="1" workbookViewId="0">
      <selection sqref="A1:F9"/>
    </sheetView>
  </sheetViews>
  <sheetFormatPr defaultRowHeight="14.4" x14ac:dyDescent="0.3"/>
  <cols>
    <col min="1" max="1" width="19.6640625" bestFit="1" customWidth="1"/>
    <col min="2" max="2" width="14.5546875" style="1" bestFit="1" customWidth="1"/>
    <col min="3" max="3" width="22.33203125" style="1" bestFit="1" customWidth="1"/>
    <col min="4" max="4" width="14.77734375" style="1" customWidth="1"/>
    <col min="5" max="5" width="14.21875" style="1" customWidth="1"/>
    <col min="6" max="6" width="16.77734375" bestFit="1" customWidth="1"/>
  </cols>
  <sheetData>
    <row r="1" spans="1:6" x14ac:dyDescent="0.3">
      <c r="A1" t="s">
        <v>36</v>
      </c>
      <c r="B1" s="1" t="s">
        <v>0</v>
      </c>
      <c r="C1" s="1" t="s">
        <v>16</v>
      </c>
      <c r="D1" s="1" t="s">
        <v>24</v>
      </c>
      <c r="E1" s="1" t="s">
        <v>29</v>
      </c>
      <c r="F1" s="1" t="s">
        <v>38</v>
      </c>
    </row>
    <row r="2" spans="1:6" x14ac:dyDescent="0.3">
      <c r="A2" t="s">
        <v>1</v>
      </c>
      <c r="B2" s="11">
        <v>29.9</v>
      </c>
      <c r="C2" s="11">
        <v>64.540000000000006</v>
      </c>
      <c r="D2" s="11">
        <v>69.5</v>
      </c>
      <c r="E2" s="11" t="s">
        <v>37</v>
      </c>
      <c r="F2" s="1" t="str">
        <f>IF(SMALL(Tabela1[[#This Row],[Ultrafarma]:[Conde]],1)=Tabela1[[#This Row],[Ultrafarma]],Tabela1[[#Headers],[Ultrafarma]],IF(SMALL(Tabela1[[#This Row],[Ultrafarma]:[Conde]],1)=Tabela1[[#This Row],[Drogasil]],Tabela1[[#Headers],[Drogasil]],IF(SMALL(Tabela1[[#This Row],[Ultrafarma]:[Conde]],1)=Tabela1[[#This Row],[DSP]],Tabela1[[#Headers],[DSP]],Tabela1[[#Headers],[Conde]])))</f>
        <v>Ultrafarma</v>
      </c>
    </row>
    <row r="3" spans="1:6" x14ac:dyDescent="0.3">
      <c r="A3" t="s">
        <v>2</v>
      </c>
      <c r="B3" s="1">
        <v>24.9</v>
      </c>
      <c r="C3" s="1">
        <v>29.85</v>
      </c>
      <c r="D3" s="1">
        <v>37.4</v>
      </c>
      <c r="E3" s="1">
        <v>32.04</v>
      </c>
      <c r="F3" s="1" t="str">
        <f>IF(SMALL(Tabela1[[#This Row],[Ultrafarma]:[Conde]],1)=Tabela1[[#This Row],[Ultrafarma]],Tabela1[[#Headers],[Ultrafarma]],IF(SMALL(Tabela1[[#This Row],[Ultrafarma]:[Conde]],1)=Tabela1[[#This Row],[Drogasil]],Tabela1[[#Headers],[Drogasil]],IF(SMALL(Tabela1[[#This Row],[Ultrafarma]:[Conde]],1)=Tabela1[[#This Row],[DSP]],Tabela1[[#Headers],[DSP]],Tabela1[[#Headers],[Conde]])))</f>
        <v>Ultrafarma</v>
      </c>
    </row>
    <row r="4" spans="1:6" x14ac:dyDescent="0.3">
      <c r="A4" t="s">
        <v>3</v>
      </c>
      <c r="B4" s="1">
        <v>13.66</v>
      </c>
      <c r="C4" s="1">
        <v>16.149999999999999</v>
      </c>
      <c r="D4" s="1">
        <v>19.12</v>
      </c>
      <c r="E4" s="1">
        <v>19.420000000000002</v>
      </c>
      <c r="F4" s="1" t="str">
        <f>IF(SMALL(Tabela1[[#This Row],[Ultrafarma]:[Conde]],1)=Tabela1[[#This Row],[Ultrafarma]],Tabela1[[#Headers],[Ultrafarma]],IF(SMALL(Tabela1[[#This Row],[Ultrafarma]:[Conde]],1)=Tabela1[[#This Row],[Drogasil]],Tabela1[[#Headers],[Drogasil]],IF(SMALL(Tabela1[[#This Row],[Ultrafarma]:[Conde]],1)=Tabela1[[#This Row],[DSP]],Tabela1[[#Headers],[DSP]],Tabela1[[#Headers],[Conde]])))</f>
        <v>Ultrafarma</v>
      </c>
    </row>
    <row r="5" spans="1:6" x14ac:dyDescent="0.3">
      <c r="A5" t="s">
        <v>4</v>
      </c>
      <c r="B5" s="1">
        <v>19.440000000000001</v>
      </c>
      <c r="C5" s="1">
        <v>19.43</v>
      </c>
      <c r="D5" s="1">
        <v>19.43</v>
      </c>
      <c r="E5" s="1">
        <v>22.4</v>
      </c>
      <c r="F5" s="1" t="str">
        <f>IF(SMALL(Tabela1[[#This Row],[Ultrafarma]:[Conde]],1)=Tabela1[[#This Row],[Ultrafarma]],Tabela1[[#Headers],[Ultrafarma]],IF(SMALL(Tabela1[[#This Row],[Ultrafarma]:[Conde]],1)=Tabela1[[#This Row],[Drogasil]],Tabela1[[#Headers],[Drogasil]],IF(SMALL(Tabela1[[#This Row],[Ultrafarma]:[Conde]],1)=Tabela1[[#This Row],[DSP]],Tabela1[[#Headers],[DSP]],Tabela1[[#Headers],[Conde]])))</f>
        <v>Drogasil</v>
      </c>
    </row>
    <row r="6" spans="1:6" x14ac:dyDescent="0.3">
      <c r="A6" t="s">
        <v>5</v>
      </c>
      <c r="B6" s="11" t="s">
        <v>37</v>
      </c>
      <c r="C6" s="1">
        <v>76.94</v>
      </c>
      <c r="D6" s="11" t="s">
        <v>37</v>
      </c>
      <c r="E6" s="1">
        <v>81.849999999999994</v>
      </c>
      <c r="F6" s="1" t="str">
        <f>IF(SMALL(Tabela1[[#This Row],[Ultrafarma]:[Conde]],1)=Tabela1[[#This Row],[Ultrafarma]],Tabela1[[#Headers],[Ultrafarma]],IF(SMALL(Tabela1[[#This Row],[Ultrafarma]:[Conde]],1)=Tabela1[[#This Row],[Drogasil]],Tabela1[[#Headers],[Drogasil]],IF(SMALL(Tabela1[[#This Row],[Ultrafarma]:[Conde]],1)=Tabela1[[#This Row],[DSP]],Tabela1[[#Headers],[DSP]],Tabela1[[#Headers],[Conde]])))</f>
        <v>Drogasil</v>
      </c>
    </row>
    <row r="7" spans="1:6" x14ac:dyDescent="0.3">
      <c r="A7" t="s">
        <v>12</v>
      </c>
      <c r="B7" s="1">
        <v>70.28</v>
      </c>
      <c r="C7" s="1">
        <v>79.069999999999993</v>
      </c>
      <c r="D7" s="11" t="s">
        <v>37</v>
      </c>
      <c r="E7" s="1">
        <v>88</v>
      </c>
      <c r="F7" s="1" t="str">
        <f>IF(SMALL(Tabela1[[#This Row],[Ultrafarma]:[Conde]],1)=Tabela1[[#This Row],[Ultrafarma]],Tabela1[[#Headers],[Ultrafarma]],IF(SMALL(Tabela1[[#This Row],[Ultrafarma]:[Conde]],1)=Tabela1[[#This Row],[Drogasil]],Tabela1[[#Headers],[Drogasil]],IF(SMALL(Tabela1[[#This Row],[Ultrafarma]:[Conde]],1)=Tabela1[[#This Row],[DSP]],Tabela1[[#Headers],[DSP]],Tabela1[[#Headers],[Conde]])))</f>
        <v>Ultrafarma</v>
      </c>
    </row>
    <row r="8" spans="1:6" x14ac:dyDescent="0.3">
      <c r="A8" t="s">
        <v>6</v>
      </c>
      <c r="B8" s="1">
        <v>4.99</v>
      </c>
      <c r="C8" s="1">
        <v>4.43</v>
      </c>
      <c r="D8" s="1">
        <v>4.8499999999999996</v>
      </c>
      <c r="E8" s="1">
        <v>7.58</v>
      </c>
      <c r="F8" s="1" t="str">
        <f>IF(SMALL(Tabela1[[#This Row],[Ultrafarma]:[Conde]],1)=Tabela1[[#This Row],[Ultrafarma]],Tabela1[[#Headers],[Ultrafarma]],IF(SMALL(Tabela1[[#This Row],[Ultrafarma]:[Conde]],1)=Tabela1[[#This Row],[Drogasil]],Tabela1[[#Headers],[Drogasil]],IF(SMALL(Tabela1[[#This Row],[Ultrafarma]:[Conde]],1)=Tabela1[[#This Row],[DSP]],Tabela1[[#Headers],[DSP]],Tabela1[[#Headers],[Conde]])))</f>
        <v>Drogasil</v>
      </c>
    </row>
    <row r="9" spans="1:6" x14ac:dyDescent="0.3">
      <c r="A9" t="s">
        <v>7</v>
      </c>
      <c r="B9" s="1">
        <v>9.1</v>
      </c>
      <c r="C9" s="1">
        <v>7.5</v>
      </c>
      <c r="D9" s="11" t="s">
        <v>37</v>
      </c>
      <c r="E9" s="11" t="s">
        <v>37</v>
      </c>
      <c r="F9" s="1" t="str">
        <f>IF(SMALL(Tabela1[[#This Row],[Ultrafarma]:[Conde]],1)=Tabela1[[#This Row],[Ultrafarma]],Tabela1[[#Headers],[Ultrafarma]],IF(SMALL(Tabela1[[#This Row],[Ultrafarma]:[Conde]],1)=Tabela1[[#This Row],[Drogasil]],Tabela1[[#Headers],[Drogasil]],IF(SMALL(Tabela1[[#This Row],[Ultrafarma]:[Conde]],1)=Tabela1[[#This Row],[DSP]],Tabela1[[#Headers],[DSP]],Tabela1[[#Headers],[Conde]])))</f>
        <v>Drogasil</v>
      </c>
    </row>
    <row r="20" spans="1:5" x14ac:dyDescent="0.3">
      <c r="A20" s="2" t="s">
        <v>36</v>
      </c>
      <c r="B20" s="9" t="s">
        <v>0</v>
      </c>
      <c r="C20" s="9" t="s">
        <v>16</v>
      </c>
      <c r="D20" s="9" t="s">
        <v>24</v>
      </c>
      <c r="E20" s="10" t="s">
        <v>29</v>
      </c>
    </row>
    <row r="21" spans="1:5" x14ac:dyDescent="0.3">
      <c r="A21" s="3" t="s">
        <v>1</v>
      </c>
      <c r="B21" s="4" t="s">
        <v>8</v>
      </c>
      <c r="C21" s="4" t="s">
        <v>17</v>
      </c>
      <c r="D21" s="4" t="s">
        <v>28</v>
      </c>
      <c r="E21" s="5" t="s">
        <v>13</v>
      </c>
    </row>
    <row r="22" spans="1:5" x14ac:dyDescent="0.3">
      <c r="A22" s="6" t="s">
        <v>2</v>
      </c>
      <c r="B22" s="7" t="s">
        <v>9</v>
      </c>
      <c r="C22" s="7" t="s">
        <v>18</v>
      </c>
      <c r="D22" s="7" t="s">
        <v>27</v>
      </c>
      <c r="E22" s="8" t="s">
        <v>30</v>
      </c>
    </row>
    <row r="23" spans="1:5" x14ac:dyDescent="0.3">
      <c r="A23" s="3" t="s">
        <v>3</v>
      </c>
      <c r="B23" s="4" t="s">
        <v>10</v>
      </c>
      <c r="C23" s="4" t="s">
        <v>19</v>
      </c>
      <c r="D23" s="4" t="s">
        <v>25</v>
      </c>
      <c r="E23" s="5" t="s">
        <v>32</v>
      </c>
    </row>
    <row r="24" spans="1:5" x14ac:dyDescent="0.3">
      <c r="A24" s="6" t="s">
        <v>4</v>
      </c>
      <c r="B24" s="7" t="s">
        <v>11</v>
      </c>
      <c r="C24" s="7" t="s">
        <v>20</v>
      </c>
      <c r="D24" s="7" t="s">
        <v>20</v>
      </c>
      <c r="E24" s="8" t="s">
        <v>33</v>
      </c>
    </row>
    <row r="25" spans="1:5" x14ac:dyDescent="0.3">
      <c r="A25" s="3" t="s">
        <v>5</v>
      </c>
      <c r="B25" s="4" t="s">
        <v>13</v>
      </c>
      <c r="C25" s="4" t="s">
        <v>21</v>
      </c>
      <c r="D25" s="4" t="s">
        <v>13</v>
      </c>
      <c r="E25" s="5" t="s">
        <v>34</v>
      </c>
    </row>
    <row r="26" spans="1:5" x14ac:dyDescent="0.3">
      <c r="A26" s="6" t="s">
        <v>12</v>
      </c>
      <c r="B26" s="7" t="s">
        <v>14</v>
      </c>
      <c r="C26" s="7" t="s">
        <v>22</v>
      </c>
      <c r="D26" s="7" t="s">
        <v>13</v>
      </c>
      <c r="E26" s="8" t="s">
        <v>35</v>
      </c>
    </row>
    <row r="27" spans="1:5" x14ac:dyDescent="0.3">
      <c r="A27" s="3" t="s">
        <v>6</v>
      </c>
      <c r="B27" s="4" t="s">
        <v>15</v>
      </c>
      <c r="C27" s="4" t="s">
        <v>23</v>
      </c>
      <c r="D27" s="4" t="s">
        <v>26</v>
      </c>
      <c r="E27" s="5" t="s">
        <v>31</v>
      </c>
    </row>
    <row r="28" spans="1:5" x14ac:dyDescent="0.3">
      <c r="A28" s="6" t="s">
        <v>7</v>
      </c>
      <c r="B28" s="7">
        <v>9.1</v>
      </c>
      <c r="C28" s="7">
        <v>7.5</v>
      </c>
      <c r="D28" s="7" t="s">
        <v>13</v>
      </c>
      <c r="E28" s="8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rodrigo.mendonca</dc:creator>
  <cp:lastModifiedBy>rodrigo.mendonca</cp:lastModifiedBy>
  <dcterms:created xsi:type="dcterms:W3CDTF">2023-07-28T01:14:27Z</dcterms:created>
  <dcterms:modified xsi:type="dcterms:W3CDTF">2023-07-28T01:55:19Z</dcterms:modified>
</cp:coreProperties>
</file>