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25765C6A-2BF4-4627-ACBA-8AC4A6D9CA11}" xr6:coauthVersionLast="47" xr6:coauthVersionMax="47" xr10:uidLastSave="{00000000-0000-0000-0000-000000000000}"/>
  <bookViews>
    <workbookView xWindow="-120" yWindow="-21720" windowWidth="51840" windowHeight="21240" xr2:uid="{596CF045-89F9-477C-A1A6-2B5E1A5402AC}"/>
  </bookViews>
  <sheets>
    <sheet name="data" sheetId="1" r:id="rId1"/>
    <sheet name="README" sheetId="2" r:id="rId2"/>
  </sheets>
  <definedNames>
    <definedName name="_xlnm._FilterDatabase" localSheetId="0" hidden="1">data!$A$1:$P$419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P419" i="1"/>
  <c r="O419" i="1"/>
  <c r="N419" i="1"/>
  <c r="M419" i="1"/>
  <c r="L419" i="1"/>
  <c r="K419" i="1"/>
  <c r="J419" i="1"/>
  <c r="I419" i="1"/>
  <c r="H419" i="1"/>
  <c r="G419" i="1"/>
  <c r="P418" i="1"/>
  <c r="O418" i="1"/>
  <c r="N418" i="1"/>
  <c r="M418" i="1"/>
  <c r="L418" i="1"/>
  <c r="K418" i="1"/>
  <c r="J418" i="1"/>
  <c r="I418" i="1"/>
  <c r="H418" i="1"/>
  <c r="G418" i="1"/>
  <c r="P417" i="1"/>
  <c r="O417" i="1"/>
  <c r="N417" i="1"/>
  <c r="M417" i="1"/>
  <c r="L417" i="1"/>
  <c r="K417" i="1"/>
  <c r="J417" i="1"/>
  <c r="I417" i="1"/>
  <c r="H417" i="1"/>
  <c r="G417" i="1"/>
  <c r="P416" i="1"/>
  <c r="O416" i="1"/>
  <c r="N416" i="1"/>
  <c r="M416" i="1"/>
  <c r="L416" i="1"/>
  <c r="K416" i="1"/>
  <c r="J416" i="1"/>
  <c r="I416" i="1"/>
  <c r="H416" i="1"/>
  <c r="G416" i="1"/>
  <c r="P415" i="1"/>
  <c r="O415" i="1"/>
  <c r="N415" i="1"/>
  <c r="M415" i="1"/>
  <c r="L415" i="1"/>
  <c r="K415" i="1"/>
  <c r="J415" i="1"/>
  <c r="I415" i="1"/>
  <c r="H415" i="1"/>
  <c r="G415" i="1"/>
  <c r="P414" i="1"/>
  <c r="O414" i="1"/>
  <c r="N414" i="1"/>
  <c r="M414" i="1"/>
  <c r="L414" i="1"/>
  <c r="K414" i="1"/>
  <c r="J414" i="1"/>
  <c r="I414" i="1"/>
  <c r="H414" i="1"/>
  <c r="G414" i="1"/>
  <c r="P413" i="1"/>
  <c r="O413" i="1"/>
  <c r="N413" i="1"/>
  <c r="M413" i="1"/>
  <c r="L413" i="1"/>
  <c r="K413" i="1"/>
  <c r="J413" i="1"/>
  <c r="I413" i="1"/>
  <c r="H413" i="1"/>
  <c r="G413" i="1"/>
  <c r="P412" i="1"/>
  <c r="O412" i="1"/>
  <c r="N412" i="1"/>
  <c r="M412" i="1"/>
  <c r="L412" i="1"/>
  <c r="K412" i="1"/>
  <c r="J412" i="1"/>
  <c r="I412" i="1"/>
  <c r="H412" i="1"/>
  <c r="G412" i="1"/>
  <c r="P411" i="1"/>
  <c r="O411" i="1"/>
  <c r="N411" i="1"/>
  <c r="M411" i="1"/>
  <c r="L411" i="1"/>
  <c r="K411" i="1"/>
  <c r="J411" i="1"/>
  <c r="I411" i="1"/>
  <c r="H411" i="1"/>
  <c r="G411" i="1"/>
  <c r="P410" i="1"/>
  <c r="O410" i="1"/>
  <c r="N410" i="1"/>
  <c r="M410" i="1"/>
  <c r="L410" i="1"/>
  <c r="K410" i="1"/>
  <c r="J410" i="1"/>
  <c r="I410" i="1"/>
  <c r="H410" i="1"/>
  <c r="G410" i="1"/>
  <c r="P409" i="1"/>
  <c r="O409" i="1"/>
  <c r="N409" i="1"/>
  <c r="M409" i="1"/>
  <c r="L409" i="1"/>
  <c r="K409" i="1"/>
  <c r="J409" i="1"/>
  <c r="I409" i="1"/>
  <c r="H409" i="1"/>
  <c r="G409" i="1"/>
  <c r="P408" i="1"/>
  <c r="O408" i="1"/>
  <c r="N408" i="1"/>
  <c r="M408" i="1"/>
  <c r="L408" i="1"/>
  <c r="K408" i="1"/>
  <c r="J408" i="1"/>
  <c r="I408" i="1"/>
  <c r="H408" i="1"/>
  <c r="G408" i="1"/>
  <c r="P407" i="1"/>
  <c r="O407" i="1"/>
  <c r="N407" i="1"/>
  <c r="M407" i="1"/>
  <c r="L407" i="1"/>
  <c r="K407" i="1"/>
  <c r="J407" i="1"/>
  <c r="I407" i="1"/>
  <c r="H407" i="1"/>
  <c r="G407" i="1"/>
  <c r="P406" i="1"/>
  <c r="O406" i="1"/>
  <c r="N406" i="1"/>
  <c r="M406" i="1"/>
  <c r="L406" i="1"/>
  <c r="K406" i="1"/>
  <c r="J406" i="1"/>
  <c r="I406" i="1"/>
  <c r="H406" i="1"/>
  <c r="G406" i="1"/>
  <c r="P405" i="1"/>
  <c r="O405" i="1"/>
  <c r="N405" i="1"/>
  <c r="M405" i="1"/>
  <c r="L405" i="1"/>
  <c r="K405" i="1"/>
  <c r="J405" i="1"/>
  <c r="I405" i="1"/>
  <c r="H405" i="1"/>
  <c r="G405" i="1"/>
  <c r="P404" i="1"/>
  <c r="O404" i="1"/>
  <c r="N404" i="1"/>
  <c r="M404" i="1"/>
  <c r="L404" i="1"/>
  <c r="K404" i="1"/>
  <c r="J404" i="1"/>
  <c r="I404" i="1"/>
  <c r="H404" i="1"/>
  <c r="G404" i="1"/>
  <c r="P403" i="1"/>
  <c r="O403" i="1"/>
  <c r="N403" i="1"/>
  <c r="M403" i="1"/>
  <c r="L403" i="1"/>
  <c r="K403" i="1"/>
  <c r="J403" i="1"/>
  <c r="I403" i="1"/>
  <c r="H403" i="1"/>
  <c r="G403" i="1"/>
  <c r="P402" i="1"/>
  <c r="O402" i="1"/>
  <c r="N402" i="1"/>
  <c r="M402" i="1"/>
  <c r="L402" i="1"/>
  <c r="K402" i="1"/>
  <c r="J402" i="1"/>
  <c r="I402" i="1"/>
  <c r="H402" i="1"/>
  <c r="G402" i="1"/>
  <c r="P401" i="1"/>
  <c r="O401" i="1"/>
  <c r="N401" i="1"/>
  <c r="M401" i="1"/>
  <c r="L401" i="1"/>
  <c r="K401" i="1"/>
  <c r="J401" i="1"/>
  <c r="I401" i="1"/>
  <c r="H401" i="1"/>
  <c r="G401" i="1"/>
  <c r="P400" i="1"/>
  <c r="O400" i="1"/>
  <c r="N400" i="1"/>
  <c r="M400" i="1"/>
  <c r="L400" i="1"/>
  <c r="K400" i="1"/>
  <c r="J400" i="1"/>
  <c r="I400" i="1"/>
  <c r="H400" i="1"/>
  <c r="G400" i="1"/>
  <c r="P399" i="1"/>
  <c r="O399" i="1"/>
  <c r="N399" i="1"/>
  <c r="M399" i="1"/>
  <c r="L399" i="1"/>
  <c r="K399" i="1"/>
  <c r="J399" i="1"/>
  <c r="I399" i="1"/>
  <c r="H399" i="1"/>
  <c r="G399" i="1"/>
  <c r="P398" i="1"/>
  <c r="O398" i="1"/>
  <c r="N398" i="1"/>
  <c r="M398" i="1"/>
  <c r="L398" i="1"/>
  <c r="K398" i="1"/>
  <c r="J398" i="1"/>
  <c r="I398" i="1"/>
  <c r="H398" i="1"/>
  <c r="G398" i="1"/>
  <c r="P397" i="1"/>
  <c r="O397" i="1"/>
  <c r="N397" i="1"/>
  <c r="M397" i="1"/>
  <c r="L397" i="1"/>
  <c r="K397" i="1"/>
  <c r="J397" i="1"/>
  <c r="I397" i="1"/>
  <c r="H397" i="1"/>
  <c r="G397" i="1"/>
  <c r="P396" i="1"/>
  <c r="O396" i="1"/>
  <c r="N396" i="1"/>
  <c r="M396" i="1"/>
  <c r="L396" i="1"/>
  <c r="K396" i="1"/>
  <c r="J396" i="1"/>
  <c r="I396" i="1"/>
  <c r="H396" i="1"/>
  <c r="G396" i="1"/>
  <c r="P395" i="1"/>
  <c r="O395" i="1"/>
  <c r="N395" i="1"/>
  <c r="M395" i="1"/>
  <c r="L395" i="1"/>
  <c r="K395" i="1"/>
  <c r="J395" i="1"/>
  <c r="I395" i="1"/>
  <c r="H395" i="1"/>
  <c r="G395" i="1"/>
  <c r="P394" i="1"/>
  <c r="O394" i="1"/>
  <c r="N394" i="1"/>
  <c r="M394" i="1"/>
  <c r="L394" i="1"/>
  <c r="K394" i="1"/>
  <c r="J394" i="1"/>
  <c r="I394" i="1"/>
  <c r="H394" i="1"/>
  <c r="G394" i="1"/>
  <c r="P393" i="1"/>
  <c r="O393" i="1"/>
  <c r="N393" i="1"/>
  <c r="M393" i="1"/>
  <c r="L393" i="1"/>
  <c r="K393" i="1"/>
  <c r="J393" i="1"/>
  <c r="I393" i="1"/>
  <c r="H393" i="1"/>
  <c r="G393" i="1"/>
  <c r="P392" i="1"/>
  <c r="O392" i="1"/>
  <c r="N392" i="1"/>
  <c r="M392" i="1"/>
  <c r="L392" i="1"/>
  <c r="K392" i="1"/>
  <c r="J392" i="1"/>
  <c r="I392" i="1"/>
  <c r="H392" i="1"/>
  <c r="G392" i="1"/>
  <c r="P391" i="1"/>
  <c r="O391" i="1"/>
  <c r="N391" i="1"/>
  <c r="M391" i="1"/>
  <c r="L391" i="1"/>
  <c r="K391" i="1"/>
  <c r="J391" i="1"/>
  <c r="I391" i="1"/>
  <c r="H391" i="1"/>
  <c r="G391" i="1"/>
  <c r="P390" i="1"/>
  <c r="O390" i="1"/>
  <c r="N390" i="1"/>
  <c r="M390" i="1"/>
  <c r="L390" i="1"/>
  <c r="K390" i="1"/>
  <c r="J390" i="1"/>
  <c r="I390" i="1"/>
  <c r="H390" i="1"/>
  <c r="G390" i="1"/>
  <c r="P389" i="1"/>
  <c r="O389" i="1"/>
  <c r="N389" i="1"/>
  <c r="M389" i="1"/>
  <c r="L389" i="1"/>
  <c r="K389" i="1"/>
  <c r="J389" i="1"/>
  <c r="I389" i="1"/>
  <c r="H389" i="1"/>
  <c r="G389" i="1"/>
  <c r="P388" i="1"/>
  <c r="O388" i="1"/>
  <c r="N388" i="1"/>
  <c r="M388" i="1"/>
  <c r="L388" i="1"/>
  <c r="K388" i="1"/>
  <c r="J388" i="1"/>
  <c r="I388" i="1"/>
  <c r="H388" i="1"/>
  <c r="G388" i="1"/>
  <c r="P387" i="1"/>
  <c r="O387" i="1"/>
  <c r="N387" i="1"/>
  <c r="M387" i="1"/>
  <c r="L387" i="1"/>
  <c r="K387" i="1"/>
  <c r="J387" i="1"/>
  <c r="I387" i="1"/>
  <c r="H387" i="1"/>
  <c r="G387" i="1"/>
  <c r="P386" i="1"/>
  <c r="O386" i="1"/>
  <c r="N386" i="1"/>
  <c r="M386" i="1"/>
  <c r="L386" i="1"/>
  <c r="K386" i="1"/>
  <c r="J386" i="1"/>
  <c r="I386" i="1"/>
  <c r="H386" i="1"/>
  <c r="G386" i="1"/>
  <c r="P385" i="1"/>
  <c r="O385" i="1"/>
  <c r="N385" i="1"/>
  <c r="M385" i="1"/>
  <c r="L385" i="1"/>
  <c r="K385" i="1"/>
  <c r="J385" i="1"/>
  <c r="I385" i="1"/>
  <c r="H385" i="1"/>
  <c r="G385" i="1"/>
  <c r="P384" i="1"/>
  <c r="O384" i="1"/>
  <c r="N384" i="1"/>
  <c r="M384" i="1"/>
  <c r="L384" i="1"/>
  <c r="K384" i="1"/>
  <c r="J384" i="1"/>
  <c r="I384" i="1"/>
  <c r="H384" i="1"/>
  <c r="G384" i="1"/>
  <c r="P383" i="1"/>
  <c r="O383" i="1"/>
  <c r="N383" i="1"/>
  <c r="M383" i="1"/>
  <c r="L383" i="1"/>
  <c r="K383" i="1"/>
  <c r="J383" i="1"/>
  <c r="I383" i="1"/>
  <c r="H383" i="1"/>
  <c r="G383" i="1"/>
  <c r="P382" i="1"/>
  <c r="O382" i="1"/>
  <c r="N382" i="1"/>
  <c r="M382" i="1"/>
  <c r="L382" i="1"/>
  <c r="K382" i="1"/>
  <c r="J382" i="1"/>
  <c r="I382" i="1"/>
  <c r="H382" i="1"/>
  <c r="G382" i="1"/>
  <c r="P381" i="1"/>
  <c r="O381" i="1"/>
  <c r="N381" i="1"/>
  <c r="M381" i="1"/>
  <c r="L381" i="1"/>
  <c r="K381" i="1"/>
  <c r="J381" i="1"/>
  <c r="I381" i="1"/>
  <c r="H381" i="1"/>
  <c r="G381" i="1"/>
  <c r="P380" i="1"/>
  <c r="O380" i="1"/>
  <c r="N380" i="1"/>
  <c r="M380" i="1"/>
  <c r="L380" i="1"/>
  <c r="K380" i="1"/>
  <c r="J380" i="1"/>
  <c r="I380" i="1"/>
  <c r="H380" i="1"/>
  <c r="G380" i="1"/>
  <c r="P379" i="1"/>
  <c r="O379" i="1"/>
  <c r="N379" i="1"/>
  <c r="M379" i="1"/>
  <c r="L379" i="1"/>
  <c r="K379" i="1"/>
  <c r="J379" i="1"/>
  <c r="I379" i="1"/>
  <c r="H379" i="1"/>
  <c r="G379" i="1"/>
  <c r="P378" i="1"/>
  <c r="O378" i="1"/>
  <c r="N378" i="1"/>
  <c r="M378" i="1"/>
  <c r="L378" i="1"/>
  <c r="K378" i="1"/>
  <c r="J378" i="1"/>
  <c r="I378" i="1"/>
  <c r="H378" i="1"/>
  <c r="G378" i="1"/>
  <c r="P377" i="1"/>
  <c r="O377" i="1"/>
  <c r="N377" i="1"/>
  <c r="M377" i="1"/>
  <c r="L377" i="1"/>
  <c r="K377" i="1"/>
  <c r="J377" i="1"/>
  <c r="I377" i="1"/>
  <c r="H377" i="1"/>
  <c r="G377" i="1"/>
  <c r="P376" i="1"/>
  <c r="O376" i="1"/>
  <c r="N376" i="1"/>
  <c r="M376" i="1"/>
  <c r="L376" i="1"/>
  <c r="K376" i="1"/>
  <c r="J376" i="1"/>
  <c r="I376" i="1"/>
  <c r="H376" i="1"/>
  <c r="G376" i="1"/>
  <c r="P375" i="1"/>
  <c r="O375" i="1"/>
  <c r="N375" i="1"/>
  <c r="M375" i="1"/>
  <c r="L375" i="1"/>
  <c r="K375" i="1"/>
  <c r="J375" i="1"/>
  <c r="I375" i="1"/>
  <c r="H375" i="1"/>
  <c r="G375" i="1"/>
  <c r="P374" i="1"/>
  <c r="O374" i="1"/>
  <c r="N374" i="1"/>
  <c r="M374" i="1"/>
  <c r="L374" i="1"/>
  <c r="K374" i="1"/>
  <c r="J374" i="1"/>
  <c r="I374" i="1"/>
  <c r="H374" i="1"/>
  <c r="G374" i="1"/>
  <c r="P373" i="1"/>
  <c r="O373" i="1"/>
  <c r="N373" i="1"/>
  <c r="M373" i="1"/>
  <c r="L373" i="1"/>
  <c r="K373" i="1"/>
  <c r="J373" i="1"/>
  <c r="I373" i="1"/>
  <c r="H373" i="1"/>
  <c r="G373" i="1"/>
  <c r="P372" i="1"/>
  <c r="O372" i="1"/>
  <c r="N372" i="1"/>
  <c r="M372" i="1"/>
  <c r="L372" i="1"/>
  <c r="K372" i="1"/>
  <c r="J372" i="1"/>
  <c r="I372" i="1"/>
  <c r="H372" i="1"/>
  <c r="G372" i="1"/>
  <c r="P371" i="1"/>
  <c r="O371" i="1"/>
  <c r="N371" i="1"/>
  <c r="M371" i="1"/>
  <c r="L371" i="1"/>
  <c r="K371" i="1"/>
  <c r="J371" i="1"/>
  <c r="I371" i="1"/>
  <c r="H371" i="1"/>
  <c r="G371" i="1"/>
  <c r="P370" i="1"/>
  <c r="O370" i="1"/>
  <c r="N370" i="1"/>
  <c r="M370" i="1"/>
  <c r="L370" i="1"/>
  <c r="K370" i="1"/>
  <c r="J370" i="1"/>
  <c r="I370" i="1"/>
  <c r="H370" i="1"/>
  <c r="G370" i="1"/>
  <c r="P369" i="1"/>
  <c r="O369" i="1"/>
  <c r="N369" i="1"/>
  <c r="M369" i="1"/>
  <c r="L369" i="1"/>
  <c r="K369" i="1"/>
  <c r="J369" i="1"/>
  <c r="I369" i="1"/>
  <c r="H369" i="1"/>
  <c r="G369" i="1"/>
  <c r="P368" i="1"/>
  <c r="O368" i="1"/>
  <c r="N368" i="1"/>
  <c r="M368" i="1"/>
  <c r="L368" i="1"/>
  <c r="K368" i="1"/>
  <c r="J368" i="1"/>
  <c r="I368" i="1"/>
  <c r="H368" i="1"/>
  <c r="G368" i="1"/>
  <c r="P367" i="1"/>
  <c r="O367" i="1"/>
  <c r="N367" i="1"/>
  <c r="M367" i="1"/>
  <c r="L367" i="1"/>
  <c r="K367" i="1"/>
  <c r="J367" i="1"/>
  <c r="I367" i="1"/>
  <c r="H367" i="1"/>
  <c r="G367" i="1"/>
  <c r="P366" i="1"/>
  <c r="O366" i="1"/>
  <c r="N366" i="1"/>
  <c r="M366" i="1"/>
  <c r="L366" i="1"/>
  <c r="K366" i="1"/>
  <c r="J366" i="1"/>
  <c r="I366" i="1"/>
  <c r="H366" i="1"/>
  <c r="G366" i="1"/>
  <c r="P365" i="1"/>
  <c r="O365" i="1"/>
  <c r="N365" i="1"/>
  <c r="M365" i="1"/>
  <c r="L365" i="1"/>
  <c r="K365" i="1"/>
  <c r="J365" i="1"/>
  <c r="I365" i="1"/>
  <c r="H365" i="1"/>
  <c r="G365" i="1"/>
  <c r="P364" i="1"/>
  <c r="O364" i="1"/>
  <c r="N364" i="1"/>
  <c r="M364" i="1"/>
  <c r="L364" i="1"/>
  <c r="K364" i="1"/>
  <c r="J364" i="1"/>
  <c r="I364" i="1"/>
  <c r="H364" i="1"/>
  <c r="G364" i="1"/>
  <c r="P363" i="1"/>
  <c r="O363" i="1"/>
  <c r="N363" i="1"/>
  <c r="M363" i="1"/>
  <c r="L363" i="1"/>
  <c r="K363" i="1"/>
  <c r="J363" i="1"/>
  <c r="I363" i="1"/>
  <c r="H363" i="1"/>
  <c r="G363" i="1"/>
  <c r="P362" i="1"/>
  <c r="O362" i="1"/>
  <c r="N362" i="1"/>
  <c r="M362" i="1"/>
  <c r="L362" i="1"/>
  <c r="K362" i="1"/>
  <c r="J362" i="1"/>
  <c r="I362" i="1"/>
  <c r="H362" i="1"/>
  <c r="G362" i="1"/>
  <c r="P361" i="1"/>
  <c r="O361" i="1"/>
  <c r="N361" i="1"/>
  <c r="M361" i="1"/>
  <c r="L361" i="1"/>
  <c r="K361" i="1"/>
  <c r="J361" i="1"/>
  <c r="I361" i="1"/>
  <c r="H361" i="1"/>
  <c r="G361" i="1"/>
  <c r="P360" i="1"/>
  <c r="O360" i="1"/>
  <c r="N360" i="1"/>
  <c r="M360" i="1"/>
  <c r="L360" i="1"/>
  <c r="K360" i="1"/>
  <c r="J360" i="1"/>
  <c r="I360" i="1"/>
  <c r="H360" i="1"/>
  <c r="G360" i="1"/>
  <c r="P359" i="1"/>
  <c r="O359" i="1"/>
  <c r="N359" i="1"/>
  <c r="M359" i="1"/>
  <c r="L359" i="1"/>
  <c r="K359" i="1"/>
  <c r="J359" i="1"/>
  <c r="I359" i="1"/>
  <c r="H359" i="1"/>
  <c r="G359" i="1"/>
  <c r="P358" i="1"/>
  <c r="O358" i="1"/>
  <c r="N358" i="1"/>
  <c r="M358" i="1"/>
  <c r="L358" i="1"/>
  <c r="K358" i="1"/>
  <c r="J358" i="1"/>
  <c r="I358" i="1"/>
  <c r="H358" i="1"/>
  <c r="G358" i="1"/>
  <c r="P357" i="1"/>
  <c r="O357" i="1"/>
  <c r="N357" i="1"/>
  <c r="M357" i="1"/>
  <c r="L357" i="1"/>
  <c r="K357" i="1"/>
  <c r="J357" i="1"/>
  <c r="I357" i="1"/>
  <c r="H357" i="1"/>
  <c r="G357" i="1"/>
  <c r="P356" i="1"/>
  <c r="O356" i="1"/>
  <c r="N356" i="1"/>
  <c r="M356" i="1"/>
  <c r="L356" i="1"/>
  <c r="K356" i="1"/>
  <c r="J356" i="1"/>
  <c r="I356" i="1"/>
  <c r="H356" i="1"/>
  <c r="G356" i="1"/>
  <c r="P355" i="1"/>
  <c r="O355" i="1"/>
  <c r="N355" i="1"/>
  <c r="M355" i="1"/>
  <c r="L355" i="1"/>
  <c r="K355" i="1"/>
  <c r="J355" i="1"/>
  <c r="I355" i="1"/>
  <c r="H355" i="1"/>
  <c r="G355" i="1"/>
  <c r="P354" i="1"/>
  <c r="O354" i="1"/>
  <c r="N354" i="1"/>
  <c r="M354" i="1"/>
  <c r="L354" i="1"/>
  <c r="K354" i="1"/>
  <c r="J354" i="1"/>
  <c r="I354" i="1"/>
  <c r="H354" i="1"/>
  <c r="G354" i="1"/>
  <c r="P353" i="1"/>
  <c r="O353" i="1"/>
  <c r="N353" i="1"/>
  <c r="M353" i="1"/>
  <c r="L353" i="1"/>
  <c r="K353" i="1"/>
  <c r="J353" i="1"/>
  <c r="I353" i="1"/>
  <c r="H353" i="1"/>
  <c r="G353" i="1"/>
  <c r="P352" i="1"/>
  <c r="O352" i="1"/>
  <c r="N352" i="1"/>
  <c r="M352" i="1"/>
  <c r="L352" i="1"/>
  <c r="K352" i="1"/>
  <c r="J352" i="1"/>
  <c r="I352" i="1"/>
  <c r="H352" i="1"/>
  <c r="G352" i="1"/>
  <c r="P351" i="1"/>
  <c r="O351" i="1"/>
  <c r="N351" i="1"/>
  <c r="M351" i="1"/>
  <c r="L351" i="1"/>
  <c r="K351" i="1"/>
  <c r="J351" i="1"/>
  <c r="I351" i="1"/>
  <c r="H351" i="1"/>
  <c r="G351" i="1"/>
  <c r="P350" i="1"/>
  <c r="O350" i="1"/>
  <c r="N350" i="1"/>
  <c r="M350" i="1"/>
  <c r="L350" i="1"/>
  <c r="K350" i="1"/>
  <c r="J350" i="1"/>
  <c r="I350" i="1"/>
  <c r="H350" i="1"/>
  <c r="G350" i="1"/>
  <c r="P349" i="1"/>
  <c r="O349" i="1"/>
  <c r="N349" i="1"/>
  <c r="M349" i="1"/>
  <c r="L349" i="1"/>
  <c r="K349" i="1"/>
  <c r="J349" i="1"/>
  <c r="I349" i="1"/>
  <c r="H349" i="1"/>
  <c r="G349" i="1"/>
  <c r="P348" i="1"/>
  <c r="O348" i="1"/>
  <c r="N348" i="1"/>
  <c r="M348" i="1"/>
  <c r="L348" i="1"/>
  <c r="K348" i="1"/>
  <c r="J348" i="1"/>
  <c r="I348" i="1"/>
  <c r="H348" i="1"/>
  <c r="G348" i="1"/>
  <c r="P347" i="1"/>
  <c r="O347" i="1"/>
  <c r="N347" i="1"/>
  <c r="M347" i="1"/>
  <c r="L347" i="1"/>
  <c r="K347" i="1"/>
  <c r="J347" i="1"/>
  <c r="I347" i="1"/>
  <c r="H347" i="1"/>
  <c r="G347" i="1"/>
  <c r="P346" i="1"/>
  <c r="O346" i="1"/>
  <c r="N346" i="1"/>
  <c r="M346" i="1"/>
  <c r="L346" i="1"/>
  <c r="K346" i="1"/>
  <c r="J346" i="1"/>
  <c r="I346" i="1"/>
  <c r="H346" i="1"/>
  <c r="G346" i="1"/>
  <c r="P345" i="1"/>
  <c r="O345" i="1"/>
  <c r="N345" i="1"/>
  <c r="M345" i="1"/>
  <c r="L345" i="1"/>
  <c r="K345" i="1"/>
  <c r="J345" i="1"/>
  <c r="I345" i="1"/>
  <c r="H345" i="1"/>
  <c r="G345" i="1"/>
  <c r="P344" i="1"/>
  <c r="O344" i="1"/>
  <c r="N344" i="1"/>
  <c r="M344" i="1"/>
  <c r="L344" i="1"/>
  <c r="K344" i="1"/>
  <c r="J344" i="1"/>
  <c r="I344" i="1"/>
  <c r="H344" i="1"/>
  <c r="G344" i="1"/>
  <c r="P343" i="1"/>
  <c r="O343" i="1"/>
  <c r="N343" i="1"/>
  <c r="M343" i="1"/>
  <c r="L343" i="1"/>
  <c r="K343" i="1"/>
  <c r="J343" i="1"/>
  <c r="I343" i="1"/>
  <c r="H343" i="1"/>
  <c r="G343" i="1"/>
  <c r="P342" i="1"/>
  <c r="O342" i="1"/>
  <c r="N342" i="1"/>
  <c r="M342" i="1"/>
  <c r="L342" i="1"/>
  <c r="K342" i="1"/>
  <c r="J342" i="1"/>
  <c r="I342" i="1"/>
  <c r="H342" i="1"/>
  <c r="G342" i="1"/>
  <c r="P341" i="1"/>
  <c r="O341" i="1"/>
  <c r="N341" i="1"/>
  <c r="M341" i="1"/>
  <c r="L341" i="1"/>
  <c r="K341" i="1"/>
  <c r="J341" i="1"/>
  <c r="I341" i="1"/>
  <c r="H341" i="1"/>
  <c r="G341" i="1"/>
  <c r="P340" i="1"/>
  <c r="O340" i="1"/>
  <c r="N340" i="1"/>
  <c r="M340" i="1"/>
  <c r="L340" i="1"/>
  <c r="K340" i="1"/>
  <c r="J340" i="1"/>
  <c r="I340" i="1"/>
  <c r="H340" i="1"/>
  <c r="G340" i="1"/>
  <c r="P339" i="1"/>
  <c r="O339" i="1"/>
  <c r="N339" i="1"/>
  <c r="M339" i="1"/>
  <c r="L339" i="1"/>
  <c r="K339" i="1"/>
  <c r="J339" i="1"/>
  <c r="I339" i="1"/>
  <c r="H339" i="1"/>
  <c r="G339" i="1"/>
  <c r="P338" i="1"/>
  <c r="O338" i="1"/>
  <c r="N338" i="1"/>
  <c r="M338" i="1"/>
  <c r="L338" i="1"/>
  <c r="K338" i="1"/>
  <c r="J338" i="1"/>
  <c r="I338" i="1"/>
  <c r="H338" i="1"/>
  <c r="G338" i="1"/>
  <c r="P337" i="1"/>
  <c r="O337" i="1"/>
  <c r="N337" i="1"/>
  <c r="M337" i="1"/>
  <c r="L337" i="1"/>
  <c r="K337" i="1"/>
  <c r="J337" i="1"/>
  <c r="I337" i="1"/>
  <c r="H337" i="1"/>
  <c r="G337" i="1"/>
  <c r="P336" i="1"/>
  <c r="O336" i="1"/>
  <c r="N336" i="1"/>
  <c r="M336" i="1"/>
  <c r="L336" i="1"/>
  <c r="K336" i="1"/>
  <c r="J336" i="1"/>
  <c r="I336" i="1"/>
  <c r="H336" i="1"/>
  <c r="G336" i="1"/>
  <c r="P335" i="1"/>
  <c r="O335" i="1"/>
  <c r="N335" i="1"/>
  <c r="M335" i="1"/>
  <c r="L335" i="1"/>
  <c r="K335" i="1"/>
  <c r="J335" i="1"/>
  <c r="I335" i="1"/>
  <c r="H335" i="1"/>
  <c r="G335" i="1"/>
  <c r="P334" i="1"/>
  <c r="O334" i="1"/>
  <c r="N334" i="1"/>
  <c r="M334" i="1"/>
  <c r="L334" i="1"/>
  <c r="K334" i="1"/>
  <c r="J334" i="1"/>
  <c r="I334" i="1"/>
  <c r="H334" i="1"/>
  <c r="G334" i="1"/>
  <c r="P333" i="1"/>
  <c r="O333" i="1"/>
  <c r="N333" i="1"/>
  <c r="M333" i="1"/>
  <c r="L333" i="1"/>
  <c r="K333" i="1"/>
  <c r="J333" i="1"/>
  <c r="I333" i="1"/>
  <c r="H333" i="1"/>
  <c r="G333" i="1"/>
  <c r="P332" i="1"/>
  <c r="O332" i="1"/>
  <c r="N332" i="1"/>
  <c r="M332" i="1"/>
  <c r="L332" i="1"/>
  <c r="K332" i="1"/>
  <c r="J332" i="1"/>
  <c r="I332" i="1"/>
  <c r="H332" i="1"/>
  <c r="G332" i="1"/>
  <c r="P331" i="1"/>
  <c r="O331" i="1"/>
  <c r="N331" i="1"/>
  <c r="M331" i="1"/>
  <c r="L331" i="1"/>
  <c r="K331" i="1"/>
  <c r="J331" i="1"/>
  <c r="I331" i="1"/>
  <c r="H331" i="1"/>
  <c r="G331" i="1"/>
  <c r="P330" i="1"/>
  <c r="O330" i="1"/>
  <c r="N330" i="1"/>
  <c r="M330" i="1"/>
  <c r="L330" i="1"/>
  <c r="K330" i="1"/>
  <c r="J330" i="1"/>
  <c r="I330" i="1"/>
  <c r="H330" i="1"/>
  <c r="G330" i="1"/>
  <c r="P329" i="1"/>
  <c r="O329" i="1"/>
  <c r="N329" i="1"/>
  <c r="M329" i="1"/>
  <c r="L329" i="1"/>
  <c r="K329" i="1"/>
  <c r="J329" i="1"/>
  <c r="I329" i="1"/>
  <c r="H329" i="1"/>
  <c r="G329" i="1"/>
  <c r="P328" i="1"/>
  <c r="O328" i="1"/>
  <c r="N328" i="1"/>
  <c r="M328" i="1"/>
  <c r="L328" i="1"/>
  <c r="K328" i="1"/>
  <c r="J328" i="1"/>
  <c r="I328" i="1"/>
  <c r="H328" i="1"/>
  <c r="G328" i="1"/>
  <c r="P327" i="1"/>
  <c r="O327" i="1"/>
  <c r="N327" i="1"/>
  <c r="M327" i="1"/>
  <c r="L327" i="1"/>
  <c r="K327" i="1"/>
  <c r="J327" i="1"/>
  <c r="I327" i="1"/>
  <c r="H327" i="1"/>
  <c r="G327" i="1"/>
  <c r="P326" i="1"/>
  <c r="O326" i="1"/>
  <c r="N326" i="1"/>
  <c r="M326" i="1"/>
  <c r="L326" i="1"/>
  <c r="K326" i="1"/>
  <c r="J326" i="1"/>
  <c r="I326" i="1"/>
  <c r="H326" i="1"/>
  <c r="G326" i="1"/>
  <c r="P325" i="1"/>
  <c r="O325" i="1"/>
  <c r="N325" i="1"/>
  <c r="M325" i="1"/>
  <c r="L325" i="1"/>
  <c r="K325" i="1"/>
  <c r="J325" i="1"/>
  <c r="I325" i="1"/>
  <c r="H325" i="1"/>
  <c r="G325" i="1"/>
  <c r="P324" i="1"/>
  <c r="O324" i="1"/>
  <c r="N324" i="1"/>
  <c r="M324" i="1"/>
  <c r="L324" i="1"/>
  <c r="K324" i="1"/>
  <c r="J324" i="1"/>
  <c r="I324" i="1"/>
  <c r="H324" i="1"/>
  <c r="G324" i="1"/>
  <c r="P323" i="1"/>
  <c r="O323" i="1"/>
  <c r="N323" i="1"/>
  <c r="M323" i="1"/>
  <c r="L323" i="1"/>
  <c r="K323" i="1"/>
  <c r="J323" i="1"/>
  <c r="I323" i="1"/>
  <c r="H323" i="1"/>
  <c r="G323" i="1"/>
  <c r="P322" i="1"/>
  <c r="O322" i="1"/>
  <c r="N322" i="1"/>
  <c r="M322" i="1"/>
  <c r="L322" i="1"/>
  <c r="K322" i="1"/>
  <c r="J322" i="1"/>
  <c r="I322" i="1"/>
  <c r="H322" i="1"/>
  <c r="G322" i="1"/>
  <c r="P321" i="1"/>
  <c r="O321" i="1"/>
  <c r="N321" i="1"/>
  <c r="M321" i="1"/>
  <c r="L321" i="1"/>
  <c r="K321" i="1"/>
  <c r="J321" i="1"/>
  <c r="I321" i="1"/>
  <c r="H321" i="1"/>
  <c r="G321" i="1"/>
  <c r="P320" i="1"/>
  <c r="O320" i="1"/>
  <c r="N320" i="1"/>
  <c r="M320" i="1"/>
  <c r="L320" i="1"/>
  <c r="K320" i="1"/>
  <c r="J320" i="1"/>
  <c r="I320" i="1"/>
  <c r="H320" i="1"/>
  <c r="G320" i="1"/>
  <c r="P319" i="1"/>
  <c r="O319" i="1"/>
  <c r="N319" i="1"/>
  <c r="M319" i="1"/>
  <c r="L319" i="1"/>
  <c r="K319" i="1"/>
  <c r="J319" i="1"/>
  <c r="I319" i="1"/>
  <c r="H319" i="1"/>
  <c r="G319" i="1"/>
  <c r="P318" i="1"/>
  <c r="O318" i="1"/>
  <c r="N318" i="1"/>
  <c r="M318" i="1"/>
  <c r="L318" i="1"/>
  <c r="K318" i="1"/>
  <c r="J318" i="1"/>
  <c r="I318" i="1"/>
  <c r="H318" i="1"/>
  <c r="G318" i="1"/>
  <c r="P317" i="1"/>
  <c r="O317" i="1"/>
  <c r="N317" i="1"/>
  <c r="M317" i="1"/>
  <c r="L317" i="1"/>
  <c r="K317" i="1"/>
  <c r="J317" i="1"/>
  <c r="I317" i="1"/>
  <c r="H317" i="1"/>
  <c r="G317" i="1"/>
  <c r="P316" i="1"/>
  <c r="O316" i="1"/>
  <c r="N316" i="1"/>
  <c r="M316" i="1"/>
  <c r="L316" i="1"/>
  <c r="K316" i="1"/>
  <c r="J316" i="1"/>
  <c r="I316" i="1"/>
  <c r="H316" i="1"/>
  <c r="G316" i="1"/>
  <c r="P315" i="1"/>
  <c r="O315" i="1"/>
  <c r="N315" i="1"/>
  <c r="M315" i="1"/>
  <c r="L315" i="1"/>
  <c r="K315" i="1"/>
  <c r="J315" i="1"/>
  <c r="I315" i="1"/>
  <c r="H315" i="1"/>
  <c r="G315" i="1"/>
  <c r="P314" i="1"/>
  <c r="O314" i="1"/>
  <c r="N314" i="1"/>
  <c r="M314" i="1"/>
  <c r="L314" i="1"/>
  <c r="K314" i="1"/>
  <c r="J314" i="1"/>
  <c r="I314" i="1"/>
  <c r="H314" i="1"/>
  <c r="G314" i="1"/>
  <c r="P313" i="1"/>
  <c r="O313" i="1"/>
  <c r="N313" i="1"/>
  <c r="M313" i="1"/>
  <c r="L313" i="1"/>
  <c r="K313" i="1"/>
  <c r="J313" i="1"/>
  <c r="I313" i="1"/>
  <c r="H313" i="1"/>
  <c r="G313" i="1"/>
  <c r="P312" i="1"/>
  <c r="O312" i="1"/>
  <c r="N312" i="1"/>
  <c r="M312" i="1"/>
  <c r="L312" i="1"/>
  <c r="K312" i="1"/>
  <c r="J312" i="1"/>
  <c r="I312" i="1"/>
  <c r="H312" i="1"/>
  <c r="G312" i="1"/>
  <c r="P311" i="1"/>
  <c r="O311" i="1"/>
  <c r="N311" i="1"/>
  <c r="M311" i="1"/>
  <c r="L311" i="1"/>
  <c r="K311" i="1"/>
  <c r="J311" i="1"/>
  <c r="I311" i="1"/>
  <c r="H311" i="1"/>
  <c r="G311" i="1"/>
  <c r="P310" i="1"/>
  <c r="O310" i="1"/>
  <c r="N310" i="1"/>
  <c r="M310" i="1"/>
  <c r="L310" i="1"/>
  <c r="K310" i="1"/>
  <c r="J310" i="1"/>
  <c r="I310" i="1"/>
  <c r="H310" i="1"/>
  <c r="G310" i="1"/>
  <c r="P309" i="1"/>
  <c r="O309" i="1"/>
  <c r="N309" i="1"/>
  <c r="M309" i="1"/>
  <c r="L309" i="1"/>
  <c r="K309" i="1"/>
  <c r="J309" i="1"/>
  <c r="I309" i="1"/>
  <c r="H309" i="1"/>
  <c r="G309" i="1"/>
  <c r="P308" i="1"/>
  <c r="O308" i="1"/>
  <c r="N308" i="1"/>
  <c r="M308" i="1"/>
  <c r="L308" i="1"/>
  <c r="K308" i="1"/>
  <c r="J308" i="1"/>
  <c r="I308" i="1"/>
  <c r="H308" i="1"/>
  <c r="G308" i="1"/>
  <c r="P307" i="1"/>
  <c r="O307" i="1"/>
  <c r="N307" i="1"/>
  <c r="M307" i="1"/>
  <c r="L307" i="1"/>
  <c r="K307" i="1"/>
  <c r="J307" i="1"/>
  <c r="I307" i="1"/>
  <c r="H307" i="1"/>
  <c r="G307" i="1"/>
  <c r="P306" i="1"/>
  <c r="O306" i="1"/>
  <c r="N306" i="1"/>
  <c r="M306" i="1"/>
  <c r="L306" i="1"/>
  <c r="K306" i="1"/>
  <c r="J306" i="1"/>
  <c r="I306" i="1"/>
  <c r="H306" i="1"/>
  <c r="G306" i="1"/>
  <c r="P305" i="1"/>
  <c r="O305" i="1"/>
  <c r="N305" i="1"/>
  <c r="M305" i="1"/>
  <c r="L305" i="1"/>
  <c r="K305" i="1"/>
  <c r="J305" i="1"/>
  <c r="I305" i="1"/>
  <c r="H305" i="1"/>
  <c r="G305" i="1"/>
  <c r="P304" i="1"/>
  <c r="O304" i="1"/>
  <c r="N304" i="1"/>
  <c r="M304" i="1"/>
  <c r="L304" i="1"/>
  <c r="K304" i="1"/>
  <c r="J304" i="1"/>
  <c r="I304" i="1"/>
  <c r="H304" i="1"/>
  <c r="G304" i="1"/>
  <c r="P303" i="1"/>
  <c r="O303" i="1"/>
  <c r="N303" i="1"/>
  <c r="M303" i="1"/>
  <c r="L303" i="1"/>
  <c r="K303" i="1"/>
  <c r="J303" i="1"/>
  <c r="I303" i="1"/>
  <c r="H303" i="1"/>
  <c r="G303" i="1"/>
  <c r="P302" i="1"/>
  <c r="O302" i="1"/>
  <c r="N302" i="1"/>
  <c r="M302" i="1"/>
  <c r="L302" i="1"/>
  <c r="K302" i="1"/>
  <c r="J302" i="1"/>
  <c r="I302" i="1"/>
  <c r="H302" i="1"/>
  <c r="G302" i="1"/>
  <c r="P301" i="1"/>
  <c r="O301" i="1"/>
  <c r="N301" i="1"/>
  <c r="M301" i="1"/>
  <c r="L301" i="1"/>
  <c r="K301" i="1"/>
  <c r="J301" i="1"/>
  <c r="I301" i="1"/>
  <c r="H301" i="1"/>
  <c r="G301" i="1"/>
  <c r="P300" i="1"/>
  <c r="O300" i="1"/>
  <c r="N300" i="1"/>
  <c r="M300" i="1"/>
  <c r="L300" i="1"/>
  <c r="K300" i="1"/>
  <c r="J300" i="1"/>
  <c r="I300" i="1"/>
  <c r="H300" i="1"/>
  <c r="G300" i="1"/>
  <c r="P299" i="1"/>
  <c r="O299" i="1"/>
  <c r="N299" i="1"/>
  <c r="M299" i="1"/>
  <c r="L299" i="1"/>
  <c r="K299" i="1"/>
  <c r="J299" i="1"/>
  <c r="I299" i="1"/>
  <c r="H299" i="1"/>
  <c r="G299" i="1"/>
  <c r="P298" i="1"/>
  <c r="O298" i="1"/>
  <c r="N298" i="1"/>
  <c r="M298" i="1"/>
  <c r="L298" i="1"/>
  <c r="K298" i="1"/>
  <c r="J298" i="1"/>
  <c r="I298" i="1"/>
  <c r="H298" i="1"/>
  <c r="G298" i="1"/>
  <c r="P297" i="1"/>
  <c r="O297" i="1"/>
  <c r="N297" i="1"/>
  <c r="M297" i="1"/>
  <c r="L297" i="1"/>
  <c r="K297" i="1"/>
  <c r="J297" i="1"/>
  <c r="I297" i="1"/>
  <c r="H297" i="1"/>
  <c r="G297" i="1"/>
  <c r="P296" i="1"/>
  <c r="O296" i="1"/>
  <c r="N296" i="1"/>
  <c r="M296" i="1"/>
  <c r="L296" i="1"/>
  <c r="K296" i="1"/>
  <c r="J296" i="1"/>
  <c r="I296" i="1"/>
  <c r="H296" i="1"/>
  <c r="G296" i="1"/>
  <c r="P295" i="1"/>
  <c r="O295" i="1"/>
  <c r="N295" i="1"/>
  <c r="M295" i="1"/>
  <c r="L295" i="1"/>
  <c r="K295" i="1"/>
  <c r="J295" i="1"/>
  <c r="I295" i="1"/>
  <c r="H295" i="1"/>
  <c r="G295" i="1"/>
  <c r="P294" i="1"/>
  <c r="O294" i="1"/>
  <c r="N294" i="1"/>
  <c r="M294" i="1"/>
  <c r="L294" i="1"/>
  <c r="K294" i="1"/>
  <c r="J294" i="1"/>
  <c r="I294" i="1"/>
  <c r="H294" i="1"/>
  <c r="G294" i="1"/>
  <c r="P293" i="1"/>
  <c r="O293" i="1"/>
  <c r="N293" i="1"/>
  <c r="M293" i="1"/>
  <c r="L293" i="1"/>
  <c r="K293" i="1"/>
  <c r="J293" i="1"/>
  <c r="I293" i="1"/>
  <c r="H293" i="1"/>
  <c r="G293" i="1"/>
  <c r="P292" i="1"/>
  <c r="O292" i="1"/>
  <c r="N292" i="1"/>
  <c r="M292" i="1"/>
  <c r="L292" i="1"/>
  <c r="K292" i="1"/>
  <c r="J292" i="1"/>
  <c r="I292" i="1"/>
  <c r="H292" i="1"/>
  <c r="G292" i="1"/>
  <c r="P291" i="1"/>
  <c r="O291" i="1"/>
  <c r="N291" i="1"/>
  <c r="M291" i="1"/>
  <c r="L291" i="1"/>
  <c r="K291" i="1"/>
  <c r="J291" i="1"/>
  <c r="I291" i="1"/>
  <c r="H291" i="1"/>
  <c r="G291" i="1"/>
  <c r="P290" i="1"/>
  <c r="O290" i="1"/>
  <c r="N290" i="1"/>
  <c r="M290" i="1"/>
  <c r="L290" i="1"/>
  <c r="K290" i="1"/>
  <c r="J290" i="1"/>
  <c r="I290" i="1"/>
  <c r="H290" i="1"/>
  <c r="G290" i="1"/>
  <c r="P289" i="1"/>
  <c r="O289" i="1"/>
  <c r="N289" i="1"/>
  <c r="M289" i="1"/>
  <c r="L289" i="1"/>
  <c r="K289" i="1"/>
  <c r="J289" i="1"/>
  <c r="I289" i="1"/>
  <c r="H289" i="1"/>
  <c r="G289" i="1"/>
  <c r="P288" i="1"/>
  <c r="O288" i="1"/>
  <c r="N288" i="1"/>
  <c r="M288" i="1"/>
  <c r="L288" i="1"/>
  <c r="K288" i="1"/>
  <c r="J288" i="1"/>
  <c r="I288" i="1"/>
  <c r="H288" i="1"/>
  <c r="G288" i="1"/>
  <c r="P287" i="1"/>
  <c r="O287" i="1"/>
  <c r="N287" i="1"/>
  <c r="M287" i="1"/>
  <c r="L287" i="1"/>
  <c r="K287" i="1"/>
  <c r="J287" i="1"/>
  <c r="I287" i="1"/>
  <c r="H287" i="1"/>
  <c r="G287" i="1"/>
  <c r="P286" i="1"/>
  <c r="O286" i="1"/>
  <c r="N286" i="1"/>
  <c r="M286" i="1"/>
  <c r="L286" i="1"/>
  <c r="K286" i="1"/>
  <c r="J286" i="1"/>
  <c r="I286" i="1"/>
  <c r="H286" i="1"/>
  <c r="G286" i="1"/>
  <c r="P285" i="1"/>
  <c r="O285" i="1"/>
  <c r="N285" i="1"/>
  <c r="M285" i="1"/>
  <c r="L285" i="1"/>
  <c r="K285" i="1"/>
  <c r="J285" i="1"/>
  <c r="I285" i="1"/>
  <c r="H285" i="1"/>
  <c r="G285" i="1"/>
  <c r="P284" i="1"/>
  <c r="O284" i="1"/>
  <c r="N284" i="1"/>
  <c r="M284" i="1"/>
  <c r="L284" i="1"/>
  <c r="K284" i="1"/>
  <c r="J284" i="1"/>
  <c r="I284" i="1"/>
  <c r="H284" i="1"/>
  <c r="G284" i="1"/>
  <c r="P283" i="1"/>
  <c r="O283" i="1"/>
  <c r="N283" i="1"/>
  <c r="M283" i="1"/>
  <c r="L283" i="1"/>
  <c r="K283" i="1"/>
  <c r="J283" i="1"/>
  <c r="I283" i="1"/>
  <c r="H283" i="1"/>
  <c r="G283" i="1"/>
  <c r="P282" i="1"/>
  <c r="O282" i="1"/>
  <c r="N282" i="1"/>
  <c r="M282" i="1"/>
  <c r="L282" i="1"/>
  <c r="K282" i="1"/>
  <c r="J282" i="1"/>
  <c r="I282" i="1"/>
  <c r="H282" i="1"/>
  <c r="G282" i="1"/>
  <c r="P281" i="1"/>
  <c r="O281" i="1"/>
  <c r="N281" i="1"/>
  <c r="M281" i="1"/>
  <c r="L281" i="1"/>
  <c r="K281" i="1"/>
  <c r="J281" i="1"/>
  <c r="I281" i="1"/>
  <c r="H281" i="1"/>
  <c r="G281" i="1"/>
  <c r="P280" i="1"/>
  <c r="O280" i="1"/>
  <c r="N280" i="1"/>
  <c r="M280" i="1"/>
  <c r="L280" i="1"/>
  <c r="K280" i="1"/>
  <c r="J280" i="1"/>
  <c r="I280" i="1"/>
  <c r="H280" i="1"/>
  <c r="G280" i="1"/>
  <c r="P279" i="1"/>
  <c r="O279" i="1"/>
  <c r="N279" i="1"/>
  <c r="M279" i="1"/>
  <c r="L279" i="1"/>
  <c r="K279" i="1"/>
  <c r="J279" i="1"/>
  <c r="I279" i="1"/>
  <c r="H279" i="1"/>
  <c r="G279" i="1"/>
  <c r="P278" i="1"/>
  <c r="O278" i="1"/>
  <c r="N278" i="1"/>
  <c r="M278" i="1"/>
  <c r="L278" i="1"/>
  <c r="K278" i="1"/>
  <c r="J278" i="1"/>
  <c r="I278" i="1"/>
  <c r="H278" i="1"/>
  <c r="G278" i="1"/>
  <c r="P277" i="1"/>
  <c r="O277" i="1"/>
  <c r="N277" i="1"/>
  <c r="M277" i="1"/>
  <c r="L277" i="1"/>
  <c r="K277" i="1"/>
  <c r="J277" i="1"/>
  <c r="I277" i="1"/>
  <c r="H277" i="1"/>
  <c r="G277" i="1"/>
  <c r="P276" i="1"/>
  <c r="O276" i="1"/>
  <c r="N276" i="1"/>
  <c r="M276" i="1"/>
  <c r="L276" i="1"/>
  <c r="K276" i="1"/>
  <c r="J276" i="1"/>
  <c r="I276" i="1"/>
  <c r="H276" i="1"/>
  <c r="G276" i="1"/>
  <c r="P275" i="1"/>
  <c r="O275" i="1"/>
  <c r="N275" i="1"/>
  <c r="M275" i="1"/>
  <c r="L275" i="1"/>
  <c r="K275" i="1"/>
  <c r="J275" i="1"/>
  <c r="I275" i="1"/>
  <c r="H275" i="1"/>
  <c r="G275" i="1"/>
  <c r="P274" i="1"/>
  <c r="O274" i="1"/>
  <c r="N274" i="1"/>
  <c r="M274" i="1"/>
  <c r="L274" i="1"/>
  <c r="K274" i="1"/>
  <c r="J274" i="1"/>
  <c r="I274" i="1"/>
  <c r="H274" i="1"/>
  <c r="G274" i="1"/>
  <c r="P273" i="1"/>
  <c r="O273" i="1"/>
  <c r="N273" i="1"/>
  <c r="M273" i="1"/>
  <c r="L273" i="1"/>
  <c r="K273" i="1"/>
  <c r="J273" i="1"/>
  <c r="I273" i="1"/>
  <c r="H273" i="1"/>
  <c r="G273" i="1"/>
  <c r="P272" i="1"/>
  <c r="O272" i="1"/>
  <c r="N272" i="1"/>
  <c r="M272" i="1"/>
  <c r="L272" i="1"/>
  <c r="K272" i="1"/>
  <c r="J272" i="1"/>
  <c r="I272" i="1"/>
  <c r="H272" i="1"/>
  <c r="G272" i="1"/>
  <c r="P271" i="1"/>
  <c r="O271" i="1"/>
  <c r="N271" i="1"/>
  <c r="M271" i="1"/>
  <c r="L271" i="1"/>
  <c r="K271" i="1"/>
  <c r="J271" i="1"/>
  <c r="I271" i="1"/>
  <c r="H271" i="1"/>
  <c r="G271" i="1"/>
  <c r="P270" i="1"/>
  <c r="O270" i="1"/>
  <c r="N270" i="1"/>
  <c r="M270" i="1"/>
  <c r="L270" i="1"/>
  <c r="K270" i="1"/>
  <c r="J270" i="1"/>
  <c r="I270" i="1"/>
  <c r="H270" i="1"/>
  <c r="G270" i="1"/>
  <c r="P269" i="1"/>
  <c r="O269" i="1"/>
  <c r="N269" i="1"/>
  <c r="M269" i="1"/>
  <c r="L269" i="1"/>
  <c r="K269" i="1"/>
  <c r="J269" i="1"/>
  <c r="I269" i="1"/>
  <c r="H269" i="1"/>
  <c r="G269" i="1"/>
  <c r="P268" i="1"/>
  <c r="O268" i="1"/>
  <c r="N268" i="1"/>
  <c r="M268" i="1"/>
  <c r="L268" i="1"/>
  <c r="K268" i="1"/>
  <c r="J268" i="1"/>
  <c r="I268" i="1"/>
  <c r="H268" i="1"/>
  <c r="G268" i="1"/>
  <c r="P267" i="1"/>
  <c r="O267" i="1"/>
  <c r="N267" i="1"/>
  <c r="M267" i="1"/>
  <c r="L267" i="1"/>
  <c r="K267" i="1"/>
  <c r="J267" i="1"/>
  <c r="I267" i="1"/>
  <c r="H267" i="1"/>
  <c r="G267" i="1"/>
  <c r="P266" i="1"/>
  <c r="O266" i="1"/>
  <c r="N266" i="1"/>
  <c r="M266" i="1"/>
  <c r="L266" i="1"/>
  <c r="K266" i="1"/>
  <c r="J266" i="1"/>
  <c r="I266" i="1"/>
  <c r="H266" i="1"/>
  <c r="G266" i="1"/>
  <c r="P265" i="1"/>
  <c r="O265" i="1"/>
  <c r="N265" i="1"/>
  <c r="M265" i="1"/>
  <c r="L265" i="1"/>
  <c r="K265" i="1"/>
  <c r="J265" i="1"/>
  <c r="I265" i="1"/>
  <c r="H265" i="1"/>
  <c r="G265" i="1"/>
  <c r="P264" i="1"/>
  <c r="O264" i="1"/>
  <c r="N264" i="1"/>
  <c r="M264" i="1"/>
  <c r="L264" i="1"/>
  <c r="K264" i="1"/>
  <c r="J264" i="1"/>
  <c r="I264" i="1"/>
  <c r="H264" i="1"/>
  <c r="G264" i="1"/>
  <c r="P263" i="1"/>
  <c r="O263" i="1"/>
  <c r="N263" i="1"/>
  <c r="M263" i="1"/>
  <c r="L263" i="1"/>
  <c r="K263" i="1"/>
  <c r="J263" i="1"/>
  <c r="I263" i="1"/>
  <c r="H263" i="1"/>
  <c r="G263" i="1"/>
  <c r="P262" i="1"/>
  <c r="O262" i="1"/>
  <c r="N262" i="1"/>
  <c r="M262" i="1"/>
  <c r="L262" i="1"/>
  <c r="K262" i="1"/>
  <c r="J262" i="1"/>
  <c r="I262" i="1"/>
  <c r="H262" i="1"/>
  <c r="G262" i="1"/>
  <c r="P261" i="1"/>
  <c r="O261" i="1"/>
  <c r="N261" i="1"/>
  <c r="M261" i="1"/>
  <c r="L261" i="1"/>
  <c r="K261" i="1"/>
  <c r="J261" i="1"/>
  <c r="I261" i="1"/>
  <c r="H261" i="1"/>
  <c r="G261" i="1"/>
  <c r="P260" i="1"/>
  <c r="O260" i="1"/>
  <c r="N260" i="1"/>
  <c r="M260" i="1"/>
  <c r="L260" i="1"/>
  <c r="K260" i="1"/>
  <c r="J260" i="1"/>
  <c r="I260" i="1"/>
  <c r="H260" i="1"/>
  <c r="G260" i="1"/>
  <c r="P259" i="1"/>
  <c r="O259" i="1"/>
  <c r="N259" i="1"/>
  <c r="M259" i="1"/>
  <c r="L259" i="1"/>
  <c r="K259" i="1"/>
  <c r="J259" i="1"/>
  <c r="I259" i="1"/>
  <c r="H259" i="1"/>
  <c r="G259" i="1"/>
  <c r="P258" i="1"/>
  <c r="O258" i="1"/>
  <c r="N258" i="1"/>
  <c r="M258" i="1"/>
  <c r="L258" i="1"/>
  <c r="K258" i="1"/>
  <c r="J258" i="1"/>
  <c r="I258" i="1"/>
  <c r="H258" i="1"/>
  <c r="G258" i="1"/>
  <c r="P257" i="1"/>
  <c r="O257" i="1"/>
  <c r="N257" i="1"/>
  <c r="M257" i="1"/>
  <c r="L257" i="1"/>
  <c r="K257" i="1"/>
  <c r="J257" i="1"/>
  <c r="I257" i="1"/>
  <c r="H257" i="1"/>
  <c r="G257" i="1"/>
  <c r="P256" i="1"/>
  <c r="O256" i="1"/>
  <c r="N256" i="1"/>
  <c r="M256" i="1"/>
  <c r="L256" i="1"/>
  <c r="K256" i="1"/>
  <c r="J256" i="1"/>
  <c r="I256" i="1"/>
  <c r="H256" i="1"/>
  <c r="G256" i="1"/>
  <c r="P255" i="1"/>
  <c r="O255" i="1"/>
  <c r="N255" i="1"/>
  <c r="M255" i="1"/>
  <c r="L255" i="1"/>
  <c r="K255" i="1"/>
  <c r="J255" i="1"/>
  <c r="I255" i="1"/>
  <c r="H255" i="1"/>
  <c r="G255" i="1"/>
  <c r="P254" i="1"/>
  <c r="O254" i="1"/>
  <c r="N254" i="1"/>
  <c r="M254" i="1"/>
  <c r="L254" i="1"/>
  <c r="K254" i="1"/>
  <c r="J254" i="1"/>
  <c r="I254" i="1"/>
  <c r="H254" i="1"/>
  <c r="G254" i="1"/>
  <c r="P253" i="1"/>
  <c r="O253" i="1"/>
  <c r="N253" i="1"/>
  <c r="M253" i="1"/>
  <c r="L253" i="1"/>
  <c r="K253" i="1"/>
  <c r="J253" i="1"/>
  <c r="I253" i="1"/>
  <c r="H253" i="1"/>
  <c r="G253" i="1"/>
  <c r="P252" i="1"/>
  <c r="O252" i="1"/>
  <c r="N252" i="1"/>
  <c r="M252" i="1"/>
  <c r="L252" i="1"/>
  <c r="K252" i="1"/>
  <c r="J252" i="1"/>
  <c r="I252" i="1"/>
  <c r="H252" i="1"/>
  <c r="G252" i="1"/>
  <c r="P251" i="1"/>
  <c r="O251" i="1"/>
  <c r="N251" i="1"/>
  <c r="M251" i="1"/>
  <c r="L251" i="1"/>
  <c r="K251" i="1"/>
  <c r="J251" i="1"/>
  <c r="I251" i="1"/>
  <c r="H251" i="1"/>
  <c r="G251" i="1"/>
  <c r="P250" i="1"/>
  <c r="O250" i="1"/>
  <c r="N250" i="1"/>
  <c r="M250" i="1"/>
  <c r="L250" i="1"/>
  <c r="K250" i="1"/>
  <c r="J250" i="1"/>
  <c r="I250" i="1"/>
  <c r="H250" i="1"/>
  <c r="G250" i="1"/>
  <c r="P249" i="1"/>
  <c r="O249" i="1"/>
  <c r="N249" i="1"/>
  <c r="M249" i="1"/>
  <c r="L249" i="1"/>
  <c r="K249" i="1"/>
  <c r="J249" i="1"/>
  <c r="I249" i="1"/>
  <c r="H249" i="1"/>
  <c r="G249" i="1"/>
  <c r="P248" i="1"/>
  <c r="O248" i="1"/>
  <c r="N248" i="1"/>
  <c r="M248" i="1"/>
  <c r="L248" i="1"/>
  <c r="K248" i="1"/>
  <c r="J248" i="1"/>
  <c r="I248" i="1"/>
  <c r="H248" i="1"/>
  <c r="G248" i="1"/>
  <c r="P247" i="1"/>
  <c r="O247" i="1"/>
  <c r="N247" i="1"/>
  <c r="M247" i="1"/>
  <c r="L247" i="1"/>
  <c r="K247" i="1"/>
  <c r="J247" i="1"/>
  <c r="I247" i="1"/>
  <c r="H247" i="1"/>
  <c r="G247" i="1"/>
  <c r="P246" i="1"/>
  <c r="O246" i="1"/>
  <c r="N246" i="1"/>
  <c r="M246" i="1"/>
  <c r="L246" i="1"/>
  <c r="K246" i="1"/>
  <c r="J246" i="1"/>
  <c r="I246" i="1"/>
  <c r="H246" i="1"/>
  <c r="G246" i="1"/>
  <c r="P245" i="1"/>
  <c r="O245" i="1"/>
  <c r="N245" i="1"/>
  <c r="M245" i="1"/>
  <c r="L245" i="1"/>
  <c r="K245" i="1"/>
  <c r="J245" i="1"/>
  <c r="I245" i="1"/>
  <c r="H245" i="1"/>
  <c r="G245" i="1"/>
  <c r="P244" i="1"/>
  <c r="O244" i="1"/>
  <c r="N244" i="1"/>
  <c r="M244" i="1"/>
  <c r="L244" i="1"/>
  <c r="K244" i="1"/>
  <c r="J244" i="1"/>
  <c r="I244" i="1"/>
  <c r="H244" i="1"/>
  <c r="G244" i="1"/>
  <c r="P243" i="1"/>
  <c r="O243" i="1"/>
  <c r="N243" i="1"/>
  <c r="M243" i="1"/>
  <c r="L243" i="1"/>
  <c r="K243" i="1"/>
  <c r="J243" i="1"/>
  <c r="I243" i="1"/>
  <c r="H243" i="1"/>
  <c r="G243" i="1"/>
  <c r="P242" i="1"/>
  <c r="O242" i="1"/>
  <c r="N242" i="1"/>
  <c r="M242" i="1"/>
  <c r="L242" i="1"/>
  <c r="K242" i="1"/>
  <c r="J242" i="1"/>
  <c r="I242" i="1"/>
  <c r="H242" i="1"/>
  <c r="G242" i="1"/>
  <c r="P241" i="1"/>
  <c r="O241" i="1"/>
  <c r="N241" i="1"/>
  <c r="M241" i="1"/>
  <c r="L241" i="1"/>
  <c r="K241" i="1"/>
  <c r="J241" i="1"/>
  <c r="I241" i="1"/>
  <c r="H241" i="1"/>
  <c r="G241" i="1"/>
  <c r="P240" i="1"/>
  <c r="O240" i="1"/>
  <c r="N240" i="1"/>
  <c r="M240" i="1"/>
  <c r="L240" i="1"/>
  <c r="K240" i="1"/>
  <c r="J240" i="1"/>
  <c r="I240" i="1"/>
  <c r="H240" i="1"/>
  <c r="G240" i="1"/>
  <c r="P239" i="1"/>
  <c r="O239" i="1"/>
  <c r="N239" i="1"/>
  <c r="M239" i="1"/>
  <c r="L239" i="1"/>
  <c r="K239" i="1"/>
  <c r="J239" i="1"/>
  <c r="I239" i="1"/>
  <c r="H239" i="1"/>
  <c r="G239" i="1"/>
  <c r="P238" i="1"/>
  <c r="O238" i="1"/>
  <c r="N238" i="1"/>
  <c r="M238" i="1"/>
  <c r="L238" i="1"/>
  <c r="K238" i="1"/>
  <c r="J238" i="1"/>
  <c r="I238" i="1"/>
  <c r="H238" i="1"/>
  <c r="G238" i="1"/>
  <c r="P237" i="1"/>
  <c r="O237" i="1"/>
  <c r="N237" i="1"/>
  <c r="M237" i="1"/>
  <c r="L237" i="1"/>
  <c r="K237" i="1"/>
  <c r="J237" i="1"/>
  <c r="I237" i="1"/>
  <c r="H237" i="1"/>
  <c r="G237" i="1"/>
  <c r="P236" i="1"/>
  <c r="O236" i="1"/>
  <c r="N236" i="1"/>
  <c r="M236" i="1"/>
  <c r="L236" i="1"/>
  <c r="K236" i="1"/>
  <c r="J236" i="1"/>
  <c r="I236" i="1"/>
  <c r="H236" i="1"/>
  <c r="G236" i="1"/>
  <c r="P235" i="1"/>
  <c r="O235" i="1"/>
  <c r="N235" i="1"/>
  <c r="M235" i="1"/>
  <c r="L235" i="1"/>
  <c r="K235" i="1"/>
  <c r="J235" i="1"/>
  <c r="I235" i="1"/>
  <c r="H235" i="1"/>
  <c r="G235" i="1"/>
  <c r="P234" i="1"/>
  <c r="O234" i="1"/>
  <c r="N234" i="1"/>
  <c r="M234" i="1"/>
  <c r="L234" i="1"/>
  <c r="K234" i="1"/>
  <c r="J234" i="1"/>
  <c r="I234" i="1"/>
  <c r="H234" i="1"/>
  <c r="G234" i="1"/>
  <c r="P233" i="1"/>
  <c r="O233" i="1"/>
  <c r="N233" i="1"/>
  <c r="M233" i="1"/>
  <c r="L233" i="1"/>
  <c r="K233" i="1"/>
  <c r="J233" i="1"/>
  <c r="I233" i="1"/>
  <c r="H233" i="1"/>
  <c r="G233" i="1"/>
  <c r="P232" i="1"/>
  <c r="O232" i="1"/>
  <c r="N232" i="1"/>
  <c r="M232" i="1"/>
  <c r="L232" i="1"/>
  <c r="K232" i="1"/>
  <c r="J232" i="1"/>
  <c r="I232" i="1"/>
  <c r="H232" i="1"/>
  <c r="G232" i="1"/>
  <c r="P231" i="1"/>
  <c r="O231" i="1"/>
  <c r="N231" i="1"/>
  <c r="M231" i="1"/>
  <c r="L231" i="1"/>
  <c r="K231" i="1"/>
  <c r="J231" i="1"/>
  <c r="I231" i="1"/>
  <c r="H231" i="1"/>
  <c r="G231" i="1"/>
  <c r="P230" i="1"/>
  <c r="O230" i="1"/>
  <c r="N230" i="1"/>
  <c r="M230" i="1"/>
  <c r="L230" i="1"/>
  <c r="K230" i="1"/>
  <c r="J230" i="1"/>
  <c r="I230" i="1"/>
  <c r="H230" i="1"/>
  <c r="G230" i="1"/>
  <c r="P229" i="1"/>
  <c r="O229" i="1"/>
  <c r="N229" i="1"/>
  <c r="M229" i="1"/>
  <c r="L229" i="1"/>
  <c r="K229" i="1"/>
  <c r="J229" i="1"/>
  <c r="I229" i="1"/>
  <c r="H229" i="1"/>
  <c r="G229" i="1"/>
  <c r="P228" i="1"/>
  <c r="O228" i="1"/>
  <c r="N228" i="1"/>
  <c r="M228" i="1"/>
  <c r="L228" i="1"/>
  <c r="K228" i="1"/>
  <c r="J228" i="1"/>
  <c r="I228" i="1"/>
  <c r="H228" i="1"/>
  <c r="G228" i="1"/>
  <c r="O227" i="1"/>
  <c r="N227" i="1"/>
  <c r="M227" i="1"/>
  <c r="L227" i="1"/>
  <c r="K227" i="1"/>
  <c r="J227" i="1"/>
  <c r="I227" i="1"/>
  <c r="H227" i="1"/>
  <c r="G227" i="1"/>
  <c r="P227" i="1" s="1"/>
  <c r="O226" i="1"/>
  <c r="N226" i="1"/>
  <c r="M226" i="1"/>
  <c r="L226" i="1"/>
  <c r="K226" i="1"/>
  <c r="J226" i="1"/>
  <c r="I226" i="1"/>
  <c r="H226" i="1"/>
  <c r="G226" i="1"/>
  <c r="P226" i="1"/>
  <c r="P225" i="1"/>
  <c r="O225" i="1"/>
  <c r="N225" i="1"/>
  <c r="M225" i="1"/>
  <c r="L225" i="1"/>
  <c r="K225" i="1"/>
  <c r="J225" i="1"/>
  <c r="I225" i="1"/>
  <c r="H225" i="1"/>
  <c r="G225" i="1"/>
  <c r="O224" i="1"/>
  <c r="N224" i="1"/>
  <c r="M224" i="1"/>
  <c r="L224" i="1"/>
  <c r="K224" i="1"/>
  <c r="J224" i="1"/>
  <c r="I224" i="1"/>
  <c r="H224" i="1"/>
  <c r="G224" i="1"/>
  <c r="O57" i="1"/>
  <c r="N57" i="1"/>
  <c r="M57" i="1"/>
  <c r="L57" i="1"/>
  <c r="K57" i="1"/>
  <c r="J57" i="1"/>
  <c r="I57" i="1"/>
  <c r="H57" i="1"/>
  <c r="G57" i="1"/>
  <c r="O223" i="1"/>
  <c r="N223" i="1"/>
  <c r="M223" i="1"/>
  <c r="L223" i="1"/>
  <c r="K223" i="1"/>
  <c r="J223" i="1"/>
  <c r="I223" i="1"/>
  <c r="H223" i="1"/>
  <c r="G223" i="1"/>
  <c r="O222" i="1"/>
  <c r="N222" i="1"/>
  <c r="M222" i="1"/>
  <c r="L222" i="1"/>
  <c r="K222" i="1"/>
  <c r="J222" i="1"/>
  <c r="I222" i="1"/>
  <c r="H222" i="1"/>
  <c r="G222" i="1"/>
  <c r="O221" i="1"/>
  <c r="N221" i="1"/>
  <c r="M221" i="1"/>
  <c r="L221" i="1"/>
  <c r="K221" i="1"/>
  <c r="J221" i="1"/>
  <c r="I221" i="1"/>
  <c r="H221" i="1"/>
  <c r="G221" i="1"/>
  <c r="O220" i="1"/>
  <c r="N220" i="1"/>
  <c r="M220" i="1"/>
  <c r="L220" i="1"/>
  <c r="K220" i="1"/>
  <c r="J220" i="1"/>
  <c r="I220" i="1"/>
  <c r="H220" i="1"/>
  <c r="G220" i="1"/>
  <c r="O219" i="1"/>
  <c r="N219" i="1"/>
  <c r="M219" i="1"/>
  <c r="L219" i="1"/>
  <c r="K219" i="1"/>
  <c r="J219" i="1"/>
  <c r="I219" i="1"/>
  <c r="H219" i="1"/>
  <c r="G219" i="1"/>
  <c r="O218" i="1"/>
  <c r="N218" i="1"/>
  <c r="M218" i="1"/>
  <c r="L218" i="1"/>
  <c r="K218" i="1"/>
  <c r="J218" i="1"/>
  <c r="I218" i="1"/>
  <c r="H218" i="1"/>
  <c r="G218" i="1"/>
  <c r="O217" i="1"/>
  <c r="N217" i="1"/>
  <c r="M217" i="1"/>
  <c r="L217" i="1"/>
  <c r="K217" i="1"/>
  <c r="J217" i="1"/>
  <c r="I217" i="1"/>
  <c r="H217" i="1"/>
  <c r="G217" i="1"/>
  <c r="O216" i="1"/>
  <c r="N216" i="1"/>
  <c r="M216" i="1"/>
  <c r="L216" i="1"/>
  <c r="K216" i="1"/>
  <c r="J216" i="1"/>
  <c r="I216" i="1"/>
  <c r="H216" i="1"/>
  <c r="G216" i="1"/>
  <c r="O215" i="1"/>
  <c r="N215" i="1"/>
  <c r="M215" i="1"/>
  <c r="L215" i="1"/>
  <c r="K215" i="1"/>
  <c r="J215" i="1"/>
  <c r="I215" i="1"/>
  <c r="H215" i="1"/>
  <c r="G215" i="1"/>
  <c r="O214" i="1"/>
  <c r="N214" i="1"/>
  <c r="M214" i="1"/>
  <c r="L214" i="1"/>
  <c r="K214" i="1"/>
  <c r="J214" i="1"/>
  <c r="I214" i="1"/>
  <c r="H214" i="1"/>
  <c r="G214" i="1"/>
  <c r="O213" i="1"/>
  <c r="N213" i="1"/>
  <c r="M213" i="1"/>
  <c r="L213" i="1"/>
  <c r="K213" i="1"/>
  <c r="J213" i="1"/>
  <c r="I213" i="1"/>
  <c r="H213" i="1"/>
  <c r="G213" i="1"/>
  <c r="O212" i="1"/>
  <c r="N212" i="1"/>
  <c r="M212" i="1"/>
  <c r="L212" i="1"/>
  <c r="K212" i="1"/>
  <c r="J212" i="1"/>
  <c r="I212" i="1"/>
  <c r="H212" i="1"/>
  <c r="G212" i="1"/>
  <c r="O211" i="1"/>
  <c r="N211" i="1"/>
  <c r="M211" i="1"/>
  <c r="L211" i="1"/>
  <c r="K211" i="1"/>
  <c r="J211" i="1"/>
  <c r="I211" i="1"/>
  <c r="H211" i="1"/>
  <c r="G211" i="1"/>
  <c r="O210" i="1"/>
  <c r="N210" i="1"/>
  <c r="M210" i="1"/>
  <c r="L210" i="1"/>
  <c r="K210" i="1"/>
  <c r="J210" i="1"/>
  <c r="I210" i="1"/>
  <c r="H210" i="1"/>
  <c r="G210" i="1"/>
  <c r="O209" i="1"/>
  <c r="N209" i="1"/>
  <c r="M209" i="1"/>
  <c r="L209" i="1"/>
  <c r="K209" i="1"/>
  <c r="J209" i="1"/>
  <c r="I209" i="1"/>
  <c r="H209" i="1"/>
  <c r="G209" i="1"/>
  <c r="O208" i="1"/>
  <c r="N208" i="1"/>
  <c r="M208" i="1"/>
  <c r="L208" i="1"/>
  <c r="K208" i="1"/>
  <c r="J208" i="1"/>
  <c r="I208" i="1"/>
  <c r="H208" i="1"/>
  <c r="G208" i="1"/>
  <c r="O207" i="1"/>
  <c r="N207" i="1"/>
  <c r="M207" i="1"/>
  <c r="L207" i="1"/>
  <c r="K207" i="1"/>
  <c r="J207" i="1"/>
  <c r="I207" i="1"/>
  <c r="H207" i="1"/>
  <c r="G207" i="1"/>
  <c r="O206" i="1"/>
  <c r="N206" i="1"/>
  <c r="M206" i="1"/>
  <c r="L206" i="1"/>
  <c r="K206" i="1"/>
  <c r="J206" i="1"/>
  <c r="I206" i="1"/>
  <c r="H206" i="1"/>
  <c r="G206" i="1"/>
  <c r="O205" i="1"/>
  <c r="N205" i="1"/>
  <c r="M205" i="1"/>
  <c r="L205" i="1"/>
  <c r="K205" i="1"/>
  <c r="J205" i="1"/>
  <c r="I205" i="1"/>
  <c r="H205" i="1"/>
  <c r="G205" i="1"/>
  <c r="O204" i="1"/>
  <c r="N204" i="1"/>
  <c r="M204" i="1"/>
  <c r="L204" i="1"/>
  <c r="K204" i="1"/>
  <c r="J204" i="1"/>
  <c r="I204" i="1"/>
  <c r="H204" i="1"/>
  <c r="G204" i="1"/>
  <c r="O203" i="1"/>
  <c r="N203" i="1"/>
  <c r="M203" i="1"/>
  <c r="L203" i="1"/>
  <c r="K203" i="1"/>
  <c r="J203" i="1"/>
  <c r="I203" i="1"/>
  <c r="H203" i="1"/>
  <c r="G203" i="1"/>
  <c r="O202" i="1"/>
  <c r="N202" i="1"/>
  <c r="M202" i="1"/>
  <c r="L202" i="1"/>
  <c r="K202" i="1"/>
  <c r="J202" i="1"/>
  <c r="I202" i="1"/>
  <c r="H202" i="1"/>
  <c r="G202" i="1"/>
  <c r="O201" i="1"/>
  <c r="N201" i="1"/>
  <c r="M201" i="1"/>
  <c r="L201" i="1"/>
  <c r="K201" i="1"/>
  <c r="J201" i="1"/>
  <c r="I201" i="1"/>
  <c r="H201" i="1"/>
  <c r="G201" i="1"/>
  <c r="O200" i="1"/>
  <c r="N200" i="1"/>
  <c r="M200" i="1"/>
  <c r="L200" i="1"/>
  <c r="K200" i="1"/>
  <c r="J200" i="1"/>
  <c r="I200" i="1"/>
  <c r="H200" i="1"/>
  <c r="G200" i="1"/>
  <c r="O199" i="1"/>
  <c r="N199" i="1"/>
  <c r="M199" i="1"/>
  <c r="L199" i="1"/>
  <c r="K199" i="1"/>
  <c r="J199" i="1"/>
  <c r="I199" i="1"/>
  <c r="H199" i="1"/>
  <c r="G199" i="1"/>
  <c r="O198" i="1"/>
  <c r="N198" i="1"/>
  <c r="M198" i="1"/>
  <c r="L198" i="1"/>
  <c r="K198" i="1"/>
  <c r="J198" i="1"/>
  <c r="I198" i="1"/>
  <c r="H198" i="1"/>
  <c r="G198" i="1"/>
  <c r="O197" i="1"/>
  <c r="N197" i="1"/>
  <c r="M197" i="1"/>
  <c r="L197" i="1"/>
  <c r="K197" i="1"/>
  <c r="J197" i="1"/>
  <c r="I197" i="1"/>
  <c r="H197" i="1"/>
  <c r="G197" i="1"/>
  <c r="O196" i="1"/>
  <c r="N196" i="1"/>
  <c r="M196" i="1"/>
  <c r="L196" i="1"/>
  <c r="K196" i="1"/>
  <c r="J196" i="1"/>
  <c r="I196" i="1"/>
  <c r="H196" i="1"/>
  <c r="G196" i="1"/>
  <c r="O195" i="1"/>
  <c r="N195" i="1"/>
  <c r="M195" i="1"/>
  <c r="L195" i="1"/>
  <c r="K195" i="1"/>
  <c r="J195" i="1"/>
  <c r="I195" i="1"/>
  <c r="H195" i="1"/>
  <c r="G195" i="1"/>
  <c r="O194" i="1"/>
  <c r="N194" i="1"/>
  <c r="M194" i="1"/>
  <c r="L194" i="1"/>
  <c r="K194" i="1"/>
  <c r="J194" i="1"/>
  <c r="I194" i="1"/>
  <c r="H194" i="1"/>
  <c r="G194" i="1"/>
  <c r="O193" i="1"/>
  <c r="N193" i="1"/>
  <c r="M193" i="1"/>
  <c r="L193" i="1"/>
  <c r="K193" i="1"/>
  <c r="J193" i="1"/>
  <c r="I193" i="1"/>
  <c r="H193" i="1"/>
  <c r="G193" i="1"/>
  <c r="O192" i="1"/>
  <c r="N192" i="1"/>
  <c r="M192" i="1"/>
  <c r="L192" i="1"/>
  <c r="K192" i="1"/>
  <c r="J192" i="1"/>
  <c r="I192" i="1"/>
  <c r="H192" i="1"/>
  <c r="G192" i="1"/>
  <c r="O191" i="1"/>
  <c r="N191" i="1"/>
  <c r="M191" i="1"/>
  <c r="L191" i="1"/>
  <c r="K191" i="1"/>
  <c r="J191" i="1"/>
  <c r="I191" i="1"/>
  <c r="H191" i="1"/>
  <c r="G191" i="1"/>
  <c r="O190" i="1"/>
  <c r="N190" i="1"/>
  <c r="M190" i="1"/>
  <c r="L190" i="1"/>
  <c r="K190" i="1"/>
  <c r="J190" i="1"/>
  <c r="I190" i="1"/>
  <c r="H190" i="1"/>
  <c r="G190" i="1"/>
  <c r="O189" i="1"/>
  <c r="N189" i="1"/>
  <c r="M189" i="1"/>
  <c r="L189" i="1"/>
  <c r="K189" i="1"/>
  <c r="J189" i="1"/>
  <c r="I189" i="1"/>
  <c r="H189" i="1"/>
  <c r="G189" i="1"/>
  <c r="O188" i="1"/>
  <c r="N188" i="1"/>
  <c r="M188" i="1"/>
  <c r="L188" i="1"/>
  <c r="K188" i="1"/>
  <c r="J188" i="1"/>
  <c r="I188" i="1"/>
  <c r="H188" i="1"/>
  <c r="G188" i="1"/>
  <c r="O187" i="1"/>
  <c r="N187" i="1"/>
  <c r="M187" i="1"/>
  <c r="L187" i="1"/>
  <c r="K187" i="1"/>
  <c r="J187" i="1"/>
  <c r="I187" i="1"/>
  <c r="H187" i="1"/>
  <c r="G187" i="1"/>
  <c r="O186" i="1"/>
  <c r="N186" i="1"/>
  <c r="M186" i="1"/>
  <c r="L186" i="1"/>
  <c r="K186" i="1"/>
  <c r="J186" i="1"/>
  <c r="I186" i="1"/>
  <c r="H186" i="1"/>
  <c r="G186" i="1"/>
  <c r="O185" i="1"/>
  <c r="N185" i="1"/>
  <c r="M185" i="1"/>
  <c r="L185" i="1"/>
  <c r="K185" i="1"/>
  <c r="J185" i="1"/>
  <c r="I185" i="1"/>
  <c r="H185" i="1"/>
  <c r="G185" i="1"/>
  <c r="O184" i="1"/>
  <c r="N184" i="1"/>
  <c r="M184" i="1"/>
  <c r="L184" i="1"/>
  <c r="K184" i="1"/>
  <c r="J184" i="1"/>
  <c r="I184" i="1"/>
  <c r="H184" i="1"/>
  <c r="G184" i="1"/>
  <c r="O183" i="1"/>
  <c r="N183" i="1"/>
  <c r="M183" i="1"/>
  <c r="L183" i="1"/>
  <c r="K183" i="1"/>
  <c r="J183" i="1"/>
  <c r="I183" i="1"/>
  <c r="H183" i="1"/>
  <c r="G183" i="1"/>
  <c r="O182" i="1"/>
  <c r="N182" i="1"/>
  <c r="M182" i="1"/>
  <c r="L182" i="1"/>
  <c r="K182" i="1"/>
  <c r="J182" i="1"/>
  <c r="I182" i="1"/>
  <c r="H182" i="1"/>
  <c r="G182" i="1"/>
  <c r="O181" i="1"/>
  <c r="N181" i="1"/>
  <c r="M181" i="1"/>
  <c r="L181" i="1"/>
  <c r="K181" i="1"/>
  <c r="J181" i="1"/>
  <c r="I181" i="1"/>
  <c r="H181" i="1"/>
  <c r="G181" i="1"/>
  <c r="O180" i="1"/>
  <c r="N180" i="1"/>
  <c r="M180" i="1"/>
  <c r="L180" i="1"/>
  <c r="K180" i="1"/>
  <c r="J180" i="1"/>
  <c r="I180" i="1"/>
  <c r="H180" i="1"/>
  <c r="G180" i="1"/>
  <c r="O179" i="1"/>
  <c r="N179" i="1"/>
  <c r="M179" i="1"/>
  <c r="L179" i="1"/>
  <c r="K179" i="1"/>
  <c r="J179" i="1"/>
  <c r="I179" i="1"/>
  <c r="H179" i="1"/>
  <c r="G179" i="1"/>
  <c r="O178" i="1"/>
  <c r="N178" i="1"/>
  <c r="M178" i="1"/>
  <c r="L178" i="1"/>
  <c r="K178" i="1"/>
  <c r="J178" i="1"/>
  <c r="I178" i="1"/>
  <c r="H178" i="1"/>
  <c r="G178" i="1"/>
  <c r="O177" i="1"/>
  <c r="N177" i="1"/>
  <c r="M177" i="1"/>
  <c r="L177" i="1"/>
  <c r="K177" i="1"/>
  <c r="J177" i="1"/>
  <c r="I177" i="1"/>
  <c r="H177" i="1"/>
  <c r="G177" i="1"/>
  <c r="O176" i="1"/>
  <c r="N176" i="1"/>
  <c r="M176" i="1"/>
  <c r="L176" i="1"/>
  <c r="K176" i="1"/>
  <c r="J176" i="1"/>
  <c r="I176" i="1"/>
  <c r="H176" i="1"/>
  <c r="G176" i="1"/>
  <c r="O175" i="1"/>
  <c r="N175" i="1"/>
  <c r="M175" i="1"/>
  <c r="L175" i="1"/>
  <c r="K175" i="1"/>
  <c r="J175" i="1"/>
  <c r="I175" i="1"/>
  <c r="H175" i="1"/>
  <c r="G175" i="1"/>
  <c r="O174" i="1"/>
  <c r="N174" i="1"/>
  <c r="M174" i="1"/>
  <c r="L174" i="1"/>
  <c r="K174" i="1"/>
  <c r="J174" i="1"/>
  <c r="I174" i="1"/>
  <c r="H174" i="1"/>
  <c r="G174" i="1"/>
  <c r="O173" i="1"/>
  <c r="N173" i="1"/>
  <c r="M173" i="1"/>
  <c r="L173" i="1"/>
  <c r="K173" i="1"/>
  <c r="J173" i="1"/>
  <c r="I173" i="1"/>
  <c r="H173" i="1"/>
  <c r="G173" i="1"/>
  <c r="O172" i="1"/>
  <c r="N172" i="1"/>
  <c r="M172" i="1"/>
  <c r="L172" i="1"/>
  <c r="K172" i="1"/>
  <c r="J172" i="1"/>
  <c r="I172" i="1"/>
  <c r="H172" i="1"/>
  <c r="G172" i="1"/>
  <c r="O171" i="1"/>
  <c r="N171" i="1"/>
  <c r="M171" i="1"/>
  <c r="L171" i="1"/>
  <c r="K171" i="1"/>
  <c r="J171" i="1"/>
  <c r="I171" i="1"/>
  <c r="H171" i="1"/>
  <c r="G171" i="1"/>
  <c r="O170" i="1"/>
  <c r="N170" i="1"/>
  <c r="M170" i="1"/>
  <c r="L170" i="1"/>
  <c r="K170" i="1"/>
  <c r="J170" i="1"/>
  <c r="I170" i="1"/>
  <c r="H170" i="1"/>
  <c r="G170" i="1"/>
  <c r="O169" i="1"/>
  <c r="N169" i="1"/>
  <c r="M169" i="1"/>
  <c r="L169" i="1"/>
  <c r="K169" i="1"/>
  <c r="J169" i="1"/>
  <c r="I169" i="1"/>
  <c r="H169" i="1"/>
  <c r="G169" i="1"/>
  <c r="O168" i="1"/>
  <c r="N168" i="1"/>
  <c r="M168" i="1"/>
  <c r="L168" i="1"/>
  <c r="K168" i="1"/>
  <c r="J168" i="1"/>
  <c r="I168" i="1"/>
  <c r="H168" i="1"/>
  <c r="G168" i="1"/>
  <c r="O167" i="1"/>
  <c r="N167" i="1"/>
  <c r="M167" i="1"/>
  <c r="L167" i="1"/>
  <c r="K167" i="1"/>
  <c r="J167" i="1"/>
  <c r="I167" i="1"/>
  <c r="H167" i="1"/>
  <c r="G167" i="1"/>
  <c r="O166" i="1"/>
  <c r="N166" i="1"/>
  <c r="M166" i="1"/>
  <c r="L166" i="1"/>
  <c r="K166" i="1"/>
  <c r="J166" i="1"/>
  <c r="I166" i="1"/>
  <c r="H166" i="1"/>
  <c r="G166" i="1"/>
  <c r="O165" i="1"/>
  <c r="N165" i="1"/>
  <c r="M165" i="1"/>
  <c r="L165" i="1"/>
  <c r="K165" i="1"/>
  <c r="J165" i="1"/>
  <c r="I165" i="1"/>
  <c r="H165" i="1"/>
  <c r="G165" i="1"/>
  <c r="O164" i="1"/>
  <c r="N164" i="1"/>
  <c r="M164" i="1"/>
  <c r="L164" i="1"/>
  <c r="K164" i="1"/>
  <c r="J164" i="1"/>
  <c r="I164" i="1"/>
  <c r="H164" i="1"/>
  <c r="G164" i="1"/>
  <c r="O163" i="1"/>
  <c r="N163" i="1"/>
  <c r="M163" i="1"/>
  <c r="L163" i="1"/>
  <c r="K163" i="1"/>
  <c r="J163" i="1"/>
  <c r="I163" i="1"/>
  <c r="H163" i="1"/>
  <c r="G163" i="1"/>
  <c r="O162" i="1"/>
  <c r="N162" i="1"/>
  <c r="M162" i="1"/>
  <c r="L162" i="1"/>
  <c r="K162" i="1"/>
  <c r="J162" i="1"/>
  <c r="I162" i="1"/>
  <c r="H162" i="1"/>
  <c r="G162" i="1"/>
  <c r="O161" i="1"/>
  <c r="N161" i="1"/>
  <c r="M161" i="1"/>
  <c r="L161" i="1"/>
  <c r="K161" i="1"/>
  <c r="J161" i="1"/>
  <c r="I161" i="1"/>
  <c r="H161" i="1"/>
  <c r="G161" i="1"/>
  <c r="O160" i="1"/>
  <c r="N160" i="1"/>
  <c r="M160" i="1"/>
  <c r="L160" i="1"/>
  <c r="K160" i="1"/>
  <c r="J160" i="1"/>
  <c r="I160" i="1"/>
  <c r="H160" i="1"/>
  <c r="G160" i="1"/>
  <c r="O159" i="1"/>
  <c r="N159" i="1"/>
  <c r="M159" i="1"/>
  <c r="L159" i="1"/>
  <c r="K159" i="1"/>
  <c r="J159" i="1"/>
  <c r="I159" i="1"/>
  <c r="H159" i="1"/>
  <c r="G159" i="1"/>
  <c r="O158" i="1"/>
  <c r="N158" i="1"/>
  <c r="M158" i="1"/>
  <c r="L158" i="1"/>
  <c r="K158" i="1"/>
  <c r="J158" i="1"/>
  <c r="I158" i="1"/>
  <c r="H158" i="1"/>
  <c r="G158" i="1"/>
  <c r="O157" i="1"/>
  <c r="N157" i="1"/>
  <c r="M157" i="1"/>
  <c r="L157" i="1"/>
  <c r="K157" i="1"/>
  <c r="J157" i="1"/>
  <c r="I157" i="1"/>
  <c r="H157" i="1"/>
  <c r="G157" i="1"/>
  <c r="O156" i="1"/>
  <c r="N156" i="1"/>
  <c r="M156" i="1"/>
  <c r="L156" i="1"/>
  <c r="K156" i="1"/>
  <c r="J156" i="1"/>
  <c r="I156" i="1"/>
  <c r="H156" i="1"/>
  <c r="G156" i="1"/>
  <c r="O155" i="1"/>
  <c r="N155" i="1"/>
  <c r="M155" i="1"/>
  <c r="L155" i="1"/>
  <c r="K155" i="1"/>
  <c r="J155" i="1"/>
  <c r="I155" i="1"/>
  <c r="H155" i="1"/>
  <c r="G155" i="1"/>
  <c r="O154" i="1"/>
  <c r="N154" i="1"/>
  <c r="M154" i="1"/>
  <c r="L154" i="1"/>
  <c r="K154" i="1"/>
  <c r="J154" i="1"/>
  <c r="I154" i="1"/>
  <c r="H154" i="1"/>
  <c r="G154" i="1"/>
  <c r="O153" i="1"/>
  <c r="N153" i="1"/>
  <c r="M153" i="1"/>
  <c r="L153" i="1"/>
  <c r="K153" i="1"/>
  <c r="J153" i="1"/>
  <c r="I153" i="1"/>
  <c r="H153" i="1"/>
  <c r="G153" i="1"/>
  <c r="O152" i="1"/>
  <c r="N152" i="1"/>
  <c r="M152" i="1"/>
  <c r="L152" i="1"/>
  <c r="K152" i="1"/>
  <c r="J152" i="1"/>
  <c r="I152" i="1"/>
  <c r="H152" i="1"/>
  <c r="G152" i="1"/>
  <c r="O151" i="1"/>
  <c r="N151" i="1"/>
  <c r="M151" i="1"/>
  <c r="L151" i="1"/>
  <c r="K151" i="1"/>
  <c r="J151" i="1"/>
  <c r="I151" i="1"/>
  <c r="H151" i="1"/>
  <c r="G151" i="1"/>
  <c r="O150" i="1"/>
  <c r="N150" i="1"/>
  <c r="M150" i="1"/>
  <c r="L150" i="1"/>
  <c r="K150" i="1"/>
  <c r="J150" i="1"/>
  <c r="I150" i="1"/>
  <c r="H150" i="1"/>
  <c r="G150" i="1"/>
  <c r="O149" i="1"/>
  <c r="N149" i="1"/>
  <c r="M149" i="1"/>
  <c r="L149" i="1"/>
  <c r="K149" i="1"/>
  <c r="J149" i="1"/>
  <c r="I149" i="1"/>
  <c r="H149" i="1"/>
  <c r="G149" i="1"/>
  <c r="O148" i="1"/>
  <c r="N148" i="1"/>
  <c r="M148" i="1"/>
  <c r="L148" i="1"/>
  <c r="K148" i="1"/>
  <c r="J148" i="1"/>
  <c r="I148" i="1"/>
  <c r="H148" i="1"/>
  <c r="G148" i="1"/>
  <c r="O147" i="1"/>
  <c r="N147" i="1"/>
  <c r="M147" i="1"/>
  <c r="L147" i="1"/>
  <c r="K147" i="1"/>
  <c r="J147" i="1"/>
  <c r="I147" i="1"/>
  <c r="H147" i="1"/>
  <c r="G147" i="1"/>
  <c r="O146" i="1"/>
  <c r="N146" i="1"/>
  <c r="M146" i="1"/>
  <c r="L146" i="1"/>
  <c r="K146" i="1"/>
  <c r="J146" i="1"/>
  <c r="I146" i="1"/>
  <c r="H146" i="1"/>
  <c r="G146" i="1"/>
  <c r="O145" i="1"/>
  <c r="N145" i="1"/>
  <c r="M145" i="1"/>
  <c r="L145" i="1"/>
  <c r="K145" i="1"/>
  <c r="J145" i="1"/>
  <c r="I145" i="1"/>
  <c r="H145" i="1"/>
  <c r="G145" i="1"/>
  <c r="O144" i="1"/>
  <c r="N144" i="1"/>
  <c r="M144" i="1"/>
  <c r="L144" i="1"/>
  <c r="K144" i="1"/>
  <c r="J144" i="1"/>
  <c r="I144" i="1"/>
  <c r="H144" i="1"/>
  <c r="G144" i="1"/>
  <c r="O143" i="1"/>
  <c r="N143" i="1"/>
  <c r="M143" i="1"/>
  <c r="L143" i="1"/>
  <c r="K143" i="1"/>
  <c r="J143" i="1"/>
  <c r="I143" i="1"/>
  <c r="H143" i="1"/>
  <c r="G143" i="1"/>
  <c r="O142" i="1"/>
  <c r="N142" i="1"/>
  <c r="M142" i="1"/>
  <c r="L142" i="1"/>
  <c r="K142" i="1"/>
  <c r="J142" i="1"/>
  <c r="I142" i="1"/>
  <c r="H142" i="1"/>
  <c r="G142" i="1"/>
  <c r="O141" i="1"/>
  <c r="N141" i="1"/>
  <c r="M141" i="1"/>
  <c r="L141" i="1"/>
  <c r="K141" i="1"/>
  <c r="J141" i="1"/>
  <c r="I141" i="1"/>
  <c r="H141" i="1"/>
  <c r="G141" i="1"/>
  <c r="O140" i="1"/>
  <c r="N140" i="1"/>
  <c r="M140" i="1"/>
  <c r="L140" i="1"/>
  <c r="K140" i="1"/>
  <c r="J140" i="1"/>
  <c r="I140" i="1"/>
  <c r="H140" i="1"/>
  <c r="G140" i="1"/>
  <c r="O139" i="1"/>
  <c r="N139" i="1"/>
  <c r="M139" i="1"/>
  <c r="L139" i="1"/>
  <c r="K139" i="1"/>
  <c r="J139" i="1"/>
  <c r="I139" i="1"/>
  <c r="H139" i="1"/>
  <c r="G139" i="1"/>
  <c r="O138" i="1"/>
  <c r="N138" i="1"/>
  <c r="M138" i="1"/>
  <c r="L138" i="1"/>
  <c r="K138" i="1"/>
  <c r="J138" i="1"/>
  <c r="I138" i="1"/>
  <c r="H138" i="1"/>
  <c r="G138" i="1"/>
  <c r="O137" i="1"/>
  <c r="N137" i="1"/>
  <c r="M137" i="1"/>
  <c r="L137" i="1"/>
  <c r="K137" i="1"/>
  <c r="J137" i="1"/>
  <c r="I137" i="1"/>
  <c r="H137" i="1"/>
  <c r="G137" i="1"/>
  <c r="O136" i="1"/>
  <c r="N136" i="1"/>
  <c r="M136" i="1"/>
  <c r="L136" i="1"/>
  <c r="K136" i="1"/>
  <c r="J136" i="1"/>
  <c r="I136" i="1"/>
  <c r="H136" i="1"/>
  <c r="G136" i="1"/>
  <c r="O135" i="1"/>
  <c r="N135" i="1"/>
  <c r="M135" i="1"/>
  <c r="L135" i="1"/>
  <c r="K135" i="1"/>
  <c r="J135" i="1"/>
  <c r="I135" i="1"/>
  <c r="H135" i="1"/>
  <c r="G135" i="1"/>
  <c r="O134" i="1"/>
  <c r="N134" i="1"/>
  <c r="M134" i="1"/>
  <c r="L134" i="1"/>
  <c r="K134" i="1"/>
  <c r="J134" i="1"/>
  <c r="I134" i="1"/>
  <c r="H134" i="1"/>
  <c r="G134" i="1"/>
  <c r="O133" i="1"/>
  <c r="N133" i="1"/>
  <c r="M133" i="1"/>
  <c r="L133" i="1"/>
  <c r="K133" i="1"/>
  <c r="J133" i="1"/>
  <c r="I133" i="1"/>
  <c r="H133" i="1"/>
  <c r="G133" i="1"/>
  <c r="O132" i="1"/>
  <c r="N132" i="1"/>
  <c r="M132" i="1"/>
  <c r="L132" i="1"/>
  <c r="K132" i="1"/>
  <c r="J132" i="1"/>
  <c r="I132" i="1"/>
  <c r="H132" i="1"/>
  <c r="G132" i="1"/>
  <c r="O131" i="1"/>
  <c r="N131" i="1"/>
  <c r="M131" i="1"/>
  <c r="L131" i="1"/>
  <c r="K131" i="1"/>
  <c r="J131" i="1"/>
  <c r="I131" i="1"/>
  <c r="H131" i="1"/>
  <c r="G131" i="1"/>
  <c r="O130" i="1"/>
  <c r="N130" i="1"/>
  <c r="M130" i="1"/>
  <c r="L130" i="1"/>
  <c r="K130" i="1"/>
  <c r="J130" i="1"/>
  <c r="I130" i="1"/>
  <c r="H130" i="1"/>
  <c r="G130" i="1"/>
  <c r="O129" i="1"/>
  <c r="N129" i="1"/>
  <c r="M129" i="1"/>
  <c r="L129" i="1"/>
  <c r="K129" i="1"/>
  <c r="J129" i="1"/>
  <c r="I129" i="1"/>
  <c r="H129" i="1"/>
  <c r="G129" i="1"/>
  <c r="O128" i="1"/>
  <c r="N128" i="1"/>
  <c r="M128" i="1"/>
  <c r="L128" i="1"/>
  <c r="K128" i="1"/>
  <c r="J128" i="1"/>
  <c r="I128" i="1"/>
  <c r="H128" i="1"/>
  <c r="G128" i="1"/>
  <c r="O127" i="1"/>
  <c r="N127" i="1"/>
  <c r="M127" i="1"/>
  <c r="L127" i="1"/>
  <c r="K127" i="1"/>
  <c r="J127" i="1"/>
  <c r="I127" i="1"/>
  <c r="H127" i="1"/>
  <c r="G127" i="1"/>
  <c r="O126" i="1"/>
  <c r="N126" i="1"/>
  <c r="M126" i="1"/>
  <c r="L126" i="1"/>
  <c r="K126" i="1"/>
  <c r="J126" i="1"/>
  <c r="I126" i="1"/>
  <c r="H126" i="1"/>
  <c r="G126" i="1"/>
  <c r="O125" i="1"/>
  <c r="N125" i="1"/>
  <c r="M125" i="1"/>
  <c r="L125" i="1"/>
  <c r="K125" i="1"/>
  <c r="J125" i="1"/>
  <c r="I125" i="1"/>
  <c r="H125" i="1"/>
  <c r="G125" i="1"/>
  <c r="O124" i="1"/>
  <c r="N124" i="1"/>
  <c r="M124" i="1"/>
  <c r="L124" i="1"/>
  <c r="K124" i="1"/>
  <c r="J124" i="1"/>
  <c r="I124" i="1"/>
  <c r="H124" i="1"/>
  <c r="G124" i="1"/>
  <c r="O123" i="1"/>
  <c r="N123" i="1"/>
  <c r="M123" i="1"/>
  <c r="L123" i="1"/>
  <c r="K123" i="1"/>
  <c r="J123" i="1"/>
  <c r="I123" i="1"/>
  <c r="H123" i="1"/>
  <c r="G123" i="1"/>
  <c r="O122" i="1"/>
  <c r="N122" i="1"/>
  <c r="M122" i="1"/>
  <c r="L122" i="1"/>
  <c r="K122" i="1"/>
  <c r="J122" i="1"/>
  <c r="I122" i="1"/>
  <c r="H122" i="1"/>
  <c r="G122" i="1"/>
  <c r="O121" i="1"/>
  <c r="N121" i="1"/>
  <c r="M121" i="1"/>
  <c r="L121" i="1"/>
  <c r="K121" i="1"/>
  <c r="J121" i="1"/>
  <c r="I121" i="1"/>
  <c r="H121" i="1"/>
  <c r="G121" i="1"/>
  <c r="O120" i="1"/>
  <c r="N120" i="1"/>
  <c r="M120" i="1"/>
  <c r="L120" i="1"/>
  <c r="K120" i="1"/>
  <c r="J120" i="1"/>
  <c r="I120" i="1"/>
  <c r="H120" i="1"/>
  <c r="G120" i="1"/>
  <c r="O119" i="1"/>
  <c r="N119" i="1"/>
  <c r="M119" i="1"/>
  <c r="L119" i="1"/>
  <c r="K119" i="1"/>
  <c r="J119" i="1"/>
  <c r="I119" i="1"/>
  <c r="H119" i="1"/>
  <c r="G119" i="1"/>
  <c r="O118" i="1"/>
  <c r="N118" i="1"/>
  <c r="M118" i="1"/>
  <c r="L118" i="1"/>
  <c r="K118" i="1"/>
  <c r="J118" i="1"/>
  <c r="I118" i="1"/>
  <c r="H118" i="1"/>
  <c r="G118" i="1"/>
  <c r="O117" i="1"/>
  <c r="N117" i="1"/>
  <c r="M117" i="1"/>
  <c r="L117" i="1"/>
  <c r="K117" i="1"/>
  <c r="J117" i="1"/>
  <c r="I117" i="1"/>
  <c r="H117" i="1"/>
  <c r="G117" i="1"/>
  <c r="O116" i="1"/>
  <c r="N116" i="1"/>
  <c r="M116" i="1"/>
  <c r="L116" i="1"/>
  <c r="K116" i="1"/>
  <c r="J116" i="1"/>
  <c r="I116" i="1"/>
  <c r="H116" i="1"/>
  <c r="G116" i="1"/>
  <c r="O115" i="1"/>
  <c r="N115" i="1"/>
  <c r="M115" i="1"/>
  <c r="L115" i="1"/>
  <c r="K115" i="1"/>
  <c r="J115" i="1"/>
  <c r="I115" i="1"/>
  <c r="H115" i="1"/>
  <c r="G115" i="1"/>
  <c r="O114" i="1"/>
  <c r="N114" i="1"/>
  <c r="M114" i="1"/>
  <c r="L114" i="1"/>
  <c r="K114" i="1"/>
  <c r="J114" i="1"/>
  <c r="I114" i="1"/>
  <c r="H114" i="1"/>
  <c r="G114" i="1"/>
  <c r="O113" i="1"/>
  <c r="N113" i="1"/>
  <c r="M113" i="1"/>
  <c r="L113" i="1"/>
  <c r="K113" i="1"/>
  <c r="J113" i="1"/>
  <c r="I113" i="1"/>
  <c r="H113" i="1"/>
  <c r="G113" i="1"/>
  <c r="O112" i="1"/>
  <c r="N112" i="1"/>
  <c r="M112" i="1"/>
  <c r="L112" i="1"/>
  <c r="K112" i="1"/>
  <c r="J112" i="1"/>
  <c r="I112" i="1"/>
  <c r="H112" i="1"/>
  <c r="G112" i="1"/>
  <c r="O111" i="1"/>
  <c r="N111" i="1"/>
  <c r="M111" i="1"/>
  <c r="L111" i="1"/>
  <c r="K111" i="1"/>
  <c r="J111" i="1"/>
  <c r="I111" i="1"/>
  <c r="H111" i="1"/>
  <c r="G111" i="1"/>
  <c r="O110" i="1"/>
  <c r="N110" i="1"/>
  <c r="M110" i="1"/>
  <c r="L110" i="1"/>
  <c r="K110" i="1"/>
  <c r="J110" i="1"/>
  <c r="I110" i="1"/>
  <c r="H110" i="1"/>
  <c r="G110" i="1"/>
  <c r="O109" i="1"/>
  <c r="N109" i="1"/>
  <c r="M109" i="1"/>
  <c r="L109" i="1"/>
  <c r="K109" i="1"/>
  <c r="J109" i="1"/>
  <c r="I109" i="1"/>
  <c r="H109" i="1"/>
  <c r="G109" i="1"/>
  <c r="O108" i="1"/>
  <c r="N108" i="1"/>
  <c r="M108" i="1"/>
  <c r="L108" i="1"/>
  <c r="K108" i="1"/>
  <c r="J108" i="1"/>
  <c r="I108" i="1"/>
  <c r="H108" i="1"/>
  <c r="G108" i="1"/>
  <c r="O107" i="1"/>
  <c r="N107" i="1"/>
  <c r="M107" i="1"/>
  <c r="L107" i="1"/>
  <c r="K107" i="1"/>
  <c r="J107" i="1"/>
  <c r="I107" i="1"/>
  <c r="H107" i="1"/>
  <c r="G107" i="1"/>
  <c r="O106" i="1"/>
  <c r="N106" i="1"/>
  <c r="M106" i="1"/>
  <c r="L106" i="1"/>
  <c r="K106" i="1"/>
  <c r="J106" i="1"/>
  <c r="I106" i="1"/>
  <c r="H106" i="1"/>
  <c r="G106" i="1"/>
  <c r="O105" i="1"/>
  <c r="N105" i="1"/>
  <c r="M105" i="1"/>
  <c r="L105" i="1"/>
  <c r="K105" i="1"/>
  <c r="J105" i="1"/>
  <c r="I105" i="1"/>
  <c r="H105" i="1"/>
  <c r="G105" i="1"/>
  <c r="O104" i="1"/>
  <c r="N104" i="1"/>
  <c r="M104" i="1"/>
  <c r="L104" i="1"/>
  <c r="K104" i="1"/>
  <c r="J104" i="1"/>
  <c r="I104" i="1"/>
  <c r="H104" i="1"/>
  <c r="G104" i="1"/>
  <c r="O103" i="1"/>
  <c r="N103" i="1"/>
  <c r="M103" i="1"/>
  <c r="L103" i="1"/>
  <c r="K103" i="1"/>
  <c r="J103" i="1"/>
  <c r="I103" i="1"/>
  <c r="H103" i="1"/>
  <c r="G103" i="1"/>
  <c r="O102" i="1"/>
  <c r="N102" i="1"/>
  <c r="M102" i="1"/>
  <c r="L102" i="1"/>
  <c r="K102" i="1"/>
  <c r="J102" i="1"/>
  <c r="I102" i="1"/>
  <c r="H102" i="1"/>
  <c r="G102" i="1"/>
  <c r="O101" i="1"/>
  <c r="N101" i="1"/>
  <c r="M101" i="1"/>
  <c r="L101" i="1"/>
  <c r="K101" i="1"/>
  <c r="J101" i="1"/>
  <c r="I101" i="1"/>
  <c r="H101" i="1"/>
  <c r="G101" i="1"/>
  <c r="O100" i="1"/>
  <c r="N100" i="1"/>
  <c r="M100" i="1"/>
  <c r="L100" i="1"/>
  <c r="K100" i="1"/>
  <c r="J100" i="1"/>
  <c r="I100" i="1"/>
  <c r="H100" i="1"/>
  <c r="G100" i="1"/>
  <c r="O99" i="1"/>
  <c r="N99" i="1"/>
  <c r="M99" i="1"/>
  <c r="L99" i="1"/>
  <c r="K99" i="1"/>
  <c r="J99" i="1"/>
  <c r="I99" i="1"/>
  <c r="H99" i="1"/>
  <c r="G99" i="1"/>
  <c r="O98" i="1"/>
  <c r="N98" i="1"/>
  <c r="M98" i="1"/>
  <c r="L98" i="1"/>
  <c r="K98" i="1"/>
  <c r="J98" i="1"/>
  <c r="I98" i="1"/>
  <c r="H98" i="1"/>
  <c r="G98" i="1"/>
  <c r="O97" i="1"/>
  <c r="N97" i="1"/>
  <c r="M97" i="1"/>
  <c r="L97" i="1"/>
  <c r="K97" i="1"/>
  <c r="J97" i="1"/>
  <c r="I97" i="1"/>
  <c r="H97" i="1"/>
  <c r="G97" i="1"/>
  <c r="O96" i="1"/>
  <c r="N96" i="1"/>
  <c r="M96" i="1"/>
  <c r="L96" i="1"/>
  <c r="K96" i="1"/>
  <c r="J96" i="1"/>
  <c r="I96" i="1"/>
  <c r="H96" i="1"/>
  <c r="G96" i="1"/>
  <c r="O95" i="1"/>
  <c r="N95" i="1"/>
  <c r="M95" i="1"/>
  <c r="L95" i="1"/>
  <c r="K95" i="1"/>
  <c r="J95" i="1"/>
  <c r="I95" i="1"/>
  <c r="H95" i="1"/>
  <c r="G95" i="1"/>
  <c r="O94" i="1"/>
  <c r="N94" i="1"/>
  <c r="M94" i="1"/>
  <c r="L94" i="1"/>
  <c r="K94" i="1"/>
  <c r="J94" i="1"/>
  <c r="I94" i="1"/>
  <c r="H94" i="1"/>
  <c r="G94" i="1"/>
  <c r="O93" i="1"/>
  <c r="N93" i="1"/>
  <c r="M93" i="1"/>
  <c r="L93" i="1"/>
  <c r="K93" i="1"/>
  <c r="J93" i="1"/>
  <c r="I93" i="1"/>
  <c r="H93" i="1"/>
  <c r="G93" i="1"/>
  <c r="O92" i="1"/>
  <c r="N92" i="1"/>
  <c r="M92" i="1"/>
  <c r="L92" i="1"/>
  <c r="K92" i="1"/>
  <c r="J92" i="1"/>
  <c r="I92" i="1"/>
  <c r="H92" i="1"/>
  <c r="G92" i="1"/>
  <c r="O91" i="1"/>
  <c r="N91" i="1"/>
  <c r="M91" i="1"/>
  <c r="L91" i="1"/>
  <c r="K91" i="1"/>
  <c r="J91" i="1"/>
  <c r="I91" i="1"/>
  <c r="H91" i="1"/>
  <c r="G91" i="1"/>
  <c r="O90" i="1"/>
  <c r="N90" i="1"/>
  <c r="M90" i="1"/>
  <c r="L90" i="1"/>
  <c r="K90" i="1"/>
  <c r="J90" i="1"/>
  <c r="I90" i="1"/>
  <c r="H90" i="1"/>
  <c r="G90" i="1"/>
  <c r="O89" i="1"/>
  <c r="N89" i="1"/>
  <c r="M89" i="1"/>
  <c r="L89" i="1"/>
  <c r="K89" i="1"/>
  <c r="J89" i="1"/>
  <c r="I89" i="1"/>
  <c r="H89" i="1"/>
  <c r="G89" i="1"/>
  <c r="O88" i="1"/>
  <c r="N88" i="1"/>
  <c r="M88" i="1"/>
  <c r="L88" i="1"/>
  <c r="K88" i="1"/>
  <c r="J88" i="1"/>
  <c r="I88" i="1"/>
  <c r="H88" i="1"/>
  <c r="G88" i="1"/>
  <c r="O87" i="1"/>
  <c r="N87" i="1"/>
  <c r="M87" i="1"/>
  <c r="L87" i="1"/>
  <c r="K87" i="1"/>
  <c r="J87" i="1"/>
  <c r="I87" i="1"/>
  <c r="H87" i="1"/>
  <c r="G87" i="1"/>
  <c r="O86" i="1"/>
  <c r="N86" i="1"/>
  <c r="M86" i="1"/>
  <c r="L86" i="1"/>
  <c r="K86" i="1"/>
  <c r="J86" i="1"/>
  <c r="I86" i="1"/>
  <c r="H86" i="1"/>
  <c r="G86" i="1"/>
  <c r="O85" i="1"/>
  <c r="N85" i="1"/>
  <c r="M85" i="1"/>
  <c r="L85" i="1"/>
  <c r="K85" i="1"/>
  <c r="J85" i="1"/>
  <c r="I85" i="1"/>
  <c r="H85" i="1"/>
  <c r="G85" i="1"/>
  <c r="O84" i="1"/>
  <c r="N84" i="1"/>
  <c r="M84" i="1"/>
  <c r="L84" i="1"/>
  <c r="K84" i="1"/>
  <c r="J84" i="1"/>
  <c r="I84" i="1"/>
  <c r="H84" i="1"/>
  <c r="G84" i="1"/>
  <c r="O83" i="1"/>
  <c r="N83" i="1"/>
  <c r="M83" i="1"/>
  <c r="L83" i="1"/>
  <c r="K83" i="1"/>
  <c r="J83" i="1"/>
  <c r="I83" i="1"/>
  <c r="H83" i="1"/>
  <c r="G83" i="1"/>
  <c r="O82" i="1"/>
  <c r="N82" i="1"/>
  <c r="M82" i="1"/>
  <c r="L82" i="1"/>
  <c r="K82" i="1"/>
  <c r="J82" i="1"/>
  <c r="I82" i="1"/>
  <c r="H82" i="1"/>
  <c r="G82" i="1"/>
  <c r="O81" i="1"/>
  <c r="N81" i="1"/>
  <c r="M81" i="1"/>
  <c r="L81" i="1"/>
  <c r="K81" i="1"/>
  <c r="J81" i="1"/>
  <c r="I81" i="1"/>
  <c r="H81" i="1"/>
  <c r="G81" i="1"/>
  <c r="O80" i="1"/>
  <c r="N80" i="1"/>
  <c r="M80" i="1"/>
  <c r="L80" i="1"/>
  <c r="K80" i="1"/>
  <c r="J80" i="1"/>
  <c r="I80" i="1"/>
  <c r="H80" i="1"/>
  <c r="G80" i="1"/>
  <c r="O79" i="1"/>
  <c r="N79" i="1"/>
  <c r="M79" i="1"/>
  <c r="L79" i="1"/>
  <c r="K79" i="1"/>
  <c r="J79" i="1"/>
  <c r="I79" i="1"/>
  <c r="H79" i="1"/>
  <c r="G79" i="1"/>
  <c r="O78" i="1"/>
  <c r="N78" i="1"/>
  <c r="M78" i="1"/>
  <c r="L78" i="1"/>
  <c r="K78" i="1"/>
  <c r="J78" i="1"/>
  <c r="I78" i="1"/>
  <c r="H78" i="1"/>
  <c r="G78" i="1"/>
  <c r="O77" i="1"/>
  <c r="N77" i="1"/>
  <c r="M77" i="1"/>
  <c r="L77" i="1"/>
  <c r="K77" i="1"/>
  <c r="J77" i="1"/>
  <c r="I77" i="1"/>
  <c r="H77" i="1"/>
  <c r="G77" i="1"/>
  <c r="O76" i="1"/>
  <c r="N76" i="1"/>
  <c r="M76" i="1"/>
  <c r="L76" i="1"/>
  <c r="K76" i="1"/>
  <c r="J76" i="1"/>
  <c r="I76" i="1"/>
  <c r="H76" i="1"/>
  <c r="G76" i="1"/>
  <c r="O75" i="1"/>
  <c r="N75" i="1"/>
  <c r="M75" i="1"/>
  <c r="L75" i="1"/>
  <c r="K75" i="1"/>
  <c r="J75" i="1"/>
  <c r="I75" i="1"/>
  <c r="H75" i="1"/>
  <c r="G75" i="1"/>
  <c r="O74" i="1"/>
  <c r="N74" i="1"/>
  <c r="M74" i="1"/>
  <c r="L74" i="1"/>
  <c r="K74" i="1"/>
  <c r="J74" i="1"/>
  <c r="I74" i="1"/>
  <c r="H74" i="1"/>
  <c r="G74" i="1"/>
  <c r="O73" i="1"/>
  <c r="N73" i="1"/>
  <c r="M73" i="1"/>
  <c r="L73" i="1"/>
  <c r="K73" i="1"/>
  <c r="J73" i="1"/>
  <c r="I73" i="1"/>
  <c r="H73" i="1"/>
  <c r="G73" i="1"/>
  <c r="O72" i="1"/>
  <c r="N72" i="1"/>
  <c r="M72" i="1"/>
  <c r="L72" i="1"/>
  <c r="K72" i="1"/>
  <c r="J72" i="1"/>
  <c r="I72" i="1"/>
  <c r="H72" i="1"/>
  <c r="G72" i="1"/>
  <c r="O71" i="1"/>
  <c r="N71" i="1"/>
  <c r="M71" i="1"/>
  <c r="L71" i="1"/>
  <c r="K71" i="1"/>
  <c r="J71" i="1"/>
  <c r="I71" i="1"/>
  <c r="H71" i="1"/>
  <c r="G71" i="1"/>
  <c r="O70" i="1"/>
  <c r="N70" i="1"/>
  <c r="M70" i="1"/>
  <c r="L70" i="1"/>
  <c r="K70" i="1"/>
  <c r="J70" i="1"/>
  <c r="I70" i="1"/>
  <c r="H70" i="1"/>
  <c r="G70" i="1"/>
  <c r="O69" i="1"/>
  <c r="N69" i="1"/>
  <c r="M69" i="1"/>
  <c r="L69" i="1"/>
  <c r="K69" i="1"/>
  <c r="J69" i="1"/>
  <c r="I69" i="1"/>
  <c r="H69" i="1"/>
  <c r="G69" i="1"/>
  <c r="O68" i="1"/>
  <c r="N68" i="1"/>
  <c r="M68" i="1"/>
  <c r="L68" i="1"/>
  <c r="K68" i="1"/>
  <c r="J68" i="1"/>
  <c r="I68" i="1"/>
  <c r="H68" i="1"/>
  <c r="G68" i="1"/>
  <c r="O67" i="1"/>
  <c r="N67" i="1"/>
  <c r="M67" i="1"/>
  <c r="L67" i="1"/>
  <c r="K67" i="1"/>
  <c r="J67" i="1"/>
  <c r="I67" i="1"/>
  <c r="H67" i="1"/>
  <c r="G67" i="1"/>
  <c r="O66" i="1"/>
  <c r="N66" i="1"/>
  <c r="M66" i="1"/>
  <c r="L66" i="1"/>
  <c r="K66" i="1"/>
  <c r="J66" i="1"/>
  <c r="I66" i="1"/>
  <c r="H66" i="1"/>
  <c r="G66" i="1"/>
  <c r="O65" i="1"/>
  <c r="N65" i="1"/>
  <c r="M65" i="1"/>
  <c r="L65" i="1"/>
  <c r="K65" i="1"/>
  <c r="J65" i="1"/>
  <c r="I65" i="1"/>
  <c r="H65" i="1"/>
  <c r="G65" i="1"/>
  <c r="O64" i="1"/>
  <c r="N64" i="1"/>
  <c r="M64" i="1"/>
  <c r="L64" i="1"/>
  <c r="K64" i="1"/>
  <c r="J64" i="1"/>
  <c r="I64" i="1"/>
  <c r="H64" i="1"/>
  <c r="G64" i="1"/>
  <c r="O63" i="1"/>
  <c r="N63" i="1"/>
  <c r="M63" i="1"/>
  <c r="L63" i="1"/>
  <c r="K63" i="1"/>
  <c r="J63" i="1"/>
  <c r="I63" i="1"/>
  <c r="H63" i="1"/>
  <c r="G63" i="1"/>
  <c r="O62" i="1"/>
  <c r="N62" i="1"/>
  <c r="M62" i="1"/>
  <c r="L62" i="1"/>
  <c r="K62" i="1"/>
  <c r="J62" i="1"/>
  <c r="I62" i="1"/>
  <c r="H62" i="1"/>
  <c r="G62" i="1"/>
  <c r="O61" i="1"/>
  <c r="N61" i="1"/>
  <c r="M61" i="1"/>
  <c r="L61" i="1"/>
  <c r="K61" i="1"/>
  <c r="J61" i="1"/>
  <c r="I61" i="1"/>
  <c r="H61" i="1"/>
  <c r="G61" i="1"/>
  <c r="O60" i="1"/>
  <c r="N60" i="1"/>
  <c r="M60" i="1"/>
  <c r="L60" i="1"/>
  <c r="K60" i="1"/>
  <c r="J60" i="1"/>
  <c r="I60" i="1"/>
  <c r="H60" i="1"/>
  <c r="G60" i="1"/>
  <c r="O59" i="1"/>
  <c r="N59" i="1"/>
  <c r="M59" i="1"/>
  <c r="L59" i="1"/>
  <c r="K59" i="1"/>
  <c r="J59" i="1"/>
  <c r="I59" i="1"/>
  <c r="H59" i="1"/>
  <c r="G59" i="1"/>
  <c r="O58" i="1"/>
  <c r="N58" i="1"/>
  <c r="M58" i="1"/>
  <c r="L58" i="1"/>
  <c r="K58" i="1"/>
  <c r="J58" i="1"/>
  <c r="I58" i="1"/>
  <c r="H58" i="1"/>
  <c r="G58" i="1"/>
  <c r="O56" i="1"/>
  <c r="N56" i="1"/>
  <c r="M56" i="1"/>
  <c r="L56" i="1"/>
  <c r="K56" i="1"/>
  <c r="J56" i="1"/>
  <c r="I56" i="1"/>
  <c r="H56" i="1"/>
  <c r="G56" i="1"/>
  <c r="O55" i="1"/>
  <c r="N55" i="1"/>
  <c r="M55" i="1"/>
  <c r="L55" i="1"/>
  <c r="K55" i="1"/>
  <c r="J55" i="1"/>
  <c r="I55" i="1"/>
  <c r="H55" i="1"/>
  <c r="G55" i="1"/>
  <c r="O54" i="1"/>
  <c r="N54" i="1"/>
  <c r="M54" i="1"/>
  <c r="L54" i="1"/>
  <c r="K54" i="1"/>
  <c r="J54" i="1"/>
  <c r="I54" i="1"/>
  <c r="H54" i="1"/>
  <c r="G54" i="1"/>
  <c r="O53" i="1"/>
  <c r="N53" i="1"/>
  <c r="M53" i="1"/>
  <c r="L53" i="1"/>
  <c r="K53" i="1"/>
  <c r="J53" i="1"/>
  <c r="I53" i="1"/>
  <c r="H53" i="1"/>
  <c r="G53" i="1"/>
  <c r="O52" i="1"/>
  <c r="N52" i="1"/>
  <c r="M52" i="1"/>
  <c r="L52" i="1"/>
  <c r="K52" i="1"/>
  <c r="J52" i="1"/>
  <c r="I52" i="1"/>
  <c r="H52" i="1"/>
  <c r="G52" i="1"/>
  <c r="O51" i="1"/>
  <c r="N51" i="1"/>
  <c r="M51" i="1"/>
  <c r="L51" i="1"/>
  <c r="K51" i="1"/>
  <c r="J51" i="1"/>
  <c r="I51" i="1"/>
  <c r="H51" i="1"/>
  <c r="G51" i="1"/>
  <c r="O50" i="1"/>
  <c r="N50" i="1"/>
  <c r="M50" i="1"/>
  <c r="L50" i="1"/>
  <c r="K50" i="1"/>
  <c r="J50" i="1"/>
  <c r="I50" i="1"/>
  <c r="H50" i="1"/>
  <c r="G50" i="1"/>
  <c r="O49" i="1"/>
  <c r="N49" i="1"/>
  <c r="M49" i="1"/>
  <c r="L49" i="1"/>
  <c r="K49" i="1"/>
  <c r="J49" i="1"/>
  <c r="I49" i="1"/>
  <c r="H49" i="1"/>
  <c r="G49" i="1"/>
  <c r="O48" i="1"/>
  <c r="N48" i="1"/>
  <c r="M48" i="1"/>
  <c r="L48" i="1"/>
  <c r="K48" i="1"/>
  <c r="J48" i="1"/>
  <c r="I48" i="1"/>
  <c r="H48" i="1"/>
  <c r="G48" i="1"/>
  <c r="O47" i="1"/>
  <c r="N47" i="1"/>
  <c r="M47" i="1"/>
  <c r="L47" i="1"/>
  <c r="K47" i="1"/>
  <c r="J47" i="1"/>
  <c r="I47" i="1"/>
  <c r="H47" i="1"/>
  <c r="G47" i="1"/>
  <c r="O46" i="1"/>
  <c r="N46" i="1"/>
  <c r="M46" i="1"/>
  <c r="L46" i="1"/>
  <c r="K46" i="1"/>
  <c r="J46" i="1"/>
  <c r="I46" i="1"/>
  <c r="H46" i="1"/>
  <c r="G46" i="1"/>
  <c r="O45" i="1"/>
  <c r="N45" i="1"/>
  <c r="M45" i="1"/>
  <c r="L45" i="1"/>
  <c r="K45" i="1"/>
  <c r="J45" i="1"/>
  <c r="I45" i="1"/>
  <c r="H45" i="1"/>
  <c r="G45" i="1"/>
  <c r="O44" i="1"/>
  <c r="N44" i="1"/>
  <c r="M44" i="1"/>
  <c r="L44" i="1"/>
  <c r="K44" i="1"/>
  <c r="J44" i="1"/>
  <c r="I44" i="1"/>
  <c r="H44" i="1"/>
  <c r="G44" i="1"/>
  <c r="O43" i="1"/>
  <c r="N43" i="1"/>
  <c r="M43" i="1"/>
  <c r="L43" i="1"/>
  <c r="K43" i="1"/>
  <c r="J43" i="1"/>
  <c r="I43" i="1"/>
  <c r="H43" i="1"/>
  <c r="G43" i="1"/>
  <c r="O42" i="1"/>
  <c r="N42" i="1"/>
  <c r="M42" i="1"/>
  <c r="L42" i="1"/>
  <c r="K42" i="1"/>
  <c r="J42" i="1"/>
  <c r="I42" i="1"/>
  <c r="H42" i="1"/>
  <c r="G42" i="1"/>
  <c r="O41" i="1"/>
  <c r="N41" i="1"/>
  <c r="M41" i="1"/>
  <c r="L41" i="1"/>
  <c r="K41" i="1"/>
  <c r="J41" i="1"/>
  <c r="I41" i="1"/>
  <c r="H41" i="1"/>
  <c r="G41" i="1"/>
  <c r="O40" i="1"/>
  <c r="N40" i="1"/>
  <c r="M40" i="1"/>
  <c r="L40" i="1"/>
  <c r="K40" i="1"/>
  <c r="J40" i="1"/>
  <c r="I40" i="1"/>
  <c r="H40" i="1"/>
  <c r="G40" i="1"/>
  <c r="O39" i="1"/>
  <c r="N39" i="1"/>
  <c r="M39" i="1"/>
  <c r="L39" i="1"/>
  <c r="K39" i="1"/>
  <c r="J39" i="1"/>
  <c r="I39" i="1"/>
  <c r="H39" i="1"/>
  <c r="G39" i="1"/>
  <c r="O38" i="1"/>
  <c r="N38" i="1"/>
  <c r="M38" i="1"/>
  <c r="L38" i="1"/>
  <c r="K38" i="1"/>
  <c r="J38" i="1"/>
  <c r="I38" i="1"/>
  <c r="H38" i="1"/>
  <c r="G38" i="1"/>
  <c r="O37" i="1"/>
  <c r="N37" i="1"/>
  <c r="M37" i="1"/>
  <c r="L37" i="1"/>
  <c r="K37" i="1"/>
  <c r="J37" i="1"/>
  <c r="I37" i="1"/>
  <c r="H37" i="1"/>
  <c r="G37" i="1"/>
  <c r="O36" i="1"/>
  <c r="N36" i="1"/>
  <c r="M36" i="1"/>
  <c r="L36" i="1"/>
  <c r="K36" i="1"/>
  <c r="J36" i="1"/>
  <c r="I36" i="1"/>
  <c r="H36" i="1"/>
  <c r="G36" i="1"/>
  <c r="O35" i="1"/>
  <c r="N35" i="1"/>
  <c r="M35" i="1"/>
  <c r="L35" i="1"/>
  <c r="K35" i="1"/>
  <c r="J35" i="1"/>
  <c r="I35" i="1"/>
  <c r="H35" i="1"/>
  <c r="G35" i="1"/>
  <c r="O34" i="1"/>
  <c r="N34" i="1"/>
  <c r="M34" i="1"/>
  <c r="L34" i="1"/>
  <c r="K34" i="1"/>
  <c r="J34" i="1"/>
  <c r="I34" i="1"/>
  <c r="H34" i="1"/>
  <c r="G34" i="1"/>
  <c r="O33" i="1"/>
  <c r="N33" i="1"/>
  <c r="M33" i="1"/>
  <c r="L33" i="1"/>
  <c r="K33" i="1"/>
  <c r="J33" i="1"/>
  <c r="I33" i="1"/>
  <c r="H33" i="1"/>
  <c r="G33" i="1"/>
  <c r="O32" i="1"/>
  <c r="N32" i="1"/>
  <c r="M32" i="1"/>
  <c r="L32" i="1"/>
  <c r="K32" i="1"/>
  <c r="J32" i="1"/>
  <c r="I32" i="1"/>
  <c r="H32" i="1"/>
  <c r="G32" i="1"/>
  <c r="O31" i="1"/>
  <c r="N31" i="1"/>
  <c r="M31" i="1"/>
  <c r="L31" i="1"/>
  <c r="K31" i="1"/>
  <c r="J31" i="1"/>
  <c r="I31" i="1"/>
  <c r="H31" i="1"/>
  <c r="G31" i="1"/>
  <c r="O30" i="1"/>
  <c r="N30" i="1"/>
  <c r="M30" i="1"/>
  <c r="L30" i="1"/>
  <c r="K30" i="1"/>
  <c r="J30" i="1"/>
  <c r="I30" i="1"/>
  <c r="H30" i="1"/>
  <c r="G30" i="1"/>
  <c r="O29" i="1"/>
  <c r="N29" i="1"/>
  <c r="M29" i="1"/>
  <c r="L29" i="1"/>
  <c r="K29" i="1"/>
  <c r="J29" i="1"/>
  <c r="I29" i="1"/>
  <c r="H29" i="1"/>
  <c r="G29" i="1"/>
  <c r="O28" i="1"/>
  <c r="N28" i="1"/>
  <c r="M28" i="1"/>
  <c r="L28" i="1"/>
  <c r="K28" i="1"/>
  <c r="J28" i="1"/>
  <c r="I28" i="1"/>
  <c r="H28" i="1"/>
  <c r="G28" i="1"/>
  <c r="O27" i="1"/>
  <c r="N27" i="1"/>
  <c r="M27" i="1"/>
  <c r="L27" i="1"/>
  <c r="K27" i="1"/>
  <c r="J27" i="1"/>
  <c r="I27" i="1"/>
  <c r="H27" i="1"/>
  <c r="G27" i="1"/>
  <c r="O26" i="1"/>
  <c r="N26" i="1"/>
  <c r="M26" i="1"/>
  <c r="L26" i="1"/>
  <c r="K26" i="1"/>
  <c r="J26" i="1"/>
  <c r="I26" i="1"/>
  <c r="H26" i="1"/>
  <c r="G26" i="1"/>
  <c r="O25" i="1"/>
  <c r="N25" i="1"/>
  <c r="M25" i="1"/>
  <c r="L25" i="1"/>
  <c r="K25" i="1"/>
  <c r="J25" i="1"/>
  <c r="I25" i="1"/>
  <c r="H25" i="1"/>
  <c r="G25" i="1"/>
  <c r="O24" i="1"/>
  <c r="N24" i="1"/>
  <c r="M24" i="1"/>
  <c r="L24" i="1"/>
  <c r="K24" i="1"/>
  <c r="J24" i="1"/>
  <c r="I24" i="1"/>
  <c r="H24" i="1"/>
  <c r="G24" i="1"/>
  <c r="O23" i="1"/>
  <c r="N23" i="1"/>
  <c r="M23" i="1"/>
  <c r="L23" i="1"/>
  <c r="K23" i="1"/>
  <c r="J23" i="1"/>
  <c r="I23" i="1"/>
  <c r="H23" i="1"/>
  <c r="G23" i="1"/>
  <c r="O22" i="1"/>
  <c r="N22" i="1"/>
  <c r="M22" i="1"/>
  <c r="L22" i="1"/>
  <c r="K22" i="1"/>
  <c r="J22" i="1"/>
  <c r="I22" i="1"/>
  <c r="H22" i="1"/>
  <c r="G22" i="1"/>
  <c r="O21" i="1"/>
  <c r="N21" i="1"/>
  <c r="M21" i="1"/>
  <c r="L21" i="1"/>
  <c r="K21" i="1"/>
  <c r="J21" i="1"/>
  <c r="I21" i="1"/>
  <c r="H21" i="1"/>
  <c r="G21" i="1"/>
  <c r="O20" i="1"/>
  <c r="N20" i="1"/>
  <c r="M20" i="1"/>
  <c r="L20" i="1"/>
  <c r="K20" i="1"/>
  <c r="J20" i="1"/>
  <c r="I20" i="1"/>
  <c r="H20" i="1"/>
  <c r="G20" i="1"/>
  <c r="O19" i="1"/>
  <c r="N19" i="1"/>
  <c r="M19" i="1"/>
  <c r="L19" i="1"/>
  <c r="K19" i="1"/>
  <c r="J19" i="1"/>
  <c r="I19" i="1"/>
  <c r="H19" i="1"/>
  <c r="G19" i="1"/>
  <c r="O18" i="1"/>
  <c r="N18" i="1"/>
  <c r="M18" i="1"/>
  <c r="L18" i="1"/>
  <c r="K18" i="1"/>
  <c r="J18" i="1"/>
  <c r="I18" i="1"/>
  <c r="H18" i="1"/>
  <c r="G18" i="1"/>
  <c r="O17" i="1"/>
  <c r="N17" i="1"/>
  <c r="M17" i="1"/>
  <c r="L17" i="1"/>
  <c r="K17" i="1"/>
  <c r="J17" i="1"/>
  <c r="I17" i="1"/>
  <c r="H17" i="1"/>
  <c r="G17" i="1"/>
  <c r="O16" i="1"/>
  <c r="N16" i="1"/>
  <c r="M16" i="1"/>
  <c r="L16" i="1"/>
  <c r="K16" i="1"/>
  <c r="J16" i="1"/>
  <c r="I16" i="1"/>
  <c r="H16" i="1"/>
  <c r="G16" i="1"/>
  <c r="O15" i="1"/>
  <c r="N15" i="1"/>
  <c r="M15" i="1"/>
  <c r="L15" i="1"/>
  <c r="K15" i="1"/>
  <c r="J15" i="1"/>
  <c r="I15" i="1"/>
  <c r="H15" i="1"/>
  <c r="G15" i="1"/>
  <c r="O14" i="1"/>
  <c r="N14" i="1"/>
  <c r="M14" i="1"/>
  <c r="L14" i="1"/>
  <c r="K14" i="1"/>
  <c r="J14" i="1"/>
  <c r="I14" i="1"/>
  <c r="H14" i="1"/>
  <c r="G14" i="1"/>
  <c r="O13" i="1"/>
  <c r="N13" i="1"/>
  <c r="M13" i="1"/>
  <c r="L13" i="1"/>
  <c r="K13" i="1"/>
  <c r="J13" i="1"/>
  <c r="I13" i="1"/>
  <c r="H13" i="1"/>
  <c r="G13" i="1"/>
  <c r="O12" i="1"/>
  <c r="N12" i="1"/>
  <c r="M12" i="1"/>
  <c r="L12" i="1"/>
  <c r="K12" i="1"/>
  <c r="J12" i="1"/>
  <c r="I12" i="1"/>
  <c r="H12" i="1"/>
  <c r="G12" i="1"/>
  <c r="O11" i="1"/>
  <c r="N11" i="1"/>
  <c r="M11" i="1"/>
  <c r="L11" i="1"/>
  <c r="K11" i="1"/>
  <c r="J11" i="1"/>
  <c r="I11" i="1"/>
  <c r="H11" i="1"/>
  <c r="G11" i="1"/>
  <c r="O10" i="1"/>
  <c r="N10" i="1"/>
  <c r="M10" i="1"/>
  <c r="L10" i="1"/>
  <c r="K10" i="1"/>
  <c r="J10" i="1"/>
  <c r="I10" i="1"/>
  <c r="H10" i="1"/>
  <c r="G10" i="1"/>
  <c r="O9" i="1"/>
  <c r="N9" i="1"/>
  <c r="M9" i="1"/>
  <c r="L9" i="1"/>
  <c r="K9" i="1"/>
  <c r="J9" i="1"/>
  <c r="I9" i="1"/>
  <c r="H9" i="1"/>
  <c r="G9" i="1"/>
  <c r="O8" i="1"/>
  <c r="N8" i="1"/>
  <c r="M8" i="1"/>
  <c r="L8" i="1"/>
  <c r="K8" i="1"/>
  <c r="J8" i="1"/>
  <c r="I8" i="1"/>
  <c r="H8" i="1"/>
  <c r="G8" i="1"/>
  <c r="O7" i="1"/>
  <c r="N7" i="1"/>
  <c r="M7" i="1"/>
  <c r="L7" i="1"/>
  <c r="K7" i="1"/>
  <c r="J7" i="1"/>
  <c r="I7" i="1"/>
  <c r="H7" i="1"/>
  <c r="G7" i="1"/>
  <c r="O6" i="1"/>
  <c r="N6" i="1"/>
  <c r="M6" i="1"/>
  <c r="L6" i="1"/>
  <c r="K6" i="1"/>
  <c r="J6" i="1"/>
  <c r="I6" i="1"/>
  <c r="H6" i="1"/>
  <c r="G6" i="1"/>
  <c r="O5" i="1"/>
  <c r="N5" i="1"/>
  <c r="M5" i="1"/>
  <c r="L5" i="1"/>
  <c r="K5" i="1"/>
  <c r="J5" i="1"/>
  <c r="I5" i="1"/>
  <c r="H5" i="1"/>
  <c r="G5" i="1"/>
  <c r="O4" i="1"/>
  <c r="N4" i="1"/>
  <c r="M4" i="1"/>
  <c r="L4" i="1"/>
  <c r="K4" i="1"/>
  <c r="J4" i="1"/>
  <c r="I4" i="1"/>
  <c r="H4" i="1"/>
  <c r="G4" i="1"/>
  <c r="O3" i="1"/>
  <c r="N3" i="1"/>
  <c r="M3" i="1"/>
  <c r="L3" i="1"/>
  <c r="K3" i="1"/>
  <c r="J3" i="1"/>
  <c r="I3" i="1"/>
  <c r="H3" i="1"/>
  <c r="G3" i="1"/>
  <c r="O2" i="1"/>
  <c r="N2" i="1"/>
  <c r="M2" i="1"/>
  <c r="L2" i="1"/>
  <c r="K2" i="1"/>
  <c r="J2" i="1"/>
  <c r="I2" i="1"/>
  <c r="H2" i="1"/>
  <c r="G2" i="1"/>
  <c r="P210" i="1" l="1"/>
  <c r="P216" i="1"/>
  <c r="P223" i="1"/>
  <c r="P149" i="1"/>
  <c r="P173" i="1"/>
  <c r="P185" i="1"/>
  <c r="P191" i="1"/>
  <c r="P125" i="1"/>
  <c r="P137" i="1"/>
  <c r="P197" i="1"/>
  <c r="P209" i="1"/>
  <c r="P89" i="1"/>
  <c r="P77" i="1"/>
  <c r="P66" i="1"/>
  <c r="P72" i="1"/>
  <c r="P96" i="1"/>
  <c r="P28" i="1"/>
  <c r="P40" i="1"/>
  <c r="P52" i="1"/>
  <c r="P65" i="1"/>
  <c r="P221" i="1"/>
  <c r="P16" i="1"/>
  <c r="P196" i="1"/>
  <c r="P5" i="1"/>
  <c r="P20" i="1"/>
  <c r="P161" i="1"/>
  <c r="P141" i="1"/>
  <c r="P147" i="1"/>
  <c r="P165" i="1"/>
  <c r="P171" i="1"/>
  <c r="P130" i="1"/>
  <c r="P116" i="1"/>
  <c r="P122" i="1"/>
  <c r="P140" i="1"/>
  <c r="P113" i="1"/>
  <c r="P134" i="1"/>
  <c r="P91" i="1"/>
  <c r="P97" i="1"/>
  <c r="P101" i="1"/>
  <c r="P115" i="1"/>
  <c r="P121" i="1"/>
  <c r="P55" i="1"/>
  <c r="P22" i="1"/>
  <c r="P60" i="1"/>
  <c r="P79" i="1"/>
  <c r="P85" i="1"/>
  <c r="P104" i="1"/>
  <c r="P110" i="1"/>
  <c r="P111" i="1"/>
  <c r="P118" i="1"/>
  <c r="P129" i="1"/>
  <c r="P131" i="1"/>
  <c r="P135" i="1"/>
  <c r="P160" i="1"/>
  <c r="P179" i="1"/>
  <c r="P198" i="1"/>
  <c r="P204" i="1"/>
  <c r="P4" i="1"/>
  <c r="P8" i="1"/>
  <c r="P10" i="1"/>
  <c r="P78" i="1"/>
  <c r="P84" i="1"/>
  <c r="P103" i="1"/>
  <c r="P109" i="1"/>
  <c r="P128" i="1"/>
  <c r="P142" i="1"/>
  <c r="P153" i="1"/>
  <c r="P159" i="1"/>
  <c r="P172" i="1"/>
  <c r="P203" i="1"/>
  <c r="P154" i="1"/>
  <c r="P3" i="1"/>
  <c r="P13" i="1"/>
  <c r="P26" i="1"/>
  <c r="P34" i="1"/>
  <c r="P41" i="1"/>
  <c r="P90" i="1"/>
  <c r="P108" i="1"/>
  <c r="P127" i="1"/>
  <c r="P133" i="1"/>
  <c r="P146" i="1"/>
  <c r="P152" i="1"/>
  <c r="P166" i="1"/>
  <c r="P177" i="1"/>
  <c r="P183" i="1"/>
  <c r="P208" i="1"/>
  <c r="P9" i="1"/>
  <c r="P7" i="1"/>
  <c r="P25" i="1"/>
  <c r="P33" i="1"/>
  <c r="P38" i="1"/>
  <c r="P39" i="1"/>
  <c r="P44" i="1"/>
  <c r="P46" i="1"/>
  <c r="P53" i="1"/>
  <c r="P102" i="1"/>
  <c r="P120" i="1"/>
  <c r="P139" i="1"/>
  <c r="P158" i="1"/>
  <c r="P164" i="1"/>
  <c r="P178" i="1"/>
  <c r="P189" i="1"/>
  <c r="P195" i="1"/>
  <c r="P14" i="1"/>
  <c r="P21" i="1"/>
  <c r="P27" i="1"/>
  <c r="P6" i="1"/>
  <c r="P12" i="1"/>
  <c r="P19" i="1"/>
  <c r="P31" i="1"/>
  <c r="P32" i="1"/>
  <c r="P37" i="1"/>
  <c r="P45" i="1"/>
  <c r="P50" i="1"/>
  <c r="P51" i="1"/>
  <c r="P56" i="1"/>
  <c r="P59" i="1"/>
  <c r="P63" i="1"/>
  <c r="P114" i="1"/>
  <c r="P132" i="1"/>
  <c r="P145" i="1"/>
  <c r="P151" i="1"/>
  <c r="P170" i="1"/>
  <c r="P184" i="1"/>
  <c r="P190" i="1"/>
  <c r="P201" i="1"/>
  <c r="P18" i="1"/>
  <c r="P24" i="1"/>
  <c r="P43" i="1"/>
  <c r="P49" i="1"/>
  <c r="P58" i="1"/>
  <c r="P64" i="1"/>
  <c r="P69" i="1"/>
  <c r="P71" i="1"/>
  <c r="P88" i="1"/>
  <c r="P100" i="1"/>
  <c r="P138" i="1"/>
  <c r="P144" i="1"/>
  <c r="P157" i="1"/>
  <c r="P163" i="1"/>
  <c r="P176" i="1"/>
  <c r="P188" i="1"/>
  <c r="P202" i="1"/>
  <c r="P213" i="1"/>
  <c r="P215" i="1"/>
  <c r="P76" i="1"/>
  <c r="P81" i="1"/>
  <c r="P83" i="1"/>
  <c r="P112" i="1"/>
  <c r="P150" i="1"/>
  <c r="P156" i="1"/>
  <c r="P169" i="1"/>
  <c r="P175" i="1"/>
  <c r="P181" i="1"/>
  <c r="P182" i="1"/>
  <c r="P194" i="1"/>
  <c r="P200" i="1"/>
  <c r="P207" i="1"/>
  <c r="P214" i="1"/>
  <c r="P15" i="1"/>
  <c r="P30" i="1"/>
  <c r="P36" i="1"/>
  <c r="P70" i="1"/>
  <c r="P23" i="1"/>
  <c r="P42" i="1"/>
  <c r="P48" i="1"/>
  <c r="P62" i="1"/>
  <c r="P68" i="1"/>
  <c r="P75" i="1"/>
  <c r="P82" i="1"/>
  <c r="P93" i="1"/>
  <c r="P95" i="1"/>
  <c r="P126" i="1"/>
  <c r="P143" i="1"/>
  <c r="P162" i="1"/>
  <c r="P168" i="1"/>
  <c r="P187" i="1"/>
  <c r="P193" i="1"/>
  <c r="P206" i="1"/>
  <c r="P212" i="1"/>
  <c r="P17" i="1"/>
  <c r="P29" i="1"/>
  <c r="P35" i="1"/>
  <c r="P54" i="1"/>
  <c r="P61" i="1"/>
  <c r="P74" i="1"/>
  <c r="P80" i="1"/>
  <c r="P87" i="1"/>
  <c r="P94" i="1"/>
  <c r="P105" i="1"/>
  <c r="P107" i="1"/>
  <c r="P124" i="1"/>
  <c r="P136" i="1"/>
  <c r="P155" i="1"/>
  <c r="P174" i="1"/>
  <c r="P180" i="1"/>
  <c r="P199" i="1"/>
  <c r="P205" i="1"/>
  <c r="P11" i="1"/>
  <c r="P47" i="1"/>
  <c r="P67" i="1"/>
  <c r="P73" i="1"/>
  <c r="P86" i="1"/>
  <c r="P92" i="1"/>
  <c r="P98" i="1"/>
  <c r="P99" i="1"/>
  <c r="P106" i="1"/>
  <c r="P117" i="1"/>
  <c r="P119" i="1"/>
  <c r="P123" i="1"/>
  <c r="P148" i="1"/>
  <c r="P167" i="1"/>
  <c r="P186" i="1"/>
  <c r="P192" i="1"/>
  <c r="P211" i="1"/>
  <c r="P217" i="1"/>
  <c r="P57" i="1"/>
  <c r="P222" i="1"/>
  <c r="P220" i="1"/>
  <c r="P219" i="1"/>
  <c r="P218" i="1"/>
  <c r="P224" i="1"/>
  <c r="P2" i="1"/>
</calcChain>
</file>

<file path=xl/sharedStrings.xml><?xml version="1.0" encoding="utf-8"?>
<sst xmlns="http://schemas.openxmlformats.org/spreadsheetml/2006/main" count="1152" uniqueCount="295">
  <si>
    <t>section</t>
  </si>
  <si>
    <t>layer</t>
  </si>
  <si>
    <t>countryCodeISO3</t>
  </si>
  <si>
    <t>html-text</t>
  </si>
  <si>
    <t>population_affected</t>
  </si>
  <si>
    <t>UGA</t>
  </si>
  <si>
    <t>EGY</t>
  </si>
  <si>
    <t>ZWE</t>
  </si>
  <si>
    <t>population_affected_percentage</t>
  </si>
  <si>
    <t>populationTotal</t>
  </si>
  <si>
    <t>female_head_hh</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</si>
  <si>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</si>
  <si>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</si>
  <si>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</si>
  <si>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</si>
  <si>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</si>
  <si>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</si>
  <si>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</si>
  <si>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potential_cases_U9</t>
  </si>
  <si>
    <t>potential_cases_65</t>
  </si>
  <si>
    <t>small_ruminants_exposed</t>
  </si>
  <si>
    <t>cattle_exposed</t>
  </si>
  <si>
    <t>population_u5</t>
  </si>
  <si>
    <t>population_u9</t>
  </si>
  <si>
    <t>glofas_stations</t>
  </si>
  <si>
    <t>red_cross_branches</t>
  </si>
  <si>
    <t>KEN</t>
  </si>
  <si>
    <t>ZMB</t>
  </si>
  <si>
    <t>waterpoints</t>
  </si>
  <si>
    <t>flood_extent</t>
  </si>
  <si>
    <t>rainfall_extent</t>
  </si>
  <si>
    <t>cropland</t>
  </si>
  <si>
    <t>grassland</t>
  </si>
  <si>
    <t>wall_type</t>
  </si>
  <si>
    <t>roof_type</t>
  </si>
  <si>
    <t>poverty_incidence</t>
  </si>
  <si>
    <t>flood_vulnerability_index</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</si>
  <si>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</si>
  <si>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</si>
  <si>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health_sites</t>
  </si>
  <si>
    <t>population</t>
  </si>
  <si>
    <t>flood_susceptibility</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</si>
  <si>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</si>
  <si>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</si>
  <si>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</si>
  <si>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</si>
  <si>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</si>
  <si>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</si>
  <si>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</si>
  <si>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</si>
  <si>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</si>
  <si>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</si>
  <si>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</si>
  <si>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</si>
  <si>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</si>
  <si>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</si>
  <si>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</si>
  <si>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</si>
  <si>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</si>
  <si>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</si>
  <si>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</si>
  <si>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</si>
  <si>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</si>
  <si>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</si>
  <si>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</si>
  <si>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</si>
  <si>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</si>
  <si>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</si>
  <si>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</si>
  <si>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</si>
  <si>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</si>
  <si>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</si>
  <si>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</si>
  <si>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</si>
  <si>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</si>
  <si>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</si>
  <si>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</si>
  <si>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</si>
  <si>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</si>
  <si>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</si>
  <si>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</si>
  <si>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</si>
  <si>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</si>
  <si>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</si>
  <si>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</si>
  <si>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</si>
  <si>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</si>
  <si>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</si>
  <si>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</si>
  <si>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</si>
  <si>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</si>
  <si>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</si>
  <si>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</si>
  <si>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</si>
  <si>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</si>
  <si>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</si>
  <si>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</si>
  <si>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</si>
  <si>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</si>
  <si>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</si>
  <si>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</si>
  <si>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</si>
  <si>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</si>
  <si>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</si>
  <si>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</si>
  <si>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</si>
  <si>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</si>
  <si>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</si>
  <si>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drought_phase_classification</t>
  </si>
  <si>
    <t>vegetation_condition</t>
  </si>
  <si>
    <t>livestock_body_condition</t>
  </si>
  <si>
    <t>disasterType</t>
  </si>
  <si>
    <t>floods</t>
  </si>
  <si>
    <t>drought</t>
  </si>
  <si>
    <t>heavy-rain</t>
  </si>
  <si>
    <t>malaria</t>
  </si>
  <si>
    <t>typhoon</t>
  </si>
  <si>
    <t>dengue</t>
  </si>
  <si>
    <t>riceland</t>
  </si>
  <si>
    <t>Data not available yet</t>
  </si>
  <si>
    <t>Ongoing (updated regularly)</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</si>
  <si>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</si>
  <si>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</si>
  <si>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</si>
  <si>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</si>
  <si>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MWI</t>
  </si>
  <si>
    <t>exposed_pop_65</t>
  </si>
  <si>
    <t>Hotspot_Nutrition</t>
  </si>
  <si>
    <t>rainfall_forecast</t>
  </si>
  <si>
    <t>affected_population</t>
  </si>
  <si>
    <t>exposed_pop_u18</t>
  </si>
  <si>
    <t>SSD</t>
  </si>
  <si>
    <t>evacuation_centers</t>
  </si>
  <si>
    <t>Not currently available</t>
  </si>
  <si>
    <t>dams</t>
  </si>
  <si>
    <t>This layer is not available as the data is not available yet. When available, this layer will show the locations of the South Sudan Red Cross Society branches.</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</si>
  <si>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</si>
  <si>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</si>
  <si>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</si>
  <si>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</si>
  <si>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</si>
  <si>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</si>
  <si>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</si>
  <si>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community_notifications</t>
  </si>
  <si>
    <t>damage_estimation</t>
  </si>
  <si>
    <t>nr_affected_roads</t>
  </si>
  <si>
    <t>nr_affected_schools</t>
  </si>
  <si>
    <t>nr_affected_clinics</t>
  </si>
  <si>
    <t>nr_affected_waterpoints</t>
  </si>
  <si>
    <t>nr_affected_buildings</t>
  </si>
  <si>
    <t>schools</t>
  </si>
  <si>
    <t>waterpoints_internal</t>
  </si>
  <si>
    <t>roads</t>
  </si>
  <si>
    <t>buildings</t>
  </si>
  <si>
    <t>rivers</t>
  </si>
  <si>
    <t>gauges</t>
  </si>
  <si>
    <t>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t>
  </si>
  <si>
    <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</si>
  <si>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t>
  </si>
  <si>
    <t>No information available.</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</si>
  <si>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t>
  </si>
  <si>
    <t>Administrative divisions that reached alert threshold, in terms of number of potential cases.&lt;br/&gt;&lt;br/&gt;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</si>
  <si>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t>
  </si>
  <si>
    <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</si>
  <si>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t>
  </si>
  <si>
    <t>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t>
  </si>
  <si>
    <t>The alert threshold shows which administrative areas are expecting a large amount of rainfall, exceeding a defined threshold (60 mm).&lt;br/&gt;&lt;br/&gt;You can find information about the rainfall forecast in the Rainfall Extent layer.&lt;br/&gt;&lt;br/&gt;The defined 1-day cumulative threshold is estimated based on rainfall data collected over a period of 2 years and is provided by &lt;a href='https://scg.zednet.co.za'&gt;Zednet&lt;/a&gt;.</t>
  </si>
  <si>
    <t>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t>
  </si>
  <si>
    <t>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</si>
  <si>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</si>
  <si>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</si>
  <si>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</si>
  <si>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below:&lt;br/&gt;&lt;br/&gt;Exposure&lt;ul&gt;&lt;li&gt;population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(Risk Data): &lt;a href='https://nlrc.maps.arcgis.com/apps/opsdashboard/index.html#/9ca9f0f452b04046b8594a74c31f0c3b'&gt;COVID-19 Risk Index Uganda&lt;/a&gt;.</t>
  </si>
  <si>
    <t>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t>
  </si>
  <si>
    <t>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t>
  </si>
  <si>
    <t>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t>
  </si>
  <si>
    <t>Number of dengue cases per administrative division per year.&lt;br/&gt;&lt;br/&gt;Source: &lt;a href='https://doh.gov.ph/statistics'&gt;https://doh.gov.ph/statistics&lt;/a&gt;</t>
  </si>
  <si>
    <t>Number of dengue cases per 10.000.000 people per administrative division per year.&lt;br/&gt;&lt;br/&gt;Source: &lt;a href='https://doh.gov.ph/statistics'&gt;https://doh.gov.ph/statistics&lt;/a&gt;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</si>
  <si>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t>
  </si>
  <si>
    <t>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</si>
  <si>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</si>
  <si>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</si>
  <si>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t>
  </si>
  <si>
    <t>Percentage of people living in female headed households.&lt;br/&gt;&lt;br/&gt;Source (Population Data): &lt;a href='https://unstats.un.org/unsd/demographic/sources/census/wphc/Uganda/UGA-2016-05-23.pdf'&gt;National Population and Housing Census 2014&lt;/a&gt;</t>
  </si>
  <si>
    <t>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</si>
  <si>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</si>
  <si>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</si>
  <si>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</si>
  <si>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</si>
  <si>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ghref='https://doi.org/10.3390/w11020364'&gt;https://doi.org/10.3390/w11020364&lt;/a&gt;&lt;/li&gt;&lt;/ul&gt;</t>
  </si>
  <si>
    <t>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</si>
  <si>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</si>
  <si>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t>
  </si>
  <si>
    <t>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</si>
  <si>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</si>
  <si>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</si>
  <si>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</si>
  <si>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</si>
  <si>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</si>
  <si>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</si>
  <si>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</si>
  <si>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</si>
  <si>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</si>
  <si>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</si>
  <si>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t>
  </si>
  <si>
    <t>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Cloud2Street</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</si>
  <si>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</si>
  <si>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Total number of completely damaged houses as predicted by 510 typhoon impact prediction model.</t>
  </si>
  <si>
    <t>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t>
  </si>
  <si>
    <t>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</si>
  <si>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</si>
  <si>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</si>
  <si>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</si>
  <si>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</si>
  <si>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This indicator shows the total number of exposed buildings in the potentially flooded area, calculated based on the selected area.&lt;br/&gt;&lt;br/&gt;Source: OpenStreetMap</t>
  </si>
  <si>
    <t>This indicator shows the total number of exposed health sites in the potentially flooded area, calculated based on the selected area.&lt;br/&gt;&lt;br/&gt;Source: Cloud2Street</t>
  </si>
  <si>
    <t>This indicator shows the total length of exposed roads (in kilometers) in the potentially flooded area, calculated based on the selected area. The calculation includes all road types, which may exceed what is shown on the map layer.&lt;br/&gt;&lt;br/&gt;Source: OpenStreetMap</t>
  </si>
  <si>
    <t>This indicator shows the total number of school buildings in the potentially flooded area, calculated based on the selected area.&lt;br/&gt;&lt;br/&gt;Source: Cloud2Street</t>
  </si>
  <si>
    <t>This indicator shows the total number of exposed water points in the potentially flooded area, calculated based on the selected area.&lt;br/&gt;&lt;br/&gt;Source: &lt;a href='https://portal.mwater.co'&gt;mWater&lt;/a&gt;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</si>
  <si>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</si>
  <si>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</si>
  <si>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</si>
  <si>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t>
  </si>
  <si>
    <t>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</si>
  <si>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</si>
  <si>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t>
  </si>
  <si>
    <t>-</t>
  </si>
  <si>
    <t>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</si>
  <si>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</si>
  <si>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t>
  </si>
  <si>
    <t>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t>
  </si>
  <si>
    <t>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</si>
  <si>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t>
  </si>
  <si>
    <t>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</si>
  <si>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</si>
  <si>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triggered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</si>
  <si>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</si>
  <si>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</si>
  <si>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t>
  </si>
  <si>
    <t>Percentage of people exposed is calculated by the population living in the rainfall extent area within the governorates currently triggered. The number of people and the rainfall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 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</si>
  <si>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</si>
  <si>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</si>
  <si>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</si>
  <si>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t>
  </si>
  <si>
    <t>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</si>
  <si>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</si>
  <si>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age.&lt;br/&gt;&lt;br/&gt;Source (Population Data): &lt;a href='https://data.humdata.org/dataset/philippines-pre-disaster-indicators'&gt;Pre-Disaster Indicators&lt;/a&gt;</t>
  </si>
  <si>
    <t>Percentage of people over 65 years old.&lt;br/&gt;&lt;br/&gt;Source (Population Data): &lt;a href='https://unstats.un.org/unsd/demographic/sources/census/wphc/Uganda/UGA-2016-05-23.pdf'&gt;National Population and Housing Census 2014&lt;/a&gt;</t>
  </si>
  <si>
    <t>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t>
  </si>
  <si>
    <t>Percentage of people under 8 years old.&lt;br/&gt;&lt;br/&gt;Source (Population Data): &lt;a href='https://unstats.un.org/unsd/demographic/sources/census/wphc/Uganda/UGA-2016-05-23.pdf'&gt;National Population and Housing Census 2014&lt;/a&gt;</t>
  </si>
  <si>
    <t>Percentage of people under 9 years of age.&lt;br/&gt;&lt;br/&gt;Source (Population Data): &lt;a href='https://data.humdata.org/dataset/philippines-pre-disaster-indicators'&gt;Pre-Disaster Indicators&lt;/a&gt;</t>
  </si>
  <si>
    <t>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</si>
  <si>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t>
  </si>
  <si>
    <t>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</si>
  <si>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</si>
  <si>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</si>
  <si>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</si>
  <si>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t>
  </si>
  <si>
    <t>Number of potential dengue cases, based on dengue risk and demographic data.&lt;br/&gt;&lt;br/&gt;Source (Population Data): &lt;a href='https://data.humdata.org/dataset/philippines-pre-disaster-indicators'&gt;Pre-Disaster Indicators&lt;/a&gt;</t>
  </si>
  <si>
    <t>Elderly: vulnerable population group &lt;a href='https://data.humdata.org/dataset/ethiopia-high-resolution-population-density-maps-demographic-estimates'&gt;Ethiopia: High Resolution Population Density Maps + Demographic Estimates&lt;/a&gt;</t>
  </si>
  <si>
    <t>Number of potential dengue cases among people above 65 years of age, based on dengue risk and demographic data.&lt;br/&gt;&lt;br/&gt;Source (Population Data): &lt;a href='https://data.humdata.org/dataset/philippines-pre-disaster-indicators'&gt;Pre-Disaster Indicators&lt;/a&gt;</t>
  </si>
  <si>
    <t>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t>
  </si>
  <si>
    <t>Number of potential dengue cases among children under 9 years of age, based on dengue risk and demographic data.&lt;br/&gt;&lt;br/&gt;Source (Population Data): &lt;a href='https://data.humdata.org/dataset/philippines-pre-disaster-indicators'&gt;Pre-Disaster Indicators&lt;/a&gt;</t>
  </si>
  <si>
    <t>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t>
  </si>
  <si>
    <t>Probability for a municipality being with in 50km of the forecasted typhoon track.&lt;br/&gt;&lt;br/&gt;Source (Typhoon Forecast): ECMWF</t>
  </si>
  <si>
    <t>24 hour precipitation total extracted from forecast issued by The Weather Prediction Center (WPC) of National Atmospheric Administration, NOAA.</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</si>
  <si>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</si>
  <si>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t>
  </si>
  <si>
    <t>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t>
  </si>
  <si>
    <t>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t>
  </si>
  <si>
    <t>This layer represents the locations of the local branches, the source of this data comes from the National Society and may need updating.&lt;br/&gt;&lt;br/&gt;Source link: Egyptian Red Crescent Society (ERCS). Year: 2020.</t>
  </si>
  <si>
    <t>This layer represents the locations of the local branches, the source of this data comes from the National Society and may need updating.&lt;br/&gt;&lt;br/&gt;Source link: Ethiopia Red Cross Society (ERCS). Year: 2020.</t>
  </si>
  <si>
    <t>&lt;p&gt;This layer represents the locations of the local branches, the source of this data comes from the National Society and may need updating.&lt;/p&gt;&lt;p&gt;&lt;strong&gt;Source link:&lt;/strong&gt; Kenya Red Cross Society (KRCS).&amp;nbsp;&lt;/p&gt;&lt;p&gt;&lt;strong&gt;Latest updated:&lt;/strong&gt; 2020.&lt;/p&gt;</t>
  </si>
  <si>
    <t>This layer represents the locations of the local branches. It is visualised as drop pins with a Red Cross icon. The source of this data comes from the National Society and may need updating.&lt;br/&gt;&lt;br/&gt;Source link: Uganda Red Cross Society (URCS). Year: 2020.</t>
  </si>
  <si>
    <t>This layer represents the locations of the local branches, the source of this data comes from the National Society and may need updating.&lt;br/&gt;&lt;br/&gt;Source link: Uganda Red Cross Society (URCS). Year: 2020.</t>
  </si>
  <si>
    <t>This layer represents the locations of the local branches, the source of this data comes from the National Society and may need updating.&lt;br/&gt;&lt;br/&gt;Source link: Zambia Red Cross Society (ZRCS). Year: 2020.</t>
  </si>
  <si>
    <t>This layer represents the locations of the local branches, the source of this data comes from the National Society and may need updating.&lt;br/&gt;&lt;br/&gt;Source link Zimbabwe: ZRCS last updated July 2021 at provincial level.</t>
  </si>
  <si>
    <t xml:space="preserve">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</si>
  <si>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This layer shows the main rivers used in the flash flood model.&lt;br/&gt;&lt;br/&gt;Source: OpenStreetMap</t>
  </si>
  <si>
    <t>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t>
  </si>
  <si>
    <t>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Cloud2Street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</si>
  <si>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t>
  </si>
  <si>
    <t>Total number of housing units in each municipality.</t>
  </si>
  <si>
    <t>Predicted travel time (minutes) to nearest city &lt;a href='https://malariaatlas.org/research-project/accessibility-to-healthcare'&gt;https://malariaatlas.org/research-project/accessibility-to-healthcare&lt;/a&gt;</t>
  </si>
  <si>
    <t>&lt;p&gt;Forecasted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t>
  </si>
  <si>
    <t>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t>
  </si>
  <si>
    <t>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t>
  </si>
  <si>
    <t>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t>
  </si>
  <si>
    <t>Calculated based on the Pantawid Pamilya Beneficiary Households by Municipality.&lt;br/&gt;&lt;br/&gt;Source: DSWD, NATIONAL HOUSEHOLD TARGETING OFFICE.</t>
  </si>
  <si>
    <t>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t>
  </si>
  <si>
    <t>&lt;a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</si>
  <si>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walls.&lt;br/&gt;&lt;br/&gt;Source (Population Data): &lt;a href='https://unstats.un.org/unsd/demographic/sources/census/wphc/Uganda/UGA-2016-05-23.pdf'&gt;National Population and Housing Census 2014&lt;/a&gt;</t>
  </si>
  <si>
    <t>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</si>
  <si>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t>
  </si>
  <si>
    <t>Forecasted 1 minute average maximum wind speed in kilometers per hour for each municipality during the duration of the typhoon event.&lt;br/&gt;&lt;br/&gt;Source (Typhoon Forecast): ECMWF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</si>
</sst>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4" borderId="1" xfId="0" applyFont="1" applyFill="1" applyBorder="1"/>
    <xf numFmtId="0" fontId="0" fillId="4" borderId="1" xfId="0" applyFill="1" applyBorder="1"/>
    <xf numFmtId="14" fontId="0" fillId="4" borderId="1" xfId="0" applyNumberFormat="1" applyFill="1" applyBorder="1"/>
    <xf numFmtId="0" fontId="0" fillId="4" borderId="0" xfId="0" applyFill="1"/>
    <xf numFmtId="0" fontId="0" fillId="3" borderId="0" xfId="0" applyFill="1" applyAlignment="1" applyProtection="1">
      <alignment wrapText="1"/>
      <protection locked="0"/>
    </xf>
    <xf numFmtId="0" fontId="1" fillId="2" borderId="1" xfId="0" applyFont="1" applyFill="1" applyBorder="1" applyProtection="1">
      <protection locked="0"/>
    </xf>
    <xf numFmtId="0" fontId="0" fillId="4" borderId="3" xfId="0" applyFill="1" applyBorder="1"/>
    <xf numFmtId="0" fontId="0" fillId="4" borderId="4"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P419"/>
  <sheetViews>
    <sheetView tabSelected="1" zoomScale="85" zoomScaleNormal="85" workbookViewId="0">
      <pane ySplit="1" topLeftCell="A2" activePane="bottomLeft" state="frozen"/>
      <selection pane="bottomLeft" activeCell="E3" sqref="E3"/>
    </sheetView>
  </sheetViews>
  <sheetFormatPr defaultRowHeight="14.4" x14ac:dyDescent="0.55000000000000004"/>
  <cols>
    <col min="1" max="1" width="18.3125" style="6" bestFit="1" customWidth="1"/>
    <col min="2" max="2" width="28.05078125" style="6" bestFit="1" customWidth="1"/>
    <col min="3" max="4" width="14.5234375" style="6" customWidth="1"/>
    <col min="5" max="5" width="102" style="11" customWidth="1"/>
    <col min="6" max="6" width="11" style="10" hidden="1" customWidth="1"/>
    <col min="7" max="7" width="13.3125" style="10" hidden="1" customWidth="1"/>
    <col min="8" max="9" width="22" style="10" hidden="1" customWidth="1"/>
    <col min="10" max="10" width="35.05078125" style="8" hidden="1" customWidth="1"/>
    <col min="11" max="11" width="35.05078125" style="14" hidden="1" customWidth="1"/>
    <col min="12" max="16" width="9" style="10" hidden="1" customWidth="1"/>
    <col min="106" max="106" width="93.05078125" customWidth="1"/>
  </cols>
  <sheetData>
    <row r="1" spans="1:16" x14ac:dyDescent="0.55000000000000004">
      <c r="A1" s="12" t="s">
        <v>0</v>
      </c>
      <c r="B1" s="12" t="s">
        <v>1</v>
      </c>
      <c r="C1" s="12" t="s">
        <v>2</v>
      </c>
      <c r="D1" s="12" t="s">
        <v>111</v>
      </c>
      <c r="E1" s="2" t="s">
        <v>3</v>
      </c>
      <c r="F1" s="7"/>
      <c r="G1" s="8"/>
      <c r="H1" s="8"/>
      <c r="I1" s="13"/>
      <c r="L1" s="14"/>
      <c r="M1" s="8"/>
      <c r="N1" s="8"/>
      <c r="O1" s="8"/>
      <c r="P1" s="8"/>
    </row>
    <row r="2" spans="1:16" ht="86.4" x14ac:dyDescent="0.55000000000000004">
      <c r="A2" s="4" t="s">
        <v>89</v>
      </c>
      <c r="B2" s="4" t="s">
        <v>129</v>
      </c>
      <c r="C2" s="4" t="s">
        <v>15</v>
      </c>
      <c r="D2" s="4" t="s">
        <v>116</v>
      </c>
      <c r="E2" s="3" t="s">
        <v>156</v>
      </c>
      <c r="F2" s="9" t="str">
        <f>IF(A1="section","{","")</f>
        <v>{</v>
      </c>
      <c r="G2" s="8" t="str">
        <f>IF(A2=A1,"",""""&amp;A2&amp;""": {")</f>
        <v>"layers-section": {</v>
      </c>
      <c r="H2" s="8" t="str">
        <f>IF(B2=B1,"",""""&amp;B2&amp;""": {")</f>
        <v>"affected_population": {</v>
      </c>
      <c r="I2" s="13" t="str">
        <f>IF(AND(B2=B1,C2=C1),"",""""&amp;C2&amp;""": {")</f>
        <v>"PHL": {</v>
      </c>
      <c r="J2" s="8" t="str">
        <f>""""&amp;D2&amp;""": """&amp;SUBSTITUTE(E2,"""","'")&amp;""""</f>
        <v>"typhoon": "This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v>
      </c>
      <c r="K2" s="14" t="str">
        <f>IF(AND(B3=B2,C3=C2),",","}")</f>
        <v>}</v>
      </c>
      <c r="L2" s="8" t="str">
        <f>IF(NOT(B2=B3),"}",IF(C2=C3,"",","))</f>
        <v>}</v>
      </c>
      <c r="M2" s="8" t="str">
        <f>IF(B2=B3,"",IF(A2=A3,",",""))</f>
        <v>,</v>
      </c>
      <c r="N2" s="8" t="str">
        <f>IF(A3=A2,"",IF(A3="","}","},"))</f>
        <v/>
      </c>
      <c r="O2" s="8" t="str">
        <f>IF(A3="","}","")</f>
        <v/>
      </c>
      <c r="P2" s="8" t="str">
        <f>IF(A2="","",F2&amp;G2&amp;H2&amp;I2&amp;J2&amp;K2&amp;L2&amp;M2&amp;N2&amp;O2)</f>
        <v>{"layers-section": {"affected_population": {"PHL": {"typhoon": "This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v>
      </c>
    </row>
    <row r="3" spans="1:16" ht="43.2" x14ac:dyDescent="0.55000000000000004">
      <c r="A3" s="4" t="s">
        <v>89</v>
      </c>
      <c r="B3" s="4" t="s">
        <v>61</v>
      </c>
      <c r="C3" s="4" t="s">
        <v>6</v>
      </c>
      <c r="D3" s="4" t="s">
        <v>114</v>
      </c>
      <c r="E3" s="3" t="s">
        <v>140</v>
      </c>
      <c r="F3" s="9" t="str">
        <f>IF(A2="section","{","")</f>
        <v/>
      </c>
      <c r="G3" s="8" t="str">
        <f>IF(A3=A2,"",""""&amp;A3&amp;""": {")</f>
        <v/>
      </c>
      <c r="H3" s="8" t="str">
        <f>IF(B3=B2,"",""""&amp;B3&amp;""": {")</f>
        <v>"alert_threshold": {</v>
      </c>
      <c r="I3" s="13" t="str">
        <f>IF(AND(B3=B2,C3=C2),"",""""&amp;C3&amp;""": {")</f>
        <v>"EGY": {</v>
      </c>
      <c r="J3" s="8" t="str">
        <f>""""&amp;D3&amp;""": """&amp;SUBSTITUTE(E3,"""","'")&amp;""""</f>
        <v>"heavy-rain":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c r="K3" s="14" t="str">
        <f>IF(AND(B4=B3,C4=C3),",","}")</f>
        <v>}</v>
      </c>
      <c r="L3" s="8" t="str">
        <f>IF(NOT(B3=B4),"}",IF(C3=C4,"",","))</f>
        <v>,</v>
      </c>
      <c r="M3" s="8" t="str">
        <f>IF(B3=B4,"",IF(A3=A4,",",""))</f>
        <v/>
      </c>
      <c r="N3" s="8" t="str">
        <f>IF(A4=A3,"",IF(A4="","}","},"))</f>
        <v/>
      </c>
      <c r="O3" s="8" t="str">
        <f>IF(A4="","}","")</f>
        <v/>
      </c>
      <c r="P3" s="8" t="str">
        <f>IF(A3="","",F3&amp;G3&amp;H3&amp;I3&amp;J3&amp;K3&amp;L3&amp;M3&amp;N3&amp;O3)</f>
        <v>"alert_threshold": {"EGY": {"heavy-rain":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row>
    <row r="4" spans="1:16" ht="86.4" x14ac:dyDescent="0.55000000000000004">
      <c r="A4" s="4" t="s">
        <v>89</v>
      </c>
      <c r="B4" s="4" t="s">
        <v>61</v>
      </c>
      <c r="C4" s="4" t="s">
        <v>16</v>
      </c>
      <c r="D4" s="4" t="s">
        <v>113</v>
      </c>
      <c r="E4" s="3" t="s">
        <v>138</v>
      </c>
      <c r="F4" s="9" t="str">
        <f>IF(A3="section","{","")</f>
        <v/>
      </c>
      <c r="G4" s="8" t="str">
        <f>IF(A4=A3,"",""""&amp;A4&amp;""": {")</f>
        <v/>
      </c>
      <c r="H4" s="8" t="str">
        <f>IF(B4=B3,"",""""&amp;B4&amp;""": {")</f>
        <v/>
      </c>
      <c r="I4" s="13" t="str">
        <f>IF(AND(B4=B3,C4=C3),"",""""&amp;C4&amp;""": {")</f>
        <v>"ETH": {</v>
      </c>
      <c r="J4" s="8" t="str">
        <f>""""&amp;D4&amp;""": """&amp;SUBSTITUTE(E4,"""","'")&amp;""""</f>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K4" s="14" t="str">
        <f>IF(AND(B5=B4,C5=C4),",","}")</f>
        <v>,</v>
      </c>
      <c r="L4" s="8" t="str">
        <f>IF(NOT(B4=B5),"}",IF(C4=C5,"",","))</f>
        <v/>
      </c>
      <c r="M4" s="8" t="str">
        <f>IF(B4=B5,"",IF(A4=A5,",",""))</f>
        <v/>
      </c>
      <c r="N4" s="8" t="str">
        <f>IF(A5=A4,"",IF(A5="","}","},"))</f>
        <v/>
      </c>
      <c r="O4" s="8" t="str">
        <f>IF(A5="","}","")</f>
        <v/>
      </c>
      <c r="P4" s="8" t="str">
        <f>IF(A4="","",F4&amp;G4&amp;H4&amp;I4&amp;J4&amp;K4&amp;L4&amp;M4&amp;N4&amp;O4)</f>
        <v>"ETH":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5" spans="1:16" ht="43.2" x14ac:dyDescent="0.55000000000000004">
      <c r="A5" s="4" t="s">
        <v>89</v>
      </c>
      <c r="B5" s="4" t="s">
        <v>61</v>
      </c>
      <c r="C5" s="4" t="s">
        <v>16</v>
      </c>
      <c r="D5" s="4" t="s">
        <v>112</v>
      </c>
      <c r="E5" s="3" t="s">
        <v>139</v>
      </c>
      <c r="F5" s="9" t="str">
        <f>IF(A4="section","{","")</f>
        <v/>
      </c>
      <c r="G5" s="8" t="str">
        <f>IF(A5=A4,"",""""&amp;A5&amp;""": {")</f>
        <v/>
      </c>
      <c r="H5" s="8" t="str">
        <f>IF(B5=B4,"",""""&amp;B5&amp;""": {")</f>
        <v/>
      </c>
      <c r="I5" s="13" t="str">
        <f>IF(AND(B5=B4,C5=C4),"",""""&amp;C5&amp;""": {")</f>
        <v/>
      </c>
      <c r="J5" s="8" t="str">
        <f>""""&amp;D5&amp;""": """&amp;SUBSTITUTE(E5,"""","'")&amp;""""</f>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K5" s="14" t="str">
        <f>IF(AND(B6=B5,C6=C5),",","}")</f>
        <v>,</v>
      </c>
      <c r="L5" s="8" t="str">
        <f>IF(NOT(B5=B6),"}",IF(C5=C6,"",","))</f>
        <v/>
      </c>
      <c r="M5" s="8" t="str">
        <f>IF(B5=B6,"",IF(A5=A6,",",""))</f>
        <v/>
      </c>
      <c r="N5" s="8" t="str">
        <f>IF(A6=A5,"",IF(A6="","}","},"))</f>
        <v/>
      </c>
      <c r="O5" s="8" t="str">
        <f>IF(A6="","}","")</f>
        <v/>
      </c>
      <c r="P5" s="8" t="str">
        <f>IF(A5="","",F5&amp;G5&amp;H5&amp;I5&amp;J5&amp;K5&amp;L5&amp;M5&amp;N5&amp;O5)</f>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6" spans="1:16" ht="43.2" x14ac:dyDescent="0.55000000000000004">
      <c r="A6" s="4" t="s">
        <v>89</v>
      </c>
      <c r="B6" s="4" t="s">
        <v>61</v>
      </c>
      <c r="C6" s="4" t="s">
        <v>16</v>
      </c>
      <c r="D6" s="4" t="s">
        <v>115</v>
      </c>
      <c r="E6" s="3" t="s">
        <v>62</v>
      </c>
      <c r="F6" s="9" t="str">
        <f>IF(A5="section","{","")</f>
        <v/>
      </c>
      <c r="G6" s="8" t="str">
        <f>IF(A6=A5,"",""""&amp;A6&amp;""": {")</f>
        <v/>
      </c>
      <c r="H6" s="8" t="str">
        <f>IF(B6=B5,"",""""&amp;B6&amp;""": {")</f>
        <v/>
      </c>
      <c r="I6" s="13" t="str">
        <f>IF(AND(B6=B5,C6=C5),"",""""&amp;C6&amp;""": {")</f>
        <v/>
      </c>
      <c r="J6" s="8" t="str">
        <f>""""&amp;D6&amp;""": """&amp;SUBSTITUTE(E6,"""","'")&amp;""""</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K6" s="14" t="str">
        <f>IF(AND(B7=B6,C7=C6),",","}")</f>
        <v>}</v>
      </c>
      <c r="L6" s="8" t="str">
        <f>IF(NOT(B6=B7),"}",IF(C6=C7,"",","))</f>
        <v>,</v>
      </c>
      <c r="M6" s="8" t="str">
        <f>IF(B6=B7,"",IF(A6=A7,",",""))</f>
        <v/>
      </c>
      <c r="N6" s="8" t="str">
        <f>IF(A7=A6,"",IF(A7="","}","},"))</f>
        <v/>
      </c>
      <c r="O6" s="8" t="str">
        <f>IF(A7="","}","")</f>
        <v/>
      </c>
      <c r="P6" s="8" t="str">
        <f>IF(A6="","",F6&amp;G6&amp;H6&amp;I6&amp;J6&amp;K6&amp;L6&amp;M6&amp;N6&amp;O6)</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6" ht="86.4" x14ac:dyDescent="0.55000000000000004">
      <c r="A7" s="4" t="s">
        <v>89</v>
      </c>
      <c r="B7" s="4" t="s">
        <v>61</v>
      </c>
      <c r="C7" s="4" t="s">
        <v>26</v>
      </c>
      <c r="D7" s="4" t="s">
        <v>113</v>
      </c>
      <c r="E7" s="3" t="s">
        <v>157</v>
      </c>
      <c r="F7" s="9" t="str">
        <f>IF(A6="section","{","")</f>
        <v/>
      </c>
      <c r="G7" s="8" t="str">
        <f>IF(A7=A6,"",""""&amp;A7&amp;""": {")</f>
        <v/>
      </c>
      <c r="H7" s="8" t="str">
        <f>IF(B7=B6,"",""""&amp;B7&amp;""": {")</f>
        <v/>
      </c>
      <c r="I7" s="13" t="str">
        <f>IF(AND(B7=B6,C7=C6),"",""""&amp;C7&amp;""": {")</f>
        <v>"KEN": {</v>
      </c>
      <c r="J7" s="8" t="str">
        <f>""""&amp;D7&amp;""": """&amp;SUBSTITUTE(E7,"""","'")&amp;""""</f>
        <v>"drought": "The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v>
      </c>
      <c r="K7" s="14" t="str">
        <f>IF(AND(B8=B7,C8=C7),",","}")</f>
        <v>,</v>
      </c>
      <c r="L7" s="8" t="str">
        <f>IF(NOT(B7=B8),"}",IF(C7=C8,"",","))</f>
        <v/>
      </c>
      <c r="M7" s="8" t="str">
        <f>IF(B7=B8,"",IF(A7=A8,",",""))</f>
        <v/>
      </c>
      <c r="N7" s="8" t="str">
        <f>IF(A8=A7,"",IF(A8="","}","},"))</f>
        <v/>
      </c>
      <c r="O7" s="8" t="str">
        <f>IF(A8="","}","")</f>
        <v/>
      </c>
      <c r="P7" s="8" t="str">
        <f>IF(A7="","",F7&amp;G7&amp;H7&amp;I7&amp;J7&amp;K7&amp;L7&amp;M7&amp;N7&amp;O7)</f>
        <v>"KEN": {"drought": "The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v>
      </c>
    </row>
    <row r="8" spans="1:16" ht="72" x14ac:dyDescent="0.55000000000000004">
      <c r="A8" s="4" t="s">
        <v>89</v>
      </c>
      <c r="B8" s="4" t="s">
        <v>61</v>
      </c>
      <c r="C8" s="4" t="s">
        <v>26</v>
      </c>
      <c r="D8" s="4" t="s">
        <v>112</v>
      </c>
      <c r="E8" s="3" t="s">
        <v>158</v>
      </c>
      <c r="F8" s="9" t="str">
        <f>IF(A7="section","{","")</f>
        <v/>
      </c>
      <c r="G8" s="8" t="str">
        <f>IF(A8=A7,"",""""&amp;A8&amp;""": {")</f>
        <v/>
      </c>
      <c r="H8" s="8" t="str">
        <f>IF(B8=B7,"",""""&amp;B8&amp;""": {")</f>
        <v/>
      </c>
      <c r="I8" s="13" t="str">
        <f>IF(AND(B8=B7,C8=C7),"",""""&amp;C8&amp;""": {")</f>
        <v/>
      </c>
      <c r="J8" s="8" t="str">
        <f>""""&amp;D8&amp;""": """&amp;SUBSTITUTE(E8,"""","'")&amp;""""</f>
        <v>"floods": "The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v>
      </c>
      <c r="K8" s="14" t="str">
        <f>IF(AND(B9=B8,C9=C8),",","}")</f>
        <v>}</v>
      </c>
      <c r="L8" s="8" t="str">
        <f>IF(NOT(B8=B9),"}",IF(C8=C9,"",","))</f>
        <v>,</v>
      </c>
      <c r="M8" s="8" t="str">
        <f>IF(B8=B9,"",IF(A8=A9,",",""))</f>
        <v/>
      </c>
      <c r="N8" s="8" t="str">
        <f>IF(A9=A8,"",IF(A9="","}","},"))</f>
        <v/>
      </c>
      <c r="O8" s="8" t="str">
        <f>IF(A9="","}","")</f>
        <v/>
      </c>
      <c r="P8" s="8" t="str">
        <f>IF(A8="","",F8&amp;G8&amp;H8&amp;I8&amp;J8&amp;K8&amp;L8&amp;M8&amp;N8&amp;O8)</f>
        <v>"floods": "The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v>
      </c>
    </row>
    <row r="9" spans="1:16" x14ac:dyDescent="0.55000000000000004">
      <c r="A9" s="4" t="s">
        <v>89</v>
      </c>
      <c r="B9" s="4" t="s">
        <v>61</v>
      </c>
      <c r="C9" s="4" t="s">
        <v>125</v>
      </c>
      <c r="D9" s="4" t="s">
        <v>137</v>
      </c>
      <c r="E9" s="3" t="s">
        <v>159</v>
      </c>
      <c r="F9" s="9" t="str">
        <f>IF(A8="section","{","")</f>
        <v/>
      </c>
      <c r="G9" s="8" t="str">
        <f>IF(A9=A8,"",""""&amp;A9&amp;""": {")</f>
        <v/>
      </c>
      <c r="H9" s="8" t="str">
        <f>IF(B9=B8,"",""""&amp;B9&amp;""": {")</f>
        <v/>
      </c>
      <c r="I9" s="13" t="str">
        <f>IF(AND(B9=B8,C9=C8),"",""""&amp;C9&amp;""": {")</f>
        <v>"MWI": {</v>
      </c>
      <c r="J9" s="8" t="str">
        <f>""""&amp;D9&amp;""": """&amp;SUBSTITUTE(E9,"""","'")&amp;""""</f>
        <v>"flash-floods": "No information available."</v>
      </c>
      <c r="K9" s="14" t="str">
        <f>IF(AND(B10=B9,C10=C9),",","}")</f>
        <v>,</v>
      </c>
      <c r="L9" s="8" t="str">
        <f>IF(NOT(B9=B10),"}",IF(C9=C10,"",","))</f>
        <v/>
      </c>
      <c r="M9" s="8" t="str">
        <f>IF(B9=B10,"",IF(A9=A10,",",""))</f>
        <v/>
      </c>
      <c r="N9" s="8" t="str">
        <f>IF(A10=A9,"",IF(A10="","}","},"))</f>
        <v/>
      </c>
      <c r="O9" s="8" t="str">
        <f>IF(A10="","}","")</f>
        <v/>
      </c>
      <c r="P9" s="8" t="str">
        <f>IF(A9="","",F9&amp;G9&amp;H9&amp;I9&amp;J9&amp;K9&amp;L9&amp;M9&amp;N9&amp;O9)</f>
        <v>"MWI": {"flash-floods": "No information available.",</v>
      </c>
    </row>
    <row r="10" spans="1:16" ht="72" x14ac:dyDescent="0.55000000000000004">
      <c r="A10" s="4" t="s">
        <v>89</v>
      </c>
      <c r="B10" s="4" t="s">
        <v>61</v>
      </c>
      <c r="C10" s="4" t="s">
        <v>125</v>
      </c>
      <c r="D10" s="4" t="s">
        <v>112</v>
      </c>
      <c r="E10" s="3" t="s">
        <v>160</v>
      </c>
      <c r="F10" s="9" t="str">
        <f>IF(A9="section","{","")</f>
        <v/>
      </c>
      <c r="G10" s="8" t="str">
        <f>IF(A10=A9,"",""""&amp;A10&amp;""": {")</f>
        <v/>
      </c>
      <c r="H10" s="8" t="str">
        <f>IF(B10=B9,"",""""&amp;B10&amp;""": {")</f>
        <v/>
      </c>
      <c r="I10" s="13" t="str">
        <f>IF(AND(B10=B9,C10=C9),"",""""&amp;C10&amp;""": {")</f>
        <v/>
      </c>
      <c r="J10" s="8" t="str">
        <f>""""&amp;D10&amp;""": """&amp;SUBSTITUTE(E10,"""","'")&amp;""""</f>
        <v>"floods": "The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v>
      </c>
      <c r="K10" s="14" t="str">
        <f>IF(AND(B11=B10,C11=C10),",","}")</f>
        <v>}</v>
      </c>
      <c r="L10" s="8" t="str">
        <f>IF(NOT(B10=B11),"}",IF(C10=C11,"",","))</f>
        <v>,</v>
      </c>
      <c r="M10" s="8" t="str">
        <f>IF(B10=B11,"",IF(A10=A11,",",""))</f>
        <v/>
      </c>
      <c r="N10" s="8" t="str">
        <f>IF(A11=A10,"",IF(A11="","}","},"))</f>
        <v/>
      </c>
      <c r="O10" s="8" t="str">
        <f>IF(A11="","}","")</f>
        <v/>
      </c>
      <c r="P10" s="8" t="str">
        <f>IF(A10="","",F10&amp;G10&amp;H10&amp;I10&amp;J10&amp;K10&amp;L10&amp;M10&amp;N10&amp;O10)</f>
        <v>"floods": "The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v>
      </c>
    </row>
    <row r="11" spans="1:16" ht="129.6" x14ac:dyDescent="0.55000000000000004">
      <c r="A11" s="4" t="s">
        <v>89</v>
      </c>
      <c r="B11" s="4" t="s">
        <v>61</v>
      </c>
      <c r="C11" s="4" t="s">
        <v>15</v>
      </c>
      <c r="D11" s="4" t="s">
        <v>117</v>
      </c>
      <c r="E11" s="3" t="s">
        <v>161</v>
      </c>
      <c r="F11" s="9" t="str">
        <f>IF(A10="section","{","")</f>
        <v/>
      </c>
      <c r="G11" s="8" t="str">
        <f>IF(A11=A10,"",""""&amp;A11&amp;""": {")</f>
        <v/>
      </c>
      <c r="H11" s="8" t="str">
        <f>IF(B11=B10,"",""""&amp;B11&amp;""": {")</f>
        <v/>
      </c>
      <c r="I11" s="13" t="str">
        <f>IF(AND(B11=B10,C11=C10),"",""""&amp;C11&amp;""": {")</f>
        <v>"PHL": {</v>
      </c>
      <c r="J11" s="8" t="str">
        <f>""""&amp;D11&amp;""": """&amp;SUBSTITUTE(E11,"""","'")&amp;""""</f>
        <v>"dengue": "Administrative divisions that reached alert threshold, in terms of number of potential cases.&lt;br/&gt;&lt;br/&gt;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K11" s="14" t="str">
        <f>IF(AND(B12=B11,C12=C11),",","}")</f>
        <v>,</v>
      </c>
      <c r="L11" s="8" t="str">
        <f>IF(NOT(B11=B12),"}",IF(C11=C12,"",","))</f>
        <v/>
      </c>
      <c r="M11" s="8" t="str">
        <f>IF(B11=B12,"",IF(A11=A12,",",""))</f>
        <v/>
      </c>
      <c r="N11" s="8" t="str">
        <f>IF(A12=A11,"",IF(A12="","}","},"))</f>
        <v/>
      </c>
      <c r="O11" s="8" t="str">
        <f>IF(A12="","}","")</f>
        <v/>
      </c>
      <c r="P11" s="8" t="str">
        <f>IF(A11="","",F11&amp;G11&amp;H11&amp;I11&amp;J11&amp;K11&amp;L11&amp;M11&amp;N11&amp;O11)</f>
        <v>"PHL": {"dengue": "Administrative divisions that reached alert threshold, in terms of number of potential cases.&lt;br/&gt;&lt;br/&gt;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2" spans="1:16" ht="72" x14ac:dyDescent="0.55000000000000004">
      <c r="A12" s="4" t="s">
        <v>89</v>
      </c>
      <c r="B12" s="4" t="s">
        <v>61</v>
      </c>
      <c r="C12" s="4" t="s">
        <v>15</v>
      </c>
      <c r="D12" s="4" t="s">
        <v>112</v>
      </c>
      <c r="E12" s="3" t="s">
        <v>162</v>
      </c>
      <c r="F12" s="9" t="str">
        <f>IF(A11="section","{","")</f>
        <v/>
      </c>
      <c r="G12" s="8" t="str">
        <f>IF(A12=A11,"",""""&amp;A12&amp;""": {")</f>
        <v/>
      </c>
      <c r="H12" s="8" t="str">
        <f>IF(B12=B11,"",""""&amp;B12&amp;""": {")</f>
        <v/>
      </c>
      <c r="I12" s="13" t="str">
        <f>IF(AND(B12=B11,C12=C11),"",""""&amp;C12&amp;""": {")</f>
        <v/>
      </c>
      <c r="J12" s="8" t="str">
        <f>""""&amp;D12&amp;""": """&amp;SUBSTITUTE(E12,"""","'")&amp;""""</f>
        <v>"floods": "The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v>
      </c>
      <c r="K12" s="14" t="str">
        <f>IF(AND(B13=B12,C13=C12),",","}")</f>
        <v>,</v>
      </c>
      <c r="L12" s="8" t="str">
        <f>IF(NOT(B12=B13),"}",IF(C12=C13,"",","))</f>
        <v/>
      </c>
      <c r="M12" s="8" t="str">
        <f>IF(B12=B13,"",IF(A12=A13,",",""))</f>
        <v/>
      </c>
      <c r="N12" s="8" t="str">
        <f>IF(A13=A12,"",IF(A13="","}","},"))</f>
        <v/>
      </c>
      <c r="O12" s="8" t="str">
        <f>IF(A13="","}","")</f>
        <v/>
      </c>
      <c r="P12" s="8" t="str">
        <f>IF(A12="","",F12&amp;G12&amp;H12&amp;I12&amp;J12&amp;K12&amp;L12&amp;M12&amp;N12&amp;O12)</f>
        <v>"floods": "The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v>
      </c>
    </row>
    <row r="13" spans="1:16" ht="57.6" x14ac:dyDescent="0.55000000000000004">
      <c r="A13" s="4" t="s">
        <v>89</v>
      </c>
      <c r="B13" s="4" t="s">
        <v>61</v>
      </c>
      <c r="C13" s="4" t="s">
        <v>15</v>
      </c>
      <c r="D13" s="4" t="s">
        <v>116</v>
      </c>
      <c r="E13" s="3" t="s">
        <v>163</v>
      </c>
      <c r="F13" s="9" t="str">
        <f>IF(A12="section","{","")</f>
        <v/>
      </c>
      <c r="G13" s="8" t="str">
        <f>IF(A13=A12,"",""""&amp;A13&amp;""": {")</f>
        <v/>
      </c>
      <c r="H13" s="8" t="str">
        <f>IF(B13=B12,"",""""&amp;B13&amp;""": {")</f>
        <v/>
      </c>
      <c r="I13" s="13" t="str">
        <f>IF(AND(B13=B12,C13=C12),"",""""&amp;C13&amp;""": {")</f>
        <v/>
      </c>
      <c r="J13" s="8" t="str">
        <f>""""&amp;D13&amp;""": """&amp;SUBSTITUTE(E13,"""","'")&amp;""""</f>
        <v>"typhoon": "The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v>
      </c>
      <c r="K13" s="14" t="str">
        <f>IF(AND(B14=B13,C14=C13),",","}")</f>
        <v>}</v>
      </c>
      <c r="L13" s="8" t="str">
        <f>IF(NOT(B13=B14),"}",IF(C13=C14,"",","))</f>
        <v>,</v>
      </c>
      <c r="M13" s="8" t="str">
        <f>IF(B13=B14,"",IF(A13=A14,",",""))</f>
        <v/>
      </c>
      <c r="N13" s="8" t="str">
        <f>IF(A14=A13,"",IF(A14="","}","},"))</f>
        <v/>
      </c>
      <c r="O13" s="8" t="str">
        <f>IF(A14="","}","")</f>
        <v/>
      </c>
      <c r="P13" s="8" t="str">
        <f>IF(A13="","",F13&amp;G13&amp;H13&amp;I13&amp;J13&amp;K13&amp;L13&amp;M13&amp;N13&amp;O13)</f>
        <v>"typhoon": "The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v>
      </c>
    </row>
    <row r="14" spans="1:16" ht="72" x14ac:dyDescent="0.55000000000000004">
      <c r="A14" s="4" t="s">
        <v>89</v>
      </c>
      <c r="B14" s="4" t="s">
        <v>61</v>
      </c>
      <c r="C14" s="4" t="s">
        <v>131</v>
      </c>
      <c r="D14" s="4" t="s">
        <v>112</v>
      </c>
      <c r="E14" s="3" t="s">
        <v>164</v>
      </c>
      <c r="F14" s="9" t="str">
        <f>IF(A13="section","{","")</f>
        <v/>
      </c>
      <c r="G14" s="8" t="str">
        <f>IF(A14=A13,"",""""&amp;A14&amp;""": {")</f>
        <v/>
      </c>
      <c r="H14" s="8" t="str">
        <f>IF(B14=B13,"",""""&amp;B14&amp;""": {")</f>
        <v/>
      </c>
      <c r="I14" s="13" t="str">
        <f>IF(AND(B14=B13,C14=C13),"",""""&amp;C14&amp;""": {")</f>
        <v>"SSD": {</v>
      </c>
      <c r="J14" s="8" t="str">
        <f>""""&amp;D14&amp;""": """&amp;SUBSTITUTE(E14,"""","'")&amp;""""</f>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v>
      </c>
      <c r="K14" s="14" t="str">
        <f>IF(AND(B15=B14,C15=C14),",","}")</f>
        <v>}</v>
      </c>
      <c r="L14" s="8" t="str">
        <f>IF(NOT(B14=B15),"}",IF(C14=C15,"",","))</f>
        <v>,</v>
      </c>
      <c r="M14" s="8" t="str">
        <f>IF(B14=B15,"",IF(A14=A15,",",""))</f>
        <v/>
      </c>
      <c r="N14" s="8" t="str">
        <f>IF(A15=A14,"",IF(A15="","}","},"))</f>
        <v/>
      </c>
      <c r="O14" s="8" t="str">
        <f>IF(A15="","}","")</f>
        <v/>
      </c>
      <c r="P14" s="8" t="str">
        <f>IF(A14="","",F14&amp;G14&amp;H14&amp;I14&amp;J14&amp;K14&amp;L14&amp;M14&amp;N14&amp;O14)</f>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v>
      </c>
    </row>
    <row r="15" spans="1:16" ht="86.4" x14ac:dyDescent="0.55000000000000004">
      <c r="A15" s="4" t="s">
        <v>89</v>
      </c>
      <c r="B15" s="4" t="s">
        <v>61</v>
      </c>
      <c r="C15" s="4" t="s">
        <v>5</v>
      </c>
      <c r="D15" s="4" t="s">
        <v>113</v>
      </c>
      <c r="E15" s="3" t="s">
        <v>165</v>
      </c>
      <c r="F15" s="9" t="str">
        <f>IF(A14="section","{","")</f>
        <v/>
      </c>
      <c r="G15" s="8" t="str">
        <f>IF(A15=A14,"",""""&amp;A15&amp;""": {")</f>
        <v/>
      </c>
      <c r="H15" s="8" t="str">
        <f>IF(B15=B14,"",""""&amp;B15&amp;""": {")</f>
        <v/>
      </c>
      <c r="I15" s="13" t="str">
        <f>IF(AND(B15=B14,C15=C14),"",""""&amp;C15&amp;""": {")</f>
        <v>"UGA": {</v>
      </c>
      <c r="J15" s="8" t="str">
        <f>""""&amp;D15&amp;""": """&amp;SUBSTITUTE(E15,"""","'")&amp;""""</f>
        <v>"drought": "This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v>
      </c>
      <c r="K15" s="14" t="str">
        <f>IF(AND(B16=B15,C16=C15),",","}")</f>
        <v>,</v>
      </c>
      <c r="L15" s="8" t="str">
        <f>IF(NOT(B15=B16),"}",IF(C15=C16,"",","))</f>
        <v/>
      </c>
      <c r="M15" s="8" t="str">
        <f>IF(B15=B16,"",IF(A15=A16,",",""))</f>
        <v/>
      </c>
      <c r="N15" s="8" t="str">
        <f>IF(A16=A15,"",IF(A16="","}","},"))</f>
        <v/>
      </c>
      <c r="O15" s="8" t="str">
        <f>IF(A16="","}","")</f>
        <v/>
      </c>
      <c r="P15" s="8" t="str">
        <f>IF(A15="","",F15&amp;G15&amp;H15&amp;I15&amp;J15&amp;K15&amp;L15&amp;M15&amp;N15&amp;O15)</f>
        <v>"UGA": {"drought": "This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v>
      </c>
    </row>
    <row r="16" spans="1:16" ht="77.2" customHeight="1" x14ac:dyDescent="0.55000000000000004">
      <c r="A16" s="4" t="s">
        <v>89</v>
      </c>
      <c r="B16" s="4" t="s">
        <v>61</v>
      </c>
      <c r="C16" s="4" t="s">
        <v>5</v>
      </c>
      <c r="D16" s="4" t="s">
        <v>112</v>
      </c>
      <c r="E16" s="3" t="s">
        <v>141</v>
      </c>
      <c r="F16" s="9" t="str">
        <f>IF(A15="section","{","")</f>
        <v/>
      </c>
      <c r="G16" s="8" t="str">
        <f>IF(A16=A15,"",""""&amp;A16&amp;""": {")</f>
        <v/>
      </c>
      <c r="H16" s="8" t="str">
        <f>IF(B16=B15,"",""""&amp;B16&amp;""": {")</f>
        <v/>
      </c>
      <c r="I16" s="13" t="str">
        <f>IF(AND(B16=B15,C16=C15),"",""""&amp;C16&amp;""": {")</f>
        <v/>
      </c>
      <c r="J16" s="8" t="str">
        <f>""""&amp;D16&amp;""": """&amp;SUBSTITUTE(E16,"""","'")&amp;""""</f>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K16" s="14" t="str">
        <f>IF(AND(B17=B16,C17=C16),",","}")</f>
        <v>,</v>
      </c>
      <c r="L16" s="8" t="str">
        <f>IF(NOT(B16=B17),"}",IF(C16=C17,"",","))</f>
        <v/>
      </c>
      <c r="M16" s="8" t="str">
        <f>IF(B16=B17,"",IF(A16=A17,",",""))</f>
        <v/>
      </c>
      <c r="N16" s="8" t="str">
        <f>IF(A17=A16,"",IF(A17="","}","},"))</f>
        <v/>
      </c>
      <c r="O16" s="8" t="str">
        <f>IF(A17="","}","")</f>
        <v/>
      </c>
      <c r="P16" s="8" t="str">
        <f>IF(A16="","",F16&amp;G16&amp;H16&amp;I16&amp;J16&amp;K16&amp;L16&amp;M16&amp;N16&amp;O16)</f>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7" spans="1:16" ht="57.6" x14ac:dyDescent="0.55000000000000004">
      <c r="A17" s="4" t="s">
        <v>89</v>
      </c>
      <c r="B17" s="4" t="s">
        <v>61</v>
      </c>
      <c r="C17" s="4" t="s">
        <v>5</v>
      </c>
      <c r="D17" s="4" t="s">
        <v>114</v>
      </c>
      <c r="E17" s="3" t="s">
        <v>166</v>
      </c>
      <c r="F17" s="9" t="str">
        <f>IF(A16="section","{","")</f>
        <v/>
      </c>
      <c r="G17" s="8" t="str">
        <f>IF(A17=A16,"",""""&amp;A17&amp;""": {")</f>
        <v/>
      </c>
      <c r="H17" s="8" t="str">
        <f>IF(B17=B16,"",""""&amp;B17&amp;""": {")</f>
        <v/>
      </c>
      <c r="I17" s="13" t="str">
        <f>IF(AND(B17=B16,C17=C16),"",""""&amp;C17&amp;""": {")</f>
        <v/>
      </c>
      <c r="J17" s="8" t="str">
        <f>""""&amp;D17&amp;""": """&amp;SUBSTITUTE(E17,"""","'")&amp;""""</f>
        <v>"heavy-rain": "The alert threshold shows which administrative areas are expecting a large amount of rainfall, exceeding a defined threshold (60 mm).&lt;br/&gt;&lt;br/&gt;You can find information about the rainfall forecast in the Rainfall Extent layer.&lt;br/&gt;&lt;br/&gt;The defined 1-day cumulative threshold is estimated based on rainfall data collected over a period of 2 years and is provided by &lt;a href='https://scg.zednet.co.za'&gt;Zednet&lt;/a&gt;."</v>
      </c>
      <c r="K17" s="14" t="str">
        <f>IF(AND(B18=B17,C18=C17),",","}")</f>
        <v>}</v>
      </c>
      <c r="L17" s="8" t="str">
        <f>IF(NOT(B17=B18),"}",IF(C17=C18,"",","))</f>
        <v>,</v>
      </c>
      <c r="M17" s="8" t="str">
        <f>IF(B17=B18,"",IF(A17=A18,",",""))</f>
        <v/>
      </c>
      <c r="N17" s="8" t="str">
        <f>IF(A18=A17,"",IF(A18="","}","},"))</f>
        <v/>
      </c>
      <c r="O17" s="8" t="str">
        <f>IF(A18="","}","")</f>
        <v/>
      </c>
      <c r="P17" s="8" t="str">
        <f>IF(A17="","",F17&amp;G17&amp;H17&amp;I17&amp;J17&amp;K17&amp;L17&amp;M17&amp;N17&amp;O17)</f>
        <v>"heavy-rain": "The alert threshold shows which administrative areas are expecting a large amount of rainfall, exceeding a defined threshold (60 mm).&lt;br/&gt;&lt;br/&gt;You can find information about the rainfall forecast in the Rainfall Extent layer.&lt;br/&gt;&lt;br/&gt;The defined 1-day cumulative threshold is estimated based on rainfall data collected over a period of 2 years and is provided by &lt;a href='https://scg.zednet.co.za'&gt;Zednet&lt;/a&gt;."},</v>
      </c>
    </row>
    <row r="18" spans="1:16" x14ac:dyDescent="0.55000000000000004">
      <c r="A18" s="4" t="s">
        <v>89</v>
      </c>
      <c r="B18" s="4" t="s">
        <v>61</v>
      </c>
      <c r="C18" s="4" t="s">
        <v>27</v>
      </c>
      <c r="D18" s="4" t="s">
        <v>113</v>
      </c>
      <c r="E18" s="3" t="s">
        <v>159</v>
      </c>
      <c r="F18" s="9" t="str">
        <f>IF(A17="section","{","")</f>
        <v/>
      </c>
      <c r="G18" s="8" t="str">
        <f>IF(A18=A17,"",""""&amp;A18&amp;""": {")</f>
        <v/>
      </c>
      <c r="H18" s="8" t="str">
        <f>IF(B18=B17,"",""""&amp;B18&amp;""": {")</f>
        <v/>
      </c>
      <c r="I18" s="13" t="str">
        <f>IF(AND(B18=B17,C18=C17),"",""""&amp;C18&amp;""": {")</f>
        <v>"ZMB": {</v>
      </c>
      <c r="J18" s="8" t="str">
        <f>""""&amp;D18&amp;""": """&amp;SUBSTITUTE(E18,"""","'")&amp;""""</f>
        <v>"drought": "No information available."</v>
      </c>
      <c r="K18" s="14" t="str">
        <f>IF(AND(B19=B18,C19=C18),",","}")</f>
        <v>,</v>
      </c>
      <c r="L18" s="8" t="str">
        <f>IF(NOT(B18=B19),"}",IF(C18=C19,"",","))</f>
        <v/>
      </c>
      <c r="M18" s="8" t="str">
        <f>IF(B18=B19,"",IF(A18=A19,",",""))</f>
        <v/>
      </c>
      <c r="N18" s="8" t="str">
        <f>IF(A19=A18,"",IF(A19="","}","},"))</f>
        <v/>
      </c>
      <c r="O18" s="8" t="str">
        <f>IF(A19="","}","")</f>
        <v/>
      </c>
      <c r="P18" s="8" t="str">
        <f>IF(A18="","",F18&amp;G18&amp;H18&amp;I18&amp;J18&amp;K18&amp;L18&amp;M18&amp;N18&amp;O18)</f>
        <v>"ZMB": {"drought": "No information available.",</v>
      </c>
    </row>
    <row r="19" spans="1:16" ht="28.8" x14ac:dyDescent="0.55000000000000004">
      <c r="A19" s="4" t="s">
        <v>89</v>
      </c>
      <c r="B19" s="4" t="s">
        <v>61</v>
      </c>
      <c r="C19" s="4" t="s">
        <v>27</v>
      </c>
      <c r="D19" s="4" t="s">
        <v>112</v>
      </c>
      <c r="E19" s="3" t="s">
        <v>142</v>
      </c>
      <c r="F19" s="9" t="str">
        <f>IF(A18="section","{","")</f>
        <v/>
      </c>
      <c r="G19" s="8" t="str">
        <f>IF(A19=A18,"",""""&amp;A19&amp;""": {")</f>
        <v/>
      </c>
      <c r="H19" s="8" t="str">
        <f>IF(B19=B18,"",""""&amp;B19&amp;""": {")</f>
        <v/>
      </c>
      <c r="I19" s="13" t="str">
        <f>IF(AND(B19=B18,C19=C18),"",""""&amp;C19&amp;""": {")</f>
        <v/>
      </c>
      <c r="J19" s="8" t="str">
        <f>""""&amp;D19&amp;""": """&amp;SUBSTITUTE(E19,"""","'")&amp;""""</f>
        <v>"floods": "The trigger is activated if the daily issued GLOFAS forecast reports a water discharge that exceeds the threshold corresponding to a 10y return period flood in one or more GLOFAS stations. The EAP will be triggered with a lead time of 7 days."</v>
      </c>
      <c r="K19" s="14" t="str">
        <f>IF(AND(B20=B19,C20=C19),",","}")</f>
        <v>}</v>
      </c>
      <c r="L19" s="8" t="str">
        <f>IF(NOT(B19=B20),"}",IF(C19=C20,"",","))</f>
        <v>,</v>
      </c>
      <c r="M19" s="8" t="str">
        <f>IF(B19=B20,"",IF(A19=A20,",",""))</f>
        <v/>
      </c>
      <c r="N19" s="8" t="str">
        <f>IF(A20=A19,"",IF(A20="","}","},"))</f>
        <v/>
      </c>
      <c r="O19" s="8" t="str">
        <f>IF(A20="","}","")</f>
        <v/>
      </c>
      <c r="P19" s="8" t="str">
        <f>IF(A19="","",F19&amp;G19&amp;H19&amp;I19&amp;J19&amp;K19&amp;L19&amp;M19&amp;N19&amp;O19)</f>
        <v>"floods": "The trigger is activated if the daily issued GLOFAS forecast reports a water discharge that exceeds the threshold corresponding to a 10y return period flood in one or more GLOFAS stations. The EAP will be triggered with a lead time of 7 days."},</v>
      </c>
    </row>
    <row r="20" spans="1:16" ht="216" x14ac:dyDescent="0.55000000000000004">
      <c r="A20" s="4" t="s">
        <v>89</v>
      </c>
      <c r="B20" s="4" t="s">
        <v>61</v>
      </c>
      <c r="C20" s="4" t="s">
        <v>7</v>
      </c>
      <c r="D20" s="4" t="s">
        <v>113</v>
      </c>
      <c r="E20" s="3" t="s">
        <v>167</v>
      </c>
      <c r="F20" s="9" t="str">
        <f>IF(A19="section","{","")</f>
        <v/>
      </c>
      <c r="G20" s="8" t="str">
        <f>IF(A20=A19,"",""""&amp;A20&amp;""": {")</f>
        <v/>
      </c>
      <c r="H20" s="8" t="str">
        <f>IF(B20=B19,"",""""&amp;B20&amp;""": {")</f>
        <v/>
      </c>
      <c r="I20" s="13" t="str">
        <f>IF(AND(B20=B19,C20=C19),"",""""&amp;C20&amp;""": {")</f>
        <v>"ZWE": {</v>
      </c>
      <c r="J20" s="8" t="str">
        <f>""""&amp;D20&amp;""": """&amp;SUBSTITUTE(E20,"""","'")&amp;""""</f>
        <v>"drought": "The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v>
      </c>
      <c r="K20" s="14" t="str">
        <f>IF(AND(B21=B20,C21=C20),",","}")</f>
        <v>}</v>
      </c>
      <c r="L20" s="8" t="str">
        <f>IF(NOT(B20=B21),"}",IF(C20=C21,"",","))</f>
        <v>}</v>
      </c>
      <c r="M20" s="8" t="str">
        <f>IF(B20=B21,"",IF(A20=A21,",",""))</f>
        <v>,</v>
      </c>
      <c r="N20" s="8" t="str">
        <f>IF(A21=A20,"",IF(A21="","}","},"))</f>
        <v/>
      </c>
      <c r="O20" s="8" t="str">
        <f>IF(A21="","}","")</f>
        <v/>
      </c>
      <c r="P20" s="8" t="str">
        <f>IF(A20="","",F20&amp;G20&amp;H20&amp;I20&amp;J20&amp;K20&amp;L20&amp;M20&amp;N20&amp;O20)</f>
        <v>"ZWE": {"drought": "The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v>
      </c>
    </row>
    <row r="21" spans="1:16" ht="103.9" customHeight="1" x14ac:dyDescent="0.55000000000000004">
      <c r="A21" s="4" t="s">
        <v>89</v>
      </c>
      <c r="B21" s="4" t="s">
        <v>153</v>
      </c>
      <c r="C21" s="4" t="s">
        <v>125</v>
      </c>
      <c r="D21" s="4" t="s">
        <v>137</v>
      </c>
      <c r="E21" s="3" t="s">
        <v>168</v>
      </c>
      <c r="F21" s="9" t="str">
        <f>IF(A20="section","{","")</f>
        <v/>
      </c>
      <c r="G21" s="8" t="str">
        <f>IF(A21=A20,"",""""&amp;A21&amp;""": {")</f>
        <v/>
      </c>
      <c r="H21" s="8" t="str">
        <f>IF(B21=B20,"",""""&amp;B21&amp;""": {")</f>
        <v>"buildings": {</v>
      </c>
      <c r="I21" s="13" t="str">
        <f>IF(AND(B21=B20,C21=C20),"",""""&amp;C21&amp;""": {")</f>
        <v>"MWI": {</v>
      </c>
      <c r="J21" s="8" t="str">
        <f>""""&amp;D21&amp;""": """&amp;SUBSTITUTE(E21,"""","'")&amp;""""</f>
        <v>"flash-floods": "This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v>
      </c>
      <c r="K21" s="14" t="str">
        <f>IF(AND(B22=B21,C22=C21),",","}")</f>
        <v>}</v>
      </c>
      <c r="L21" s="8" t="str">
        <f>IF(NOT(B21=B22),"}",IF(C21=C22,"",","))</f>
        <v>}</v>
      </c>
      <c r="M21" s="8" t="str">
        <f>IF(B21=B22,"",IF(A21=A22,",",""))</f>
        <v>,</v>
      </c>
      <c r="N21" s="8" t="str">
        <f>IF(A22=A21,"",IF(A22="","}","},"))</f>
        <v/>
      </c>
      <c r="O21" s="8" t="str">
        <f>IF(A22="","}","")</f>
        <v/>
      </c>
      <c r="P21" s="8" t="str">
        <f>IF(A21="","",F21&amp;G21&amp;H21&amp;I21&amp;J21&amp;K21&amp;L21&amp;M21&amp;N21&amp;O21)</f>
        <v>"buildings": {"MWI": {"flash-floods": "This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v>
      </c>
    </row>
    <row r="22" spans="1:16" ht="115.2" x14ac:dyDescent="0.55000000000000004">
      <c r="A22" s="4" t="s">
        <v>89</v>
      </c>
      <c r="B22" s="4" t="s">
        <v>45</v>
      </c>
      <c r="C22" s="4" t="s">
        <v>7</v>
      </c>
      <c r="D22" s="4" t="s">
        <v>113</v>
      </c>
      <c r="E22" s="3" t="s">
        <v>169</v>
      </c>
      <c r="F22" s="9" t="str">
        <f>IF(A21="section","{","")</f>
        <v/>
      </c>
      <c r="G22" s="8" t="str">
        <f>IF(A22=A21,"",""""&amp;A22&amp;""": {")</f>
        <v/>
      </c>
      <c r="H22" s="8" t="str">
        <f>IF(B22=B21,"",""""&amp;B22&amp;""": {")</f>
        <v>"cattle": {</v>
      </c>
      <c r="I22" s="13" t="str">
        <f>IF(AND(B22=B21,C22=C21),"",""""&amp;C22&amp;""": {")</f>
        <v>"ZWE": {</v>
      </c>
      <c r="J22" s="8" t="str">
        <f>""""&amp;D22&amp;""": """&amp;SUBSTITUTE(E22,"""","'")&amp;""""</f>
        <v>"drought": "Livestock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c r="K22" s="14" t="str">
        <f>IF(AND(B23=B22,C23=C22),",","}")</f>
        <v>}</v>
      </c>
      <c r="L22" s="8" t="str">
        <f>IF(NOT(B22=B23),"}",IF(C22=C23,"",","))</f>
        <v>}</v>
      </c>
      <c r="M22" s="8" t="str">
        <f>IF(B22=B23,"",IF(A22=A23,",",""))</f>
        <v>,</v>
      </c>
      <c r="N22" s="8" t="str">
        <f>IF(A23=A22,"",IF(A23="","}","},"))</f>
        <v/>
      </c>
      <c r="O22" s="8" t="str">
        <f>IF(A23="","}","")</f>
        <v/>
      </c>
      <c r="P22" s="8" t="str">
        <f>IF(A22="","",F22&amp;G22&amp;H22&amp;I22&amp;J22&amp;K22&amp;L22&amp;M22&amp;N22&amp;O22)</f>
        <v>"cattle": {"ZWE": {"drought": "Livestock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row>
    <row r="23" spans="1:16" ht="115.2" x14ac:dyDescent="0.55000000000000004">
      <c r="A23" s="4" t="s">
        <v>89</v>
      </c>
      <c r="B23" s="4" t="s">
        <v>21</v>
      </c>
      <c r="C23" s="4" t="s">
        <v>7</v>
      </c>
      <c r="D23" s="4" t="s">
        <v>113</v>
      </c>
      <c r="E23" s="3" t="s">
        <v>170</v>
      </c>
      <c r="F23" s="9" t="str">
        <f>IF(A22="section","{","")</f>
        <v/>
      </c>
      <c r="G23" s="8" t="str">
        <f>IF(A23=A22,"",""""&amp;A23&amp;""": {")</f>
        <v/>
      </c>
      <c r="H23" s="8" t="str">
        <f>IF(B23=B22,"",""""&amp;B23&amp;""": {")</f>
        <v>"cattle_exposed": {</v>
      </c>
      <c r="I23" s="13" t="str">
        <f>IF(AND(B23=B22,C23=C22),"",""""&amp;C23&amp;""": {")</f>
        <v>"ZWE": {</v>
      </c>
      <c r="J23" s="8" t="str">
        <f>""""&amp;D23&amp;""": """&amp;SUBSTITUTE(E23,"""","'")&amp;""""</f>
        <v>"drought": "Number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c r="K23" s="14" t="str">
        <f>IF(AND(B24=B23,C24=C23),",","}")</f>
        <v>}</v>
      </c>
      <c r="L23" s="8" t="str">
        <f>IF(NOT(B23=B24),"}",IF(C23=C24,"",","))</f>
        <v>}</v>
      </c>
      <c r="M23" s="8" t="str">
        <f>IF(B23=B24,"",IF(A23=A24,",",""))</f>
        <v>,</v>
      </c>
      <c r="N23" s="8" t="str">
        <f>IF(A24=A23,"",IF(A24="","}","},"))</f>
        <v/>
      </c>
      <c r="O23" s="8" t="str">
        <f>IF(A24="","}","")</f>
        <v/>
      </c>
      <c r="P23" s="8" t="str">
        <f>IF(A23="","",F23&amp;G23&amp;H23&amp;I23&amp;J23&amp;K23&amp;L23&amp;M23&amp;N23&amp;O23)</f>
        <v>"cattle_exposed": {"ZWE": {"drought": "Number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row>
    <row r="24" spans="1:16" ht="115.2" x14ac:dyDescent="0.55000000000000004">
      <c r="A24" s="4" t="s">
        <v>89</v>
      </c>
      <c r="B24" s="4" t="s">
        <v>143</v>
      </c>
      <c r="C24" s="4" t="s">
        <v>5</v>
      </c>
      <c r="D24" s="4" t="s">
        <v>114</v>
      </c>
      <c r="E24" s="3" t="s">
        <v>171</v>
      </c>
      <c r="F24" s="9" t="str">
        <f>IF(A23="section","{","")</f>
        <v/>
      </c>
      <c r="G24" s="8" t="str">
        <f>IF(A24=A23,"",""""&amp;A24&amp;""": {")</f>
        <v/>
      </c>
      <c r="H24" s="8" t="str">
        <f>IF(B24=B23,"",""""&amp;B24&amp;""": {")</f>
        <v>"community_notifications": {</v>
      </c>
      <c r="I24" s="13" t="str">
        <f>IF(AND(B24=B23,C24=C23),"",""""&amp;C24&amp;""": {")</f>
        <v>"UGA": {</v>
      </c>
      <c r="J24" s="8" t="str">
        <f>""""&amp;D24&amp;""": """&amp;SUBSTITUTE(E24,"""","'")&amp;""""</f>
        <v>"heavy-rain":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c r="K24" s="14" t="str">
        <f>IF(AND(B25=B24,C25=C24),",","}")</f>
        <v>}</v>
      </c>
      <c r="L24" s="8" t="str">
        <f>IF(NOT(B24=B25),"}",IF(C24=C25,"",","))</f>
        <v>}</v>
      </c>
      <c r="M24" s="8" t="str">
        <f>IF(B24=B25,"",IF(A24=A25,",",""))</f>
        <v>,</v>
      </c>
      <c r="N24" s="8" t="str">
        <f>IF(A25=A24,"",IF(A25="","}","},"))</f>
        <v/>
      </c>
      <c r="O24" s="8" t="str">
        <f>IF(A25="","}","")</f>
        <v/>
      </c>
      <c r="P24" s="8" t="str">
        <f>IF(A24="","",F24&amp;G24&amp;H24&amp;I24&amp;J24&amp;K24&amp;L24&amp;M24&amp;N24&amp;O24)</f>
        <v>"community_notifications": {"UGA": {"heavy-rain":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row>
    <row r="25" spans="1:16" ht="144" x14ac:dyDescent="0.55000000000000004">
      <c r="A25" s="4" t="s">
        <v>89</v>
      </c>
      <c r="B25" s="4" t="s">
        <v>100</v>
      </c>
      <c r="C25" s="4" t="s">
        <v>5</v>
      </c>
      <c r="D25" s="4" t="s">
        <v>112</v>
      </c>
      <c r="E25" s="3" t="s">
        <v>172</v>
      </c>
      <c r="F25" s="9" t="str">
        <f>IF(A24="section","{","")</f>
        <v/>
      </c>
      <c r="G25" s="8" t="str">
        <f>IF(A25=A24,"",""""&amp;A25&amp;""": {")</f>
        <v/>
      </c>
      <c r="H25" s="8" t="str">
        <f>IF(B25=B24,"",""""&amp;B25&amp;""": {")</f>
        <v>"covid_risk": {</v>
      </c>
      <c r="I25" s="13" t="str">
        <f>IF(AND(B25=B24,C25=C24),"",""""&amp;C25&amp;""": {")</f>
        <v>"UGA": {</v>
      </c>
      <c r="J25" s="8" t="str">
        <f>""""&amp;D25&amp;""": """&amp;SUBSTITUTE(E25,"""","'")&amp;""""</f>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below:&lt;br/&gt;&lt;br/&gt;Exposure&lt;ul&gt;&lt;li&gt;population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(Risk Data): &lt;a href='https://nlrc.maps.arcgis.com/apps/opsdashboard/index.html#/9ca9f0f452b04046b8594a74c31f0c3b'&gt;COVID-19 Risk Index Uganda&lt;/a&gt;."</v>
      </c>
      <c r="K25" s="14" t="str">
        <f>IF(AND(B26=B25,C26=C25),",","}")</f>
        <v>}</v>
      </c>
      <c r="L25" s="8" t="str">
        <f>IF(NOT(B25=B26),"}",IF(C25=C26,"",","))</f>
        <v>}</v>
      </c>
      <c r="M25" s="8" t="str">
        <f>IF(B25=B26,"",IF(A25=A26,",",""))</f>
        <v>,</v>
      </c>
      <c r="N25" s="8" t="str">
        <f>IF(A26=A25,"",IF(A26="","}","},"))</f>
        <v/>
      </c>
      <c r="O25" s="8" t="str">
        <f>IF(A26="","}","")</f>
        <v/>
      </c>
      <c r="P25" s="8" t="str">
        <f>IF(A25="","",F25&amp;G25&amp;H25&amp;I25&amp;J25&amp;K25&amp;L25&amp;M25&amp;N25&amp;O25)</f>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below:&lt;br/&gt;&lt;br/&gt;Exposure&lt;ul&gt;&lt;li&gt;population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(Risk Data): &lt;a href='https://nlrc.maps.arcgis.com/apps/opsdashboard/index.html#/9ca9f0f452b04046b8594a74c31f0c3b'&gt;COVID-19 Risk Index Uganda&lt;/a&gt;."}},</v>
      </c>
    </row>
    <row r="26" spans="1:16" ht="86.4" x14ac:dyDescent="0.55000000000000004">
      <c r="A26" s="4" t="s">
        <v>89</v>
      </c>
      <c r="B26" s="4" t="s">
        <v>31</v>
      </c>
      <c r="C26" s="4" t="s">
        <v>16</v>
      </c>
      <c r="D26" s="4" t="s">
        <v>113</v>
      </c>
      <c r="E26" s="3" t="s">
        <v>173</v>
      </c>
      <c r="F26" s="9" t="str">
        <f>IF(A25="section","{","")</f>
        <v/>
      </c>
      <c r="G26" s="8" t="str">
        <f>IF(A26=A25,"",""""&amp;A26&amp;""": {")</f>
        <v/>
      </c>
      <c r="H26" s="8" t="str">
        <f>IF(B26=B25,"",""""&amp;B26&amp;""": {")</f>
        <v>"cropland": {</v>
      </c>
      <c r="I26" s="13" t="str">
        <f>IF(AND(B26=B25,C26=C25),"",""""&amp;C26&amp;""": {")</f>
        <v>"ETH": {</v>
      </c>
      <c r="J26" s="8" t="str">
        <f>""""&amp;D26&amp;""": """&amp;SUBSTITUTE(E26,"""","'")&amp;""""</f>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6" s="14" t="str">
        <f>IF(AND(B27=B26,C27=C26),",","}")</f>
        <v>,</v>
      </c>
      <c r="L26" s="8" t="str">
        <f>IF(NOT(B26=B27),"}",IF(C26=C27,"",","))</f>
        <v/>
      </c>
      <c r="M26" s="8" t="str">
        <f>IF(B26=B27,"",IF(A26=A27,",",""))</f>
        <v/>
      </c>
      <c r="N26" s="8" t="str">
        <f>IF(A27=A26,"",IF(A27="","}","},"))</f>
        <v/>
      </c>
      <c r="O26" s="8" t="str">
        <f>IF(A27="","}","")</f>
        <v/>
      </c>
      <c r="P26" s="8" t="str">
        <f>IF(A26="","",F26&amp;G26&amp;H26&amp;I26&amp;J26&amp;K26&amp;L26&amp;M26&amp;N26&amp;O26)</f>
        <v>"cropland": {"ETH":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7" spans="1:16" ht="86.4" x14ac:dyDescent="0.55000000000000004">
      <c r="A27" s="4" t="s">
        <v>89</v>
      </c>
      <c r="B27" s="5" t="s">
        <v>31</v>
      </c>
      <c r="C27" s="5" t="s">
        <v>16</v>
      </c>
      <c r="D27" s="5" t="s">
        <v>112</v>
      </c>
      <c r="E27" s="3" t="s">
        <v>173</v>
      </c>
      <c r="F27" s="9" t="str">
        <f>IF(A26="section","{","")</f>
        <v/>
      </c>
      <c r="G27" s="8" t="str">
        <f>IF(A27=A26,"",""""&amp;A27&amp;""": {")</f>
        <v/>
      </c>
      <c r="H27" s="8" t="str">
        <f>IF(B27=B26,"",""""&amp;B27&amp;""": {")</f>
        <v/>
      </c>
      <c r="I27" s="13" t="str">
        <f>IF(AND(B27=B26,C27=C26),"",""""&amp;C27&amp;""": {")</f>
        <v/>
      </c>
      <c r="J27" s="8" t="str">
        <f>""""&amp;D27&amp;""": """&amp;SUBSTITUTE(E27,"""","'")&amp;""""</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7" s="14" t="str">
        <f>IF(AND(B28=B27,C28=C27),",","}")</f>
        <v>}</v>
      </c>
      <c r="L27" s="8" t="str">
        <f>IF(NOT(B27=B28),"}",IF(C27=C28,"",","))</f>
        <v>,</v>
      </c>
      <c r="M27" s="8" t="str">
        <f>IF(B27=B28,"",IF(A27=A28,",",""))</f>
        <v/>
      </c>
      <c r="N27" s="8" t="str">
        <f>IF(A28=A27,"",IF(A28="","}","},"))</f>
        <v/>
      </c>
      <c r="O27" s="8" t="str">
        <f>IF(A28="","}","")</f>
        <v/>
      </c>
      <c r="P27" s="8" t="str">
        <f>IF(A27="","",F27&amp;G27&amp;H27&amp;I27&amp;J27&amp;K27&amp;L27&amp;M27&amp;N27&amp;O27)</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8" spans="1:16" ht="86.4" x14ac:dyDescent="0.55000000000000004">
      <c r="A28" s="4" t="s">
        <v>89</v>
      </c>
      <c r="B28" s="4" t="s">
        <v>31</v>
      </c>
      <c r="C28" s="4" t="s">
        <v>26</v>
      </c>
      <c r="D28" s="4" t="s">
        <v>112</v>
      </c>
      <c r="E28" s="3" t="s">
        <v>173</v>
      </c>
      <c r="F28" s="9" t="str">
        <f>IF(A27="section","{","")</f>
        <v/>
      </c>
      <c r="G28" s="8" t="str">
        <f>IF(A28=A27,"",""""&amp;A28&amp;""": {")</f>
        <v/>
      </c>
      <c r="H28" s="8" t="str">
        <f>IF(B28=B27,"",""""&amp;B28&amp;""": {")</f>
        <v/>
      </c>
      <c r="I28" s="13" t="str">
        <f>IF(AND(B28=B27,C28=C27),"",""""&amp;C28&amp;""": {")</f>
        <v>"KEN": {</v>
      </c>
      <c r="J28" s="8" t="str">
        <f>""""&amp;D28&amp;""": """&amp;SUBSTITUTE(E28,"""","'")&amp;""""</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8" s="14" t="str">
        <f>IF(AND(B29=B28,C29=C28),",","}")</f>
        <v>}</v>
      </c>
      <c r="L28" s="8" t="str">
        <f>IF(NOT(B28=B29),"}",IF(C28=C29,"",","))</f>
        <v>,</v>
      </c>
      <c r="M28" s="8" t="str">
        <f>IF(B28=B29,"",IF(A28=A29,",",""))</f>
        <v/>
      </c>
      <c r="N28" s="8" t="str">
        <f>IF(A29=A28,"",IF(A29="","}","},"))</f>
        <v/>
      </c>
      <c r="O28" s="8" t="str">
        <f>IF(A29="","}","")</f>
        <v/>
      </c>
      <c r="P28" s="8" t="str">
        <f>IF(A28="","",F28&amp;G28&amp;H28&amp;I28&amp;J28&amp;K28&amp;L28&amp;M28&amp;N28&amp;O28)</f>
        <v>"KEN": {"floods":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9" spans="1:16" ht="86.4" x14ac:dyDescent="0.55000000000000004">
      <c r="A29" s="4" t="s">
        <v>89</v>
      </c>
      <c r="B29" s="4" t="s">
        <v>31</v>
      </c>
      <c r="C29" s="4" t="s">
        <v>5</v>
      </c>
      <c r="D29" s="4" t="s">
        <v>113</v>
      </c>
      <c r="E29" s="3" t="s">
        <v>173</v>
      </c>
      <c r="F29" s="9" t="str">
        <f>IF(A28="section","{","")</f>
        <v/>
      </c>
      <c r="G29" s="8" t="str">
        <f>IF(A29=A28,"",""""&amp;A29&amp;""": {")</f>
        <v/>
      </c>
      <c r="H29" s="8" t="str">
        <f>IF(B29=B28,"",""""&amp;B29&amp;""": {")</f>
        <v/>
      </c>
      <c r="I29" s="13" t="str">
        <f>IF(AND(B29=B28,C29=C28),"",""""&amp;C29&amp;""": {")</f>
        <v>"UGA": {</v>
      </c>
      <c r="J29" s="8" t="str">
        <f>""""&amp;D29&amp;""": """&amp;SUBSTITUTE(E29,"""","'")&amp;""""</f>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9" s="14" t="str">
        <f>IF(AND(B30=B29,C30=C29),",","}")</f>
        <v>,</v>
      </c>
      <c r="L29" s="8" t="str">
        <f>IF(NOT(B29=B30),"}",IF(C29=C30,"",","))</f>
        <v/>
      </c>
      <c r="M29" s="8" t="str">
        <f>IF(B29=B30,"",IF(A29=A30,",",""))</f>
        <v/>
      </c>
      <c r="N29" s="8" t="str">
        <f>IF(A30=A29,"",IF(A30="","}","},"))</f>
        <v/>
      </c>
      <c r="O29" s="8" t="str">
        <f>IF(A30="","}","")</f>
        <v/>
      </c>
      <c r="P29" s="8" t="str">
        <f>IF(A29="","",F29&amp;G29&amp;H29&amp;I29&amp;J29&amp;K29&amp;L29&amp;M29&amp;N29&amp;O29)</f>
        <v>"UGA":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0" spans="1:16" ht="86.4" x14ac:dyDescent="0.55000000000000004">
      <c r="A30" s="4" t="s">
        <v>89</v>
      </c>
      <c r="B30" s="4" t="s">
        <v>31</v>
      </c>
      <c r="C30" s="4" t="s">
        <v>5</v>
      </c>
      <c r="D30" s="4" t="s">
        <v>112</v>
      </c>
      <c r="E30" s="3" t="s">
        <v>173</v>
      </c>
      <c r="F30" s="9" t="str">
        <f>IF(A29="section","{","")</f>
        <v/>
      </c>
      <c r="G30" s="8" t="str">
        <f>IF(A30=A29,"",""""&amp;A30&amp;""": {")</f>
        <v/>
      </c>
      <c r="H30" s="8" t="str">
        <f>IF(B30=B29,"",""""&amp;B30&amp;""": {")</f>
        <v/>
      </c>
      <c r="I30" s="13" t="str">
        <f>IF(AND(B30=B29,C30=C29),"",""""&amp;C30&amp;""": {")</f>
        <v/>
      </c>
      <c r="J30" s="8" t="str">
        <f>""""&amp;D30&amp;""": """&amp;SUBSTITUTE(E30,"""","'")&amp;""""</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0" s="14" t="str">
        <f>IF(AND(B31=B30,C31=C30),",","}")</f>
        <v>}</v>
      </c>
      <c r="L30" s="8" t="str">
        <f>IF(NOT(B30=B31),"}",IF(C30=C31,"",","))</f>
        <v>,</v>
      </c>
      <c r="M30" s="8" t="str">
        <f>IF(B30=B31,"",IF(A30=A31,",",""))</f>
        <v/>
      </c>
      <c r="N30" s="8" t="str">
        <f>IF(A31=A30,"",IF(A31="","}","},"))</f>
        <v/>
      </c>
      <c r="O30" s="8" t="str">
        <f>IF(A31="","}","")</f>
        <v/>
      </c>
      <c r="P30" s="8" t="str">
        <f>IF(A30="","",F30&amp;G30&amp;H30&amp;I30&amp;J30&amp;K30&amp;L30&amp;M30&amp;N30&amp;O30)</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1" spans="1:16" ht="86.4" x14ac:dyDescent="0.55000000000000004">
      <c r="A31" s="4" t="s">
        <v>89</v>
      </c>
      <c r="B31" s="4" t="s">
        <v>31</v>
      </c>
      <c r="C31" s="4" t="s">
        <v>27</v>
      </c>
      <c r="D31" s="4" t="s">
        <v>113</v>
      </c>
      <c r="E31" s="3" t="s">
        <v>173</v>
      </c>
      <c r="F31" s="9" t="str">
        <f>IF(A30="section","{","")</f>
        <v/>
      </c>
      <c r="G31" s="8" t="str">
        <f>IF(A31=A30,"",""""&amp;A31&amp;""": {")</f>
        <v/>
      </c>
      <c r="H31" s="8" t="str">
        <f>IF(B31=B30,"",""""&amp;B31&amp;""": {")</f>
        <v/>
      </c>
      <c r="I31" s="13" t="str">
        <f>IF(AND(B31=B30,C31=C30),"",""""&amp;C31&amp;""": {")</f>
        <v>"ZMB": {</v>
      </c>
      <c r="J31" s="8" t="str">
        <f>""""&amp;D31&amp;""": """&amp;SUBSTITUTE(E31,"""","'")&amp;""""</f>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1" s="14" t="str">
        <f>IF(AND(B32=B31,C32=C31),",","}")</f>
        <v>,</v>
      </c>
      <c r="L31" s="8" t="str">
        <f>IF(NOT(B31=B32),"}",IF(C31=C32,"",","))</f>
        <v/>
      </c>
      <c r="M31" s="8" t="str">
        <f>IF(B31=B32,"",IF(A31=A32,",",""))</f>
        <v/>
      </c>
      <c r="N31" s="8" t="str">
        <f>IF(A32=A31,"",IF(A32="","}","},"))</f>
        <v/>
      </c>
      <c r="O31" s="8" t="str">
        <f>IF(A32="","}","")</f>
        <v/>
      </c>
      <c r="P31" s="8" t="str">
        <f>IF(A31="","",F31&amp;G31&amp;H31&amp;I31&amp;J31&amp;K31&amp;L31&amp;M31&amp;N31&amp;O31)</f>
        <v>"ZMB":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2" spans="1:16" ht="86.4" x14ac:dyDescent="0.55000000000000004">
      <c r="A32" s="4" t="s">
        <v>89</v>
      </c>
      <c r="B32" s="4" t="s">
        <v>31</v>
      </c>
      <c r="C32" s="4" t="s">
        <v>27</v>
      </c>
      <c r="D32" s="4" t="s">
        <v>112</v>
      </c>
      <c r="E32" s="3" t="s">
        <v>173</v>
      </c>
      <c r="F32" s="9" t="str">
        <f>IF(A31="section","{","")</f>
        <v/>
      </c>
      <c r="G32" s="8" t="str">
        <f>IF(A32=A31,"",""""&amp;A32&amp;""": {")</f>
        <v/>
      </c>
      <c r="H32" s="8" t="str">
        <f>IF(B32=B31,"",""""&amp;B32&amp;""": {")</f>
        <v/>
      </c>
      <c r="I32" s="13" t="str">
        <f>IF(AND(B32=B31,C32=C31),"",""""&amp;C32&amp;""": {")</f>
        <v/>
      </c>
      <c r="J32" s="8" t="str">
        <f>""""&amp;D32&amp;""": """&amp;SUBSTITUTE(E32,"""","'")&amp;""""</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2" s="14" t="str">
        <f>IF(AND(B33=B32,C33=C32),",","}")</f>
        <v>}</v>
      </c>
      <c r="L32" s="8" t="str">
        <f>IF(NOT(B32=B33),"}",IF(C32=C33,"",","))</f>
        <v>,</v>
      </c>
      <c r="M32" s="8" t="str">
        <f>IF(B32=B33,"",IF(A32=A33,",",""))</f>
        <v/>
      </c>
      <c r="N32" s="8" t="str">
        <f>IF(A33=A32,"",IF(A33="","}","},"))</f>
        <v/>
      </c>
      <c r="O32" s="8" t="str">
        <f>IF(A33="","}","")</f>
        <v/>
      </c>
      <c r="P32" s="8" t="str">
        <f>IF(A32="","",F32&amp;G32&amp;H32&amp;I32&amp;J32&amp;K32&amp;L32&amp;M32&amp;N32&amp;O32)</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3" spans="1:16" ht="86.4" x14ac:dyDescent="0.55000000000000004">
      <c r="A33" s="4" t="s">
        <v>89</v>
      </c>
      <c r="B33" s="4" t="s">
        <v>31</v>
      </c>
      <c r="C33" s="4" t="s">
        <v>7</v>
      </c>
      <c r="D33" s="4" t="s">
        <v>113</v>
      </c>
      <c r="E33" s="3" t="s">
        <v>173</v>
      </c>
      <c r="F33" s="9" t="str">
        <f>IF(A32="section","{","")</f>
        <v/>
      </c>
      <c r="G33" s="8" t="str">
        <f>IF(A33=A32,"",""""&amp;A33&amp;""": {")</f>
        <v/>
      </c>
      <c r="H33" s="8" t="str">
        <f>IF(B33=B32,"",""""&amp;B33&amp;""": {")</f>
        <v/>
      </c>
      <c r="I33" s="13" t="str">
        <f>IF(AND(B33=B32,C33=C32),"",""""&amp;C33&amp;""": {")</f>
        <v>"ZWE": {</v>
      </c>
      <c r="J33" s="8" t="str">
        <f>""""&amp;D33&amp;""": """&amp;SUBSTITUTE(E33,"""","'")&amp;""""</f>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3" s="14" t="str">
        <f>IF(AND(B34=B33,C34=C33),",","}")</f>
        <v>}</v>
      </c>
      <c r="L33" s="8" t="str">
        <f>IF(NOT(B33=B34),"}",IF(C33=C34,"",","))</f>
        <v>}</v>
      </c>
      <c r="M33" s="8" t="str">
        <f>IF(B33=B34,"",IF(A33=A34,",",""))</f>
        <v>,</v>
      </c>
      <c r="N33" s="8" t="str">
        <f>IF(A34=A33,"",IF(A34="","}","},"))</f>
        <v/>
      </c>
      <c r="O33" s="8" t="str">
        <f>IF(A34="","}","")</f>
        <v/>
      </c>
      <c r="P33" s="8" t="str">
        <f>IF(A33="","",F33&amp;G33&amp;H33&amp;I33&amp;J33&amp;K33&amp;L33&amp;M33&amp;N33&amp;O33)</f>
        <v>"ZWE":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4" spans="1:16" ht="86.4" x14ac:dyDescent="0.55000000000000004">
      <c r="A34" s="4" t="s">
        <v>89</v>
      </c>
      <c r="B34" s="4" t="s">
        <v>144</v>
      </c>
      <c r="C34" s="4" t="s">
        <v>125</v>
      </c>
      <c r="D34" s="4" t="s">
        <v>137</v>
      </c>
      <c r="E34" s="3" t="s">
        <v>174</v>
      </c>
      <c r="F34" s="9" t="str">
        <f>IF(A33="section","{","")</f>
        <v/>
      </c>
      <c r="G34" s="8" t="str">
        <f>IF(A34=A33,"",""""&amp;A34&amp;""": {")</f>
        <v/>
      </c>
      <c r="H34" s="8" t="str">
        <f>IF(B34=B33,"",""""&amp;B34&amp;""": {")</f>
        <v>"damage_estimation": {</v>
      </c>
      <c r="I34" s="13" t="str">
        <f>IF(AND(B34=B33,C34=C33),"",""""&amp;C34&amp;""": {")</f>
        <v>"MWI": {</v>
      </c>
      <c r="J34" s="8" t="str">
        <f>""""&amp;D34&amp;""": """&amp;SUBSTITUTE(E34,"""","'")&amp;""""</f>
        <v>"flash-floods": "This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v>
      </c>
      <c r="K34" s="14" t="str">
        <f>IF(AND(B35=B34,C35=C34),",","}")</f>
        <v>}</v>
      </c>
      <c r="L34" s="8" t="str">
        <f>IF(NOT(B34=B35),"}",IF(C34=C35,"",","))</f>
        <v>}</v>
      </c>
      <c r="M34" s="8" t="str">
        <f>IF(B34=B35,"",IF(A34=A35,",",""))</f>
        <v>,</v>
      </c>
      <c r="N34" s="8" t="str">
        <f>IF(A35=A34,"",IF(A35="","}","},"))</f>
        <v/>
      </c>
      <c r="O34" s="8" t="str">
        <f>IF(A35="","}","")</f>
        <v/>
      </c>
      <c r="P34" s="8" t="str">
        <f>IF(A34="","",F34&amp;G34&amp;H34&amp;I34&amp;J34&amp;K34&amp;L34&amp;M34&amp;N34&amp;O34)</f>
        <v>"damage_estimation": {"MWI": {"flash-floods": "This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v>
      </c>
    </row>
    <row r="35" spans="1:16" ht="43.2" x14ac:dyDescent="0.55000000000000004">
      <c r="A35" s="4" t="s">
        <v>89</v>
      </c>
      <c r="B35" s="4" t="s">
        <v>134</v>
      </c>
      <c r="C35" s="4" t="s">
        <v>7</v>
      </c>
      <c r="D35" s="4" t="s">
        <v>113</v>
      </c>
      <c r="E35" s="3" t="s">
        <v>175</v>
      </c>
      <c r="F35" s="9" t="str">
        <f>IF(A34="section","{","")</f>
        <v/>
      </c>
      <c r="G35" s="8" t="str">
        <f>IF(A35=A34,"",""""&amp;A35&amp;""": {")</f>
        <v/>
      </c>
      <c r="H35" s="8" t="str">
        <f>IF(B35=B34,"",""""&amp;B35&amp;""": {")</f>
        <v>"dams": {</v>
      </c>
      <c r="I35" s="13" t="str">
        <f>IF(AND(B35=B34,C35=C34),"",""""&amp;C35&amp;""": {")</f>
        <v>"ZWE": {</v>
      </c>
      <c r="J35" s="8" t="str">
        <f>""""&amp;D35&amp;""": """&amp;SUBSTITUTE(E35,"""","'")&amp;""""</f>
        <v>"drought": "This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v>
      </c>
      <c r="K35" s="14" t="str">
        <f>IF(AND(B36=B35,C36=C35),",","}")</f>
        <v>}</v>
      </c>
      <c r="L35" s="8" t="str">
        <f>IF(NOT(B35=B36),"}",IF(C35=C36,"",","))</f>
        <v>}</v>
      </c>
      <c r="M35" s="8" t="str">
        <f>IF(B35=B36,"",IF(A35=A36,",",""))</f>
        <v>,</v>
      </c>
      <c r="N35" s="8" t="str">
        <f>IF(A36=A35,"",IF(A36="","}","},"))</f>
        <v/>
      </c>
      <c r="O35" s="8" t="str">
        <f>IF(A36="","}","")</f>
        <v/>
      </c>
      <c r="P35" s="8" t="str">
        <f>IF(A35="","",F35&amp;G35&amp;H35&amp;I35&amp;J35&amp;K35&amp;L35&amp;M35&amp;N35&amp;O35)</f>
        <v>"dams": {"ZWE": {"drought": "This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v>
      </c>
    </row>
    <row r="36" spans="1:16" ht="57.75" customHeight="1" x14ac:dyDescent="0.55000000000000004">
      <c r="A36" s="4" t="s">
        <v>89</v>
      </c>
      <c r="B36" s="4" t="s">
        <v>42</v>
      </c>
      <c r="C36" s="4" t="s">
        <v>15</v>
      </c>
      <c r="D36" s="4" t="s">
        <v>117</v>
      </c>
      <c r="E36" s="3" t="s">
        <v>176</v>
      </c>
      <c r="F36" s="9" t="str">
        <f>IF(A35="section","{","")</f>
        <v/>
      </c>
      <c r="G36" s="8" t="str">
        <f>IF(A36=A35,"",""""&amp;A36&amp;""": {")</f>
        <v/>
      </c>
      <c r="H36" s="8" t="str">
        <f>IF(B36=B35,"",""""&amp;B36&amp;""": {")</f>
        <v>"dengue_cases_average": {</v>
      </c>
      <c r="I36" s="13" t="str">
        <f>IF(AND(B36=B35,C36=C35),"",""""&amp;C36&amp;""": {")</f>
        <v>"PHL": {</v>
      </c>
      <c r="J36" s="8" t="str">
        <f>""""&amp;D36&amp;""": """&amp;SUBSTITUTE(E36,"""","'")&amp;""""</f>
        <v>"dengue": "Number of dengue cases per administrative division per year.&lt;br/&gt;&lt;br/&gt;Source: &lt;a href='https://doh.gov.ph/statistics'&gt;https://doh.gov.ph/statistics&lt;/a&gt;"</v>
      </c>
      <c r="K36" s="14" t="str">
        <f>IF(AND(B37=B36,C37=C36),",","}")</f>
        <v>}</v>
      </c>
      <c r="L36" s="8" t="str">
        <f>IF(NOT(B36=B37),"}",IF(C36=C37,"",","))</f>
        <v>}</v>
      </c>
      <c r="M36" s="8" t="str">
        <f>IF(B36=B37,"",IF(A36=A37,",",""))</f>
        <v>,</v>
      </c>
      <c r="N36" s="8" t="str">
        <f>IF(A37=A36,"",IF(A37="","}","},"))</f>
        <v/>
      </c>
      <c r="O36" s="8" t="str">
        <f>IF(A37="","}","")</f>
        <v/>
      </c>
      <c r="P36" s="8" t="str">
        <f>IF(A36="","",F36&amp;G36&amp;H36&amp;I36&amp;J36&amp;K36&amp;L36&amp;M36&amp;N36&amp;O36)</f>
        <v>"dengue_cases_average": {"PHL": {"dengue": "Number of dengue cases per administrative division per year.&lt;br/&gt;&lt;br/&gt;Source: &lt;a href='https://doh.gov.ph/statistics'&gt;https://doh.gov.ph/statistics&lt;/a&gt;"}},</v>
      </c>
    </row>
    <row r="37" spans="1:16" ht="73.5" customHeight="1" x14ac:dyDescent="0.55000000000000004">
      <c r="A37" s="4" t="s">
        <v>89</v>
      </c>
      <c r="B37" s="4" t="s">
        <v>43</v>
      </c>
      <c r="C37" s="4" t="s">
        <v>15</v>
      </c>
      <c r="D37" s="4" t="s">
        <v>117</v>
      </c>
      <c r="E37" s="3" t="s">
        <v>177</v>
      </c>
      <c r="F37" s="9" t="str">
        <f>IF(A36="section","{","")</f>
        <v/>
      </c>
      <c r="G37" s="8" t="str">
        <f>IF(A37=A36,"",""""&amp;A37&amp;""": {")</f>
        <v/>
      </c>
      <c r="H37" s="8" t="str">
        <f>IF(B37=B36,"",""""&amp;B37&amp;""": {")</f>
        <v>"dengue_incidence_average": {</v>
      </c>
      <c r="I37" s="13" t="str">
        <f>IF(AND(B37=B36,C37=C36),"",""""&amp;C37&amp;""": {")</f>
        <v>"PHL": {</v>
      </c>
      <c r="J37" s="8" t="str">
        <f>""""&amp;D37&amp;""": """&amp;SUBSTITUTE(E37,"""","'")&amp;""""</f>
        <v>"dengue": "Number of dengue cases per 10.000.000 people per administrative division per year.&lt;br/&gt;&lt;br/&gt;Source: &lt;a href='https://doh.gov.ph/statistics'&gt;https://doh.gov.ph/statistics&lt;/a&gt;"</v>
      </c>
      <c r="K37" s="14" t="str">
        <f>IF(AND(B38=B37,C38=C37),",","}")</f>
        <v>}</v>
      </c>
      <c r="L37" s="8" t="str">
        <f>IF(NOT(B37=B38),"}",IF(C37=C38,"",","))</f>
        <v>}</v>
      </c>
      <c r="M37" s="8" t="str">
        <f>IF(B37=B38,"",IF(A37=A38,",",""))</f>
        <v>,</v>
      </c>
      <c r="N37" s="8" t="str">
        <f>IF(A38=A37,"",IF(A38="","}","},"))</f>
        <v/>
      </c>
      <c r="O37" s="8" t="str">
        <f>IF(A38="","}","")</f>
        <v/>
      </c>
      <c r="P37" s="8" t="str">
        <f>IF(A37="","",F37&amp;G37&amp;H37&amp;I37&amp;J37&amp;K37&amp;L37&amp;M37&amp;N37&amp;O37)</f>
        <v>"dengue_incidence_average": {"PHL": {"dengue": "Number of dengue cases per 10.000.000 people per administrative division per year.&lt;br/&gt;&lt;br/&gt;Source: &lt;a href='https://doh.gov.ph/statistics'&gt;https://doh.gov.ph/statistics&lt;/a&gt;"}},</v>
      </c>
    </row>
    <row r="38" spans="1:16" ht="172.8" x14ac:dyDescent="0.55000000000000004">
      <c r="A38" s="4" t="s">
        <v>89</v>
      </c>
      <c r="B38" s="4" t="s">
        <v>108</v>
      </c>
      <c r="C38" s="4" t="s">
        <v>26</v>
      </c>
      <c r="D38" s="4" t="s">
        <v>113</v>
      </c>
      <c r="E38" s="3" t="s">
        <v>178</v>
      </c>
      <c r="F38" s="9" t="str">
        <f>IF(A37="section","{","")</f>
        <v/>
      </c>
      <c r="G38" s="8" t="str">
        <f>IF(A38=A37,"",""""&amp;A38&amp;""": {")</f>
        <v/>
      </c>
      <c r="H38" s="8" t="str">
        <f>IF(B38=B37,"",""""&amp;B38&amp;""": {")</f>
        <v>"drought_phase_classification": {</v>
      </c>
      <c r="I38" s="13" t="str">
        <f>IF(AND(B38=B37,C38=C37),"",""""&amp;C38&amp;""": {")</f>
        <v>"KEN": {</v>
      </c>
      <c r="J38" s="8" t="str">
        <f>""""&amp;D38&amp;""": """&amp;SUBSTITUTE(E38,"""","'")&amp;""""</f>
        <v>"drought": "The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v>
      </c>
      <c r="K38" s="14" t="str">
        <f>IF(AND(B39=B38,C39=C38),",","}")</f>
        <v>}</v>
      </c>
      <c r="L38" s="8" t="str">
        <f>IF(NOT(B38=B39),"}",IF(C38=C39,"",","))</f>
        <v>}</v>
      </c>
      <c r="M38" s="8" t="str">
        <f>IF(B38=B39,"",IF(A38=A39,",",""))</f>
        <v>,</v>
      </c>
      <c r="N38" s="8" t="str">
        <f>IF(A39=A38,"",IF(A39="","}","},"))</f>
        <v/>
      </c>
      <c r="O38" s="8" t="str">
        <f>IF(A39="","}","")</f>
        <v/>
      </c>
      <c r="P38" s="8" t="str">
        <f>IF(A38="","",F38&amp;G38&amp;H38&amp;I38&amp;J38&amp;K38&amp;L38&amp;M38&amp;N38&amp;O38)</f>
        <v>"drought_phase_classification": {"KEN": {"drought": "The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v>
      </c>
    </row>
    <row r="39" spans="1:16" ht="72" x14ac:dyDescent="0.55000000000000004">
      <c r="A39" s="4" t="s">
        <v>89</v>
      </c>
      <c r="B39" s="4" t="s">
        <v>37</v>
      </c>
      <c r="C39" s="4" t="s">
        <v>26</v>
      </c>
      <c r="D39" s="4" t="s">
        <v>113</v>
      </c>
      <c r="E39" s="3" t="s">
        <v>179</v>
      </c>
      <c r="F39" s="9" t="str">
        <f>IF(A38="section","{","")</f>
        <v/>
      </c>
      <c r="G39" s="8" t="str">
        <f>IF(A39=A38,"",""""&amp;A39&amp;""": {")</f>
        <v/>
      </c>
      <c r="H39" s="8" t="str">
        <f>IF(B39=B38,"",""""&amp;B39&amp;""": {")</f>
        <v>"drought_vulnerability_index": {</v>
      </c>
      <c r="I39" s="13" t="str">
        <f>IF(AND(B39=B38,C39=C38),"",""""&amp;C39&amp;""": {")</f>
        <v>"KEN": {</v>
      </c>
      <c r="J39" s="8" t="str">
        <f>""""&amp;D39&amp;""": """&amp;SUBSTITUTE(E39,"""","'")&amp;""""</f>
        <v>"drought": "The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v>
      </c>
      <c r="K39" s="14" t="str">
        <f>IF(AND(B40=B39,C40=C39),",","}")</f>
        <v>}</v>
      </c>
      <c r="L39" s="8" t="str">
        <f>IF(NOT(B39=B40),"}",IF(C39=C40,"",","))</f>
        <v>,</v>
      </c>
      <c r="M39" s="8" t="str">
        <f>IF(B39=B40,"",IF(A39=A40,",",""))</f>
        <v/>
      </c>
      <c r="N39" s="8" t="str">
        <f>IF(A40=A39,"",IF(A40="","}","},"))</f>
        <v/>
      </c>
      <c r="O39" s="8" t="str">
        <f>IF(A40="","}","")</f>
        <v/>
      </c>
      <c r="P39" s="8" t="str">
        <f>IF(A39="","",F39&amp;G39&amp;H39&amp;I39&amp;J39&amp;K39&amp;L39&amp;M39&amp;N39&amp;O39)</f>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v>
      </c>
    </row>
    <row r="40" spans="1:16" ht="100.8" x14ac:dyDescent="0.55000000000000004">
      <c r="A40" s="4" t="s">
        <v>89</v>
      </c>
      <c r="B40" s="4" t="s">
        <v>37</v>
      </c>
      <c r="C40" s="4" t="s">
        <v>7</v>
      </c>
      <c r="D40" s="4" t="s">
        <v>113</v>
      </c>
      <c r="E40" s="3" t="s">
        <v>38</v>
      </c>
      <c r="F40" s="9" t="str">
        <f>IF(A39="section","{","")</f>
        <v/>
      </c>
      <c r="G40" s="8" t="str">
        <f>IF(A40=A39,"",""""&amp;A40&amp;""": {")</f>
        <v/>
      </c>
      <c r="H40" s="8" t="str">
        <f>IF(B40=B39,"",""""&amp;B40&amp;""": {")</f>
        <v/>
      </c>
      <c r="I40" s="13" t="str">
        <f>IF(AND(B40=B39,C40=C39),"",""""&amp;C40&amp;""": {")</f>
        <v>"ZWE": {</v>
      </c>
      <c r="J40" s="8" t="str">
        <f>""""&amp;D40&amp;""": """&amp;SUBSTITUTE(E40,"""","'")&amp;""""</f>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K40" s="14" t="str">
        <f>IF(AND(B41=B40,C41=C40),",","}")</f>
        <v>}</v>
      </c>
      <c r="L40" s="8" t="str">
        <f>IF(NOT(B40=B41),"}",IF(C40=C41,"",","))</f>
        <v>}</v>
      </c>
      <c r="M40" s="8" t="str">
        <f>IF(B40=B41,"",IF(A40=A41,",",""))</f>
        <v>,</v>
      </c>
      <c r="N40" s="8" t="str">
        <f>IF(A41=A40,"",IF(A41="","}","},"))</f>
        <v/>
      </c>
      <c r="O40" s="8" t="str">
        <f>IF(A41="","}","")</f>
        <v/>
      </c>
      <c r="P40" s="8" t="str">
        <f>IF(A40="","",F40&amp;G40&amp;H40&amp;I40&amp;J40&amp;K40&amp;L40&amp;M40&amp;N40&amp;O40)</f>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41" spans="1:16" ht="43.2" x14ac:dyDescent="0.55000000000000004">
      <c r="A41" s="4" t="s">
        <v>89</v>
      </c>
      <c r="B41" s="4" t="s">
        <v>132</v>
      </c>
      <c r="C41" s="4" t="s">
        <v>131</v>
      </c>
      <c r="D41" s="4" t="s">
        <v>112</v>
      </c>
      <c r="E41" s="3" t="s">
        <v>180</v>
      </c>
      <c r="F41" s="9" t="str">
        <f>IF(A40="section","{","")</f>
        <v/>
      </c>
      <c r="G41" s="8" t="str">
        <f>IF(A41=A40,"",""""&amp;A41&amp;""": {")</f>
        <v/>
      </c>
      <c r="H41" s="8" t="str">
        <f>IF(B41=B40,"",""""&amp;B41&amp;""": {")</f>
        <v>"evacuation_centers": {</v>
      </c>
      <c r="I41" s="13" t="str">
        <f>IF(AND(B41=B40,C41=C40),"",""""&amp;C41&amp;""": {")</f>
        <v>"SSD": {</v>
      </c>
      <c r="J41" s="8" t="str">
        <f>""""&amp;D41&amp;""": """&amp;SUBSTITUTE(E41,"""","'")&amp;""""</f>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K41" s="14" t="str">
        <f>IF(AND(B42=B41,C42=C41),",","}")</f>
        <v>}</v>
      </c>
      <c r="L41" s="8" t="str">
        <f>IF(NOT(B41=B42),"}",IF(C41=C42,"",","))</f>
        <v>}</v>
      </c>
      <c r="M41" s="8" t="str">
        <f>IF(B41=B42,"",IF(A41=A42,",",""))</f>
        <v>,</v>
      </c>
      <c r="N41" s="8" t="str">
        <f>IF(A42=A41,"",IF(A42="","}","},"))</f>
        <v/>
      </c>
      <c r="O41" s="8" t="str">
        <f>IF(A42="","}","")</f>
        <v/>
      </c>
      <c r="P41" s="8" t="str">
        <f>IF(A41="","",F41&amp;G41&amp;H41&amp;I41&amp;J41&amp;K41&amp;L41&amp;M41&amp;N41&amp;O41)</f>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42" spans="1:16" ht="57.6" x14ac:dyDescent="0.55000000000000004">
      <c r="A42" s="4" t="s">
        <v>89</v>
      </c>
      <c r="B42" s="4" t="s">
        <v>126</v>
      </c>
      <c r="C42" s="4" t="s">
        <v>125</v>
      </c>
      <c r="D42" s="4" t="s">
        <v>112</v>
      </c>
      <c r="E42" s="3" t="s">
        <v>181</v>
      </c>
      <c r="F42" s="9" t="str">
        <f>IF(A41="section","{","")</f>
        <v/>
      </c>
      <c r="G42" s="8" t="str">
        <f>IF(A42=A41,"",""""&amp;A42&amp;""": {")</f>
        <v/>
      </c>
      <c r="H42" s="8" t="str">
        <f>IF(B42=B41,"",""""&amp;B42&amp;""": {")</f>
        <v>"exposed_pop_65": {</v>
      </c>
      <c r="I42" s="13" t="str">
        <f>IF(AND(B42=B41,C42=C41),"",""""&amp;C42&amp;""": {")</f>
        <v>"MWI": {</v>
      </c>
      <c r="J42" s="8" t="str">
        <f>""""&amp;D42&amp;""": """&amp;SUBSTITUTE(E42,"""","'")&amp;""""</f>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v>
      </c>
      <c r="K42" s="14" t="str">
        <f>IF(AND(B43=B42,C43=C42),",","}")</f>
        <v>}</v>
      </c>
      <c r="L42" s="8" t="str">
        <f>IF(NOT(B42=B43),"}",IF(C42=C43,"",","))</f>
        <v>}</v>
      </c>
      <c r="M42" s="8" t="str">
        <f>IF(B42=B43,"",IF(A42=A43,",",""))</f>
        <v>,</v>
      </c>
      <c r="N42" s="8" t="str">
        <f>IF(A43=A42,"",IF(A43="","}","},"))</f>
        <v/>
      </c>
      <c r="O42" s="8" t="str">
        <f>IF(A43="","}","")</f>
        <v/>
      </c>
      <c r="P42" s="8" t="str">
        <f>IF(A42="","",F42&amp;G42&amp;H42&amp;I42&amp;J42&amp;K42&amp;L42&amp;M42&amp;N42&amp;O42)</f>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v>
      </c>
    </row>
    <row r="43" spans="1:16" ht="57.6" x14ac:dyDescent="0.55000000000000004">
      <c r="A43" s="4" t="s">
        <v>89</v>
      </c>
      <c r="B43" s="4" t="s">
        <v>130</v>
      </c>
      <c r="C43" s="4" t="s">
        <v>125</v>
      </c>
      <c r="D43" s="4" t="s">
        <v>112</v>
      </c>
      <c r="E43" s="3" t="s">
        <v>182</v>
      </c>
      <c r="F43" s="9" t="str">
        <f>IF(A42="section","{","")</f>
        <v/>
      </c>
      <c r="G43" s="8" t="str">
        <f>IF(A43=A42,"",""""&amp;A43&amp;""": {")</f>
        <v/>
      </c>
      <c r="H43" s="8" t="str">
        <f>IF(B43=B42,"",""""&amp;B43&amp;""": {")</f>
        <v>"exposed_pop_u18": {</v>
      </c>
      <c r="I43" s="13" t="str">
        <f>IF(AND(B43=B42,C43=C42),"",""""&amp;C43&amp;""": {")</f>
        <v>"MWI": {</v>
      </c>
      <c r="J43" s="8" t="str">
        <f>""""&amp;D43&amp;""": """&amp;SUBSTITUTE(E43,"""","'")&amp;""""</f>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v>
      </c>
      <c r="K43" s="14" t="str">
        <f>IF(AND(B44=B43,C44=C43),",","}")</f>
        <v>}</v>
      </c>
      <c r="L43" s="8" t="str">
        <f>IF(NOT(B43=B44),"}",IF(C43=C44,"",","))</f>
        <v>}</v>
      </c>
      <c r="M43" s="8" t="str">
        <f>IF(B43=B44,"",IF(A43=A44,",",""))</f>
        <v>,</v>
      </c>
      <c r="N43" s="8" t="str">
        <f>IF(A44=A43,"",IF(A44="","}","},"))</f>
        <v/>
      </c>
      <c r="O43" s="8" t="str">
        <f>IF(A44="","}","")</f>
        <v/>
      </c>
      <c r="P43" s="8" t="str">
        <f>IF(A43="","",F43&amp;G43&amp;H43&amp;I43&amp;J43&amp;K43&amp;L43&amp;M43&amp;N43&amp;O43)</f>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v>
      </c>
    </row>
    <row r="44" spans="1:16" ht="43.2" x14ac:dyDescent="0.55000000000000004">
      <c r="A44" s="4" t="s">
        <v>89</v>
      </c>
      <c r="B44" s="4" t="s">
        <v>10</v>
      </c>
      <c r="C44" s="4" t="s">
        <v>5</v>
      </c>
      <c r="D44" s="4" t="s">
        <v>112</v>
      </c>
      <c r="E44" s="3" t="s">
        <v>183</v>
      </c>
      <c r="F44" s="9" t="str">
        <f>IF(A43="section","{","")</f>
        <v/>
      </c>
      <c r="G44" s="8" t="str">
        <f>IF(A44=A43,"",""""&amp;A44&amp;""": {")</f>
        <v/>
      </c>
      <c r="H44" s="8" t="str">
        <f>IF(B44=B43,"",""""&amp;B44&amp;""": {")</f>
        <v>"female_head_hh": {</v>
      </c>
      <c r="I44" s="13" t="str">
        <f>IF(AND(B44=B43,C44=C43),"",""""&amp;C44&amp;""": {")</f>
        <v>"UGA": {</v>
      </c>
      <c r="J44" s="8" t="str">
        <f>""""&amp;D44&amp;""": """&amp;SUBSTITUTE(E44,"""","'")&amp;""""</f>
        <v>"floods": "Percentage of people living in female headed households.&lt;br/&gt;&lt;br/&gt;Source (Population Data): &lt;a href='https://unstats.un.org/unsd/demographic/sources/census/wphc/Uganda/UGA-2016-05-23.pdf'&gt;National Population and Housing Census 2014&lt;/a&gt;"</v>
      </c>
      <c r="K44" s="14" t="str">
        <f>IF(AND(B45=B44,C45=C44),",","}")</f>
        <v>}</v>
      </c>
      <c r="L44" s="8" t="str">
        <f>IF(NOT(B44=B45),"}",IF(C44=C45,"",","))</f>
        <v>}</v>
      </c>
      <c r="M44" s="8" t="str">
        <f>IF(B44=B45,"",IF(A44=A45,",",""))</f>
        <v>,</v>
      </c>
      <c r="N44" s="8" t="str">
        <f>IF(A45=A44,"",IF(A45="","}","},"))</f>
        <v/>
      </c>
      <c r="O44" s="8" t="str">
        <f>IF(A45="","}","")</f>
        <v/>
      </c>
      <c r="P44" s="8" t="str">
        <f>IF(A44="","",F44&amp;G44&amp;H44&amp;I44&amp;J44&amp;K44&amp;L44&amp;M44&amp;N44&amp;O44)</f>
        <v>"female_head_hh": {"UGA": {"floods": "Percentage of people living in female headed households.&lt;br/&gt;&lt;br/&gt;Source (Population Data): &lt;a href='https://unstats.un.org/unsd/demographic/sources/census/wphc/Uganda/UGA-2016-05-23.pdf'&gt;National Population and Housing Census 2014&lt;/a&gt;"}},</v>
      </c>
    </row>
    <row r="45" spans="1:16" ht="57.6" x14ac:dyDescent="0.55000000000000004">
      <c r="A45" s="4" t="s">
        <v>89</v>
      </c>
      <c r="B45" s="4" t="s">
        <v>29</v>
      </c>
      <c r="C45" s="4" t="s">
        <v>16</v>
      </c>
      <c r="D45" s="4" t="s">
        <v>112</v>
      </c>
      <c r="E45" s="3" t="s">
        <v>184</v>
      </c>
      <c r="F45" s="9" t="str">
        <f>IF(A44="section","{","")</f>
        <v/>
      </c>
      <c r="G45" s="8" t="str">
        <f>IF(A45=A44,"",""""&amp;A45&amp;""": {")</f>
        <v/>
      </c>
      <c r="H45" s="8" t="str">
        <f>IF(B45=B44,"",""""&amp;B45&amp;""": {")</f>
        <v>"flood_extent": {</v>
      </c>
      <c r="I45" s="13" t="str">
        <f>IF(AND(B45=B44,C45=C44),"",""""&amp;C45&amp;""": {")</f>
        <v>"ETH": {</v>
      </c>
      <c r="J45" s="8" t="str">
        <f>""""&amp;D45&amp;""": """&amp;SUBSTITUTE(E45,"""","'")&amp;""""</f>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5" s="14" t="str">
        <f>IF(AND(B46=B45,C46=C45),",","}")</f>
        <v>}</v>
      </c>
      <c r="L45" s="8" t="str">
        <f>IF(NOT(B45=B46),"}",IF(C45=C46,"",","))</f>
        <v>,</v>
      </c>
      <c r="M45" s="8" t="str">
        <f>IF(B45=B46,"",IF(A45=A46,",",""))</f>
        <v/>
      </c>
      <c r="N45" s="8" t="str">
        <f>IF(A46=A45,"",IF(A46="","}","},"))</f>
        <v/>
      </c>
      <c r="O45" s="8" t="str">
        <f>IF(A46="","}","")</f>
        <v/>
      </c>
      <c r="P45" s="8" t="str">
        <f>IF(A45="","",F45&amp;G45&amp;H45&amp;I45&amp;J45&amp;K45&amp;L45&amp;M45&amp;N45&amp;O45)</f>
        <v>"flood_extent": {"ETH":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6" spans="1:16" ht="57.6" x14ac:dyDescent="0.55000000000000004">
      <c r="A46" s="4" t="s">
        <v>89</v>
      </c>
      <c r="B46" s="4" t="s">
        <v>29</v>
      </c>
      <c r="C46" s="4" t="s">
        <v>26</v>
      </c>
      <c r="D46" s="4" t="s">
        <v>112</v>
      </c>
      <c r="E46" s="3" t="s">
        <v>184</v>
      </c>
      <c r="F46" s="9" t="str">
        <f>IF(A45="section","{","")</f>
        <v/>
      </c>
      <c r="G46" s="8" t="str">
        <f>IF(A46=A45,"",""""&amp;A46&amp;""": {")</f>
        <v/>
      </c>
      <c r="H46" s="8" t="str">
        <f>IF(B46=B45,"",""""&amp;B46&amp;""": {")</f>
        <v/>
      </c>
      <c r="I46" s="13" t="str">
        <f>IF(AND(B46=B45,C46=C45),"",""""&amp;C46&amp;""": {")</f>
        <v>"KEN": {</v>
      </c>
      <c r="J46" s="8" t="str">
        <f>""""&amp;D46&amp;""": """&amp;SUBSTITUTE(E46,"""","'")&amp;""""</f>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6" s="14" t="str">
        <f>IF(AND(B47=B46,C47=C46),",","}")</f>
        <v>}</v>
      </c>
      <c r="L46" s="8" t="str">
        <f>IF(NOT(B46=B47),"}",IF(C46=C47,"",","))</f>
        <v>,</v>
      </c>
      <c r="M46" s="8" t="str">
        <f>IF(B46=B47,"",IF(A46=A47,",",""))</f>
        <v/>
      </c>
      <c r="N46" s="8" t="str">
        <f>IF(A47=A46,"",IF(A47="","}","},"))</f>
        <v/>
      </c>
      <c r="O46" s="8" t="str">
        <f>IF(A47="","}","")</f>
        <v/>
      </c>
      <c r="P46" s="8" t="str">
        <f>IF(A46="","",F46&amp;G46&amp;H46&amp;I46&amp;J46&amp;K46&amp;L46&amp;M46&amp;N46&amp;O46)</f>
        <v>"KEN":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7" spans="1:16" ht="143.4" customHeight="1" x14ac:dyDescent="0.55000000000000004">
      <c r="A47" s="4" t="s">
        <v>89</v>
      </c>
      <c r="B47" s="4" t="s">
        <v>29</v>
      </c>
      <c r="C47" s="4" t="s">
        <v>125</v>
      </c>
      <c r="D47" s="4" t="s">
        <v>137</v>
      </c>
      <c r="E47" s="3" t="s">
        <v>185</v>
      </c>
      <c r="F47" s="9" t="str">
        <f>IF(A46="section","{","")</f>
        <v/>
      </c>
      <c r="G47" s="8" t="str">
        <f>IF(A47=A46,"",""""&amp;A47&amp;""": {")</f>
        <v/>
      </c>
      <c r="H47" s="8" t="str">
        <f>IF(B47=B46,"",""""&amp;B47&amp;""": {")</f>
        <v/>
      </c>
      <c r="I47" s="13" t="str">
        <f>IF(AND(B47=B46,C47=C46),"",""""&amp;C47&amp;""": {")</f>
        <v>"MWI": {</v>
      </c>
      <c r="J47" s="8" t="str">
        <f>""""&amp;D47&amp;""": """&amp;SUBSTITUTE(E47,"""","'")&amp;""""</f>
        <v>"flash-floods": "This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v>
      </c>
      <c r="K47" s="14" t="str">
        <f>IF(AND(B48=B47,C48=C47),",","}")</f>
        <v>,</v>
      </c>
      <c r="L47" s="8" t="str">
        <f>IF(NOT(B47=B48),"}",IF(C47=C48,"",","))</f>
        <v/>
      </c>
      <c r="M47" s="8" t="str">
        <f>IF(B47=B48,"",IF(A47=A48,",",""))</f>
        <v/>
      </c>
      <c r="N47" s="8" t="str">
        <f>IF(A48=A47,"",IF(A48="","}","},"))</f>
        <v/>
      </c>
      <c r="O47" s="8" t="str">
        <f>IF(A48="","}","")</f>
        <v/>
      </c>
      <c r="P47" s="8" t="str">
        <f>IF(A47="","",F47&amp;G47&amp;H47&amp;I47&amp;J47&amp;K47&amp;L47&amp;M47&amp;N47&amp;O47)</f>
        <v>"MWI": {"flash-floods": "This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v>
      </c>
    </row>
    <row r="48" spans="1:16" ht="57.6" x14ac:dyDescent="0.55000000000000004">
      <c r="A48" s="4" t="s">
        <v>89</v>
      </c>
      <c r="B48" s="4" t="s">
        <v>29</v>
      </c>
      <c r="C48" s="4" t="s">
        <v>125</v>
      </c>
      <c r="D48" s="4" t="s">
        <v>112</v>
      </c>
      <c r="E48" s="3" t="s">
        <v>186</v>
      </c>
      <c r="F48" s="9" t="str">
        <f>IF(A47="section","{","")</f>
        <v/>
      </c>
      <c r="G48" s="8" t="str">
        <f>IF(A48=A47,"",""""&amp;A48&amp;""": {")</f>
        <v/>
      </c>
      <c r="H48" s="8" t="str">
        <f>IF(B48=B47,"",""""&amp;B48&amp;""": {")</f>
        <v/>
      </c>
      <c r="I48" s="13" t="str">
        <f>IF(AND(B48=B47,C48=C47),"",""""&amp;C48&amp;""": {")</f>
        <v/>
      </c>
      <c r="J48" s="8" t="str">
        <f>""""&amp;D48&amp;""": """&amp;SUBSTITUTE(E48,"""","'")&amp;""""</f>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K48" s="14" t="str">
        <f>IF(AND(B49=B48,C49=C48),",","}")</f>
        <v>}</v>
      </c>
      <c r="L48" s="8" t="str">
        <f>IF(NOT(B48=B49),"}",IF(C48=C49,"",","))</f>
        <v>,</v>
      </c>
      <c r="M48" s="8" t="str">
        <f>IF(B48=B49,"",IF(A48=A49,",",""))</f>
        <v/>
      </c>
      <c r="N48" s="8" t="str">
        <f>IF(A49=A48,"",IF(A49="","}","},"))</f>
        <v/>
      </c>
      <c r="O48" s="8" t="str">
        <f>IF(A49="","}","")</f>
        <v/>
      </c>
      <c r="P48" s="8" t="str">
        <f>IF(A48="","",F48&amp;G48&amp;H48&amp;I48&amp;J48&amp;K48&amp;L48&amp;M48&amp;N48&amp;O48)</f>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49" spans="1:16" ht="129.6" x14ac:dyDescent="0.55000000000000004">
      <c r="A49" s="4" t="s">
        <v>89</v>
      </c>
      <c r="B49" s="4" t="s">
        <v>29</v>
      </c>
      <c r="C49" s="4" t="s">
        <v>15</v>
      </c>
      <c r="D49" s="4" t="s">
        <v>112</v>
      </c>
      <c r="E49" s="3" t="s">
        <v>187</v>
      </c>
      <c r="F49" s="9" t="str">
        <f>IF(A48="section","{","")</f>
        <v/>
      </c>
      <c r="G49" s="8" t="str">
        <f>IF(A49=A48,"",""""&amp;A49&amp;""": {")</f>
        <v/>
      </c>
      <c r="H49" s="8" t="str">
        <f>IF(B49=B48,"",""""&amp;B49&amp;""": {")</f>
        <v/>
      </c>
      <c r="I49" s="13" t="str">
        <f>IF(AND(B49=B48,C49=C48),"",""""&amp;C49&amp;""": {")</f>
        <v>"PHL": {</v>
      </c>
      <c r="J49" s="8" t="str">
        <f>""""&amp;D49&amp;""": """&amp;SUBSTITUTE(E49,"""","'")&amp;""""</f>
        <v>"floods": "The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v>
      </c>
      <c r="K49" s="14" t="str">
        <f>IF(AND(B50=B49,C50=C49),",","}")</f>
        <v>}</v>
      </c>
      <c r="L49" s="8" t="str">
        <f>IF(NOT(B49=B50),"}",IF(C49=C50,"",","))</f>
        <v>,</v>
      </c>
      <c r="M49" s="8" t="str">
        <f>IF(B49=B50,"",IF(A49=A50,",",""))</f>
        <v/>
      </c>
      <c r="N49" s="8" t="str">
        <f>IF(A50=A49,"",IF(A50="","}","},"))</f>
        <v/>
      </c>
      <c r="O49" s="8" t="str">
        <f>IF(A50="","}","")</f>
        <v/>
      </c>
      <c r="P49" s="8" t="str">
        <f>IF(A49="","",F49&amp;G49&amp;H49&amp;I49&amp;J49&amp;K49&amp;L49&amp;M49&amp;N49&amp;O49)</f>
        <v>"PHL": {"floods": "The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v>
      </c>
    </row>
    <row r="50" spans="1:16" ht="72" x14ac:dyDescent="0.55000000000000004">
      <c r="A50" s="4" t="s">
        <v>89</v>
      </c>
      <c r="B50" s="4" t="s">
        <v>29</v>
      </c>
      <c r="C50" s="4" t="s">
        <v>131</v>
      </c>
      <c r="D50" s="4" t="s">
        <v>112</v>
      </c>
      <c r="E50" s="3" t="s">
        <v>188</v>
      </c>
      <c r="F50" s="9" t="str">
        <f>IF(A49="section","{","")</f>
        <v/>
      </c>
      <c r="G50" s="8" t="str">
        <f>IF(A50=A49,"",""""&amp;A50&amp;""": {")</f>
        <v/>
      </c>
      <c r="H50" s="8" t="str">
        <f>IF(B50=B49,"",""""&amp;B50&amp;""": {")</f>
        <v/>
      </c>
      <c r="I50" s="13" t="str">
        <f>IF(AND(B50=B49,C50=C49),"",""""&amp;C50&amp;""": {")</f>
        <v>"SSD": {</v>
      </c>
      <c r="J50" s="8" t="str">
        <f>""""&amp;D50&amp;""": """&amp;SUBSTITUTE(E50,"""","'")&amp;""""</f>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K50" s="14" t="str">
        <f>IF(AND(B51=B50,C51=C50),",","}")</f>
        <v>}</v>
      </c>
      <c r="L50" s="8" t="str">
        <f>IF(NOT(B50=B51),"}",IF(C50=C51,"",","))</f>
        <v>,</v>
      </c>
      <c r="M50" s="8" t="str">
        <f>IF(B50=B51,"",IF(A50=A51,",",""))</f>
        <v/>
      </c>
      <c r="N50" s="8" t="str">
        <f>IF(A51=A50,"",IF(A51="","}","},"))</f>
        <v/>
      </c>
      <c r="O50" s="8" t="str">
        <f>IF(A51="","}","")</f>
        <v/>
      </c>
      <c r="P50" s="8" t="str">
        <f>IF(A50="","",F50&amp;G50&amp;H50&amp;I50&amp;J50&amp;K50&amp;L50&amp;M50&amp;N50&amp;O50)</f>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51" spans="1:16" ht="57.6" x14ac:dyDescent="0.55000000000000004">
      <c r="A51" s="4" t="s">
        <v>89</v>
      </c>
      <c r="B51" s="4" t="s">
        <v>29</v>
      </c>
      <c r="C51" s="4" t="s">
        <v>5</v>
      </c>
      <c r="D51" s="4" t="s">
        <v>112</v>
      </c>
      <c r="E51" s="3" t="s">
        <v>184</v>
      </c>
      <c r="F51" s="9" t="str">
        <f>IF(A50="section","{","")</f>
        <v/>
      </c>
      <c r="G51" s="8" t="str">
        <f>IF(A51=A50,"",""""&amp;A51&amp;""": {")</f>
        <v/>
      </c>
      <c r="H51" s="8" t="str">
        <f>IF(B51=B50,"",""""&amp;B51&amp;""": {")</f>
        <v/>
      </c>
      <c r="I51" s="13" t="str">
        <f>IF(AND(B51=B50,C51=C50),"",""""&amp;C51&amp;""": {")</f>
        <v>"UGA": {</v>
      </c>
      <c r="J51" s="8" t="str">
        <f>""""&amp;D51&amp;""": """&amp;SUBSTITUTE(E51,"""","'")&amp;""""</f>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51" s="14" t="str">
        <f>IF(AND(B52=B51,C52=C51),",","}")</f>
        <v>}</v>
      </c>
      <c r="L51" s="8" t="str">
        <f>IF(NOT(B51=B52),"}",IF(C51=C52,"",","))</f>
        <v>,</v>
      </c>
      <c r="M51" s="8" t="str">
        <f>IF(B51=B52,"",IF(A51=A52,",",""))</f>
        <v/>
      </c>
      <c r="N51" s="8" t="str">
        <f>IF(A52=A51,"",IF(A52="","}","},"))</f>
        <v/>
      </c>
      <c r="O51" s="8" t="str">
        <f>IF(A52="","}","")</f>
        <v/>
      </c>
      <c r="P51" s="8" t="str">
        <f>IF(A51="","",F51&amp;G51&amp;H51&amp;I51&amp;J51&amp;K51&amp;L51&amp;M51&amp;N51&amp;O51)</f>
        <v>"UGA":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52" spans="1:16" ht="57.6" x14ac:dyDescent="0.55000000000000004">
      <c r="A52" s="4" t="s">
        <v>89</v>
      </c>
      <c r="B52" s="4" t="s">
        <v>29</v>
      </c>
      <c r="C52" s="4" t="s">
        <v>27</v>
      </c>
      <c r="D52" s="4" t="s">
        <v>112</v>
      </c>
      <c r="E52" s="3" t="s">
        <v>184</v>
      </c>
      <c r="F52" s="9" t="str">
        <f>IF(A51="section","{","")</f>
        <v/>
      </c>
      <c r="G52" s="8" t="str">
        <f>IF(A52=A51,"",""""&amp;A52&amp;""": {")</f>
        <v/>
      </c>
      <c r="H52" s="8" t="str">
        <f>IF(B52=B51,"",""""&amp;B52&amp;""": {")</f>
        <v/>
      </c>
      <c r="I52" s="13" t="str">
        <f>IF(AND(B52=B51,C52=C51),"",""""&amp;C52&amp;""": {")</f>
        <v>"ZMB": {</v>
      </c>
      <c r="J52" s="8" t="str">
        <f>""""&amp;D52&amp;""": """&amp;SUBSTITUTE(E52,"""","'")&amp;""""</f>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52" s="14" t="str">
        <f>IF(AND(B53=B52,C53=C52),",","}")</f>
        <v>}</v>
      </c>
      <c r="L52" s="8" t="str">
        <f>IF(NOT(B52=B53),"}",IF(C52=C53,"",","))</f>
        <v>}</v>
      </c>
      <c r="M52" s="8" t="str">
        <f>IF(B52=B53,"",IF(A52=A53,",",""))</f>
        <v>,</v>
      </c>
      <c r="N52" s="8" t="str">
        <f>IF(A53=A52,"",IF(A53="","}","},"))</f>
        <v/>
      </c>
      <c r="O52" s="8" t="str">
        <f>IF(A53="","}","")</f>
        <v/>
      </c>
      <c r="P52" s="8" t="str">
        <f>IF(A52="","",F52&amp;G52&amp;H52&amp;I52&amp;J52&amp;K52&amp;L52&amp;M52&amp;N52&amp;O52)</f>
        <v>"ZMB":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53" spans="1:16" ht="201.6" x14ac:dyDescent="0.55000000000000004">
      <c r="A53" s="4" t="s">
        <v>89</v>
      </c>
      <c r="B53" s="4" t="s">
        <v>41</v>
      </c>
      <c r="C53" s="4" t="s">
        <v>6</v>
      </c>
      <c r="D53" s="4" t="s">
        <v>114</v>
      </c>
      <c r="E53" s="3" t="s">
        <v>189</v>
      </c>
      <c r="F53" s="9" t="str">
        <f>IF(A52="section","{","")</f>
        <v/>
      </c>
      <c r="G53" s="8" t="str">
        <f>IF(A53=A52,"",""""&amp;A53&amp;""": {")</f>
        <v/>
      </c>
      <c r="H53" s="8" t="str">
        <f>IF(B53=B52,"",""""&amp;B53&amp;""": {")</f>
        <v>"flood_susceptibility": {</v>
      </c>
      <c r="I53" s="13" t="str">
        <f>IF(AND(B53=B52,C53=C52),"",""""&amp;C53&amp;""": {")</f>
        <v>"EGY": {</v>
      </c>
      <c r="J53" s="8" t="str">
        <f>""""&amp;D53&amp;""": """&amp;SUBSTITUTE(E53,"""","'")&amp;""""</f>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ghref='https://doi.org/10.3390/w11020364'&gt;https://doi.org/10.3390/w11020364&lt;/a&gt;&lt;/li&gt;&lt;/ul&gt;"</v>
      </c>
      <c r="K53" s="14" t="str">
        <f>IF(AND(B54=B53,C54=C53),",","}")</f>
        <v>}</v>
      </c>
      <c r="L53" s="8" t="str">
        <f>IF(NOT(B53=B54),"}",IF(C53=C54,"",","))</f>
        <v>}</v>
      </c>
      <c r="M53" s="8" t="str">
        <f>IF(B53=B54,"",IF(A53=A54,",",""))</f>
        <v>,</v>
      </c>
      <c r="N53" s="8" t="str">
        <f>IF(A54=A53,"",IF(A54="","}","},"))</f>
        <v/>
      </c>
      <c r="O53" s="8" t="str">
        <f>IF(A54="","}","")</f>
        <v/>
      </c>
      <c r="P53" s="8" t="str">
        <f>IF(A53="","",F53&amp;G53&amp;H53&amp;I53&amp;J53&amp;K53&amp;L53&amp;M53&amp;N53&amp;O53)</f>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ghref='https://doi.org/10.3390/w11020364'&gt;https://doi.org/10.3390/w11020364&lt;/a&gt;&lt;/li&gt;&lt;/ul&gt;"}},</v>
      </c>
    </row>
    <row r="54" spans="1:16" ht="72" x14ac:dyDescent="0.55000000000000004">
      <c r="A54" s="4" t="s">
        <v>89</v>
      </c>
      <c r="B54" s="4" t="s">
        <v>36</v>
      </c>
      <c r="C54" s="4" t="s">
        <v>26</v>
      </c>
      <c r="D54" s="4" t="s">
        <v>112</v>
      </c>
      <c r="E54" s="3" t="s">
        <v>190</v>
      </c>
      <c r="F54" s="9" t="str">
        <f>IF(A53="section","{","")</f>
        <v/>
      </c>
      <c r="G54" s="8" t="str">
        <f>IF(A54=A53,"",""""&amp;A54&amp;""": {")</f>
        <v/>
      </c>
      <c r="H54" s="8" t="str">
        <f>IF(B54=B53,"",""""&amp;B54&amp;""": {")</f>
        <v>"flood_vulnerability_index": {</v>
      </c>
      <c r="I54" s="13" t="str">
        <f>IF(AND(B54=B53,C54=C53),"",""""&amp;C54&amp;""": {")</f>
        <v>"KEN": {</v>
      </c>
      <c r="J54" s="8" t="str">
        <f>""""&amp;D54&amp;""": """&amp;SUBSTITUTE(E54,"""","'")&amp;""""</f>
        <v>"floods": "The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v>
      </c>
      <c r="K54" s="14" t="str">
        <f>IF(AND(B55=B54,C55=C54),",","}")</f>
        <v>}</v>
      </c>
      <c r="L54" s="8" t="str">
        <f>IF(NOT(B54=B55),"}",IF(C54=C55,"",","))</f>
        <v>,</v>
      </c>
      <c r="M54" s="8" t="str">
        <f>IF(B54=B55,"",IF(A54=A55,",",""))</f>
        <v/>
      </c>
      <c r="N54" s="8" t="str">
        <f>IF(A55=A54,"",IF(A55="","}","},"))</f>
        <v/>
      </c>
      <c r="O54" s="8" t="str">
        <f>IF(A55="","}","")</f>
        <v/>
      </c>
      <c r="P54" s="8" t="str">
        <f>IF(A54="","",F54&amp;G54&amp;H54&amp;I54&amp;J54&amp;K54&amp;L54&amp;M54&amp;N54&amp;O54)</f>
        <v>"flood_vulnerability_index": {"KEN": {"floods": "The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v>
      </c>
    </row>
    <row r="55" spans="1:16" ht="72" x14ac:dyDescent="0.55000000000000004">
      <c r="A55" s="4" t="s">
        <v>89</v>
      </c>
      <c r="B55" s="4" t="s">
        <v>36</v>
      </c>
      <c r="C55" s="4" t="s">
        <v>125</v>
      </c>
      <c r="D55" s="4" t="s">
        <v>112</v>
      </c>
      <c r="E55" s="3" t="s">
        <v>191</v>
      </c>
      <c r="F55" s="9" t="str">
        <f>IF(A54="section","{","")</f>
        <v/>
      </c>
      <c r="G55" s="8" t="str">
        <f>IF(A55=A54,"",""""&amp;A55&amp;""": {")</f>
        <v/>
      </c>
      <c r="H55" s="8" t="str">
        <f>IF(B55=B54,"",""""&amp;B55&amp;""": {")</f>
        <v/>
      </c>
      <c r="I55" s="13" t="str">
        <f>IF(AND(B55=B54,C55=C54),"",""""&amp;C55&amp;""": {")</f>
        <v>"MWI": {</v>
      </c>
      <c r="J55" s="8" t="str">
        <f>""""&amp;D55&amp;""": """&amp;SUBSTITUTE(E55,"""","'")&amp;""""</f>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v>
      </c>
      <c r="K55" s="14" t="str">
        <f>IF(AND(B56=B55,C56=C55),",","}")</f>
        <v>}</v>
      </c>
      <c r="L55" s="8" t="str">
        <f>IF(NOT(B55=B56),"}",IF(C55=C56,"",","))</f>
        <v>,</v>
      </c>
      <c r="M55" s="8" t="str">
        <f>IF(B55=B56,"",IF(A55=A56,",",""))</f>
        <v/>
      </c>
      <c r="N55" s="8" t="str">
        <f>IF(A56=A55,"",IF(A56="","}","},"))</f>
        <v/>
      </c>
      <c r="O55" s="8" t="str">
        <f>IF(A56="","}","")</f>
        <v/>
      </c>
      <c r="P55" s="8" t="str">
        <f>IF(A55="","",F55&amp;G55&amp;H55&amp;I55&amp;J55&amp;K55&amp;L55&amp;M55&amp;N55&amp;O55)</f>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v>
      </c>
    </row>
    <row r="56" spans="1:16" ht="86.4" x14ac:dyDescent="0.55000000000000004">
      <c r="A56" s="4" t="s">
        <v>89</v>
      </c>
      <c r="B56" s="4" t="s">
        <v>36</v>
      </c>
      <c r="C56" s="4" t="s">
        <v>5</v>
      </c>
      <c r="D56" s="4" t="s">
        <v>112</v>
      </c>
      <c r="E56" s="3" t="s">
        <v>192</v>
      </c>
      <c r="F56" s="9" t="str">
        <f>IF(A55="section","{","")</f>
        <v/>
      </c>
      <c r="G56" s="8" t="str">
        <f>IF(A56=A55,"",""""&amp;A56&amp;""": {")</f>
        <v/>
      </c>
      <c r="H56" s="8" t="str">
        <f>IF(B56=B55,"",""""&amp;B56&amp;""": {")</f>
        <v/>
      </c>
      <c r="I56" s="13" t="str">
        <f>IF(AND(B56=B55,C56=C55),"",""""&amp;C56&amp;""": {")</f>
        <v>"UGA": {</v>
      </c>
      <c r="J56" s="8" t="str">
        <f>""""&amp;D56&amp;""": """&amp;SUBSTITUTE(E56,"""","'")&amp;""""</f>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v>
      </c>
      <c r="K56" s="14" t="str">
        <f>IF(AND(B57=B56,C57=C56),",","}")</f>
        <v>}</v>
      </c>
      <c r="L56" s="8" t="str">
        <f>IF(NOT(B56=B57),"}",IF(C56=C57,"",","))</f>
        <v>}</v>
      </c>
      <c r="M56" s="8" t="str">
        <f>IF(B56=B57,"",IF(A56=A57,",",""))</f>
        <v>,</v>
      </c>
      <c r="N56" s="8" t="str">
        <f>IF(A57=A56,"",IF(A57="","}","},"))</f>
        <v/>
      </c>
      <c r="O56" s="8" t="str">
        <f>IF(A57="","}","")</f>
        <v/>
      </c>
      <c r="P56" s="8" t="str">
        <f>IF(A56="","",F56&amp;G56&amp;H56&amp;I56&amp;J56&amp;K56&amp;L56&amp;M56&amp;N56&amp;O56)</f>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v>
      </c>
    </row>
    <row r="57" spans="1:16" ht="57.6" x14ac:dyDescent="0.55000000000000004">
      <c r="A57" s="4" t="s">
        <v>89</v>
      </c>
      <c r="B57" s="4" t="s">
        <v>155</v>
      </c>
      <c r="C57" s="4" t="s">
        <v>125</v>
      </c>
      <c r="D57" s="4" t="s">
        <v>137</v>
      </c>
      <c r="E57" s="3" t="s">
        <v>193</v>
      </c>
      <c r="F57" s="9" t="str">
        <f>IF(A56="section","{","")</f>
        <v/>
      </c>
      <c r="G57" s="8" t="str">
        <f>IF(A57=A56,"",""""&amp;A57&amp;""": {")</f>
        <v/>
      </c>
      <c r="H57" s="8" t="str">
        <f>IF(B57=B56,"",""""&amp;B57&amp;""": {")</f>
        <v>"gauges": {</v>
      </c>
      <c r="I57" s="13" t="str">
        <f>IF(AND(B57=B56,C57=C56),"",""""&amp;C57&amp;""": {")</f>
        <v>"MWI": {</v>
      </c>
      <c r="J57" s="8" t="str">
        <f>""""&amp;D57&amp;""": """&amp;SUBSTITUTE(E57,"""","'")&amp;""""</f>
        <v>"flash-floods": "This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v>
      </c>
      <c r="K57" s="14" t="str">
        <f>IF(AND(B58=B57,C58=C57),",","}")</f>
        <v>}</v>
      </c>
      <c r="L57" s="8" t="str">
        <f>IF(NOT(B57=B58),"}",IF(C57=C58,"",","))</f>
        <v>}</v>
      </c>
      <c r="M57" s="8" t="str">
        <f>IF(B57=B58,"",IF(A57=A58,",",""))</f>
        <v>,</v>
      </c>
      <c r="N57" s="8" t="str">
        <f>IF(A58=A57,"",IF(A58="","}","},"))</f>
        <v/>
      </c>
      <c r="O57" s="8" t="str">
        <f>IF(A58="","}","")</f>
        <v/>
      </c>
      <c r="P57" s="8" t="str">
        <f>IF(A57="","",F57&amp;G57&amp;H57&amp;I57&amp;J57&amp;K57&amp;L57&amp;M57&amp;N57&amp;O57)</f>
        <v>"gauges": {"MWI": {"flash-floods": "This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v>
      </c>
    </row>
    <row r="58" spans="1:16" ht="187.2" x14ac:dyDescent="0.55000000000000004">
      <c r="A58" s="4" t="s">
        <v>89</v>
      </c>
      <c r="B58" s="4" t="s">
        <v>24</v>
      </c>
      <c r="C58" s="4" t="s">
        <v>16</v>
      </c>
      <c r="D58" s="4" t="s">
        <v>112</v>
      </c>
      <c r="E58" s="3" t="s">
        <v>194</v>
      </c>
      <c r="F58" s="9" t="str">
        <f>IF(A57="section","{","")</f>
        <v/>
      </c>
      <c r="G58" s="8" t="str">
        <f>IF(A58=A57,"",""""&amp;A58&amp;""": {")</f>
        <v/>
      </c>
      <c r="H58" s="8" t="str">
        <f>IF(B58=B57,"",""""&amp;B58&amp;""": {")</f>
        <v>"glofas_stations": {</v>
      </c>
      <c r="I58" s="13" t="str">
        <f>IF(AND(B58=B57,C58=C57),"",""""&amp;C58&amp;""": {")</f>
        <v>"ETH": {</v>
      </c>
      <c r="J58" s="8" t="str">
        <f>""""&amp;D58&amp;""": """&amp;SUBSTITUTE(E58,"""","'")&amp;""""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8" s="14" t="str">
        <f>IF(AND(B59=B58,C59=C58),",","}")</f>
        <v>}</v>
      </c>
      <c r="L58" s="8" t="str">
        <f>IF(NOT(B58=B59),"}",IF(C58=C59,"",","))</f>
        <v>,</v>
      </c>
      <c r="M58" s="8" t="str">
        <f>IF(B58=B59,"",IF(A58=A59,",",""))</f>
        <v/>
      </c>
      <c r="N58" s="8" t="str">
        <f>IF(A59=A58,"",IF(A59="","}","},"))</f>
        <v/>
      </c>
      <c r="O58" s="8" t="str">
        <f>IF(A59="","}","")</f>
        <v/>
      </c>
      <c r="P58" s="8" t="str">
        <f>IF(A58="","",F58&amp;G58&amp;H58&amp;I58&amp;J58&amp;K58&amp;L58&amp;M58&amp;N58&amp;O58)</f>
        <v>"glofas_stations": {"ETH":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9" spans="1:16" ht="187.2" x14ac:dyDescent="0.55000000000000004">
      <c r="A59" s="4" t="s">
        <v>89</v>
      </c>
      <c r="B59" s="4" t="s">
        <v>24</v>
      </c>
      <c r="C59" s="4" t="s">
        <v>26</v>
      </c>
      <c r="D59" s="4" t="s">
        <v>112</v>
      </c>
      <c r="E59" s="3" t="s">
        <v>195</v>
      </c>
      <c r="F59" s="9" t="str">
        <f>IF(A58="section","{","")</f>
        <v/>
      </c>
      <c r="G59" s="8" t="str">
        <f>IF(A59=A58,"",""""&amp;A59&amp;""": {")</f>
        <v/>
      </c>
      <c r="H59" s="8" t="str">
        <f>IF(B59=B58,"",""""&amp;B59&amp;""": {")</f>
        <v/>
      </c>
      <c r="I59" s="13" t="str">
        <f>IF(AND(B59=B58,C59=C58),"",""""&amp;C59&amp;""": {")</f>
        <v>"KEN": {</v>
      </c>
      <c r="J59" s="8" t="str">
        <f>""""&amp;D59&amp;""": """&amp;SUBSTITUTE(E59,"""","'")&amp;""""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9" s="14" t="str">
        <f>IF(AND(B60=B59,C60=C59),",","}")</f>
        <v>}</v>
      </c>
      <c r="L59" s="8" t="str">
        <f>IF(NOT(B59=B60),"}",IF(C59=C60,"",","))</f>
        <v>,</v>
      </c>
      <c r="M59" s="8" t="str">
        <f>IF(B59=B60,"",IF(A59=A60,",",""))</f>
        <v/>
      </c>
      <c r="N59" s="8" t="str">
        <f>IF(A60=A59,"",IF(A60="","}","},"))</f>
        <v/>
      </c>
      <c r="O59" s="8" t="str">
        <f>IF(A60="","}","")</f>
        <v/>
      </c>
      <c r="P59" s="8" t="str">
        <f>IF(A59="","",F59&amp;G59&amp;H59&amp;I59&amp;J59&amp;K59&amp;L59&amp;M59&amp;N59&amp;O59)</f>
        <v>"KEN":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60" spans="1:16" ht="187.2" x14ac:dyDescent="0.55000000000000004">
      <c r="A60" s="4" t="s">
        <v>89</v>
      </c>
      <c r="B60" s="4" t="s">
        <v>24</v>
      </c>
      <c r="C60" s="4" t="s">
        <v>125</v>
      </c>
      <c r="D60" s="4" t="s">
        <v>112</v>
      </c>
      <c r="E60" s="3" t="s">
        <v>196</v>
      </c>
      <c r="F60" s="9" t="str">
        <f>IF(A59="section","{","")</f>
        <v/>
      </c>
      <c r="G60" s="8" t="str">
        <f>IF(A60=A59,"",""""&amp;A60&amp;""": {")</f>
        <v/>
      </c>
      <c r="H60" s="8" t="str">
        <f>IF(B60=B59,"",""""&amp;B60&amp;""": {")</f>
        <v/>
      </c>
      <c r="I60" s="13" t="str">
        <f>IF(AND(B60=B59,C60=C59),"",""""&amp;C60&amp;""": {")</f>
        <v>"MWI": {</v>
      </c>
      <c r="J60" s="8" t="str">
        <f>""""&amp;D60&amp;""": """&amp;SUBSTITUTE(E60,"""","'")&amp;""""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60" s="14" t="str">
        <f>IF(AND(B61=B60,C61=C60),",","}")</f>
        <v>}</v>
      </c>
      <c r="L60" s="8" t="str">
        <f>IF(NOT(B60=B61),"}",IF(C60=C61,"",","))</f>
        <v>,</v>
      </c>
      <c r="M60" s="8" t="str">
        <f>IF(B60=B61,"",IF(A60=A61,",",""))</f>
        <v/>
      </c>
      <c r="N60" s="8" t="str">
        <f>IF(A61=A60,"",IF(A61="","}","},"))</f>
        <v/>
      </c>
      <c r="O60" s="8" t="str">
        <f>IF(A61="","}","")</f>
        <v/>
      </c>
      <c r="P60" s="8" t="str">
        <f>IF(A60="","",F60&amp;G60&amp;H60&amp;I60&amp;J60&amp;K60&amp;L60&amp;M60&amp;N60&amp;O60)</f>
        <v>"MWI":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61" spans="1:16" ht="187.2" x14ac:dyDescent="0.55000000000000004">
      <c r="A61" s="4" t="s">
        <v>89</v>
      </c>
      <c r="B61" s="4" t="s">
        <v>24</v>
      </c>
      <c r="C61" s="4" t="s">
        <v>15</v>
      </c>
      <c r="D61" s="4" t="s">
        <v>112</v>
      </c>
      <c r="E61" s="3" t="s">
        <v>197</v>
      </c>
      <c r="F61" s="9" t="str">
        <f>IF(A60="section","{","")</f>
        <v/>
      </c>
      <c r="G61" s="8" t="str">
        <f>IF(A61=A60,"",""""&amp;A61&amp;""": {")</f>
        <v/>
      </c>
      <c r="H61" s="8" t="str">
        <f>IF(B61=B60,"",""""&amp;B61&amp;""": {")</f>
        <v/>
      </c>
      <c r="I61" s="13" t="str">
        <f>IF(AND(B61=B60,C61=C60),"",""""&amp;C61&amp;""": {")</f>
        <v>"PHL": {</v>
      </c>
      <c r="J61" s="8" t="str">
        <f>""""&amp;D61&amp;""": """&amp;SUBSTITUTE(E61,"""","'")&amp;""""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61" s="14" t="str">
        <f>IF(AND(B62=B61,C62=C61),",","}")</f>
        <v>}</v>
      </c>
      <c r="L61" s="8" t="str">
        <f>IF(NOT(B61=B62),"}",IF(C61=C62,"",","))</f>
        <v>,</v>
      </c>
      <c r="M61" s="8" t="str">
        <f>IF(B61=B62,"",IF(A61=A62,",",""))</f>
        <v/>
      </c>
      <c r="N61" s="8" t="str">
        <f>IF(A62=A61,"",IF(A62="","}","},"))</f>
        <v/>
      </c>
      <c r="O61" s="8" t="str">
        <f>IF(A62="","}","")</f>
        <v/>
      </c>
      <c r="P61" s="8" t="str">
        <f>IF(A61="","",F61&amp;G61&amp;H61&amp;I61&amp;J61&amp;K61&amp;L61&amp;M61&amp;N61&amp;O61)</f>
        <v>"PHL":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62" spans="1:16" ht="187.2" x14ac:dyDescent="0.55000000000000004">
      <c r="A62" s="4" t="s">
        <v>89</v>
      </c>
      <c r="B62" s="4" t="s">
        <v>24</v>
      </c>
      <c r="C62" s="4" t="s">
        <v>131</v>
      </c>
      <c r="D62" s="4" t="s">
        <v>112</v>
      </c>
      <c r="E62" s="3" t="s">
        <v>198</v>
      </c>
      <c r="F62" s="9" t="str">
        <f>IF(A61="section","{","")</f>
        <v/>
      </c>
      <c r="G62" s="8" t="str">
        <f>IF(A62=A61,"",""""&amp;A62&amp;""": {")</f>
        <v/>
      </c>
      <c r="H62" s="8" t="str">
        <f>IF(B62=B61,"",""""&amp;B62&amp;""": {")</f>
        <v/>
      </c>
      <c r="I62" s="13" t="str">
        <f>IF(AND(B62=B61,C62=C61),"",""""&amp;C62&amp;""": {")</f>
        <v>"SSD": {</v>
      </c>
      <c r="J62" s="8" t="str">
        <f>""""&amp;D62&amp;""": """&amp;SUBSTITUTE(E62,"""","'")&amp;""""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v>
      </c>
      <c r="K62" s="14" t="str">
        <f>IF(AND(B63=B62,C63=C62),",","}")</f>
        <v>}</v>
      </c>
      <c r="L62" s="8" t="str">
        <f>IF(NOT(B62=B63),"}",IF(C62=C63,"",","))</f>
        <v>,</v>
      </c>
      <c r="M62" s="8" t="str">
        <f>IF(B62=B63,"",IF(A62=A63,",",""))</f>
        <v/>
      </c>
      <c r="N62" s="8" t="str">
        <f>IF(A63=A62,"",IF(A63="","}","},"))</f>
        <v/>
      </c>
      <c r="O62" s="8" t="str">
        <f>IF(A63="","}","")</f>
        <v/>
      </c>
      <c r="P62" s="8" t="str">
        <f>IF(A62="","",F62&amp;G62&amp;H62&amp;I62&amp;J62&amp;K62&amp;L62&amp;M62&amp;N62&amp;O62)</f>
        <v>"SSD":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v>
      </c>
    </row>
    <row r="63" spans="1:16" ht="187.2" x14ac:dyDescent="0.55000000000000004">
      <c r="A63" s="4" t="s">
        <v>89</v>
      </c>
      <c r="B63" s="4" t="s">
        <v>24</v>
      </c>
      <c r="C63" s="4" t="s">
        <v>5</v>
      </c>
      <c r="D63" s="4" t="s">
        <v>112</v>
      </c>
      <c r="E63" s="3" t="s">
        <v>199</v>
      </c>
      <c r="F63" s="9" t="str">
        <f>IF(A62="section","{","")</f>
        <v/>
      </c>
      <c r="G63" s="8" t="str">
        <f>IF(A63=A62,"",""""&amp;A63&amp;""": {")</f>
        <v/>
      </c>
      <c r="H63" s="8" t="str">
        <f>IF(B63=B62,"",""""&amp;B63&amp;""": {")</f>
        <v/>
      </c>
      <c r="I63" s="13" t="str">
        <f>IF(AND(B63=B62,C63=C62),"",""""&amp;C63&amp;""": {")</f>
        <v>"UGA": {</v>
      </c>
      <c r="J63" s="8" t="str">
        <f>""""&amp;D63&amp;""": """&amp;SUBSTITUTE(E63,"""","'")&amp;""""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63" s="14" t="str">
        <f>IF(AND(B64=B63,C64=C63),",","}")</f>
        <v>}</v>
      </c>
      <c r="L63" s="8" t="str">
        <f>IF(NOT(B63=B64),"}",IF(C63=C64,"",","))</f>
        <v>,</v>
      </c>
      <c r="M63" s="8" t="str">
        <f>IF(B63=B64,"",IF(A63=A64,",",""))</f>
        <v/>
      </c>
      <c r="N63" s="8" t="str">
        <f>IF(A64=A63,"",IF(A64="","}","},"))</f>
        <v/>
      </c>
      <c r="O63" s="8" t="str">
        <f>IF(A64="","}","")</f>
        <v/>
      </c>
      <c r="P63" s="8" t="str">
        <f>IF(A63="","",F63&amp;G63&amp;H63&amp;I63&amp;J63&amp;K63&amp;L63&amp;M63&amp;N63&amp;O63)</f>
        <v>"UGA":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64" spans="1:16" ht="201.6" x14ac:dyDescent="0.55000000000000004">
      <c r="A64" s="4" t="s">
        <v>89</v>
      </c>
      <c r="B64" s="4" t="s">
        <v>24</v>
      </c>
      <c r="C64" s="4" t="s">
        <v>27</v>
      </c>
      <c r="D64" s="4" t="s">
        <v>112</v>
      </c>
      <c r="E64" s="3" t="s">
        <v>200</v>
      </c>
      <c r="F64" s="9" t="str">
        <f>IF(A63="section","{","")</f>
        <v/>
      </c>
      <c r="G64" s="8" t="str">
        <f>IF(A64=A63,"",""""&amp;A64&amp;""": {")</f>
        <v/>
      </c>
      <c r="H64" s="8" t="str">
        <f>IF(B64=B63,"",""""&amp;B64&amp;""": {")</f>
        <v/>
      </c>
      <c r="I64" s="13" t="str">
        <f>IF(AND(B64=B63,C64=C63),"",""""&amp;C64&amp;""": {")</f>
        <v>"ZMB": {</v>
      </c>
      <c r="J64" s="8" t="str">
        <f>""""&amp;D64&amp;""": """&amp;SUBSTITUTE(E64,"""","'")&amp;""""</f>
        <v>"floods": "This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64" s="14" t="str">
        <f>IF(AND(B65=B64,C65=C64),",","}")</f>
        <v>}</v>
      </c>
      <c r="L64" s="8" t="str">
        <f>IF(NOT(B64=B65),"}",IF(C64=C65,"",","))</f>
        <v>}</v>
      </c>
      <c r="M64" s="8" t="str">
        <f>IF(B64=B65,"",IF(A64=A65,",",""))</f>
        <v>,</v>
      </c>
      <c r="N64" s="8" t="str">
        <f>IF(A65=A64,"",IF(A65="","}","},"))</f>
        <v/>
      </c>
      <c r="O64" s="8" t="str">
        <f>IF(A65="","}","")</f>
        <v/>
      </c>
      <c r="P64" s="8" t="str">
        <f>IF(A64="","",F64&amp;G64&amp;H64&amp;I64&amp;J64&amp;K64&amp;L64&amp;M64&amp;N64&amp;O64)</f>
        <v>"ZMB": {"floods": "This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65" spans="1:16" ht="72" x14ac:dyDescent="0.55000000000000004">
      <c r="A65" s="4" t="s">
        <v>89</v>
      </c>
      <c r="B65" s="4" t="s">
        <v>32</v>
      </c>
      <c r="C65" s="4" t="s">
        <v>16</v>
      </c>
      <c r="D65" s="4" t="s">
        <v>113</v>
      </c>
      <c r="E65" s="3" t="s">
        <v>201</v>
      </c>
      <c r="F65" s="9" t="str">
        <f>IF(A64="section","{","")</f>
        <v/>
      </c>
      <c r="G65" s="8" t="str">
        <f>IF(A65=A64,"",""""&amp;A65&amp;""": {")</f>
        <v/>
      </c>
      <c r="H65" s="8" t="str">
        <f>IF(B65=B64,"",""""&amp;B65&amp;""": {")</f>
        <v>"grassland": {</v>
      </c>
      <c r="I65" s="13" t="str">
        <f>IF(AND(B65=B64,C65=C64),"",""""&amp;C65&amp;""": {")</f>
        <v>"ETH": {</v>
      </c>
      <c r="J65" s="8" t="str">
        <f>""""&amp;D65&amp;""": """&amp;SUBSTITUTE(E65,"""","'")&amp;""""</f>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5" s="14" t="str">
        <f>IF(AND(B66=B65,C66=C65),",","}")</f>
        <v>,</v>
      </c>
      <c r="L65" s="8" t="str">
        <f>IF(NOT(B65=B66),"}",IF(C65=C66,"",","))</f>
        <v/>
      </c>
      <c r="M65" s="8" t="str">
        <f>IF(B65=B66,"",IF(A65=A66,",",""))</f>
        <v/>
      </c>
      <c r="N65" s="8" t="str">
        <f>IF(A66=A65,"",IF(A66="","}","},"))</f>
        <v/>
      </c>
      <c r="O65" s="8" t="str">
        <f>IF(A66="","}","")</f>
        <v/>
      </c>
      <c r="P65" s="8" t="str">
        <f>IF(A65="","",F65&amp;G65&amp;H65&amp;I65&amp;J65&amp;K65&amp;L65&amp;M65&amp;N65&amp;O65)</f>
        <v>"grassland": {"ETH":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6" spans="1:16" ht="72" x14ac:dyDescent="0.55000000000000004">
      <c r="A66" s="4" t="s">
        <v>89</v>
      </c>
      <c r="B66" s="4" t="s">
        <v>32</v>
      </c>
      <c r="C66" s="4" t="s">
        <v>16</v>
      </c>
      <c r="D66" s="4" t="s">
        <v>112</v>
      </c>
      <c r="E66" s="3" t="s">
        <v>201</v>
      </c>
      <c r="F66" s="9" t="str">
        <f>IF(A65="section","{","")</f>
        <v/>
      </c>
      <c r="G66" s="8" t="str">
        <f>IF(A66=A65,"",""""&amp;A66&amp;""": {")</f>
        <v/>
      </c>
      <c r="H66" s="8" t="str">
        <f>IF(B66=B65,"",""""&amp;B66&amp;""": {")</f>
        <v/>
      </c>
      <c r="I66" s="13" t="str">
        <f>IF(AND(B66=B65,C66=C65),"",""""&amp;C66&amp;""": {")</f>
        <v/>
      </c>
      <c r="J66" s="8" t="str">
        <f>""""&amp;D66&amp;""": """&amp;SUBSTITUTE(E66,"""","'")&amp;""""</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6" s="14" t="str">
        <f>IF(AND(B67=B66,C67=C66),",","}")</f>
        <v>}</v>
      </c>
      <c r="L66" s="8" t="str">
        <f>IF(NOT(B66=B67),"}",IF(C66=C67,"",","))</f>
        <v>,</v>
      </c>
      <c r="M66" s="8" t="str">
        <f>IF(B66=B67,"",IF(A66=A67,",",""))</f>
        <v/>
      </c>
      <c r="N66" s="8" t="str">
        <f>IF(A67=A66,"",IF(A67="","}","},"))</f>
        <v/>
      </c>
      <c r="O66" s="8" t="str">
        <f>IF(A67="","}","")</f>
        <v/>
      </c>
      <c r="P66" s="8" t="str">
        <f>IF(A66="","",F66&amp;G66&amp;H66&amp;I66&amp;J66&amp;K66&amp;L66&amp;M66&amp;N66&amp;O66)</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7" spans="1:16" ht="72" x14ac:dyDescent="0.55000000000000004">
      <c r="A67" s="4" t="s">
        <v>89</v>
      </c>
      <c r="B67" s="4" t="s">
        <v>32</v>
      </c>
      <c r="C67" s="4" t="s">
        <v>26</v>
      </c>
      <c r="D67" s="4" t="s">
        <v>112</v>
      </c>
      <c r="E67" s="3" t="s">
        <v>201</v>
      </c>
      <c r="F67" s="9" t="str">
        <f>IF(A66="section","{","")</f>
        <v/>
      </c>
      <c r="G67" s="8" t="str">
        <f>IF(A67=A66,"",""""&amp;A67&amp;""": {")</f>
        <v/>
      </c>
      <c r="H67" s="8" t="str">
        <f>IF(B67=B66,"",""""&amp;B67&amp;""": {")</f>
        <v/>
      </c>
      <c r="I67" s="13" t="str">
        <f>IF(AND(B67=B66,C67=C66),"",""""&amp;C67&amp;""": {")</f>
        <v>"KEN": {</v>
      </c>
      <c r="J67" s="8" t="str">
        <f>""""&amp;D67&amp;""": """&amp;SUBSTITUTE(E67,"""","'")&amp;""""</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7" s="14" t="str">
        <f>IF(AND(B68=B67,C68=C67),",","}")</f>
        <v>}</v>
      </c>
      <c r="L67" s="8" t="str">
        <f>IF(NOT(B67=B68),"}",IF(C67=C68,"",","))</f>
        <v>,</v>
      </c>
      <c r="M67" s="8" t="str">
        <f>IF(B67=B68,"",IF(A67=A68,",",""))</f>
        <v/>
      </c>
      <c r="N67" s="8" t="str">
        <f>IF(A68=A67,"",IF(A68="","}","},"))</f>
        <v/>
      </c>
      <c r="O67" s="8" t="str">
        <f>IF(A68="","}","")</f>
        <v/>
      </c>
      <c r="P67" s="8" t="str">
        <f>IF(A67="","",F67&amp;G67&amp;H67&amp;I67&amp;J67&amp;K67&amp;L67&amp;M67&amp;N67&amp;O67)</f>
        <v>"KEN": {"floods":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8" spans="1:16" ht="72" x14ac:dyDescent="0.55000000000000004">
      <c r="A68" s="4" t="s">
        <v>89</v>
      </c>
      <c r="B68" s="4" t="s">
        <v>32</v>
      </c>
      <c r="C68" s="4" t="s">
        <v>5</v>
      </c>
      <c r="D68" s="4" t="s">
        <v>113</v>
      </c>
      <c r="E68" s="3" t="s">
        <v>201</v>
      </c>
      <c r="F68" s="9" t="str">
        <f>IF(A67="section","{","")</f>
        <v/>
      </c>
      <c r="G68" s="8" t="str">
        <f>IF(A68=A67,"",""""&amp;A68&amp;""": {")</f>
        <v/>
      </c>
      <c r="H68" s="8" t="str">
        <f>IF(B68=B67,"",""""&amp;B68&amp;""": {")</f>
        <v/>
      </c>
      <c r="I68" s="13" t="str">
        <f>IF(AND(B68=B67,C68=C67),"",""""&amp;C68&amp;""": {")</f>
        <v>"UGA": {</v>
      </c>
      <c r="J68" s="8" t="str">
        <f>""""&amp;D68&amp;""": """&amp;SUBSTITUTE(E68,"""","'")&amp;""""</f>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8" s="14" t="str">
        <f>IF(AND(B69=B68,C69=C68),",","}")</f>
        <v>,</v>
      </c>
      <c r="L68" s="8" t="str">
        <f>IF(NOT(B68=B69),"}",IF(C68=C69,"",","))</f>
        <v/>
      </c>
      <c r="M68" s="8" t="str">
        <f>IF(B68=B69,"",IF(A68=A69,",",""))</f>
        <v/>
      </c>
      <c r="N68" s="8" t="str">
        <f>IF(A69=A68,"",IF(A69="","}","},"))</f>
        <v/>
      </c>
      <c r="O68" s="8" t="str">
        <f>IF(A69="","}","")</f>
        <v/>
      </c>
      <c r="P68" s="8" t="str">
        <f>IF(A68="","",F68&amp;G68&amp;H68&amp;I68&amp;J68&amp;K68&amp;L68&amp;M68&amp;N68&amp;O68)</f>
        <v>"UGA":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9" spans="1:16" ht="72" x14ac:dyDescent="0.55000000000000004">
      <c r="A69" s="4" t="s">
        <v>89</v>
      </c>
      <c r="B69" s="4" t="s">
        <v>32</v>
      </c>
      <c r="C69" s="4" t="s">
        <v>5</v>
      </c>
      <c r="D69" s="4" t="s">
        <v>112</v>
      </c>
      <c r="E69" s="3" t="s">
        <v>201</v>
      </c>
      <c r="F69" s="9" t="str">
        <f>IF(A68="section","{","")</f>
        <v/>
      </c>
      <c r="G69" s="8" t="str">
        <f>IF(A69=A68,"",""""&amp;A69&amp;""": {")</f>
        <v/>
      </c>
      <c r="H69" s="8" t="str">
        <f>IF(B69=B68,"",""""&amp;B69&amp;""": {")</f>
        <v/>
      </c>
      <c r="I69" s="13" t="str">
        <f>IF(AND(B69=B68,C69=C68),"",""""&amp;C69&amp;""": {")</f>
        <v/>
      </c>
      <c r="J69" s="8" t="str">
        <f>""""&amp;D69&amp;""": """&amp;SUBSTITUTE(E69,"""","'")&amp;""""</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9" s="14" t="str">
        <f>IF(AND(B70=B69,C70=C69),",","}")</f>
        <v>}</v>
      </c>
      <c r="L69" s="8" t="str">
        <f>IF(NOT(B69=B70),"}",IF(C69=C70,"",","))</f>
        <v>,</v>
      </c>
      <c r="M69" s="8" t="str">
        <f>IF(B69=B70,"",IF(A69=A70,",",""))</f>
        <v/>
      </c>
      <c r="N69" s="8" t="str">
        <f>IF(A70=A69,"",IF(A70="","}","},"))</f>
        <v/>
      </c>
      <c r="O69" s="8" t="str">
        <f>IF(A70="","}","")</f>
        <v/>
      </c>
      <c r="P69" s="8" t="str">
        <f>IF(A69="","",F69&amp;G69&amp;H69&amp;I69&amp;J69&amp;K69&amp;L69&amp;M69&amp;N69&amp;O69)</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70" spans="1:16" ht="72" x14ac:dyDescent="0.55000000000000004">
      <c r="A70" s="4" t="s">
        <v>89</v>
      </c>
      <c r="B70" s="4" t="s">
        <v>32</v>
      </c>
      <c r="C70" s="4" t="s">
        <v>27</v>
      </c>
      <c r="D70" s="4" t="s">
        <v>113</v>
      </c>
      <c r="E70" s="3" t="s">
        <v>201</v>
      </c>
      <c r="F70" s="9" t="str">
        <f>IF(A69="section","{","")</f>
        <v/>
      </c>
      <c r="G70" s="8" t="str">
        <f>IF(A70=A69,"",""""&amp;A70&amp;""": {")</f>
        <v/>
      </c>
      <c r="H70" s="8" t="str">
        <f>IF(B70=B69,"",""""&amp;B70&amp;""": {")</f>
        <v/>
      </c>
      <c r="I70" s="13" t="str">
        <f>IF(AND(B70=B69,C70=C69),"",""""&amp;C70&amp;""": {")</f>
        <v>"ZMB": {</v>
      </c>
      <c r="J70" s="8" t="str">
        <f>""""&amp;D70&amp;""": """&amp;SUBSTITUTE(E70,"""","'")&amp;""""</f>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70" s="14" t="str">
        <f>IF(AND(B71=B70,C71=C70),",","}")</f>
        <v>,</v>
      </c>
      <c r="L70" s="8" t="str">
        <f>IF(NOT(B70=B71),"}",IF(C70=C71,"",","))</f>
        <v/>
      </c>
      <c r="M70" s="8" t="str">
        <f>IF(B70=B71,"",IF(A70=A71,",",""))</f>
        <v/>
      </c>
      <c r="N70" s="8" t="str">
        <f>IF(A71=A70,"",IF(A71="","}","},"))</f>
        <v/>
      </c>
      <c r="O70" s="8" t="str">
        <f>IF(A71="","}","")</f>
        <v/>
      </c>
      <c r="P70" s="8" t="str">
        <f>IF(A70="","",F70&amp;G70&amp;H70&amp;I70&amp;J70&amp;K70&amp;L70&amp;M70&amp;N70&amp;O70)</f>
        <v>"ZMB":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71" spans="1:16" ht="72" x14ac:dyDescent="0.55000000000000004">
      <c r="A71" s="4" t="s">
        <v>89</v>
      </c>
      <c r="B71" s="4" t="s">
        <v>32</v>
      </c>
      <c r="C71" s="4" t="s">
        <v>27</v>
      </c>
      <c r="D71" s="4" t="s">
        <v>112</v>
      </c>
      <c r="E71" s="3" t="s">
        <v>201</v>
      </c>
      <c r="F71" s="9" t="str">
        <f>IF(A70="section","{","")</f>
        <v/>
      </c>
      <c r="G71" s="8" t="str">
        <f>IF(A71=A70,"",""""&amp;A71&amp;""": {")</f>
        <v/>
      </c>
      <c r="H71" s="8" t="str">
        <f>IF(B71=B70,"",""""&amp;B71&amp;""": {")</f>
        <v/>
      </c>
      <c r="I71" s="13" t="str">
        <f>IF(AND(B71=B70,C71=C70),"",""""&amp;C71&amp;""": {")</f>
        <v/>
      </c>
      <c r="J71" s="8" t="str">
        <f>""""&amp;D71&amp;""": """&amp;SUBSTITUTE(E71,"""","'")&amp;""""</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71" s="14" t="str">
        <f>IF(AND(B72=B71,C72=C71),",","}")</f>
        <v>}</v>
      </c>
      <c r="L71" s="8" t="str">
        <f>IF(NOT(B71=B72),"}",IF(C71=C72,"",","))</f>
        <v>,</v>
      </c>
      <c r="M71" s="8" t="str">
        <f>IF(B71=B72,"",IF(A71=A72,",",""))</f>
        <v/>
      </c>
      <c r="N71" s="8" t="str">
        <f>IF(A72=A71,"",IF(A72="","}","},"))</f>
        <v/>
      </c>
      <c r="O71" s="8" t="str">
        <f>IF(A72="","}","")</f>
        <v/>
      </c>
      <c r="P71" s="8" t="str">
        <f>IF(A71="","",F71&amp;G71&amp;H71&amp;I71&amp;J71&amp;K71&amp;L71&amp;M71&amp;N71&amp;O71)</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72" spans="1:16" ht="72" x14ac:dyDescent="0.55000000000000004">
      <c r="A72" s="4" t="s">
        <v>89</v>
      </c>
      <c r="B72" s="4" t="s">
        <v>32</v>
      </c>
      <c r="C72" s="4" t="s">
        <v>7</v>
      </c>
      <c r="D72" s="4" t="s">
        <v>113</v>
      </c>
      <c r="E72" s="3" t="s">
        <v>201</v>
      </c>
      <c r="F72" s="9" t="str">
        <f>IF(A71="section","{","")</f>
        <v/>
      </c>
      <c r="G72" s="8" t="str">
        <f>IF(A72=A71,"",""""&amp;A72&amp;""": {")</f>
        <v/>
      </c>
      <c r="H72" s="8" t="str">
        <f>IF(B72=B71,"",""""&amp;B72&amp;""": {")</f>
        <v/>
      </c>
      <c r="I72" s="13" t="str">
        <f>IF(AND(B72=B71,C72=C71),"",""""&amp;C72&amp;""": {")</f>
        <v>"ZWE": {</v>
      </c>
      <c r="J72" s="8" t="str">
        <f>""""&amp;D72&amp;""": """&amp;SUBSTITUTE(E72,"""","'")&amp;""""</f>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72" s="14" t="str">
        <f>IF(AND(B73=B72,C73=C72),",","}")</f>
        <v>}</v>
      </c>
      <c r="L72" s="8" t="str">
        <f>IF(NOT(B72=B73),"}",IF(C72=C73,"",","))</f>
        <v>}</v>
      </c>
      <c r="M72" s="8" t="str">
        <f>IF(B72=B73,"",IF(A72=A73,",",""))</f>
        <v>,</v>
      </c>
      <c r="N72" s="8" t="str">
        <f>IF(A73=A72,"",IF(A73="","}","},"))</f>
        <v/>
      </c>
      <c r="O72" s="8" t="str">
        <f>IF(A73="","}","")</f>
        <v/>
      </c>
      <c r="P72" s="8" t="str">
        <f>IF(A72="","",F72&amp;G72&amp;H72&amp;I72&amp;J72&amp;K72&amp;L72&amp;M72&amp;N72&amp;O72)</f>
        <v>"ZWE":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73" spans="1:16" ht="43.2" x14ac:dyDescent="0.55000000000000004">
      <c r="A73" s="4" t="s">
        <v>89</v>
      </c>
      <c r="B73" s="4" t="s">
        <v>39</v>
      </c>
      <c r="C73" s="4" t="s">
        <v>16</v>
      </c>
      <c r="D73" s="4" t="s">
        <v>113</v>
      </c>
      <c r="E73" s="3" t="s">
        <v>202</v>
      </c>
      <c r="F73" s="9" t="str">
        <f>IF(A72="section","{","")</f>
        <v/>
      </c>
      <c r="G73" s="8" t="str">
        <f>IF(A73=A72,"",""""&amp;A73&amp;""": {")</f>
        <v/>
      </c>
      <c r="H73" s="8" t="str">
        <f>IF(B73=B72,"",""""&amp;B73&amp;""": {")</f>
        <v>"health_sites": {</v>
      </c>
      <c r="I73" s="13" t="str">
        <f>IF(AND(B73=B72,C73=C72),"",""""&amp;C73&amp;""": {")</f>
        <v>"ETH": {</v>
      </c>
      <c r="J73" s="8" t="str">
        <f>""""&amp;D73&amp;""": """&amp;SUBSTITUTE(E73,"""","'")&amp;""""</f>
        <v>"drought":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3" s="14" t="str">
        <f>IF(AND(B74=B73,C74=C73),",","}")</f>
        <v>,</v>
      </c>
      <c r="L73" s="8" t="str">
        <f>IF(NOT(B73=B74),"}",IF(C73=C74,"",","))</f>
        <v/>
      </c>
      <c r="M73" s="8" t="str">
        <f>IF(B73=B74,"",IF(A73=A74,",",""))</f>
        <v/>
      </c>
      <c r="N73" s="8" t="str">
        <f>IF(A74=A73,"",IF(A74="","}","},"))</f>
        <v/>
      </c>
      <c r="O73" s="8" t="str">
        <f>IF(A74="","}","")</f>
        <v/>
      </c>
      <c r="P73" s="8" t="str">
        <f>IF(A73="","",F73&amp;G73&amp;H73&amp;I73&amp;J73&amp;K73&amp;L73&amp;M73&amp;N73&amp;O73)</f>
        <v>"health_sites": {"ETH": {"drought":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4" spans="1:16" ht="43.2" x14ac:dyDescent="0.55000000000000004">
      <c r="A74" s="4" t="s">
        <v>89</v>
      </c>
      <c r="B74" s="4" t="s">
        <v>39</v>
      </c>
      <c r="C74" s="4" t="s">
        <v>16</v>
      </c>
      <c r="D74" s="4" t="s">
        <v>112</v>
      </c>
      <c r="E74" s="3" t="s">
        <v>203</v>
      </c>
      <c r="F74" s="9" t="str">
        <f>IF(A73="section","{","")</f>
        <v/>
      </c>
      <c r="G74" s="8" t="str">
        <f>IF(A74=A73,"",""""&amp;A74&amp;""": {")</f>
        <v/>
      </c>
      <c r="H74" s="8" t="str">
        <f>IF(B74=B73,"",""""&amp;B74&amp;""": {")</f>
        <v/>
      </c>
      <c r="I74" s="13" t="str">
        <f>IF(AND(B74=B73,C74=C73),"",""""&amp;C74&amp;""": {")</f>
        <v/>
      </c>
      <c r="J74" s="8" t="str">
        <f>""""&amp;D74&amp;""": """&amp;SUBSTITUTE(E74,"""","'")&amp;""""</f>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4" s="14" t="str">
        <f>IF(AND(B75=B74,C75=C74),",","}")</f>
        <v>,</v>
      </c>
      <c r="L74" s="8" t="str">
        <f>IF(NOT(B74=B75),"}",IF(C74=C75,"",","))</f>
        <v/>
      </c>
      <c r="M74" s="8" t="str">
        <f>IF(B74=B75,"",IF(A74=A75,",",""))</f>
        <v/>
      </c>
      <c r="N74" s="8" t="str">
        <f>IF(A75=A74,"",IF(A75="","}","},"))</f>
        <v/>
      </c>
      <c r="O74" s="8" t="str">
        <f>IF(A75="","}","")</f>
        <v/>
      </c>
      <c r="P74" s="8" t="str">
        <f>IF(A74="","",F74&amp;G74&amp;H74&amp;I74&amp;J74&amp;K74&amp;L74&amp;M74&amp;N74&amp;O74)</f>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5" spans="1:16" ht="43.2" x14ac:dyDescent="0.55000000000000004">
      <c r="A75" s="4" t="s">
        <v>89</v>
      </c>
      <c r="B75" s="4" t="s">
        <v>39</v>
      </c>
      <c r="C75" s="4" t="s">
        <v>16</v>
      </c>
      <c r="D75" s="4" t="s">
        <v>115</v>
      </c>
      <c r="E75" s="3" t="s">
        <v>203</v>
      </c>
      <c r="F75" s="9" t="str">
        <f>IF(A74="section","{","")</f>
        <v/>
      </c>
      <c r="G75" s="8" t="str">
        <f>IF(A75=A74,"",""""&amp;A75&amp;""": {")</f>
        <v/>
      </c>
      <c r="H75" s="8" t="str">
        <f>IF(B75=B74,"",""""&amp;B75&amp;""": {")</f>
        <v/>
      </c>
      <c r="I75" s="13" t="str">
        <f>IF(AND(B75=B74,C75=C74),"",""""&amp;C75&amp;""": {")</f>
        <v/>
      </c>
      <c r="J75" s="8" t="str">
        <f>""""&amp;D75&amp;""": """&amp;SUBSTITUTE(E75,"""","'")&amp;""""</f>
        <v>"malaria":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5" s="14" t="str">
        <f>IF(AND(B76=B75,C76=C75),",","}")</f>
        <v>}</v>
      </c>
      <c r="L75" s="8" t="str">
        <f>IF(NOT(B75=B76),"}",IF(C75=C76,"",","))</f>
        <v>,</v>
      </c>
      <c r="M75" s="8" t="str">
        <f>IF(B75=B76,"",IF(A75=A76,",",""))</f>
        <v/>
      </c>
      <c r="N75" s="8" t="str">
        <f>IF(A76=A75,"",IF(A76="","}","},"))</f>
        <v/>
      </c>
      <c r="O75" s="8" t="str">
        <f>IF(A76="","}","")</f>
        <v/>
      </c>
      <c r="P75" s="8" t="str">
        <f>IF(A75="","",F75&amp;G75&amp;H75&amp;I75&amp;J75&amp;K75&amp;L75&amp;M75&amp;N75&amp;O75)</f>
        <v>"malaria":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6" spans="1:16" ht="105" customHeight="1" x14ac:dyDescent="0.55000000000000004">
      <c r="A76" s="4" t="s">
        <v>89</v>
      </c>
      <c r="B76" s="4" t="s">
        <v>39</v>
      </c>
      <c r="C76" s="4" t="s">
        <v>26</v>
      </c>
      <c r="D76" s="4" t="s">
        <v>112</v>
      </c>
      <c r="E76" s="3" t="s">
        <v>204</v>
      </c>
      <c r="F76" s="9" t="str">
        <f>IF(A75="section","{","")</f>
        <v/>
      </c>
      <c r="G76" s="8" t="str">
        <f>IF(A76=A75,"",""""&amp;A76&amp;""": {")</f>
        <v/>
      </c>
      <c r="H76" s="8" t="str">
        <f>IF(B76=B75,"",""""&amp;B76&amp;""": {")</f>
        <v/>
      </c>
      <c r="I76" s="13" t="str">
        <f>IF(AND(B76=B75,C76=C75),"",""""&amp;C76&amp;""": {")</f>
        <v>"KEN": {</v>
      </c>
      <c r="J76" s="8" t="str">
        <f>""""&amp;D76&amp;""": """&amp;SUBSTITUTE(E76,"""","'")&amp;""""</f>
        <v>"floods": "This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v>
      </c>
      <c r="K76" s="14" t="str">
        <f>IF(AND(B77=B76,C77=C76),",","}")</f>
        <v>}</v>
      </c>
      <c r="L76" s="8" t="str">
        <f>IF(NOT(B76=B77),"}",IF(C76=C77,"",","))</f>
        <v>,</v>
      </c>
      <c r="M76" s="8" t="str">
        <f>IF(B76=B77,"",IF(A76=A77,",",""))</f>
        <v/>
      </c>
      <c r="N76" s="8" t="str">
        <f>IF(A77=A76,"",IF(A77="","}","},"))</f>
        <v/>
      </c>
      <c r="O76" s="8" t="str">
        <f>IF(A77="","}","")</f>
        <v/>
      </c>
      <c r="P76" s="8" t="str">
        <f>IF(A76="","",F76&amp;G76&amp;H76&amp;I76&amp;J76&amp;K76&amp;L76&amp;M76&amp;N76&amp;O76)</f>
        <v>"KEN": {"floods": "This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v>
      </c>
    </row>
    <row r="77" spans="1:16" ht="57.6" x14ac:dyDescent="0.55000000000000004">
      <c r="A77" s="4" t="s">
        <v>89</v>
      </c>
      <c r="B77" s="4" t="s">
        <v>39</v>
      </c>
      <c r="C77" s="4" t="s">
        <v>125</v>
      </c>
      <c r="D77" s="4" t="s">
        <v>137</v>
      </c>
      <c r="E77" s="3" t="s">
        <v>205</v>
      </c>
      <c r="F77" s="9" t="str">
        <f>IF(A76="section","{","")</f>
        <v/>
      </c>
      <c r="G77" s="8" t="str">
        <f>IF(A77=A76,"",""""&amp;A77&amp;""": {")</f>
        <v/>
      </c>
      <c r="H77" s="8" t="str">
        <f>IF(B77=B76,"",""""&amp;B77&amp;""": {")</f>
        <v/>
      </c>
      <c r="I77" s="13" t="str">
        <f>IF(AND(B77=B76,C77=C76),"",""""&amp;C77&amp;""": {")</f>
        <v>"MWI": {</v>
      </c>
      <c r="J77" s="8" t="str">
        <f>""""&amp;D77&amp;""": """&amp;SUBSTITUTE(E77,"""","'")&amp;""""</f>
        <v>"flash-floods": "This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Cloud2Street"</v>
      </c>
      <c r="K77" s="14" t="str">
        <f>IF(AND(B78=B77,C78=C77),",","}")</f>
        <v>}</v>
      </c>
      <c r="L77" s="8" t="str">
        <f>IF(NOT(B77=B78),"}",IF(C77=C78,"",","))</f>
        <v>,</v>
      </c>
      <c r="M77" s="8" t="str">
        <f>IF(B77=B78,"",IF(A77=A78,",",""))</f>
        <v/>
      </c>
      <c r="N77" s="8" t="str">
        <f>IF(A78=A77,"",IF(A78="","}","},"))</f>
        <v/>
      </c>
      <c r="O77" s="8" t="str">
        <f>IF(A78="","}","")</f>
        <v/>
      </c>
      <c r="P77" s="8" t="str">
        <f>IF(A77="","",F77&amp;G77&amp;H77&amp;I77&amp;J77&amp;K77&amp;L77&amp;M77&amp;N77&amp;O77)</f>
        <v>"MWI": {"flash-floods": "This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Cloud2Street"},</v>
      </c>
    </row>
    <row r="78" spans="1:16" ht="43.2" x14ac:dyDescent="0.55000000000000004">
      <c r="A78" s="4" t="s">
        <v>89</v>
      </c>
      <c r="B78" s="4" t="s">
        <v>39</v>
      </c>
      <c r="C78" s="4" t="s">
        <v>15</v>
      </c>
      <c r="D78" s="4" t="s">
        <v>117</v>
      </c>
      <c r="E78" s="3" t="s">
        <v>203</v>
      </c>
      <c r="F78" s="9" t="str">
        <f>IF(A77="section","{","")</f>
        <v/>
      </c>
      <c r="G78" s="8" t="str">
        <f>IF(A78=A77,"",""""&amp;A78&amp;""": {")</f>
        <v/>
      </c>
      <c r="H78" s="8" t="str">
        <f>IF(B78=B77,"",""""&amp;B78&amp;""": {")</f>
        <v/>
      </c>
      <c r="I78" s="13" t="str">
        <f>IF(AND(B78=B77,C78=C77),"",""""&amp;C78&amp;""": {")</f>
        <v>"PHL": {</v>
      </c>
      <c r="J78" s="8" t="str">
        <f>""""&amp;D78&amp;""": """&amp;SUBSTITUTE(E78,"""","'")&amp;""""</f>
        <v>"dengue":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8" s="14" t="str">
        <f>IF(AND(B79=B78,C79=C78),",","}")</f>
        <v>,</v>
      </c>
      <c r="L78" s="8" t="str">
        <f>IF(NOT(B78=B79),"}",IF(C78=C79,"",","))</f>
        <v/>
      </c>
      <c r="M78" s="8" t="str">
        <f>IF(B78=B79,"",IF(A78=A79,",",""))</f>
        <v/>
      </c>
      <c r="N78" s="8" t="str">
        <f>IF(A79=A78,"",IF(A79="","}","},"))</f>
        <v/>
      </c>
      <c r="O78" s="8" t="str">
        <f>IF(A79="","}","")</f>
        <v/>
      </c>
      <c r="P78" s="8" t="str">
        <f>IF(A78="","",F78&amp;G78&amp;H78&amp;I78&amp;J78&amp;K78&amp;L78&amp;M78&amp;N78&amp;O78)</f>
        <v>"PHL": {"dengue":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9" spans="1:16" ht="43.2" x14ac:dyDescent="0.55000000000000004">
      <c r="A79" s="4" t="s">
        <v>89</v>
      </c>
      <c r="B79" s="4" t="s">
        <v>39</v>
      </c>
      <c r="C79" s="4" t="s">
        <v>15</v>
      </c>
      <c r="D79" s="4" t="s">
        <v>112</v>
      </c>
      <c r="E79" s="3" t="s">
        <v>206</v>
      </c>
      <c r="F79" s="9" t="str">
        <f>IF(A78="section","{","")</f>
        <v/>
      </c>
      <c r="G79" s="8" t="str">
        <f>IF(A79=A78,"",""""&amp;A79&amp;""": {")</f>
        <v/>
      </c>
      <c r="H79" s="8" t="str">
        <f>IF(B79=B78,"",""""&amp;B79&amp;""": {")</f>
        <v/>
      </c>
      <c r="I79" s="13" t="str">
        <f>IF(AND(B79=B78,C79=C78),"",""""&amp;C79&amp;""": {")</f>
        <v/>
      </c>
      <c r="J79" s="8" t="str">
        <f>""""&amp;D79&amp;""": """&amp;SUBSTITUTE(E79,"""","'")&amp;""""</f>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9" s="14" t="str">
        <f>IF(AND(B80=B79,C80=C79),",","}")</f>
        <v>,</v>
      </c>
      <c r="L79" s="8" t="str">
        <f>IF(NOT(B79=B80),"}",IF(C79=C80,"",","))</f>
        <v/>
      </c>
      <c r="M79" s="8" t="str">
        <f>IF(B79=B80,"",IF(A79=A80,",",""))</f>
        <v/>
      </c>
      <c r="N79" s="8" t="str">
        <f>IF(A80=A79,"",IF(A80="","}","},"))</f>
        <v/>
      </c>
      <c r="O79" s="8" t="str">
        <f>IF(A80="","}","")</f>
        <v/>
      </c>
      <c r="P79" s="8" t="str">
        <f>IF(A79="","",F79&amp;G79&amp;H79&amp;I79&amp;J79&amp;K79&amp;L79&amp;M79&amp;N79&amp;O79)</f>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80" spans="1:16" ht="43.2" x14ac:dyDescent="0.55000000000000004">
      <c r="A80" s="4" t="s">
        <v>89</v>
      </c>
      <c r="B80" s="4" t="s">
        <v>39</v>
      </c>
      <c r="C80" s="4" t="s">
        <v>15</v>
      </c>
      <c r="D80" s="4" t="s">
        <v>116</v>
      </c>
      <c r="E80" s="3" t="s">
        <v>206</v>
      </c>
      <c r="F80" s="9" t="str">
        <f>IF(A79="section","{","")</f>
        <v/>
      </c>
      <c r="G80" s="8" t="str">
        <f>IF(A80=A79,"",""""&amp;A80&amp;""": {")</f>
        <v/>
      </c>
      <c r="H80" s="8" t="str">
        <f>IF(B80=B79,"",""""&amp;B80&amp;""": {")</f>
        <v/>
      </c>
      <c r="I80" s="13" t="str">
        <f>IF(AND(B80=B79,C80=C79),"",""""&amp;C80&amp;""": {")</f>
        <v/>
      </c>
      <c r="J80" s="8" t="str">
        <f>""""&amp;D80&amp;""": """&amp;SUBSTITUTE(E80,"""","'")&amp;""""</f>
        <v>"typhoon":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80" s="14" t="str">
        <f>IF(AND(B81=B80,C81=C80),",","}")</f>
        <v>}</v>
      </c>
      <c r="L80" s="8" t="str">
        <f>IF(NOT(B80=B81),"}",IF(C80=C81,"",","))</f>
        <v>}</v>
      </c>
      <c r="M80" s="8" t="str">
        <f>IF(B80=B81,"",IF(A80=A81,",",""))</f>
        <v>,</v>
      </c>
      <c r="N80" s="8" t="str">
        <f>IF(A81=A80,"",IF(A81="","}","},"))</f>
        <v/>
      </c>
      <c r="O80" s="8" t="str">
        <f>IF(A81="","}","")</f>
        <v/>
      </c>
      <c r="P80" s="8" t="str">
        <f>IF(A80="","",F80&amp;G80&amp;H80&amp;I80&amp;J80&amp;K80&amp;L80&amp;M80&amp;N80&amp;O80)</f>
        <v>"typhoon":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81" spans="1:16" ht="57.6" x14ac:dyDescent="0.55000000000000004">
      <c r="A81" s="4" t="s">
        <v>89</v>
      </c>
      <c r="B81" s="4" t="s">
        <v>46</v>
      </c>
      <c r="C81" s="4" t="s">
        <v>16</v>
      </c>
      <c r="D81" s="4" t="s">
        <v>113</v>
      </c>
      <c r="E81" s="3" t="s">
        <v>123</v>
      </c>
      <c r="F81" s="9" t="str">
        <f>IF(A80="section","{","")</f>
        <v/>
      </c>
      <c r="G81" s="8" t="str">
        <f>IF(A81=A80,"",""""&amp;A81&amp;""": {")</f>
        <v/>
      </c>
      <c r="H81" s="8" t="str">
        <f>IF(B81=B80,"",""""&amp;B81&amp;""": {")</f>
        <v>"Hotspot_General": {</v>
      </c>
      <c r="I81" s="13" t="str">
        <f>IF(AND(B81=B80,C81=C80),"",""""&amp;C81&amp;""": {")</f>
        <v>"ETH": {</v>
      </c>
      <c r="J81" s="8" t="str">
        <f>""""&amp;D81&amp;""": """&amp;SUBSTITUTE(E81,"""","'")&amp;""""</f>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81" s="14" t="str">
        <f>IF(AND(B82=B81,C82=C81),",","}")</f>
        <v>,</v>
      </c>
      <c r="L81" s="8" t="str">
        <f>IF(NOT(B81=B82),"}",IF(C81=C82,"",","))</f>
        <v/>
      </c>
      <c r="M81" s="8" t="str">
        <f>IF(B81=B82,"",IF(A81=A82,",",""))</f>
        <v/>
      </c>
      <c r="N81" s="8" t="str">
        <f>IF(A82=A81,"",IF(A82="","}","},"))</f>
        <v/>
      </c>
      <c r="O81" s="8" t="str">
        <f>IF(A82="","}","")</f>
        <v/>
      </c>
      <c r="P81" s="8" t="str">
        <f>IF(A81="","",F81&amp;G81&amp;H81&amp;I81&amp;J81&amp;K81&amp;L81&amp;M81&amp;N81&amp;O81)</f>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2" spans="1:16" ht="57.6" x14ac:dyDescent="0.55000000000000004">
      <c r="A82" s="4" t="s">
        <v>89</v>
      </c>
      <c r="B82" s="4" t="s">
        <v>46</v>
      </c>
      <c r="C82" s="4" t="s">
        <v>16</v>
      </c>
      <c r="D82" s="4" t="s">
        <v>112</v>
      </c>
      <c r="E82" s="3" t="s">
        <v>123</v>
      </c>
      <c r="F82" s="9" t="str">
        <f>IF(A81="section","{","")</f>
        <v/>
      </c>
      <c r="G82" s="8" t="str">
        <f>IF(A82=A81,"",""""&amp;A82&amp;""": {")</f>
        <v/>
      </c>
      <c r="H82" s="8" t="str">
        <f>IF(B82=B81,"",""""&amp;B82&amp;""": {")</f>
        <v/>
      </c>
      <c r="I82" s="13" t="str">
        <f>IF(AND(B82=B81,C82=C81),"",""""&amp;C82&amp;""": {")</f>
        <v/>
      </c>
      <c r="J82" s="8" t="str">
        <f>""""&amp;D82&amp;""": """&amp;SUBSTITUTE(E82,"""","'")&amp;""""</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82" s="14" t="str">
        <f>IF(AND(B83=B82,C83=C82),",","}")</f>
        <v>,</v>
      </c>
      <c r="L82" s="8" t="str">
        <f>IF(NOT(B82=B83),"}",IF(C82=C83,"",","))</f>
        <v/>
      </c>
      <c r="M82" s="8" t="str">
        <f>IF(B82=B83,"",IF(A82=A83,",",""))</f>
        <v/>
      </c>
      <c r="N82" s="8" t="str">
        <f>IF(A83=A82,"",IF(A83="","}","},"))</f>
        <v/>
      </c>
      <c r="O82" s="8" t="str">
        <f>IF(A83="","}","")</f>
        <v/>
      </c>
      <c r="P82" s="8" t="str">
        <f>IF(A82="","",F82&amp;G82&amp;H82&amp;I82&amp;J82&amp;K82&amp;L82&amp;M82&amp;N82&amp;O82)</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3" spans="1:16" ht="57.6" x14ac:dyDescent="0.55000000000000004">
      <c r="A83" s="4" t="s">
        <v>89</v>
      </c>
      <c r="B83" s="4" t="s">
        <v>46</v>
      </c>
      <c r="C83" s="4" t="s">
        <v>16</v>
      </c>
      <c r="D83" s="4" t="s">
        <v>115</v>
      </c>
      <c r="E83" s="3" t="s">
        <v>123</v>
      </c>
      <c r="F83" s="9" t="str">
        <f>IF(A82="section","{","")</f>
        <v/>
      </c>
      <c r="G83" s="8" t="str">
        <f>IF(A83=A82,"",""""&amp;A83&amp;""": {")</f>
        <v/>
      </c>
      <c r="H83" s="8" t="str">
        <f>IF(B83=B82,"",""""&amp;B83&amp;""": {")</f>
        <v/>
      </c>
      <c r="I83" s="13" t="str">
        <f>IF(AND(B83=B82,C83=C82),"",""""&amp;C83&amp;""": {")</f>
        <v/>
      </c>
      <c r="J83" s="8" t="str">
        <f>""""&amp;D83&amp;""": """&amp;SUBSTITUTE(E83,"""","'")&amp;""""</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83" s="14" t="str">
        <f>IF(AND(B84=B83,C84=C83),",","}")</f>
        <v>}</v>
      </c>
      <c r="L83" s="8" t="str">
        <f>IF(NOT(B83=B84),"}",IF(C83=C84,"",","))</f>
        <v>}</v>
      </c>
      <c r="M83" s="8" t="str">
        <f>IF(B83=B84,"",IF(A83=A84,",",""))</f>
        <v>,</v>
      </c>
      <c r="N83" s="8" t="str">
        <f>IF(A84=A83,"",IF(A84="","}","},"))</f>
        <v/>
      </c>
      <c r="O83" s="8" t="str">
        <f>IF(A84="","}","")</f>
        <v/>
      </c>
      <c r="P83" s="8" t="str">
        <f>IF(A83="","",F83&amp;G83&amp;H83&amp;I83&amp;J83&amp;K83&amp;L83&amp;M83&amp;N83&amp;O83)</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4" spans="1:16" ht="43.2" x14ac:dyDescent="0.55000000000000004">
      <c r="A84" s="4" t="s">
        <v>89</v>
      </c>
      <c r="B84" s="4" t="s">
        <v>48</v>
      </c>
      <c r="C84" s="4" t="s">
        <v>16</v>
      </c>
      <c r="D84" s="4" t="s">
        <v>115</v>
      </c>
      <c r="E84" s="3" t="s">
        <v>124</v>
      </c>
      <c r="F84" s="9" t="str">
        <f>IF(A83="section","{","")</f>
        <v/>
      </c>
      <c r="G84" s="8" t="str">
        <f>IF(A84=A83,"",""""&amp;A84&amp;""": {")</f>
        <v/>
      </c>
      <c r="H84" s="8" t="str">
        <f>IF(B84=B83,"",""""&amp;B84&amp;""": {")</f>
        <v>"Hotspot_Health": {</v>
      </c>
      <c r="I84" s="13" t="str">
        <f>IF(AND(B84=B83,C84=C83),"",""""&amp;C84&amp;""": {")</f>
        <v>"ETH": {</v>
      </c>
      <c r="J84" s="8" t="str">
        <f>""""&amp;D84&amp;""": """&amp;SUBSTITUTE(E84,"""","'")&amp;""""</f>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K84" s="14" t="str">
        <f>IF(AND(B85=B84,C85=C84),",","}")</f>
        <v>}</v>
      </c>
      <c r="L84" s="8" t="str">
        <f>IF(NOT(B84=B85),"}",IF(C84=C85,"",","))</f>
        <v>}</v>
      </c>
      <c r="M84" s="8" t="str">
        <f>IF(B84=B85,"",IF(A84=A85,",",""))</f>
        <v>,</v>
      </c>
      <c r="N84" s="8" t="str">
        <f>IF(A85=A84,"",IF(A85="","}","},"))</f>
        <v/>
      </c>
      <c r="O84" s="8" t="str">
        <f>IF(A85="","}","")</f>
        <v/>
      </c>
      <c r="P84" s="8" t="str">
        <f>IF(A84="","",F84&amp;G84&amp;H84&amp;I84&amp;J84&amp;K84&amp;L84&amp;M84&amp;N84&amp;O84)</f>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5" spans="1:16" ht="43.2" x14ac:dyDescent="0.55000000000000004">
      <c r="A85" s="4" t="s">
        <v>89</v>
      </c>
      <c r="B85" s="4" t="s">
        <v>127</v>
      </c>
      <c r="C85" s="4" t="s">
        <v>16</v>
      </c>
      <c r="D85" s="4" t="s">
        <v>113</v>
      </c>
      <c r="E85" s="3" t="s">
        <v>122</v>
      </c>
      <c r="F85" s="9" t="str">
        <f>IF(A84="section","{","")</f>
        <v/>
      </c>
      <c r="G85" s="8" t="str">
        <f>IF(A85=A84,"",""""&amp;A85&amp;""": {")</f>
        <v/>
      </c>
      <c r="H85" s="8" t="str">
        <f>IF(B85=B84,"",""""&amp;B85&amp;""": {")</f>
        <v>"Hotspot_Nutrition": {</v>
      </c>
      <c r="I85" s="13" t="str">
        <f>IF(AND(B85=B84,C85=C84),"",""""&amp;C85&amp;""": {")</f>
        <v>"ETH": {</v>
      </c>
      <c r="J85" s="8" t="str">
        <f>""""&amp;D85&amp;""": """&amp;SUBSTITUTE(E85,"""","'")&amp;""""</f>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K85" s="14" t="str">
        <f>IF(AND(B86=B85,C86=C85),",","}")</f>
        <v>}</v>
      </c>
      <c r="L85" s="8" t="str">
        <f>IF(NOT(B85=B86),"}",IF(C85=C86,"",","))</f>
        <v>}</v>
      </c>
      <c r="M85" s="8" t="str">
        <f>IF(B85=B86,"",IF(A85=A86,",",""))</f>
        <v>,</v>
      </c>
      <c r="N85" s="8" t="str">
        <f>IF(A86=A85,"",IF(A86="","}","},"))</f>
        <v/>
      </c>
      <c r="O85" s="8" t="str">
        <f>IF(A86="","}","")</f>
        <v/>
      </c>
      <c r="P85" s="8" t="str">
        <f>IF(A85="","",F85&amp;G85&amp;H85&amp;I85&amp;J85&amp;K85&amp;L85&amp;M85&amp;N85&amp;O85)</f>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6" spans="1:16" ht="43.2" x14ac:dyDescent="0.55000000000000004">
      <c r="A86" s="4" t="s">
        <v>89</v>
      </c>
      <c r="B86" s="4" t="s">
        <v>47</v>
      </c>
      <c r="C86" s="4" t="s">
        <v>16</v>
      </c>
      <c r="D86" s="4" t="s">
        <v>113</v>
      </c>
      <c r="E86" s="3" t="s">
        <v>121</v>
      </c>
      <c r="F86" s="9" t="str">
        <f>IF(A85="section","{","")</f>
        <v/>
      </c>
      <c r="G86" s="8" t="str">
        <f>IF(A86=A85,"",""""&amp;A86&amp;""": {")</f>
        <v/>
      </c>
      <c r="H86" s="8" t="str">
        <f>IF(B86=B85,"",""""&amp;B86&amp;""": {")</f>
        <v>"Hotspot_Water": {</v>
      </c>
      <c r="I86" s="13" t="str">
        <f>IF(AND(B86=B85,C86=C85),"",""""&amp;C86&amp;""": {")</f>
        <v>"ETH": {</v>
      </c>
      <c r="J86" s="8" t="str">
        <f>""""&amp;D86&amp;""": """&amp;SUBSTITUTE(E86,"""","'")&amp;""""</f>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6" s="14" t="str">
        <f>IF(AND(B87=B86,C87=C86),",","}")</f>
        <v>,</v>
      </c>
      <c r="L86" s="8" t="str">
        <f>IF(NOT(B86=B87),"}",IF(C86=C87,"",","))</f>
        <v/>
      </c>
      <c r="M86" s="8" t="str">
        <f>IF(B86=B87,"",IF(A86=A87,",",""))</f>
        <v/>
      </c>
      <c r="N86" s="8" t="str">
        <f>IF(A87=A86,"",IF(A87="","}","},"))</f>
        <v/>
      </c>
      <c r="O86" s="8" t="str">
        <f>IF(A87="","}","")</f>
        <v/>
      </c>
      <c r="P86" s="8" t="str">
        <f>IF(A86="","",F86&amp;G86&amp;H86&amp;I86&amp;J86&amp;K86&amp;L86&amp;M86&amp;N86&amp;O86)</f>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7" spans="1:16" ht="43.2" x14ac:dyDescent="0.55000000000000004">
      <c r="A87" s="4" t="s">
        <v>89</v>
      </c>
      <c r="B87" s="4" t="s">
        <v>47</v>
      </c>
      <c r="C87" s="4" t="s">
        <v>16</v>
      </c>
      <c r="D87" s="4" t="s">
        <v>112</v>
      </c>
      <c r="E87" s="3" t="s">
        <v>121</v>
      </c>
      <c r="F87" s="9" t="str">
        <f>IF(A86="section","{","")</f>
        <v/>
      </c>
      <c r="G87" s="8" t="str">
        <f>IF(A87=A86,"",""""&amp;A87&amp;""": {")</f>
        <v/>
      </c>
      <c r="H87" s="8" t="str">
        <f>IF(B87=B86,"",""""&amp;B87&amp;""": {")</f>
        <v/>
      </c>
      <c r="I87" s="13" t="str">
        <f>IF(AND(B87=B86,C87=C86),"",""""&amp;C87&amp;""": {")</f>
        <v/>
      </c>
      <c r="J87" s="8" t="str">
        <f>""""&amp;D87&amp;""": """&amp;SUBSTITUTE(E87,"""","'")&amp;""""</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7" s="14" t="str">
        <f>IF(AND(B88=B87,C88=C87),",","}")</f>
        <v>,</v>
      </c>
      <c r="L87" s="8" t="str">
        <f>IF(NOT(B87=B88),"}",IF(C87=C88,"",","))</f>
        <v/>
      </c>
      <c r="M87" s="8" t="str">
        <f>IF(B87=B88,"",IF(A87=A88,",",""))</f>
        <v/>
      </c>
      <c r="N87" s="8" t="str">
        <f>IF(A88=A87,"",IF(A88="","}","},"))</f>
        <v/>
      </c>
      <c r="O87" s="8" t="str">
        <f>IF(A88="","}","")</f>
        <v/>
      </c>
      <c r="P87" s="8" t="str">
        <f>IF(A87="","",F87&amp;G87&amp;H87&amp;I87&amp;J87&amp;K87&amp;L87&amp;M87&amp;N87&amp;O87)</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8" spans="1:16" ht="43.2" x14ac:dyDescent="0.55000000000000004">
      <c r="A88" s="4" t="s">
        <v>89</v>
      </c>
      <c r="B88" s="4" t="s">
        <v>47</v>
      </c>
      <c r="C88" s="4" t="s">
        <v>16</v>
      </c>
      <c r="D88" s="4" t="s">
        <v>115</v>
      </c>
      <c r="E88" s="3" t="s">
        <v>121</v>
      </c>
      <c r="F88" s="9" t="str">
        <f>IF(A87="section","{","")</f>
        <v/>
      </c>
      <c r="G88" s="8" t="str">
        <f>IF(A88=A87,"",""""&amp;A88&amp;""": {")</f>
        <v/>
      </c>
      <c r="H88" s="8" t="str">
        <f>IF(B88=B87,"",""""&amp;B88&amp;""": {")</f>
        <v/>
      </c>
      <c r="I88" s="13" t="str">
        <f>IF(AND(B88=B87,C88=C87),"",""""&amp;C88&amp;""": {")</f>
        <v/>
      </c>
      <c r="J88" s="8" t="str">
        <f>""""&amp;D88&amp;""": """&amp;SUBSTITUTE(E88,"""","'")&amp;""""</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8" s="14" t="str">
        <f>IF(AND(B89=B88,C89=C88),",","}")</f>
        <v>}</v>
      </c>
      <c r="L88" s="8" t="str">
        <f>IF(NOT(B88=B89),"}",IF(C88=C89,"",","))</f>
        <v>}</v>
      </c>
      <c r="M88" s="8" t="str">
        <f>IF(B88=B89,"",IF(A88=A89,",",""))</f>
        <v>,</v>
      </c>
      <c r="N88" s="8" t="str">
        <f>IF(A89=A88,"",IF(A89="","}","},"))</f>
        <v/>
      </c>
      <c r="O88" s="8" t="str">
        <f>IF(A89="","}","")</f>
        <v/>
      </c>
      <c r="P88" s="8" t="str">
        <f>IF(A88="","",F88&amp;G88&amp;H88&amp;I88&amp;J88&amp;K88&amp;L88&amp;M88&amp;N88&amp;O88)</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9" spans="1:16" x14ac:dyDescent="0.55000000000000004">
      <c r="A89" s="4" t="s">
        <v>89</v>
      </c>
      <c r="B89" s="4" t="s">
        <v>102</v>
      </c>
      <c r="C89" s="4" t="s">
        <v>15</v>
      </c>
      <c r="D89" s="4" t="s">
        <v>116</v>
      </c>
      <c r="E89" s="3" t="s">
        <v>207</v>
      </c>
      <c r="F89" s="9" t="str">
        <f>IF(A88="section","{","")</f>
        <v/>
      </c>
      <c r="G89" s="8" t="str">
        <f>IF(A89=A88,"",""""&amp;A89&amp;""": {")</f>
        <v/>
      </c>
      <c r="H89" s="8" t="str">
        <f>IF(B89=B88,"",""""&amp;B89&amp;""": {")</f>
        <v>"houses_affected": {</v>
      </c>
      <c r="I89" s="13" t="str">
        <f>IF(AND(B89=B88,C89=C88),"",""""&amp;C89&amp;""": {")</f>
        <v>"PHL": {</v>
      </c>
      <c r="J89" s="8" t="str">
        <f>""""&amp;D89&amp;""": """&amp;SUBSTITUTE(E89,"""","'")&amp;""""</f>
        <v>"typhoon": "Total number of completely damaged houses as predicted by 510 typhoon impact prediction model."</v>
      </c>
      <c r="K89" s="14" t="str">
        <f>IF(AND(B90=B89,C90=C89),",","}")</f>
        <v>}</v>
      </c>
      <c r="L89" s="8" t="str">
        <f>IF(NOT(B89=B90),"}",IF(C89=C90,"",","))</f>
        <v>}</v>
      </c>
      <c r="M89" s="8" t="str">
        <f>IF(B89=B90,"",IF(A89=A90,",",""))</f>
        <v>,</v>
      </c>
      <c r="N89" s="8" t="str">
        <f>IF(A90=A89,"",IF(A90="","}","},"))</f>
        <v/>
      </c>
      <c r="O89" s="8" t="str">
        <f>IF(A90="","}","")</f>
        <v/>
      </c>
      <c r="P89" s="8" t="str">
        <f>IF(A89="","",F89&amp;G89&amp;H89&amp;I89&amp;J89&amp;K89&amp;L89&amp;M89&amp;N89&amp;O89)</f>
        <v>"houses_affected": {"PHL": {"typhoon": "Total number of completely damaged houses as predicted by 510 typhoon impact prediction model."}},</v>
      </c>
    </row>
    <row r="90" spans="1:16" ht="43.2" x14ac:dyDescent="0.55000000000000004">
      <c r="A90" s="4" t="s">
        <v>89</v>
      </c>
      <c r="B90" s="4" t="s">
        <v>50</v>
      </c>
      <c r="C90" s="4" t="s">
        <v>16</v>
      </c>
      <c r="D90" s="4" t="s">
        <v>113</v>
      </c>
      <c r="E90" s="3" t="s">
        <v>208</v>
      </c>
      <c r="F90" s="9" t="str">
        <f>IF(A89="section","{","")</f>
        <v/>
      </c>
      <c r="G90" s="8" t="str">
        <f>IF(A90=A89,"",""""&amp;A90&amp;""": {")</f>
        <v/>
      </c>
      <c r="H90" s="8" t="str">
        <f>IF(B90=B89,"",""""&amp;B90&amp;""": {")</f>
        <v>"IPC_forecast_long": {</v>
      </c>
      <c r="I90" s="13" t="str">
        <f>IF(AND(B90=B89,C90=C89),"",""""&amp;C90&amp;""": {")</f>
        <v>"ETH": {</v>
      </c>
      <c r="J90" s="8" t="str">
        <f>""""&amp;D90&amp;""": """&amp;SUBSTITUTE(E90,"""","'")&amp;""""</f>
        <v>"drought":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90" s="14" t="str">
        <f>IF(AND(B91=B90,C91=C90),",","}")</f>
        <v>,</v>
      </c>
      <c r="L90" s="8" t="str">
        <f>IF(NOT(B90=B91),"}",IF(C90=C91,"",","))</f>
        <v/>
      </c>
      <c r="M90" s="8" t="str">
        <f>IF(B90=B91,"",IF(A90=A91,",",""))</f>
        <v/>
      </c>
      <c r="N90" s="8" t="str">
        <f>IF(A91=A90,"",IF(A91="","}","},"))</f>
        <v/>
      </c>
      <c r="O90" s="8" t="str">
        <f>IF(A91="","}","")</f>
        <v/>
      </c>
      <c r="P90" s="8" t="str">
        <f>IF(A90="","",F90&amp;G90&amp;H90&amp;I90&amp;J90&amp;K90&amp;L90&amp;M90&amp;N90&amp;O90)</f>
        <v>"IPC_forecast_long": {"ETH": {"drought":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91" spans="1:16" ht="43.2" x14ac:dyDescent="0.55000000000000004">
      <c r="A91" s="4" t="s">
        <v>89</v>
      </c>
      <c r="B91" s="4" t="s">
        <v>50</v>
      </c>
      <c r="C91" s="4" t="s">
        <v>16</v>
      </c>
      <c r="D91" s="4" t="s">
        <v>115</v>
      </c>
      <c r="E91" s="3" t="s">
        <v>208</v>
      </c>
      <c r="F91" s="9" t="str">
        <f>IF(A90="section","{","")</f>
        <v/>
      </c>
      <c r="G91" s="8" t="str">
        <f>IF(A91=A90,"",""""&amp;A91&amp;""": {")</f>
        <v/>
      </c>
      <c r="H91" s="8" t="str">
        <f>IF(B91=B90,"",""""&amp;B91&amp;""": {")</f>
        <v/>
      </c>
      <c r="I91" s="13" t="str">
        <f>IF(AND(B91=B90,C91=C90),"",""""&amp;C91&amp;""": {")</f>
        <v/>
      </c>
      <c r="J91" s="8" t="str">
        <f>""""&amp;D91&amp;""": """&amp;SUBSTITUTE(E91,"""","'")&amp;""""</f>
        <v>"malaria":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91" s="14" t="str">
        <f>IF(AND(B92=B91,C92=C91),",","}")</f>
        <v>}</v>
      </c>
      <c r="L91" s="8" t="str">
        <f>IF(NOT(B91=B92),"}",IF(C91=C92,"",","))</f>
        <v>,</v>
      </c>
      <c r="M91" s="8" t="str">
        <f>IF(B91=B92,"",IF(A91=A92,",",""))</f>
        <v/>
      </c>
      <c r="N91" s="8" t="str">
        <f>IF(A92=A91,"",IF(A92="","}","},"))</f>
        <v/>
      </c>
      <c r="O91" s="8" t="str">
        <f>IF(A92="","}","")</f>
        <v/>
      </c>
      <c r="P91" s="8" t="str">
        <f>IF(A91="","",F91&amp;G91&amp;H91&amp;I91&amp;J91&amp;K91&amp;L91&amp;M91&amp;N91&amp;O91)</f>
        <v>"malaria":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92" spans="1:16" ht="43.2" x14ac:dyDescent="0.55000000000000004">
      <c r="A92" s="4" t="s">
        <v>89</v>
      </c>
      <c r="B92" s="4" t="s">
        <v>50</v>
      </c>
      <c r="C92" s="4" t="s">
        <v>5</v>
      </c>
      <c r="D92" s="4" t="s">
        <v>113</v>
      </c>
      <c r="E92" s="3" t="s">
        <v>208</v>
      </c>
      <c r="F92" s="9" t="str">
        <f>IF(A91="section","{","")</f>
        <v/>
      </c>
      <c r="G92" s="8" t="str">
        <f>IF(A92=A91,"",""""&amp;A92&amp;""": {")</f>
        <v/>
      </c>
      <c r="H92" s="8" t="str">
        <f>IF(B92=B91,"",""""&amp;B92&amp;""": {")</f>
        <v/>
      </c>
      <c r="I92" s="13" t="str">
        <f>IF(AND(B92=B91,C92=C91),"",""""&amp;C92&amp;""": {")</f>
        <v>"UGA": {</v>
      </c>
      <c r="J92" s="8" t="str">
        <f>""""&amp;D92&amp;""": """&amp;SUBSTITUTE(E92,"""","'")&amp;""""</f>
        <v>"drought":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92" s="14" t="str">
        <f>IF(AND(B93=B92,C93=C92),",","}")</f>
        <v>}</v>
      </c>
      <c r="L92" s="8" t="str">
        <f>IF(NOT(B92=B93),"}",IF(C92=C93,"",","))</f>
        <v>}</v>
      </c>
      <c r="M92" s="8" t="str">
        <f>IF(B92=B93,"",IF(A92=A93,",",""))</f>
        <v>,</v>
      </c>
      <c r="N92" s="8" t="str">
        <f>IF(A93=A92,"",IF(A93="","}","},"))</f>
        <v/>
      </c>
      <c r="O92" s="8" t="str">
        <f>IF(A93="","}","")</f>
        <v/>
      </c>
      <c r="P92" s="8" t="str">
        <f>IF(A92="","",F92&amp;G92&amp;H92&amp;I92&amp;J92&amp;K92&amp;L92&amp;M92&amp;N92&amp;O92)</f>
        <v>"UGA": {"drought":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93" spans="1:16" ht="43.2" x14ac:dyDescent="0.55000000000000004">
      <c r="A93" s="4" t="s">
        <v>89</v>
      </c>
      <c r="B93" s="4" t="s">
        <v>49</v>
      </c>
      <c r="C93" s="4" t="s">
        <v>16</v>
      </c>
      <c r="D93" s="4" t="s">
        <v>112</v>
      </c>
      <c r="E93" s="3" t="s">
        <v>209</v>
      </c>
      <c r="F93" s="9" t="str">
        <f>IF(A92="section","{","")</f>
        <v/>
      </c>
      <c r="G93" s="8" t="str">
        <f>IF(A93=A92,"",""""&amp;A93&amp;""": {")</f>
        <v/>
      </c>
      <c r="H93" s="8" t="str">
        <f>IF(B93=B92,"",""""&amp;B93&amp;""": {")</f>
        <v>"IPC_forecast_short": {</v>
      </c>
      <c r="I93" s="13" t="str">
        <f>IF(AND(B93=B92,C93=C92),"",""""&amp;C93&amp;""": {")</f>
        <v>"ETH": {</v>
      </c>
      <c r="J93" s="8" t="str">
        <f>""""&amp;D93&amp;""": """&amp;SUBSTITUTE(E93,"""","'")&amp;""""</f>
        <v>"floods": "This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v>
      </c>
      <c r="K93" s="14" t="str">
        <f>IF(AND(B94=B93,C94=C93),",","}")</f>
        <v>}</v>
      </c>
      <c r="L93" s="8" t="str">
        <f>IF(NOT(B93=B94),"}",IF(C93=C94,"",","))</f>
        <v>}</v>
      </c>
      <c r="M93" s="8" t="str">
        <f>IF(B93=B94,"",IF(A93=A94,",",""))</f>
        <v>,</v>
      </c>
      <c r="N93" s="8" t="str">
        <f>IF(A94=A93,"",IF(A94="","}","},"))</f>
        <v/>
      </c>
      <c r="O93" s="8" t="str">
        <f>IF(A94="","}","")</f>
        <v/>
      </c>
      <c r="P93" s="8" t="str">
        <f>IF(A93="","",F93&amp;G93&amp;H93&amp;I93&amp;J93&amp;K93&amp;L93&amp;M93&amp;N93&amp;O93)</f>
        <v>"IPC_forecast_short": {"ETH": {"floods": "This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v>
      </c>
    </row>
    <row r="94" spans="1:16" ht="86.4" x14ac:dyDescent="0.55000000000000004">
      <c r="A94" s="4" t="s">
        <v>89</v>
      </c>
      <c r="B94" s="4" t="s">
        <v>110</v>
      </c>
      <c r="C94" s="4" t="s">
        <v>26</v>
      </c>
      <c r="D94" s="4" t="s">
        <v>113</v>
      </c>
      <c r="E94" s="3" t="s">
        <v>210</v>
      </c>
      <c r="F94" s="9" t="str">
        <f>IF(A93="section","{","")</f>
        <v/>
      </c>
      <c r="G94" s="8" t="str">
        <f>IF(A94=A93,"",""""&amp;A94&amp;""": {")</f>
        <v/>
      </c>
      <c r="H94" s="8" t="str">
        <f>IF(B94=B93,"",""""&amp;B94&amp;""": {")</f>
        <v>"livestock_body_condition": {</v>
      </c>
      <c r="I94" s="13" t="str">
        <f>IF(AND(B94=B93,C94=C93),"",""""&amp;C94&amp;""": {")</f>
        <v>"KEN": {</v>
      </c>
      <c r="J94" s="8" t="str">
        <f>""""&amp;D94&amp;""": """&amp;SUBSTITUTE(E94,"""","'")&amp;""""</f>
        <v>"drought": "Livestock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v>
      </c>
      <c r="K94" s="14" t="str">
        <f>IF(AND(B95=B94,C95=C94),",","}")</f>
        <v>}</v>
      </c>
      <c r="L94" s="8" t="str">
        <f>IF(NOT(B94=B95),"}",IF(C94=C95,"",","))</f>
        <v>}</v>
      </c>
      <c r="M94" s="8" t="str">
        <f>IF(B94=B95,"",IF(A94=A95,",",""))</f>
        <v>,</v>
      </c>
      <c r="N94" s="8" t="str">
        <f>IF(A95=A94,"",IF(A95="","}","},"))</f>
        <v/>
      </c>
      <c r="O94" s="8" t="str">
        <f>IF(A95="","}","")</f>
        <v/>
      </c>
      <c r="P94" s="8" t="str">
        <f>IF(A94="","",F94&amp;G94&amp;H94&amp;I94&amp;J94&amp;K94&amp;L94&amp;M94&amp;N94&amp;O94)</f>
        <v>"livestock_body_condition": {"KEN": {"drought": "Livestock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v>
      </c>
    </row>
    <row r="95" spans="1:16" ht="28.8" x14ac:dyDescent="0.55000000000000004">
      <c r="A95" s="4" t="s">
        <v>89</v>
      </c>
      <c r="B95" s="4" t="s">
        <v>55</v>
      </c>
      <c r="C95" s="4" t="s">
        <v>16</v>
      </c>
      <c r="D95" s="4" t="s">
        <v>115</v>
      </c>
      <c r="E95" s="3" t="s">
        <v>211</v>
      </c>
      <c r="F95" s="9" t="str">
        <f>IF(A94="section","{","")</f>
        <v/>
      </c>
      <c r="G95" s="8" t="str">
        <f>IF(A95=A94,"",""""&amp;A95&amp;""": {")</f>
        <v/>
      </c>
      <c r="H95" s="8" t="str">
        <f>IF(B95=B94,"",""""&amp;B95&amp;""": {")</f>
        <v>"malaria_risk": {</v>
      </c>
      <c r="I95" s="13" t="str">
        <f>IF(AND(B95=B94,C95=C94),"",""""&amp;C95&amp;""": {")</f>
        <v>"ETH": {</v>
      </c>
      <c r="J95" s="8" t="str">
        <f>""""&amp;D95&amp;""": """&amp;SUBSTITUTE(E95,"""","'")&amp;""""</f>
        <v>"malaria": "Malaria risk:Spatial limits of Plasmodium vivax malaria transmission (0-none 2- high)  &lt;a href='https://malariaatlas.org'&gt;https://malariaatlas.org&lt;/a&gt;"</v>
      </c>
      <c r="K95" s="14" t="str">
        <f>IF(AND(B96=B95,C96=C95),",","}")</f>
        <v>}</v>
      </c>
      <c r="L95" s="8" t="str">
        <f>IF(NOT(B95=B96),"}",IF(C95=C96,"",","))</f>
        <v>}</v>
      </c>
      <c r="M95" s="8" t="str">
        <f>IF(B95=B96,"",IF(A95=A96,",",""))</f>
        <v>,</v>
      </c>
      <c r="N95" s="8" t="str">
        <f>IF(A96=A95,"",IF(A96="","}","},"))</f>
        <v/>
      </c>
      <c r="O95" s="8" t="str">
        <f>IF(A96="","}","")</f>
        <v/>
      </c>
      <c r="P95" s="8" t="str">
        <f>IF(A95="","",F95&amp;G95&amp;H95&amp;I95&amp;J95&amp;K95&amp;L95&amp;M95&amp;N95&amp;O95)</f>
        <v>"malaria_risk": {"ETH": {"malaria": "Malaria risk:Spatial limits of Plasmodium vivax malaria transmission (0-none 2- high)  &lt;a href='https://malariaatlas.org'&gt;https://malariaatlas.org&lt;/a&gt;"}},</v>
      </c>
    </row>
    <row r="96" spans="1:16" ht="43.2" x14ac:dyDescent="0.55000000000000004">
      <c r="A96" s="4" t="s">
        <v>89</v>
      </c>
      <c r="B96" s="4" t="s">
        <v>54</v>
      </c>
      <c r="C96" s="4" t="s">
        <v>16</v>
      </c>
      <c r="D96" s="4" t="s">
        <v>115</v>
      </c>
      <c r="E96" s="3" t="s">
        <v>212</v>
      </c>
      <c r="F96" s="9" t="str">
        <f>IF(A95="section","{","")</f>
        <v/>
      </c>
      <c r="G96" s="8" t="str">
        <f>IF(A96=A95,"",""""&amp;A96&amp;""": {")</f>
        <v/>
      </c>
      <c r="H96" s="8" t="str">
        <f>IF(B96=B95,"",""""&amp;B96&amp;""": {")</f>
        <v>"malaria_suitable_temperature": {</v>
      </c>
      <c r="I96" s="13" t="str">
        <f>IF(AND(B96=B95,C96=C95),"",""""&amp;C96&amp;""": {")</f>
        <v>"ETH": {</v>
      </c>
      <c r="J96" s="8" t="str">
        <f>""""&amp;D96&amp;""": """&amp;SUBSTITUTE(E96,"""","'")&amp;""""</f>
        <v>"malaria": "Malaria suitability:Temperature suitability index for Plasmodium vivax transmission, 2010 &lt;a href='https://malariaatlas.org/research-project/accessibility-to-healthcare'&gt;https://malariaatlas.org/research-project/accessibility-to-healthcare&lt;/a&gt;"</v>
      </c>
      <c r="K96" s="14" t="str">
        <f>IF(AND(B97=B96,C97=C96),",","}")</f>
        <v>}</v>
      </c>
      <c r="L96" s="8" t="str">
        <f>IF(NOT(B96=B97),"}",IF(C96=C97,"",","))</f>
        <v>}</v>
      </c>
      <c r="M96" s="8" t="str">
        <f>IF(B96=B97,"",IF(A96=A97,",",""))</f>
        <v>,</v>
      </c>
      <c r="N96" s="8" t="str">
        <f>IF(A97=A96,"",IF(A97="","}","},"))</f>
        <v/>
      </c>
      <c r="O96" s="8" t="str">
        <f>IF(A97="","}","")</f>
        <v/>
      </c>
      <c r="P96" s="8" t="str">
        <f>IF(A96="","",F96&amp;G96&amp;H96&amp;I96&amp;J96&amp;K96&amp;L96&amp;M96&amp;N96&amp;O96)</f>
        <v>"malaria_suitable_temperature": {"ETH": {"malaria": "Malaria suitability:Temperature suitability index for Plasmodium vivax transmission, 2010 &lt;a href='https://malariaatlas.org/research-project/accessibility-to-healthcare'&gt;https://malariaatlas.org/research-project/accessibility-to-healthcare&lt;/a&gt;"}},</v>
      </c>
    </row>
    <row r="97" spans="1:16" ht="43.2" x14ac:dyDescent="0.55000000000000004">
      <c r="A97" s="4" t="s">
        <v>89</v>
      </c>
      <c r="B97" s="4" t="s">
        <v>52</v>
      </c>
      <c r="C97" s="4" t="s">
        <v>16</v>
      </c>
      <c r="D97" s="4" t="s">
        <v>115</v>
      </c>
      <c r="E97" s="3" t="s">
        <v>213</v>
      </c>
      <c r="F97" s="9" t="str">
        <f>IF(A96="section","{","")</f>
        <v/>
      </c>
      <c r="G97" s="8" t="str">
        <f>IF(A97=A96,"",""""&amp;A97&amp;""": {")</f>
        <v/>
      </c>
      <c r="H97" s="8" t="str">
        <f>IF(B97=B96,"",""""&amp;B97&amp;""": {")</f>
        <v>"motorized_travel_time_to_health": {</v>
      </c>
      <c r="I97" s="13" t="str">
        <f>IF(AND(B97=B96,C97=C96),"",""""&amp;C97&amp;""": {")</f>
        <v>"ETH": {</v>
      </c>
      <c r="J97" s="8" t="str">
        <f>""""&amp;D97&amp;""": """&amp;SUBSTITUTE(E97,"""","'")&amp;""""</f>
        <v>"malaria": "Access to Health with vehicle: Estimated travel time (minutes) to the nearest healthcare facility, with motorized vehicle &lt;a href='https://malariaatlas.org/research-project/accessibility-to-healthcare'&gt;https://malariaatlas.org/research-project/accessibility-to-healthcare&lt;/a&gt;"</v>
      </c>
      <c r="K97" s="14" t="str">
        <f>IF(AND(B98=B97,C98=C97),",","}")</f>
        <v>}</v>
      </c>
      <c r="L97" s="8" t="str">
        <f>IF(NOT(B97=B98),"}",IF(C97=C98,"",","))</f>
        <v>}</v>
      </c>
      <c r="M97" s="8" t="str">
        <f>IF(B97=B98,"",IF(A97=A98,",",""))</f>
        <v>,</v>
      </c>
      <c r="N97" s="8" t="str">
        <f>IF(A98=A97,"",IF(A98="","}","},"))</f>
        <v/>
      </c>
      <c r="O97" s="8" t="str">
        <f>IF(A98="","}","")</f>
        <v/>
      </c>
      <c r="P97" s="8" t="str">
        <f>IF(A97="","",F97&amp;G97&amp;H97&amp;I97&amp;J97&amp;K97&amp;L97&amp;M97&amp;N97&amp;O97)</f>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98" spans="1:16" ht="28.8" x14ac:dyDescent="0.55000000000000004">
      <c r="A98" s="4" t="s">
        <v>89</v>
      </c>
      <c r="B98" s="4" t="s">
        <v>149</v>
      </c>
      <c r="C98" s="4" t="s">
        <v>125</v>
      </c>
      <c r="D98" s="4" t="s">
        <v>137</v>
      </c>
      <c r="E98" s="3" t="s">
        <v>214</v>
      </c>
      <c r="F98" s="9" t="str">
        <f>IF(A97="section","{","")</f>
        <v/>
      </c>
      <c r="G98" s="8" t="str">
        <f>IF(A98=A97,"",""""&amp;A98&amp;""": {")</f>
        <v/>
      </c>
      <c r="H98" s="8" t="str">
        <f>IF(B98=B97,"",""""&amp;B98&amp;""": {")</f>
        <v>"nr_affected_buildings": {</v>
      </c>
      <c r="I98" s="13" t="str">
        <f>IF(AND(B98=B97,C98=C97),"",""""&amp;C98&amp;""": {")</f>
        <v>"MWI": {</v>
      </c>
      <c r="J98" s="8" t="str">
        <f>""""&amp;D98&amp;""": """&amp;SUBSTITUTE(E98,"""","'")&amp;""""</f>
        <v>"flash-floods": "This indicator shows the total number of exposed buildings in the potentially flooded area, calculated based on the selected area.&lt;br/&gt;&lt;br/&gt;Source: OpenStreetMap"</v>
      </c>
      <c r="K98" s="14" t="str">
        <f>IF(AND(B99=B98,C99=C98),",","}")</f>
        <v>}</v>
      </c>
      <c r="L98" s="8" t="str">
        <f>IF(NOT(B98=B99),"}",IF(C98=C99,"",","))</f>
        <v>}</v>
      </c>
      <c r="M98" s="8" t="str">
        <f>IF(B98=B99,"",IF(A98=A99,",",""))</f>
        <v>,</v>
      </c>
      <c r="N98" s="8" t="str">
        <f>IF(A99=A98,"",IF(A99="","}","},"))</f>
        <v/>
      </c>
      <c r="O98" s="8" t="str">
        <f>IF(A99="","}","")</f>
        <v/>
      </c>
      <c r="P98" s="8" t="str">
        <f>IF(A98="","",F98&amp;G98&amp;H98&amp;I98&amp;J98&amp;K98&amp;L98&amp;M98&amp;N98&amp;O98)</f>
        <v>"nr_affected_buildings": {"MWI": {"flash-floods": "This indicator shows the total number of exposed buildings in the potentially flooded area, calculated based on the selected area.&lt;br/&gt;&lt;br/&gt;Source: OpenStreetMap"}},</v>
      </c>
    </row>
    <row r="99" spans="1:16" ht="28.8" x14ac:dyDescent="0.55000000000000004">
      <c r="A99" s="4" t="s">
        <v>89</v>
      </c>
      <c r="B99" s="4" t="s">
        <v>147</v>
      </c>
      <c r="C99" s="4" t="s">
        <v>125</v>
      </c>
      <c r="D99" s="4" t="s">
        <v>137</v>
      </c>
      <c r="E99" s="3" t="s">
        <v>215</v>
      </c>
      <c r="F99" s="9" t="str">
        <f>IF(A98="section","{","")</f>
        <v/>
      </c>
      <c r="G99" s="8" t="str">
        <f>IF(A99=A98,"",""""&amp;A99&amp;""": {")</f>
        <v/>
      </c>
      <c r="H99" s="8" t="str">
        <f>IF(B99=B98,"",""""&amp;B99&amp;""": {")</f>
        <v>"nr_affected_clinics": {</v>
      </c>
      <c r="I99" s="13" t="str">
        <f>IF(AND(B99=B98,C99=C98),"",""""&amp;C99&amp;""": {")</f>
        <v>"MWI": {</v>
      </c>
      <c r="J99" s="8" t="str">
        <f>""""&amp;D99&amp;""": """&amp;SUBSTITUTE(E99,"""","'")&amp;""""</f>
        <v>"flash-floods": "This indicator shows the total number of exposed health sites in the potentially flooded area, calculated based on the selected area.&lt;br/&gt;&lt;br/&gt;Source: Cloud2Street"</v>
      </c>
      <c r="K99" s="14" t="str">
        <f>IF(AND(B100=B99,C100=C99),",","}")</f>
        <v>}</v>
      </c>
      <c r="L99" s="8" t="str">
        <f>IF(NOT(B99=B100),"}",IF(C99=C100,"",","))</f>
        <v>}</v>
      </c>
      <c r="M99" s="8" t="str">
        <f>IF(B99=B100,"",IF(A99=A100,",",""))</f>
        <v>,</v>
      </c>
      <c r="N99" s="8" t="str">
        <f>IF(A100=A99,"",IF(A100="","}","},"))</f>
        <v/>
      </c>
      <c r="O99" s="8" t="str">
        <f>IF(A100="","}","")</f>
        <v/>
      </c>
      <c r="P99" s="8" t="str">
        <f>IF(A99="","",F99&amp;G99&amp;H99&amp;I99&amp;J99&amp;K99&amp;L99&amp;M99&amp;N99&amp;O99)</f>
        <v>"nr_affected_clinics": {"MWI": {"flash-floods": "This indicator shows the total number of exposed health sites in the potentially flooded area, calculated based on the selected area.&lt;br/&gt;&lt;br/&gt;Source: Cloud2Street"}},</v>
      </c>
    </row>
    <row r="100" spans="1:16" ht="43.2" x14ac:dyDescent="0.55000000000000004">
      <c r="A100" s="4" t="s">
        <v>89</v>
      </c>
      <c r="B100" s="4" t="s">
        <v>145</v>
      </c>
      <c r="C100" s="4" t="s">
        <v>125</v>
      </c>
      <c r="D100" s="4" t="s">
        <v>137</v>
      </c>
      <c r="E100" s="3" t="s">
        <v>216</v>
      </c>
      <c r="F100" s="9" t="str">
        <f>IF(A99="section","{","")</f>
        <v/>
      </c>
      <c r="G100" s="8" t="str">
        <f>IF(A100=A99,"",""""&amp;A100&amp;""": {")</f>
        <v/>
      </c>
      <c r="H100" s="8" t="str">
        <f>IF(B100=B99,"",""""&amp;B100&amp;""": {")</f>
        <v>"nr_affected_roads": {</v>
      </c>
      <c r="I100" s="13" t="str">
        <f>IF(AND(B100=B99,C100=C99),"",""""&amp;C100&amp;""": {")</f>
        <v>"MWI": {</v>
      </c>
      <c r="J100" s="8" t="str">
        <f>""""&amp;D100&amp;""": """&amp;SUBSTITUTE(E100,"""","'")&amp;""""</f>
        <v>"flash-floods": "This indicator shows the total length of exposed roads (in kilometers) in the potentially flooded area, calculated based on the selected area. The calculation includes all road types, which may exceed what is shown on the map layer.&lt;br/&gt;&lt;br/&gt;Source: OpenStreetMap"</v>
      </c>
      <c r="K100" s="14" t="str">
        <f>IF(AND(B101=B100,C101=C100),",","}")</f>
        <v>}</v>
      </c>
      <c r="L100" s="8" t="str">
        <f>IF(NOT(B100=B101),"}",IF(C100=C101,"",","))</f>
        <v>}</v>
      </c>
      <c r="M100" s="8" t="str">
        <f>IF(B100=B101,"",IF(A100=A101,",",""))</f>
        <v>,</v>
      </c>
      <c r="N100" s="8" t="str">
        <f>IF(A101=A100,"",IF(A101="","}","},"))</f>
        <v/>
      </c>
      <c r="O100" s="8" t="str">
        <f>IF(A101="","}","")</f>
        <v/>
      </c>
      <c r="P100" s="8" t="str">
        <f>IF(A100="","",F100&amp;G100&amp;H100&amp;I100&amp;J100&amp;K100&amp;L100&amp;M100&amp;N100&amp;O100)</f>
        <v>"nr_affected_roads": {"MWI": {"flash-floods": "This indicator shows the total length of exposed roads (in kilometers) in the potentially flooded area, calculated based on the selected area. The calculation includes all road types, which may exceed what is shown on the map layer.&lt;br/&gt;&lt;br/&gt;Source: OpenStreetMap"}},</v>
      </c>
    </row>
    <row r="101" spans="1:16" ht="28.8" x14ac:dyDescent="0.55000000000000004">
      <c r="A101" s="4" t="s">
        <v>89</v>
      </c>
      <c r="B101" s="4" t="s">
        <v>146</v>
      </c>
      <c r="C101" s="4" t="s">
        <v>125</v>
      </c>
      <c r="D101" s="4" t="s">
        <v>137</v>
      </c>
      <c r="E101" s="3" t="s">
        <v>217</v>
      </c>
      <c r="F101" s="9" t="str">
        <f>IF(A100="section","{","")</f>
        <v/>
      </c>
      <c r="G101" s="8" t="str">
        <f>IF(A101=A100,"",""""&amp;A101&amp;""": {")</f>
        <v/>
      </c>
      <c r="H101" s="8" t="str">
        <f>IF(B101=B100,"",""""&amp;B101&amp;""": {")</f>
        <v>"nr_affected_schools": {</v>
      </c>
      <c r="I101" s="13" t="str">
        <f>IF(AND(B101=B100,C101=C100),"",""""&amp;C101&amp;""": {")</f>
        <v>"MWI": {</v>
      </c>
      <c r="J101" s="8" t="str">
        <f>""""&amp;D101&amp;""": """&amp;SUBSTITUTE(E101,"""","'")&amp;""""</f>
        <v>"flash-floods": "This indicator shows the total number of school buildings in the potentially flooded area, calculated based on the selected area.&lt;br/&gt;&lt;br/&gt;Source: Cloud2Street"</v>
      </c>
      <c r="K101" s="14" t="str">
        <f>IF(AND(B102=B101,C102=C101),",","}")</f>
        <v>}</v>
      </c>
      <c r="L101" s="8" t="str">
        <f>IF(NOT(B101=B102),"}",IF(C101=C102,"",","))</f>
        <v>}</v>
      </c>
      <c r="M101" s="8" t="str">
        <f>IF(B101=B102,"",IF(A101=A102,",",""))</f>
        <v>,</v>
      </c>
      <c r="N101" s="8" t="str">
        <f>IF(A102=A101,"",IF(A102="","}","},"))</f>
        <v/>
      </c>
      <c r="O101" s="8" t="str">
        <f>IF(A102="","}","")</f>
        <v/>
      </c>
      <c r="P101" s="8" t="str">
        <f>IF(A101="","",F101&amp;G101&amp;H101&amp;I101&amp;J101&amp;K101&amp;L101&amp;M101&amp;N101&amp;O101)</f>
        <v>"nr_affected_schools": {"MWI": {"flash-floods": "This indicator shows the total number of school buildings in the potentially flooded area, calculated based on the selected area.&lt;br/&gt;&lt;br/&gt;Source: Cloud2Street"}},</v>
      </c>
    </row>
    <row r="102" spans="1:16" ht="28.8" x14ac:dyDescent="0.55000000000000004">
      <c r="A102" s="4" t="s">
        <v>89</v>
      </c>
      <c r="B102" s="4" t="s">
        <v>148</v>
      </c>
      <c r="C102" s="4" t="s">
        <v>125</v>
      </c>
      <c r="D102" s="4" t="s">
        <v>137</v>
      </c>
      <c r="E102" s="3" t="s">
        <v>218</v>
      </c>
      <c r="F102" s="9" t="str">
        <f>IF(A101="section","{","")</f>
        <v/>
      </c>
      <c r="G102" s="8" t="str">
        <f>IF(A102=A101,"",""""&amp;A102&amp;""": {")</f>
        <v/>
      </c>
      <c r="H102" s="8" t="str">
        <f>IF(B102=B101,"",""""&amp;B102&amp;""": {")</f>
        <v>"nr_affected_waterpoints": {</v>
      </c>
      <c r="I102" s="13" t="str">
        <f>IF(AND(B102=B101,C102=C101),"",""""&amp;C102&amp;""": {")</f>
        <v>"MWI": {</v>
      </c>
      <c r="J102" s="8" t="str">
        <f>""""&amp;D102&amp;""": """&amp;SUBSTITUTE(E102,"""","'")&amp;""""</f>
        <v>"flash-floods": "This indicator shows the total number of exposed water points in the potentially flooded area, calculated based on the selected area.&lt;br/&gt;&lt;br/&gt;Source: &lt;a href='https://portal.mwater.co'&gt;mWater&lt;/a&gt;"</v>
      </c>
      <c r="K102" s="14" t="str">
        <f>IF(AND(B103=B102,C103=C102),",","}")</f>
        <v>}</v>
      </c>
      <c r="L102" s="8" t="str">
        <f>IF(NOT(B102=B103),"}",IF(C102=C103,"",","))</f>
        <v>}</v>
      </c>
      <c r="M102" s="8" t="str">
        <f>IF(B102=B103,"",IF(A102=A103,",",""))</f>
        <v>,</v>
      </c>
      <c r="N102" s="8" t="str">
        <f>IF(A103=A102,"",IF(A103="","}","},"))</f>
        <v/>
      </c>
      <c r="O102" s="8" t="str">
        <f>IF(A103="","}","")</f>
        <v/>
      </c>
      <c r="P102" s="8" t="str">
        <f>IF(A102="","",F102&amp;G102&amp;H102&amp;I102&amp;J102&amp;K102&amp;L102&amp;M102&amp;N102&amp;O102)</f>
        <v>"nr_affected_waterpoints": {"MWI": {"flash-floods": "This indicator shows the total number of exposed water points in the potentially flooded area, calculated based on the selected area.&lt;br/&gt;&lt;br/&gt;Source: &lt;a href='https://portal.mwater.co'&gt;mWater&lt;/a&gt;"}},</v>
      </c>
    </row>
    <row r="103" spans="1:16" ht="57.6" x14ac:dyDescent="0.55000000000000004">
      <c r="A103" s="4" t="s">
        <v>89</v>
      </c>
      <c r="B103" s="4" t="s">
        <v>40</v>
      </c>
      <c r="C103" s="4" t="s">
        <v>6</v>
      </c>
      <c r="D103" s="4" t="s">
        <v>114</v>
      </c>
      <c r="E103" s="3" t="s">
        <v>219</v>
      </c>
      <c r="F103" s="9" t="str">
        <f>IF(A102="section","{","")</f>
        <v/>
      </c>
      <c r="G103" s="8" t="str">
        <f>IF(A103=A102,"",""""&amp;A103&amp;""": {")</f>
        <v/>
      </c>
      <c r="H103" s="8" t="str">
        <f>IF(B103=B102,"",""""&amp;B103&amp;""": {")</f>
        <v>"population": {</v>
      </c>
      <c r="I103" s="13" t="str">
        <f>IF(AND(B103=B102,C103=C102),"",""""&amp;C103&amp;""": {")</f>
        <v>"EGY": {</v>
      </c>
      <c r="J103" s="8" t="str">
        <f>""""&amp;D103&amp;""": """&amp;SUBSTITUTE(E103,"""","'")&amp;""""</f>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3" s="14" t="str">
        <f>IF(AND(B104=B103,C104=C103),",","}")</f>
        <v>}</v>
      </c>
      <c r="L103" s="8" t="str">
        <f>IF(NOT(B103=B104),"}",IF(C103=C104,"",","))</f>
        <v>,</v>
      </c>
      <c r="M103" s="8" t="str">
        <f>IF(B103=B104,"",IF(A103=A104,",",""))</f>
        <v/>
      </c>
      <c r="N103" s="8" t="str">
        <f>IF(A104=A103,"",IF(A104="","}","},"))</f>
        <v/>
      </c>
      <c r="O103" s="8" t="str">
        <f>IF(A104="","}","")</f>
        <v/>
      </c>
      <c r="P103" s="8" t="str">
        <f>IF(A103="","",F103&amp;G103&amp;H103&amp;I103&amp;J103&amp;K103&amp;L103&amp;M103&amp;N103&amp;O103)</f>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4" spans="1:16" ht="57.6" x14ac:dyDescent="0.55000000000000004">
      <c r="A104" s="4" t="s">
        <v>89</v>
      </c>
      <c r="B104" s="4" t="s">
        <v>40</v>
      </c>
      <c r="C104" s="4" t="s">
        <v>16</v>
      </c>
      <c r="D104" s="4" t="s">
        <v>113</v>
      </c>
      <c r="E104" s="3" t="s">
        <v>219</v>
      </c>
      <c r="F104" s="9" t="str">
        <f>IF(A103="section","{","")</f>
        <v/>
      </c>
      <c r="G104" s="8" t="str">
        <f>IF(A104=A103,"",""""&amp;A104&amp;""": {")</f>
        <v/>
      </c>
      <c r="H104" s="8" t="str">
        <f>IF(B104=B103,"",""""&amp;B104&amp;""": {")</f>
        <v/>
      </c>
      <c r="I104" s="13" t="str">
        <f>IF(AND(B104=B103,C104=C103),"",""""&amp;C104&amp;""": {")</f>
        <v>"ETH": {</v>
      </c>
      <c r="J104" s="8" t="str">
        <f>""""&amp;D104&amp;""": """&amp;SUBSTITUTE(E104,"""","'")&amp;""""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4" s="14" t="str">
        <f>IF(AND(B105=B104,C105=C104),",","}")</f>
        <v>,</v>
      </c>
      <c r="L104" s="8" t="str">
        <f>IF(NOT(B104=B105),"}",IF(C104=C105,"",","))</f>
        <v/>
      </c>
      <c r="M104" s="8" t="str">
        <f>IF(B104=B105,"",IF(A104=A105,",",""))</f>
        <v/>
      </c>
      <c r="N104" s="8" t="str">
        <f>IF(A105=A104,"",IF(A105="","}","},"))</f>
        <v/>
      </c>
      <c r="O104" s="8" t="str">
        <f>IF(A105="","}","")</f>
        <v/>
      </c>
      <c r="P104" s="8" t="str">
        <f>IF(A104="","",F104&amp;G104&amp;H104&amp;I104&amp;J104&amp;K104&amp;L104&amp;M104&amp;N104&amp;O104)</f>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5" spans="1:16" ht="57.6" x14ac:dyDescent="0.55000000000000004">
      <c r="A105" s="4" t="s">
        <v>89</v>
      </c>
      <c r="B105" s="4" t="s">
        <v>40</v>
      </c>
      <c r="C105" s="4" t="s">
        <v>16</v>
      </c>
      <c r="D105" s="4" t="s">
        <v>112</v>
      </c>
      <c r="E105" s="3" t="s">
        <v>219</v>
      </c>
      <c r="F105" s="9" t="str">
        <f>IF(A104="section","{","")</f>
        <v/>
      </c>
      <c r="G105" s="8" t="str">
        <f>IF(A105=A104,"",""""&amp;A105&amp;""": {")</f>
        <v/>
      </c>
      <c r="H105" s="8" t="str">
        <f>IF(B105=B104,"",""""&amp;B105&amp;""": {")</f>
        <v/>
      </c>
      <c r="I105" s="13" t="str">
        <f>IF(AND(B105=B104,C105=C104),"",""""&amp;C105&amp;""": {")</f>
        <v/>
      </c>
      <c r="J105" s="8" t="str">
        <f>""""&amp;D105&amp;""": """&amp;SUBSTITUTE(E105,"""","'")&amp;""""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5" s="14" t="str">
        <f>IF(AND(B106=B105,C106=C105),",","}")</f>
        <v>}</v>
      </c>
      <c r="L105" s="8" t="str">
        <f>IF(NOT(B105=B106),"}",IF(C105=C106,"",","))</f>
        <v>,</v>
      </c>
      <c r="M105" s="8" t="str">
        <f>IF(B105=B106,"",IF(A105=A106,",",""))</f>
        <v/>
      </c>
      <c r="N105" s="8" t="str">
        <f>IF(A106=A105,"",IF(A106="","}","},"))</f>
        <v/>
      </c>
      <c r="O105" s="8" t="str">
        <f>IF(A106="","}","")</f>
        <v/>
      </c>
      <c r="P105" s="8" t="str">
        <f>IF(A105="","",F105&amp;G105&amp;H105&amp;I105&amp;J105&amp;K105&amp;L105&amp;M105&amp;N105&amp;O105)</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6" spans="1:16" ht="57.6" x14ac:dyDescent="0.55000000000000004">
      <c r="A106" s="4" t="s">
        <v>89</v>
      </c>
      <c r="B106" s="4" t="s">
        <v>40</v>
      </c>
      <c r="C106" s="4" t="s">
        <v>26</v>
      </c>
      <c r="D106" s="4" t="s">
        <v>113</v>
      </c>
      <c r="E106" s="3" t="s">
        <v>220</v>
      </c>
      <c r="F106" s="9" t="str">
        <f>IF(A105="section","{","")</f>
        <v/>
      </c>
      <c r="G106" s="8" t="str">
        <f>IF(A106=A105,"",""""&amp;A106&amp;""": {")</f>
        <v/>
      </c>
      <c r="H106" s="8" t="str">
        <f>IF(B106=B105,"",""""&amp;B106&amp;""": {")</f>
        <v/>
      </c>
      <c r="I106" s="13" t="str">
        <f>IF(AND(B106=B105,C106=C105),"",""""&amp;C106&amp;""": {")</f>
        <v>"KEN": {</v>
      </c>
      <c r="J106" s="8" t="str">
        <f>""""&amp;D106&amp;""": """&amp;SUBSTITUTE(E106,"""","'")&amp;""""</f>
        <v>"drought":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K106" s="14" t="str">
        <f>IF(AND(B107=B106,C107=C106),",","}")</f>
        <v>,</v>
      </c>
      <c r="L106" s="8" t="str">
        <f>IF(NOT(B106=B107),"}",IF(C106=C107,"",","))</f>
        <v/>
      </c>
      <c r="M106" s="8" t="str">
        <f>IF(B106=B107,"",IF(A106=A107,",",""))</f>
        <v/>
      </c>
      <c r="N106" s="8" t="str">
        <f>IF(A107=A106,"",IF(A107="","}","},"))</f>
        <v/>
      </c>
      <c r="O106" s="8" t="str">
        <f>IF(A107="","}","")</f>
        <v/>
      </c>
      <c r="P106" s="8" t="str">
        <f>IF(A106="","",F106&amp;G106&amp;H106&amp;I106&amp;J106&amp;K106&amp;L106&amp;M106&amp;N106&amp;O106)</f>
        <v>"KEN": {"drought":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7" spans="1:16" ht="57.6" x14ac:dyDescent="0.55000000000000004">
      <c r="A107" s="4" t="s">
        <v>89</v>
      </c>
      <c r="B107" s="4" t="s">
        <v>40</v>
      </c>
      <c r="C107" s="4" t="s">
        <v>26</v>
      </c>
      <c r="D107" s="4" t="s">
        <v>112</v>
      </c>
      <c r="E107" s="3" t="s">
        <v>220</v>
      </c>
      <c r="F107" s="9" t="str">
        <f>IF(A106="section","{","")</f>
        <v/>
      </c>
      <c r="G107" s="8" t="str">
        <f>IF(A107=A106,"",""""&amp;A107&amp;""": {")</f>
        <v/>
      </c>
      <c r="H107" s="8" t="str">
        <f>IF(B107=B106,"",""""&amp;B107&amp;""": {")</f>
        <v/>
      </c>
      <c r="I107" s="13" t="str">
        <f>IF(AND(B107=B106,C107=C106),"",""""&amp;C107&amp;""": {")</f>
        <v/>
      </c>
      <c r="J107" s="8" t="str">
        <f>""""&amp;D107&amp;""": """&amp;SUBSTITUTE(E107,"""","'")&amp;""""</f>
        <v>"floods":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K107" s="14" t="str">
        <f>IF(AND(B108=B107,C108=C107),",","}")</f>
        <v>}</v>
      </c>
      <c r="L107" s="8" t="str">
        <f>IF(NOT(B107=B108),"}",IF(C107=C108,"",","))</f>
        <v>,</v>
      </c>
      <c r="M107" s="8" t="str">
        <f>IF(B107=B108,"",IF(A107=A108,",",""))</f>
        <v/>
      </c>
      <c r="N107" s="8" t="str">
        <f>IF(A108=A107,"",IF(A108="","}","},"))</f>
        <v/>
      </c>
      <c r="O107" s="8" t="str">
        <f>IF(A108="","}","")</f>
        <v/>
      </c>
      <c r="P107" s="8" t="str">
        <f>IF(A107="","",F107&amp;G107&amp;H107&amp;I107&amp;J107&amp;K107&amp;L107&amp;M107&amp;N107&amp;O107)</f>
        <v>"floods":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8" spans="1:16" ht="57.6" x14ac:dyDescent="0.55000000000000004">
      <c r="A108" s="4" t="s">
        <v>89</v>
      </c>
      <c r="B108" s="4" t="s">
        <v>40</v>
      </c>
      <c r="C108" s="4" t="s">
        <v>125</v>
      </c>
      <c r="D108" s="4" t="s">
        <v>112</v>
      </c>
      <c r="E108" s="3" t="s">
        <v>221</v>
      </c>
      <c r="F108" s="9" t="str">
        <f>IF(A107="section","{","")</f>
        <v/>
      </c>
      <c r="G108" s="8" t="str">
        <f>IF(A108=A107,"",""""&amp;A108&amp;""": {")</f>
        <v/>
      </c>
      <c r="H108" s="8" t="str">
        <f>IF(B108=B107,"",""""&amp;B108&amp;""": {")</f>
        <v/>
      </c>
      <c r="I108" s="13" t="str">
        <f>IF(AND(B108=B107,C108=C107),"",""""&amp;C108&amp;""": {")</f>
        <v>"MWI": {</v>
      </c>
      <c r="J108" s="8" t="str">
        <f>""""&amp;D108&amp;""": """&amp;SUBSTITUTE(E108,"""","'")&amp;""""</f>
        <v>"floods": "&lt;p&gt;Population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K108" s="14" t="str">
        <f>IF(AND(B109=B108,C109=C108),",","}")</f>
        <v>}</v>
      </c>
      <c r="L108" s="8" t="str">
        <f>IF(NOT(B108=B109),"}",IF(C108=C109,"",","))</f>
        <v>,</v>
      </c>
      <c r="M108" s="8" t="str">
        <f>IF(B108=B109,"",IF(A108=A109,",",""))</f>
        <v/>
      </c>
      <c r="N108" s="8" t="str">
        <f>IF(A109=A108,"",IF(A109="","}","},"))</f>
        <v/>
      </c>
      <c r="O108" s="8" t="str">
        <f>IF(A109="","}","")</f>
        <v/>
      </c>
      <c r="P108" s="8" t="str">
        <f>IF(A108="","",F108&amp;G108&amp;H108&amp;I108&amp;J108&amp;K108&amp;L108&amp;M108&amp;N108&amp;O108)</f>
        <v>"MWI": {"floods": "&lt;p&gt;Population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09" spans="1:16" ht="270" customHeight="1" x14ac:dyDescent="0.55000000000000004">
      <c r="A109" s="4" t="s">
        <v>89</v>
      </c>
      <c r="B109" s="4" t="s">
        <v>40</v>
      </c>
      <c r="C109" s="4" t="s">
        <v>15</v>
      </c>
      <c r="D109" s="4" t="s">
        <v>112</v>
      </c>
      <c r="E109" s="3" t="s">
        <v>222</v>
      </c>
      <c r="F109" s="9" t="str">
        <f>IF(A108="section","{","")</f>
        <v/>
      </c>
      <c r="G109" s="8" t="str">
        <f>IF(A109=A108,"",""""&amp;A109&amp;""": {")</f>
        <v/>
      </c>
      <c r="H109" s="8" t="str">
        <f>IF(B109=B108,"",""""&amp;B109&amp;""": {")</f>
        <v/>
      </c>
      <c r="I109" s="13" t="str">
        <f>IF(AND(B109=B108,C109=C108),"",""""&amp;C109&amp;""": {")</f>
        <v>"PHL": {</v>
      </c>
      <c r="J109" s="8" t="str">
        <f>""""&amp;D109&amp;""": """&amp;SUBSTITUTE(E109,"""","'")&amp;""""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c r="K109" s="14" t="str">
        <f>IF(AND(B110=B109,C110=C109),",","}")</f>
        <v>}</v>
      </c>
      <c r="L109" s="8" t="str">
        <f>IF(NOT(B109=B110),"}",IF(C109=C110,"",","))</f>
        <v>,</v>
      </c>
      <c r="M109" s="8" t="str">
        <f>IF(B109=B110,"",IF(A109=A110,",",""))</f>
        <v/>
      </c>
      <c r="N109" s="8" t="str">
        <f>IF(A110=A109,"",IF(A110="","}","},"))</f>
        <v/>
      </c>
      <c r="O109" s="8" t="str">
        <f>IF(A110="","}","")</f>
        <v/>
      </c>
      <c r="P109" s="8" t="str">
        <f>IF(A109="","",F109&amp;G109&amp;H109&amp;I109&amp;J109&amp;K109&amp;L109&amp;M109&amp;N109&amp;O109)</f>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row>
    <row r="110" spans="1:16" ht="72" x14ac:dyDescent="0.55000000000000004">
      <c r="A110" s="4" t="s">
        <v>89</v>
      </c>
      <c r="B110" s="4" t="s">
        <v>40</v>
      </c>
      <c r="C110" s="4" t="s">
        <v>131</v>
      </c>
      <c r="D110" s="4" t="s">
        <v>112</v>
      </c>
      <c r="E110" s="3" t="s">
        <v>223</v>
      </c>
      <c r="F110" s="9" t="str">
        <f>IF(A109="section","{","")</f>
        <v/>
      </c>
      <c r="G110" s="8" t="str">
        <f>IF(A110=A109,"",""""&amp;A110&amp;""": {")</f>
        <v/>
      </c>
      <c r="H110" s="8" t="str">
        <f>IF(B110=B109,"",""""&amp;B110&amp;""": {")</f>
        <v/>
      </c>
      <c r="I110" s="13" t="str">
        <f>IF(AND(B110=B109,C110=C109),"",""""&amp;C110&amp;""": {")</f>
        <v>"SSD": {</v>
      </c>
      <c r="J110" s="8" t="str">
        <f>""""&amp;D110&amp;""": """&amp;SUBSTITUTE(E110,"""","'")&amp;""""</f>
        <v>"floods": "This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K110" s="14" t="str">
        <f>IF(AND(B111=B110,C111=C110),",","}")</f>
        <v>}</v>
      </c>
      <c r="L110" s="8" t="str">
        <f>IF(NOT(B110=B111),"}",IF(C110=C111,"",","))</f>
        <v>,</v>
      </c>
      <c r="M110" s="8" t="str">
        <f>IF(B110=B111,"",IF(A110=A111,",",""))</f>
        <v/>
      </c>
      <c r="N110" s="8" t="str">
        <f>IF(A111=A110,"",IF(A111="","}","},"))</f>
        <v/>
      </c>
      <c r="O110" s="8" t="str">
        <f>IF(A111="","}","")</f>
        <v/>
      </c>
      <c r="P110" s="8" t="str">
        <f>IF(A110="","",F110&amp;G110&amp;H110&amp;I110&amp;J110&amp;K110&amp;L110&amp;M110&amp;N110&amp;O110)</f>
        <v>"SSD": {"floods": "This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11" spans="1:16" ht="57.6" x14ac:dyDescent="0.55000000000000004">
      <c r="A111" s="4" t="s">
        <v>89</v>
      </c>
      <c r="B111" s="4" t="s">
        <v>40</v>
      </c>
      <c r="C111" s="4" t="s">
        <v>5</v>
      </c>
      <c r="D111" s="4" t="s">
        <v>113</v>
      </c>
      <c r="E111" s="3" t="s">
        <v>224</v>
      </c>
      <c r="F111" s="9" t="str">
        <f>IF(A110="section","{","")</f>
        <v/>
      </c>
      <c r="G111" s="8" t="str">
        <f>IF(A111=A110,"",""""&amp;A111&amp;""": {")</f>
        <v/>
      </c>
      <c r="H111" s="8" t="str">
        <f>IF(B111=B110,"",""""&amp;B111&amp;""": {")</f>
        <v/>
      </c>
      <c r="I111" s="13" t="str">
        <f>IF(AND(B111=B110,C111=C110),"",""""&amp;C111&amp;""": {")</f>
        <v>"UGA": {</v>
      </c>
      <c r="J111" s="8" t="str">
        <f>""""&amp;D111&amp;""": """&amp;SUBSTITUTE(E111,"""","'")&amp;""""</f>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c r="K111" s="14" t="str">
        <f>IF(AND(B112=B111,C112=C111),",","}")</f>
        <v>,</v>
      </c>
      <c r="L111" s="8" t="str">
        <f>IF(NOT(B111=B112),"}",IF(C111=C112,"",","))</f>
        <v/>
      </c>
      <c r="M111" s="8" t="str">
        <f>IF(B111=B112,"",IF(A111=A112,",",""))</f>
        <v/>
      </c>
      <c r="N111" s="8" t="str">
        <f>IF(A112=A111,"",IF(A112="","}","},"))</f>
        <v/>
      </c>
      <c r="O111" s="8" t="str">
        <f>IF(A112="","}","")</f>
        <v/>
      </c>
      <c r="P111" s="8" t="str">
        <f>IF(A111="","",F111&amp;G111&amp;H111&amp;I111&amp;J111&amp;K111&amp;L111&amp;M111&amp;N111&amp;O111)</f>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row>
    <row r="112" spans="1:16" ht="57.6" x14ac:dyDescent="0.55000000000000004">
      <c r="A112" s="4" t="s">
        <v>89</v>
      </c>
      <c r="B112" s="4" t="s">
        <v>40</v>
      </c>
      <c r="C112" s="4" t="s">
        <v>5</v>
      </c>
      <c r="D112" s="4" t="s">
        <v>112</v>
      </c>
      <c r="E112" s="3" t="s">
        <v>219</v>
      </c>
      <c r="F112" s="9" t="str">
        <f>IF(A111="section","{","")</f>
        <v/>
      </c>
      <c r="G112" s="8" t="str">
        <f>IF(A112=A111,"",""""&amp;A112&amp;""": {")</f>
        <v/>
      </c>
      <c r="H112" s="8" t="str">
        <f>IF(B112=B111,"",""""&amp;B112&amp;""": {")</f>
        <v/>
      </c>
      <c r="I112" s="13" t="str">
        <f>IF(AND(B112=B111,C112=C111),"",""""&amp;C112&amp;""": {")</f>
        <v/>
      </c>
      <c r="J112" s="8" t="str">
        <f>""""&amp;D112&amp;""": """&amp;SUBSTITUTE(E112,"""","'")&amp;""""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12" s="14" t="str">
        <f>IF(AND(B113=B112,C113=C112),",","}")</f>
        <v>,</v>
      </c>
      <c r="L112" s="8" t="str">
        <f>IF(NOT(B112=B113),"}",IF(C112=C113,"",","))</f>
        <v/>
      </c>
      <c r="M112" s="8" t="str">
        <f>IF(B112=B113,"",IF(A112=A113,",",""))</f>
        <v/>
      </c>
      <c r="N112" s="8" t="str">
        <f>IF(A113=A112,"",IF(A113="","}","},"))</f>
        <v/>
      </c>
      <c r="O112" s="8" t="str">
        <f>IF(A113="","}","")</f>
        <v/>
      </c>
      <c r="P112" s="8" t="str">
        <f>IF(A112="","",F112&amp;G112&amp;H112&amp;I112&amp;J112&amp;K112&amp;L112&amp;M112&amp;N112&amp;O112)</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3" spans="1:16" ht="57.6" x14ac:dyDescent="0.55000000000000004">
      <c r="A113" s="4" t="s">
        <v>89</v>
      </c>
      <c r="B113" s="4" t="s">
        <v>40</v>
      </c>
      <c r="C113" s="4" t="s">
        <v>5</v>
      </c>
      <c r="D113" s="4" t="s">
        <v>114</v>
      </c>
      <c r="E113" s="3" t="s">
        <v>224</v>
      </c>
      <c r="F113" s="9" t="str">
        <f>IF(A112="section","{","")</f>
        <v/>
      </c>
      <c r="G113" s="8" t="str">
        <f>IF(A113=A112,"",""""&amp;A113&amp;""": {")</f>
        <v/>
      </c>
      <c r="H113" s="8" t="str">
        <f>IF(B113=B112,"",""""&amp;B113&amp;""": {")</f>
        <v/>
      </c>
      <c r="I113" s="13" t="str">
        <f>IF(AND(B113=B112,C113=C112),"",""""&amp;C113&amp;""": {")</f>
        <v/>
      </c>
      <c r="J113" s="8" t="str">
        <f>""""&amp;D113&amp;""": """&amp;SUBSTITUTE(E113,"""","'")&amp;""""</f>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c r="K113" s="14" t="str">
        <f>IF(AND(B114=B113,C114=C113),",","}")</f>
        <v>}</v>
      </c>
      <c r="L113" s="8" t="str">
        <f>IF(NOT(B113=B114),"}",IF(C113=C114,"",","))</f>
        <v>,</v>
      </c>
      <c r="M113" s="8" t="str">
        <f>IF(B113=B114,"",IF(A113=A114,",",""))</f>
        <v/>
      </c>
      <c r="N113" s="8" t="str">
        <f>IF(A114=A113,"",IF(A114="","}","},"))</f>
        <v/>
      </c>
      <c r="O113" s="8" t="str">
        <f>IF(A114="","}","")</f>
        <v/>
      </c>
      <c r="P113" s="8" t="str">
        <f>IF(A113="","",F113&amp;G113&amp;H113&amp;I113&amp;J113&amp;K113&amp;L113&amp;M113&amp;N113&amp;O113)</f>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row>
    <row r="114" spans="1:16" ht="57.6" x14ac:dyDescent="0.55000000000000004">
      <c r="A114" s="4" t="s">
        <v>89</v>
      </c>
      <c r="B114" s="4" t="s">
        <v>40</v>
      </c>
      <c r="C114" s="4" t="s">
        <v>27</v>
      </c>
      <c r="D114" s="4" t="s">
        <v>113</v>
      </c>
      <c r="E114" s="3" t="s">
        <v>219</v>
      </c>
      <c r="F114" s="9" t="str">
        <f>IF(A113="section","{","")</f>
        <v/>
      </c>
      <c r="G114" s="8" t="str">
        <f>IF(A114=A113,"",""""&amp;A114&amp;""": {")</f>
        <v/>
      </c>
      <c r="H114" s="8" t="str">
        <f>IF(B114=B113,"",""""&amp;B114&amp;""": {")</f>
        <v/>
      </c>
      <c r="I114" s="13" t="str">
        <f>IF(AND(B114=B113,C114=C113),"",""""&amp;C114&amp;""": {")</f>
        <v>"ZMB": {</v>
      </c>
      <c r="J114" s="8" t="str">
        <f>""""&amp;D114&amp;""": """&amp;SUBSTITUTE(E114,"""","'")&amp;""""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14" s="14" t="str">
        <f>IF(AND(B115=B114,C115=C114),",","}")</f>
        <v>,</v>
      </c>
      <c r="L114" s="8" t="str">
        <f>IF(NOT(B114=B115),"}",IF(C114=C115,"",","))</f>
        <v/>
      </c>
      <c r="M114" s="8" t="str">
        <f>IF(B114=B115,"",IF(A114=A115,",",""))</f>
        <v/>
      </c>
      <c r="N114" s="8" t="str">
        <f>IF(A115=A114,"",IF(A115="","}","},"))</f>
        <v/>
      </c>
      <c r="O114" s="8" t="str">
        <f>IF(A115="","}","")</f>
        <v/>
      </c>
      <c r="P114" s="8" t="str">
        <f>IF(A114="","",F114&amp;G114&amp;H114&amp;I114&amp;J114&amp;K114&amp;L114&amp;M114&amp;N114&amp;O114)</f>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5" spans="1:16" ht="57.6" x14ac:dyDescent="0.55000000000000004">
      <c r="A115" s="4" t="s">
        <v>89</v>
      </c>
      <c r="B115" s="4" t="s">
        <v>40</v>
      </c>
      <c r="C115" s="4" t="s">
        <v>27</v>
      </c>
      <c r="D115" s="4" t="s">
        <v>112</v>
      </c>
      <c r="E115" s="3" t="s">
        <v>219</v>
      </c>
      <c r="F115" s="9" t="str">
        <f>IF(A114="section","{","")</f>
        <v/>
      </c>
      <c r="G115" s="8" t="str">
        <f>IF(A115=A114,"",""""&amp;A115&amp;""": {")</f>
        <v/>
      </c>
      <c r="H115" s="8" t="str">
        <f>IF(B115=B114,"",""""&amp;B115&amp;""": {")</f>
        <v/>
      </c>
      <c r="I115" s="13" t="str">
        <f>IF(AND(B115=B114,C115=C114),"",""""&amp;C115&amp;""": {")</f>
        <v/>
      </c>
      <c r="J115" s="8" t="str">
        <f>""""&amp;D115&amp;""": """&amp;SUBSTITUTE(E115,"""","'")&amp;""""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15" s="14" t="str">
        <f>IF(AND(B116=B115,C116=C115),",","}")</f>
        <v>}</v>
      </c>
      <c r="L115" s="8" t="str">
        <f>IF(NOT(B115=B116),"}",IF(C115=C116,"",","))</f>
        <v>,</v>
      </c>
      <c r="M115" s="8" t="str">
        <f>IF(B115=B116,"",IF(A115=A116,",",""))</f>
        <v/>
      </c>
      <c r="N115" s="8" t="str">
        <f>IF(A116=A115,"",IF(A116="","}","},"))</f>
        <v/>
      </c>
      <c r="O115" s="8" t="str">
        <f>IF(A116="","}","")</f>
        <v/>
      </c>
      <c r="P115" s="8" t="str">
        <f>IF(A115="","",F115&amp;G115&amp;H115&amp;I115&amp;J115&amp;K115&amp;L115&amp;M115&amp;N115&amp;O115)</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6" spans="1:16" ht="72" x14ac:dyDescent="0.55000000000000004">
      <c r="A116" s="4" t="s">
        <v>89</v>
      </c>
      <c r="B116" s="4" t="s">
        <v>40</v>
      </c>
      <c r="C116" s="4" t="s">
        <v>7</v>
      </c>
      <c r="D116" s="4" t="s">
        <v>113</v>
      </c>
      <c r="E116" s="3" t="s">
        <v>225</v>
      </c>
      <c r="F116" s="9" t="str">
        <f>IF(A115="section","{","")</f>
        <v/>
      </c>
      <c r="G116" s="8" t="str">
        <f>IF(A116=A115,"",""""&amp;A116&amp;""": {")</f>
        <v/>
      </c>
      <c r="H116" s="8" t="str">
        <f>IF(B116=B115,"",""""&amp;B116&amp;""": {")</f>
        <v/>
      </c>
      <c r="I116" s="13" t="str">
        <f>IF(AND(B116=B115,C116=C115),"",""""&amp;C116&amp;""": {")</f>
        <v>"ZWE": {</v>
      </c>
      <c r="J116" s="8" t="str">
        <f>""""&amp;D116&amp;""": """&amp;SUBSTITUTE(E116,"""","'")&amp;""""</f>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v>
      </c>
      <c r="K116" s="14" t="str">
        <f>IF(AND(B117=B116,C117=C116),",","}")</f>
        <v>}</v>
      </c>
      <c r="L116" s="8" t="str">
        <f>IF(NOT(B116=B117),"}",IF(C116=C117,"",","))</f>
        <v>}</v>
      </c>
      <c r="M116" s="8" t="str">
        <f>IF(B116=B117,"",IF(A116=A117,",",""))</f>
        <v>,</v>
      </c>
      <c r="N116" s="8" t="str">
        <f>IF(A117=A116,"",IF(A117="","}","},"))</f>
        <v/>
      </c>
      <c r="O116" s="8" t="str">
        <f>IF(A117="","}","")</f>
        <v/>
      </c>
      <c r="P116" s="8" t="str">
        <f>IF(A116="","",F116&amp;G116&amp;H116&amp;I116&amp;J116&amp;K116&amp;L116&amp;M116&amp;N116&amp;O116)</f>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v>
      </c>
    </row>
    <row r="117" spans="1:16" x14ac:dyDescent="0.55000000000000004">
      <c r="A117" s="4" t="s">
        <v>89</v>
      </c>
      <c r="B117" s="4" t="s">
        <v>4</v>
      </c>
      <c r="C117" s="4" t="s">
        <v>6</v>
      </c>
      <c r="D117" s="4" t="s">
        <v>114</v>
      </c>
      <c r="E117" s="3" t="s">
        <v>226</v>
      </c>
      <c r="F117" s="9" t="str">
        <f>IF(A116="section","{","")</f>
        <v/>
      </c>
      <c r="G117" s="8" t="str">
        <f>IF(A117=A116,"",""""&amp;A117&amp;""": {")</f>
        <v/>
      </c>
      <c r="H117" s="8" t="str">
        <f>IF(B117=B116,"",""""&amp;B117&amp;""": {")</f>
        <v>"population_affected": {</v>
      </c>
      <c r="I117" s="13" t="str">
        <f>IF(AND(B117=B116,C117=C116),"",""""&amp;C117&amp;""": {")</f>
        <v>"EGY": {</v>
      </c>
      <c r="J117" s="8" t="str">
        <f>""""&amp;D117&amp;""": """&amp;SUBSTITUTE(E117,"""","'")&amp;""""</f>
        <v>"heavy-rain": "-"</v>
      </c>
      <c r="K117" s="14" t="str">
        <f>IF(AND(B118=B117,C118=C117),",","}")</f>
        <v>}</v>
      </c>
      <c r="L117" s="8" t="str">
        <f>IF(NOT(B117=B118),"}",IF(C117=C118,"",","))</f>
        <v>,</v>
      </c>
      <c r="M117" s="8" t="str">
        <f>IF(B117=B118,"",IF(A117=A118,",",""))</f>
        <v/>
      </c>
      <c r="N117" s="8" t="str">
        <f>IF(A118=A117,"",IF(A118="","}","},"))</f>
        <v/>
      </c>
      <c r="O117" s="8" t="str">
        <f>IF(A118="","}","")</f>
        <v/>
      </c>
      <c r="P117" s="8" t="str">
        <f>IF(A117="","",F117&amp;G117&amp;H117&amp;I117&amp;J117&amp;K117&amp;L117&amp;M117&amp;N117&amp;O117)</f>
        <v>"population_affected": {"EGY": {"heavy-rain": "-"},</v>
      </c>
    </row>
    <row r="118" spans="1:16" ht="72" x14ac:dyDescent="0.55000000000000004">
      <c r="A118" s="4" t="s">
        <v>89</v>
      </c>
      <c r="B118" s="4" t="s">
        <v>4</v>
      </c>
      <c r="C118" s="4" t="s">
        <v>16</v>
      </c>
      <c r="D118" s="4" t="s">
        <v>113</v>
      </c>
      <c r="E118" s="3" t="s">
        <v>227</v>
      </c>
      <c r="F118" s="9" t="str">
        <f>IF(A117="section","{","")</f>
        <v/>
      </c>
      <c r="G118" s="8" t="str">
        <f>IF(A118=A117,"",""""&amp;A118&amp;""": {")</f>
        <v/>
      </c>
      <c r="H118" s="8" t="str">
        <f>IF(B118=B117,"",""""&amp;B118&amp;""": {")</f>
        <v/>
      </c>
      <c r="I118" s="13" t="str">
        <f>IF(AND(B118=B117,C118=C117),"",""""&amp;C118&amp;""": {")</f>
        <v>"ETH": {</v>
      </c>
      <c r="J118" s="8" t="str">
        <f>""""&amp;D118&amp;""": """&amp;SUBSTITUTE(E118,"""","'")&amp;""""</f>
        <v>"drought":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18" s="14" t="str">
        <f>IF(AND(B119=B118,C119=C118),",","}")</f>
        <v>,</v>
      </c>
      <c r="L118" s="8" t="str">
        <f>IF(NOT(B118=B119),"}",IF(C118=C119,"",","))</f>
        <v/>
      </c>
      <c r="M118" s="8" t="str">
        <f>IF(B118=B119,"",IF(A118=A119,",",""))</f>
        <v/>
      </c>
      <c r="N118" s="8" t="str">
        <f>IF(A119=A118,"",IF(A119="","}","},"))</f>
        <v/>
      </c>
      <c r="O118" s="8" t="str">
        <f>IF(A119="","}","")</f>
        <v/>
      </c>
      <c r="P118" s="8" t="str">
        <f>IF(A118="","",F118&amp;G118&amp;H118&amp;I118&amp;J118&amp;K118&amp;L118&amp;M118&amp;N118&amp;O118)</f>
        <v>"ETH": {"drought":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19" spans="1:16" ht="115.2" x14ac:dyDescent="0.55000000000000004">
      <c r="A119" s="4" t="s">
        <v>89</v>
      </c>
      <c r="B119" s="4" t="s">
        <v>4</v>
      </c>
      <c r="C119" s="4" t="s">
        <v>16</v>
      </c>
      <c r="D119" s="4" t="s">
        <v>112</v>
      </c>
      <c r="E119" s="3" t="s">
        <v>228</v>
      </c>
      <c r="F119" s="9" t="str">
        <f>IF(A118="section","{","")</f>
        <v/>
      </c>
      <c r="G119" s="8" t="str">
        <f>IF(A119=A118,"",""""&amp;A119&amp;""": {")</f>
        <v/>
      </c>
      <c r="H119" s="8" t="str">
        <f>IF(B119=B118,"",""""&amp;B119&amp;""": {")</f>
        <v/>
      </c>
      <c r="I119" s="13" t="str">
        <f>IF(AND(B119=B118,C119=C118),"",""""&amp;C119&amp;""": {")</f>
        <v/>
      </c>
      <c r="J119" s="8" t="str">
        <f>""""&amp;D119&amp;""": """&amp;SUBSTITUTE(E119,"""","'")&amp;""""</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9" s="14" t="str">
        <f>IF(AND(B120=B119,C120=C119),",","}")</f>
        <v>}</v>
      </c>
      <c r="L119" s="8" t="str">
        <f>IF(NOT(B119=B120),"}",IF(C119=C120,"",","))</f>
        <v>,</v>
      </c>
      <c r="M119" s="8" t="str">
        <f>IF(B119=B120,"",IF(A119=A120,",",""))</f>
        <v/>
      </c>
      <c r="N119" s="8" t="str">
        <f>IF(A120=A119,"",IF(A120="","}","},"))</f>
        <v/>
      </c>
      <c r="O119" s="8" t="str">
        <f>IF(A120="","}","")</f>
        <v/>
      </c>
      <c r="P119" s="8" t="str">
        <f>IF(A119="","",F119&amp;G119&amp;H119&amp;I119&amp;J119&amp;K119&amp;L119&amp;M119&amp;N119&amp;O119)</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0" spans="1:16" ht="100.8" x14ac:dyDescent="0.55000000000000004">
      <c r="A120" s="4" t="s">
        <v>89</v>
      </c>
      <c r="B120" s="4" t="s">
        <v>4</v>
      </c>
      <c r="C120" s="4" t="s">
        <v>26</v>
      </c>
      <c r="D120" s="4" t="s">
        <v>113</v>
      </c>
      <c r="E120" s="3" t="s">
        <v>229</v>
      </c>
      <c r="F120" s="9" t="str">
        <f>IF(A119="section","{","")</f>
        <v/>
      </c>
      <c r="G120" s="8" t="str">
        <f>IF(A120=A119,"",""""&amp;A120&amp;""": {")</f>
        <v/>
      </c>
      <c r="H120" s="8" t="str">
        <f>IF(B120=B119,"",""""&amp;B120&amp;""": {")</f>
        <v/>
      </c>
      <c r="I120" s="13" t="str">
        <f>IF(AND(B120=B119,C120=C119),"",""""&amp;C120&amp;""": {")</f>
        <v>"KEN": {</v>
      </c>
      <c r="J120" s="8" t="str">
        <f>""""&amp;D120&amp;""": """&amp;SUBSTITUTE(E120,"""","'")&amp;""""</f>
        <v>"drought":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v>
      </c>
      <c r="K120" s="14" t="str">
        <f>IF(AND(B121=B120,C121=C120),",","}")</f>
        <v>,</v>
      </c>
      <c r="L120" s="8" t="str">
        <f>IF(NOT(B120=B121),"}",IF(C120=C121,"",","))</f>
        <v/>
      </c>
      <c r="M120" s="8" t="str">
        <f>IF(B120=B121,"",IF(A120=A121,",",""))</f>
        <v/>
      </c>
      <c r="N120" s="8" t="str">
        <f>IF(A121=A120,"",IF(A121="","}","},"))</f>
        <v/>
      </c>
      <c r="O120" s="8" t="str">
        <f>IF(A121="","}","")</f>
        <v/>
      </c>
      <c r="P120" s="8" t="str">
        <f>IF(A120="","",F120&amp;G120&amp;H120&amp;I120&amp;J120&amp;K120&amp;L120&amp;M120&amp;N120&amp;O120)</f>
        <v>"KEN": {"drought":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v>
      </c>
    </row>
    <row r="121" spans="1:16" ht="115.2" x14ac:dyDescent="0.55000000000000004">
      <c r="A121" s="4" t="s">
        <v>89</v>
      </c>
      <c r="B121" s="4" t="s">
        <v>4</v>
      </c>
      <c r="C121" s="4" t="s">
        <v>26</v>
      </c>
      <c r="D121" s="4" t="s">
        <v>112</v>
      </c>
      <c r="E121" s="3" t="s">
        <v>228</v>
      </c>
      <c r="F121" s="9" t="str">
        <f>IF(A120="section","{","")</f>
        <v/>
      </c>
      <c r="G121" s="8" t="str">
        <f>IF(A121=A120,"",""""&amp;A121&amp;""": {")</f>
        <v/>
      </c>
      <c r="H121" s="8" t="str">
        <f>IF(B121=B120,"",""""&amp;B121&amp;""": {")</f>
        <v/>
      </c>
      <c r="I121" s="13" t="str">
        <f>IF(AND(B121=B120,C121=C120),"",""""&amp;C121&amp;""": {")</f>
        <v/>
      </c>
      <c r="J121" s="8" t="str">
        <f>""""&amp;D121&amp;""": """&amp;SUBSTITUTE(E121,"""","'")&amp;""""</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1" s="14" t="str">
        <f>IF(AND(B122=B121,C122=C121),",","}")</f>
        <v>}</v>
      </c>
      <c r="L121" s="8" t="str">
        <f>IF(NOT(B121=B122),"}",IF(C121=C122,"",","))</f>
        <v>,</v>
      </c>
      <c r="M121" s="8" t="str">
        <f>IF(B121=B122,"",IF(A121=A122,",",""))</f>
        <v/>
      </c>
      <c r="N121" s="8" t="str">
        <f>IF(A122=A121,"",IF(A122="","}","},"))</f>
        <v/>
      </c>
      <c r="O121" s="8" t="str">
        <f>IF(A122="","}","")</f>
        <v/>
      </c>
      <c r="P121" s="8" t="str">
        <f>IF(A121="","",F121&amp;G121&amp;H121&amp;I121&amp;J121&amp;K121&amp;L121&amp;M121&amp;N121&amp;O121)</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2" spans="1:16" ht="57.6" x14ac:dyDescent="0.55000000000000004">
      <c r="A122" s="4" t="s">
        <v>89</v>
      </c>
      <c r="B122" s="4" t="s">
        <v>4</v>
      </c>
      <c r="C122" s="4" t="s">
        <v>125</v>
      </c>
      <c r="D122" s="4" t="s">
        <v>137</v>
      </c>
      <c r="E122" s="3" t="s">
        <v>230</v>
      </c>
      <c r="F122" s="9" t="str">
        <f>IF(A121="section","{","")</f>
        <v/>
      </c>
      <c r="G122" s="8" t="str">
        <f>IF(A122=A121,"",""""&amp;A122&amp;""": {")</f>
        <v/>
      </c>
      <c r="H122" s="8" t="str">
        <f>IF(B122=B121,"",""""&amp;B122&amp;""": {")</f>
        <v/>
      </c>
      <c r="I122" s="13" t="str">
        <f>IF(AND(B122=B121,C122=C121),"",""""&amp;C122&amp;""": {")</f>
        <v>"MWI": {</v>
      </c>
      <c r="J122" s="8" t="str">
        <f>""""&amp;D122&amp;""": """&amp;SUBSTITUTE(E122,"""","'")&amp;""""</f>
        <v>"flash-floods": "This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v>
      </c>
      <c r="K122" s="14" t="str">
        <f>IF(AND(B123=B122,C123=C122),",","}")</f>
        <v>,</v>
      </c>
      <c r="L122" s="8" t="str">
        <f>IF(NOT(B122=B123),"}",IF(C122=C123,"",","))</f>
        <v/>
      </c>
      <c r="M122" s="8" t="str">
        <f>IF(B122=B123,"",IF(A122=A123,",",""))</f>
        <v/>
      </c>
      <c r="N122" s="8" t="str">
        <f>IF(A123=A122,"",IF(A123="","}","},"))</f>
        <v/>
      </c>
      <c r="O122" s="8" t="str">
        <f>IF(A123="","}","")</f>
        <v/>
      </c>
      <c r="P122" s="8" t="str">
        <f>IF(A122="","",F122&amp;G122&amp;H122&amp;I122&amp;J122&amp;K122&amp;L122&amp;M122&amp;N122&amp;O122)</f>
        <v>"MWI": {"flash-floods": "This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v>
      </c>
    </row>
    <row r="123" spans="1:16" ht="100.8" x14ac:dyDescent="0.55000000000000004">
      <c r="A123" s="4" t="s">
        <v>89</v>
      </c>
      <c r="B123" s="4" t="s">
        <v>4</v>
      </c>
      <c r="C123" s="4" t="s">
        <v>125</v>
      </c>
      <c r="D123" s="4" t="s">
        <v>112</v>
      </c>
      <c r="E123" s="3" t="s">
        <v>231</v>
      </c>
      <c r="F123" s="9" t="str">
        <f>IF(A122="section","{","")</f>
        <v/>
      </c>
      <c r="G123" s="8" t="str">
        <f>IF(A123=A122,"",""""&amp;A123&amp;""": {")</f>
        <v/>
      </c>
      <c r="H123" s="8" t="str">
        <f>IF(B123=B122,"",""""&amp;B123&amp;""": {")</f>
        <v/>
      </c>
      <c r="I123" s="13" t="str">
        <f>IF(AND(B123=B122,C123=C122),"",""""&amp;C123&amp;""": {")</f>
        <v/>
      </c>
      <c r="J123" s="8" t="str">
        <f>""""&amp;D123&amp;""": """&amp;SUBSTITUTE(E123,"""","'")&amp;""""</f>
        <v>"floods": "This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3" s="14" t="str">
        <f>IF(AND(B124=B123,C124=C123),",","}")</f>
        <v>}</v>
      </c>
      <c r="L123" s="8" t="str">
        <f>IF(NOT(B123=B124),"}",IF(C123=C124,"",","))</f>
        <v>,</v>
      </c>
      <c r="M123" s="8" t="str">
        <f>IF(B123=B124,"",IF(A123=A124,",",""))</f>
        <v/>
      </c>
      <c r="N123" s="8" t="str">
        <f>IF(A124=A123,"",IF(A124="","}","},"))</f>
        <v/>
      </c>
      <c r="O123" s="8" t="str">
        <f>IF(A124="","}","")</f>
        <v/>
      </c>
      <c r="P123" s="8" t="str">
        <f>IF(A123="","",F123&amp;G123&amp;H123&amp;I123&amp;J123&amp;K123&amp;L123&amp;M123&amp;N123&amp;O123)</f>
        <v>"floods": "This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4" spans="1:16" ht="187.2" x14ac:dyDescent="0.55000000000000004">
      <c r="A124" s="4" t="s">
        <v>89</v>
      </c>
      <c r="B124" s="4" t="s">
        <v>4</v>
      </c>
      <c r="C124" s="4" t="s">
        <v>15</v>
      </c>
      <c r="D124" s="4" t="s">
        <v>112</v>
      </c>
      <c r="E124" s="3" t="s">
        <v>232</v>
      </c>
      <c r="F124" s="9" t="str">
        <f>IF(A123="section","{","")</f>
        <v/>
      </c>
      <c r="G124" s="8" t="str">
        <f>IF(A124=A123,"",""""&amp;A124&amp;""": {")</f>
        <v/>
      </c>
      <c r="H124" s="8" t="str">
        <f>IF(B124=B123,"",""""&amp;B124&amp;""": {")</f>
        <v/>
      </c>
      <c r="I124" s="13" t="str">
        <f>IF(AND(B124=B123,C124=C123),"",""""&amp;C124&amp;""": {")</f>
        <v>"PHL": {</v>
      </c>
      <c r="J124" s="8" t="str">
        <f>""""&amp;D124&amp;""": """&amp;SUBSTITUTE(E124,"""","'")&amp;""""</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c r="K124" s="14" t="str">
        <f>IF(AND(B125=B124,C125=C124),",","}")</f>
        <v>}</v>
      </c>
      <c r="L124" s="8" t="str">
        <f>IF(NOT(B124=B125),"}",IF(C124=C125,"",","))</f>
        <v>,</v>
      </c>
      <c r="M124" s="8" t="str">
        <f>IF(B124=B125,"",IF(A124=A125,",",""))</f>
        <v/>
      </c>
      <c r="N124" s="8" t="str">
        <f>IF(A125=A124,"",IF(A125="","}","},"))</f>
        <v/>
      </c>
      <c r="O124" s="8" t="str">
        <f>IF(A125="","}","")</f>
        <v/>
      </c>
      <c r="P124" s="8" t="str">
        <f>IF(A124="","",F124&amp;G124&amp;H124&amp;I124&amp;J124&amp;K124&amp;L124&amp;M124&amp;N124&amp;O124)</f>
        <v>"PHL": {"floods":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row>
    <row r="125" spans="1:16" ht="115.2" x14ac:dyDescent="0.55000000000000004">
      <c r="A125" s="4" t="s">
        <v>89</v>
      </c>
      <c r="B125" s="4" t="s">
        <v>4</v>
      </c>
      <c r="C125" s="4" t="s">
        <v>131</v>
      </c>
      <c r="D125" s="4" t="s">
        <v>112</v>
      </c>
      <c r="E125" s="3" t="s">
        <v>233</v>
      </c>
      <c r="F125" s="9" t="str">
        <f>IF(A124="section","{","")</f>
        <v/>
      </c>
      <c r="G125" s="8" t="str">
        <f>IF(A125=A124,"",""""&amp;A125&amp;""": {")</f>
        <v/>
      </c>
      <c r="H125" s="8" t="str">
        <f>IF(B125=B124,"",""""&amp;B125&amp;""": {")</f>
        <v/>
      </c>
      <c r="I125" s="13" t="str">
        <f>IF(AND(B125=B124,C125=C124),"",""""&amp;C125&amp;""": {")</f>
        <v>"SSD": {</v>
      </c>
      <c r="J125" s="8" t="str">
        <f>""""&amp;D125&amp;""": """&amp;SUBSTITUTE(E125,"""","'")&amp;""""</f>
        <v>"floods": "This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5" s="14" t="str">
        <f>IF(AND(B126=B125,C126=C125),",","}")</f>
        <v>}</v>
      </c>
      <c r="L125" s="8" t="str">
        <f>IF(NOT(B125=B126),"}",IF(C125=C126,"",","))</f>
        <v>,</v>
      </c>
      <c r="M125" s="8" t="str">
        <f>IF(B125=B126,"",IF(A125=A126,",",""))</f>
        <v/>
      </c>
      <c r="N125" s="8" t="str">
        <f>IF(A126=A125,"",IF(A126="","}","},"))</f>
        <v/>
      </c>
      <c r="O125" s="8" t="str">
        <f>IF(A126="","}","")</f>
        <v/>
      </c>
      <c r="P125" s="8" t="str">
        <f>IF(A125="","",F125&amp;G125&amp;H125&amp;I125&amp;J125&amp;K125&amp;L125&amp;M125&amp;N125&amp;O125)</f>
        <v>"SSD": {"floods": "This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6" spans="1:16" ht="72" x14ac:dyDescent="0.55000000000000004">
      <c r="A126" s="4" t="s">
        <v>89</v>
      </c>
      <c r="B126" s="4" t="s">
        <v>4</v>
      </c>
      <c r="C126" s="4" t="s">
        <v>5</v>
      </c>
      <c r="D126" s="4" t="s">
        <v>113</v>
      </c>
      <c r="E126" s="3" t="s">
        <v>234</v>
      </c>
      <c r="F126" s="9" t="str">
        <f>IF(A125="section","{","")</f>
        <v/>
      </c>
      <c r="G126" s="8" t="str">
        <f>IF(A126=A125,"",""""&amp;A126&amp;""": {")</f>
        <v/>
      </c>
      <c r="H126" s="8" t="str">
        <f>IF(B126=B125,"",""""&amp;B126&amp;""": {")</f>
        <v/>
      </c>
      <c r="I126" s="13" t="str">
        <f>IF(AND(B126=B125,C126=C125),"",""""&amp;C126&amp;""": {")</f>
        <v>"UGA": {</v>
      </c>
      <c r="J126" s="8" t="str">
        <f>""""&amp;D126&amp;""": """&amp;SUBSTITUTE(E126,"""","'")&amp;""""</f>
        <v>"drought":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6" s="14" t="str">
        <f>IF(AND(B127=B126,C127=C126),",","}")</f>
        <v>,</v>
      </c>
      <c r="L126" s="8" t="str">
        <f>IF(NOT(B126=B127),"}",IF(C126=C127,"",","))</f>
        <v/>
      </c>
      <c r="M126" s="8" t="str">
        <f>IF(B126=B127,"",IF(A126=A127,",",""))</f>
        <v/>
      </c>
      <c r="N126" s="8" t="str">
        <f>IF(A127=A126,"",IF(A127="","}","},"))</f>
        <v/>
      </c>
      <c r="O126" s="8" t="str">
        <f>IF(A127="","}","")</f>
        <v/>
      </c>
      <c r="P126" s="8" t="str">
        <f>IF(A126="","",F126&amp;G126&amp;H126&amp;I126&amp;J126&amp;K126&amp;L126&amp;M126&amp;N126&amp;O126)</f>
        <v>"UGA": {"drought":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7" spans="1:16" ht="115.2" x14ac:dyDescent="0.55000000000000004">
      <c r="A127" s="4" t="s">
        <v>89</v>
      </c>
      <c r="B127" s="4" t="s">
        <v>4</v>
      </c>
      <c r="C127" s="4" t="s">
        <v>5</v>
      </c>
      <c r="D127" s="4" t="s">
        <v>112</v>
      </c>
      <c r="E127" s="3" t="s">
        <v>228</v>
      </c>
      <c r="F127" s="9" t="str">
        <f>IF(A126="section","{","")</f>
        <v/>
      </c>
      <c r="G127" s="8" t="str">
        <f>IF(A127=A126,"",""""&amp;A127&amp;""": {")</f>
        <v/>
      </c>
      <c r="H127" s="8" t="str">
        <f>IF(B127=B126,"",""""&amp;B127&amp;""": {")</f>
        <v/>
      </c>
      <c r="I127" s="13" t="str">
        <f>IF(AND(B127=B126,C127=C126),"",""""&amp;C127&amp;""": {")</f>
        <v/>
      </c>
      <c r="J127" s="8" t="str">
        <f>""""&amp;D127&amp;""": """&amp;SUBSTITUTE(E127,"""","'")&amp;""""</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7" s="14" t="str">
        <f>IF(AND(B128=B127,C128=C127),",","}")</f>
        <v>,</v>
      </c>
      <c r="L127" s="8" t="str">
        <f>IF(NOT(B127=B128),"}",IF(C127=C128,"",","))</f>
        <v/>
      </c>
      <c r="M127" s="8" t="str">
        <f>IF(B127=B128,"",IF(A127=A128,",",""))</f>
        <v/>
      </c>
      <c r="N127" s="8" t="str">
        <f>IF(A128=A127,"",IF(A128="","}","},"))</f>
        <v/>
      </c>
      <c r="O127" s="8" t="str">
        <f>IF(A128="","}","")</f>
        <v/>
      </c>
      <c r="P127" s="8" t="str">
        <f>IF(A127="","",F127&amp;G127&amp;H127&amp;I127&amp;J127&amp;K127&amp;L127&amp;M127&amp;N127&amp;O127)</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8" spans="1:16" ht="72" x14ac:dyDescent="0.55000000000000004">
      <c r="A128" s="4" t="s">
        <v>89</v>
      </c>
      <c r="B128" s="4" t="s">
        <v>4</v>
      </c>
      <c r="C128" s="4" t="s">
        <v>5</v>
      </c>
      <c r="D128" s="4" t="s">
        <v>114</v>
      </c>
      <c r="E128" s="3" t="s">
        <v>235</v>
      </c>
      <c r="F128" s="9" t="str">
        <f>IF(A127="section","{","")</f>
        <v/>
      </c>
      <c r="G128" s="8" t="str">
        <f>IF(A128=A127,"",""""&amp;A128&amp;""": {")</f>
        <v/>
      </c>
      <c r="H128" s="8" t="str">
        <f>IF(B128=B127,"",""""&amp;B128&amp;""": {")</f>
        <v/>
      </c>
      <c r="I128" s="13" t="str">
        <f>IF(AND(B128=B127,C128=C127),"",""""&amp;C128&amp;""": {")</f>
        <v/>
      </c>
      <c r="J128" s="8" t="str">
        <f>""""&amp;D128&amp;""": """&amp;SUBSTITUTE(E128,"""","'")&amp;""""</f>
        <v>"heavy-rain": "This layer shows the estimated rounded number of people potentially exposed per geographic area. The estimate is calculated by determining the population living in the triggered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8" s="14" t="str">
        <f>IF(AND(B129=B128,C129=C128),",","}")</f>
        <v>}</v>
      </c>
      <c r="L128" s="8" t="str">
        <f>IF(NOT(B128=B129),"}",IF(C128=C129,"",","))</f>
        <v>,</v>
      </c>
      <c r="M128" s="8" t="str">
        <f>IF(B128=B129,"",IF(A128=A129,",",""))</f>
        <v/>
      </c>
      <c r="N128" s="8" t="str">
        <f>IF(A129=A128,"",IF(A129="","}","},"))</f>
        <v/>
      </c>
      <c r="O128" s="8" t="str">
        <f>IF(A129="","}","")</f>
        <v/>
      </c>
      <c r="P128" s="8" t="str">
        <f>IF(A128="","",F128&amp;G128&amp;H128&amp;I128&amp;J128&amp;K128&amp;L128&amp;M128&amp;N128&amp;O128)</f>
        <v>"heavy-rain": "This layer shows the estimated rounded number of people potentially exposed per geographic area. The estimate is calculated by determining the population living in the triggered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9" spans="1:16" ht="72" x14ac:dyDescent="0.55000000000000004">
      <c r="A129" s="4" t="s">
        <v>89</v>
      </c>
      <c r="B129" s="4" t="s">
        <v>4</v>
      </c>
      <c r="C129" s="4" t="s">
        <v>27</v>
      </c>
      <c r="D129" s="4" t="s">
        <v>113</v>
      </c>
      <c r="E129" s="3" t="s">
        <v>236</v>
      </c>
      <c r="F129" s="9" t="str">
        <f>IF(A128="section","{","")</f>
        <v/>
      </c>
      <c r="G129" s="8" t="str">
        <f>IF(A129=A128,"",""""&amp;A129&amp;""": {")</f>
        <v/>
      </c>
      <c r="H129" s="8" t="str">
        <f>IF(B129=B128,"",""""&amp;B129&amp;""": {")</f>
        <v/>
      </c>
      <c r="I129" s="13" t="str">
        <f>IF(AND(B129=B128,C129=C128),"",""""&amp;C129&amp;""": {")</f>
        <v>"ZMB": {</v>
      </c>
      <c r="J129" s="8" t="str">
        <f>""""&amp;D129&amp;""": """&amp;SUBSTITUTE(E129,"""","'")&amp;""""</f>
        <v>"drought":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9" s="14" t="str">
        <f>IF(AND(B130=B129,C130=C129),",","}")</f>
        <v>,</v>
      </c>
      <c r="L129" s="8" t="str">
        <f>IF(NOT(B129=B130),"}",IF(C129=C130,"",","))</f>
        <v/>
      </c>
      <c r="M129" s="8" t="str">
        <f>IF(B129=B130,"",IF(A129=A130,",",""))</f>
        <v/>
      </c>
      <c r="N129" s="8" t="str">
        <f>IF(A130=A129,"",IF(A130="","}","},"))</f>
        <v/>
      </c>
      <c r="O129" s="8" t="str">
        <f>IF(A130="","}","")</f>
        <v/>
      </c>
      <c r="P129" s="8" t="str">
        <f>IF(A129="","",F129&amp;G129&amp;H129&amp;I129&amp;J129&amp;K129&amp;L129&amp;M129&amp;N129&amp;O129)</f>
        <v>"ZMB": {"drought":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30" spans="1:16" ht="115.2" x14ac:dyDescent="0.55000000000000004">
      <c r="A130" s="4" t="s">
        <v>89</v>
      </c>
      <c r="B130" s="4" t="s">
        <v>4</v>
      </c>
      <c r="C130" s="4" t="s">
        <v>27</v>
      </c>
      <c r="D130" s="4" t="s">
        <v>112</v>
      </c>
      <c r="E130" s="3" t="s">
        <v>237</v>
      </c>
      <c r="F130" s="9" t="str">
        <f>IF(A129="section","{","")</f>
        <v/>
      </c>
      <c r="G130" s="8" t="str">
        <f>IF(A130=A129,"",""""&amp;A130&amp;""": {")</f>
        <v/>
      </c>
      <c r="H130" s="8" t="str">
        <f>IF(B130=B129,"",""""&amp;B130&amp;""": {")</f>
        <v/>
      </c>
      <c r="I130" s="13" t="str">
        <f>IF(AND(B130=B129,C130=C129),"",""""&amp;C130&amp;""": {")</f>
        <v/>
      </c>
      <c r="J130" s="8" t="str">
        <f>""""&amp;D130&amp;""": """&amp;SUBSTITUTE(E130,"""","'")&amp;""""</f>
        <v>"floods": "This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0" s="14" t="str">
        <f>IF(AND(B131=B130,C131=C130),",","}")</f>
        <v>}</v>
      </c>
      <c r="L130" s="8" t="str">
        <f>IF(NOT(B130=B131),"}",IF(C130=C131,"",","))</f>
        <v>,</v>
      </c>
      <c r="M130" s="8" t="str">
        <f>IF(B130=B131,"",IF(A130=A131,",",""))</f>
        <v/>
      </c>
      <c r="N130" s="8" t="str">
        <f>IF(A131=A130,"",IF(A131="","}","},"))</f>
        <v/>
      </c>
      <c r="O130" s="8" t="str">
        <f>IF(A131="","}","")</f>
        <v/>
      </c>
      <c r="P130" s="8" t="str">
        <f>IF(A130="","",F130&amp;G130&amp;H130&amp;I130&amp;J130&amp;K130&amp;L130&amp;M130&amp;N130&amp;O130)</f>
        <v>"floods": "This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1" spans="1:16" ht="144" x14ac:dyDescent="0.55000000000000004">
      <c r="A131" s="4" t="s">
        <v>89</v>
      </c>
      <c r="B131" s="4" t="s">
        <v>4</v>
      </c>
      <c r="C131" s="4" t="s">
        <v>7</v>
      </c>
      <c r="D131" s="4" t="s">
        <v>113</v>
      </c>
      <c r="E131" s="3" t="s">
        <v>238</v>
      </c>
      <c r="F131" s="9" t="str">
        <f>IF(A130="section","{","")</f>
        <v/>
      </c>
      <c r="G131" s="8" t="str">
        <f>IF(A131=A130,"",""""&amp;A131&amp;""": {")</f>
        <v/>
      </c>
      <c r="H131" s="8" t="str">
        <f>IF(B131=B130,"",""""&amp;B131&amp;""": {")</f>
        <v/>
      </c>
      <c r="I131" s="13" t="str">
        <f>IF(AND(B131=B130,C131=C130),"",""""&amp;C131&amp;""": {")</f>
        <v>"ZWE": {</v>
      </c>
      <c r="J131" s="8" t="str">
        <f>""""&amp;D131&amp;""": """&amp;SUBSTITUTE(E131,"""","'")&amp;""""</f>
        <v>"drought": "This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v>
      </c>
      <c r="K131" s="14" t="str">
        <f>IF(AND(B132=B131,C132=C131),",","}")</f>
        <v>}</v>
      </c>
      <c r="L131" s="8" t="str">
        <f>IF(NOT(B131=B132),"}",IF(C131=C132,"",","))</f>
        <v>}</v>
      </c>
      <c r="M131" s="8" t="str">
        <f>IF(B131=B132,"",IF(A131=A132,",",""))</f>
        <v>,</v>
      </c>
      <c r="N131" s="8" t="str">
        <f>IF(A132=A131,"",IF(A132="","}","},"))</f>
        <v/>
      </c>
      <c r="O131" s="8" t="str">
        <f>IF(A132="","}","")</f>
        <v/>
      </c>
      <c r="P131" s="8" t="str">
        <f>IF(A131="","",F131&amp;G131&amp;H131&amp;I131&amp;J131&amp;K131&amp;L131&amp;M131&amp;N131&amp;O131)</f>
        <v>"ZWE": {"drought": "This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v>
      </c>
    </row>
    <row r="132" spans="1:16" ht="115.2" x14ac:dyDescent="0.55000000000000004">
      <c r="A132" s="4" t="s">
        <v>89</v>
      </c>
      <c r="B132" s="4" t="s">
        <v>8</v>
      </c>
      <c r="C132" s="4" t="s">
        <v>6</v>
      </c>
      <c r="D132" s="4" t="s">
        <v>114</v>
      </c>
      <c r="E132" s="3" t="s">
        <v>239</v>
      </c>
      <c r="F132" s="9" t="str">
        <f>IF(A131="section","{","")</f>
        <v/>
      </c>
      <c r="G132" s="8" t="str">
        <f>IF(A132=A131,"",""""&amp;A132&amp;""": {")</f>
        <v/>
      </c>
      <c r="H132" s="8" t="str">
        <f>IF(B132=B131,"",""""&amp;B132&amp;""": {")</f>
        <v>"population_affected_percentage": {</v>
      </c>
      <c r="I132" s="13" t="str">
        <f>IF(AND(B132=B131,C132=C131),"",""""&amp;C132&amp;""": {")</f>
        <v>"EGY": {</v>
      </c>
      <c r="J132" s="8" t="str">
        <f>""""&amp;D132&amp;""": """&amp;SUBSTITUTE(E132,"""","'")&amp;""""</f>
        <v>"heavy-rain": "Percentage of people exposed is calculated by the population living in the rainfall extent area within the governorates currently triggered. The number of people and the rainfall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 The Rainfall Extent layer shows areas where forecasted GEFS precipitation occurrence exceeds defined thresholds."</v>
      </c>
      <c r="K132" s="14" t="str">
        <f>IF(AND(B133=B132,C133=C132),",","}")</f>
        <v>}</v>
      </c>
      <c r="L132" s="8" t="str">
        <f>IF(NOT(B132=B133),"}",IF(C132=C133,"",","))</f>
        <v>,</v>
      </c>
      <c r="M132" s="8" t="str">
        <f>IF(B132=B133,"",IF(A132=A133,",",""))</f>
        <v/>
      </c>
      <c r="N132" s="8" t="str">
        <f>IF(A133=A132,"",IF(A133="","}","},"))</f>
        <v/>
      </c>
      <c r="O132" s="8" t="str">
        <f>IF(A133="","}","")</f>
        <v/>
      </c>
      <c r="P132" s="8" t="str">
        <f>IF(A132="","",F132&amp;G132&amp;H132&amp;I132&amp;J132&amp;K132&amp;L132&amp;M132&amp;N132&amp;O132)</f>
        <v>"population_affected_percentage": {"EGY": {"heavy-rain": "Percentage of people exposed is calculated by the population living in the rainfall extent area within the governorates currently triggered. The number of people and the rainfall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 The Rainfall Extent layer shows areas where forecasted GEFS precipitation occurrence exceeds defined thresholds."},</v>
      </c>
    </row>
    <row r="133" spans="1:16" ht="72" x14ac:dyDescent="0.55000000000000004">
      <c r="A133" s="4" t="s">
        <v>89</v>
      </c>
      <c r="B133" s="4" t="s">
        <v>8</v>
      </c>
      <c r="C133" s="4" t="s">
        <v>16</v>
      </c>
      <c r="D133" s="4" t="s">
        <v>113</v>
      </c>
      <c r="E133" s="3" t="s">
        <v>240</v>
      </c>
      <c r="F133" s="9" t="str">
        <f>IF(A132="section","{","")</f>
        <v/>
      </c>
      <c r="G133" s="8" t="str">
        <f>IF(A133=A132,"",""""&amp;A133&amp;""": {")</f>
        <v/>
      </c>
      <c r="H133" s="8" t="str">
        <f>IF(B133=B132,"",""""&amp;B133&amp;""": {")</f>
        <v/>
      </c>
      <c r="I133" s="13" t="str">
        <f>IF(AND(B133=B132,C133=C132),"",""""&amp;C133&amp;""": {")</f>
        <v>"ETH": {</v>
      </c>
      <c r="J133" s="8" t="str">
        <f>""""&amp;D133&amp;""": """&amp;SUBSTITUTE(E133,"""","'")&amp;""""</f>
        <v>"drought": "Percentage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33" s="14" t="str">
        <f>IF(AND(B134=B133,C134=C133),",","}")</f>
        <v>,</v>
      </c>
      <c r="L133" s="8" t="str">
        <f>IF(NOT(B133=B134),"}",IF(C133=C134,"",","))</f>
        <v/>
      </c>
      <c r="M133" s="8" t="str">
        <f>IF(B133=B134,"",IF(A133=A134,",",""))</f>
        <v/>
      </c>
      <c r="N133" s="8" t="str">
        <f>IF(A134=A133,"",IF(A134="","}","},"))</f>
        <v/>
      </c>
      <c r="O133" s="8" t="str">
        <f>IF(A134="","}","")</f>
        <v/>
      </c>
      <c r="P133" s="8" t="str">
        <f>IF(A133="","",F133&amp;G133&amp;H133&amp;I133&amp;J133&amp;K133&amp;L133&amp;M133&amp;N133&amp;O133)</f>
        <v>"ETH": {"drought": "Percentage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34" spans="1:16" ht="115.2" x14ac:dyDescent="0.55000000000000004">
      <c r="A134" s="4" t="s">
        <v>89</v>
      </c>
      <c r="B134" s="4" t="s">
        <v>8</v>
      </c>
      <c r="C134" s="4" t="s">
        <v>16</v>
      </c>
      <c r="D134" s="4" t="s">
        <v>112</v>
      </c>
      <c r="E134" s="3" t="s">
        <v>241</v>
      </c>
      <c r="F134" s="9" t="str">
        <f>IF(A133="section","{","")</f>
        <v/>
      </c>
      <c r="G134" s="8" t="str">
        <f>IF(A134=A133,"",""""&amp;A134&amp;""": {")</f>
        <v/>
      </c>
      <c r="H134" s="8" t="str">
        <f>IF(B134=B133,"",""""&amp;B134&amp;""": {")</f>
        <v/>
      </c>
      <c r="I134" s="13" t="str">
        <f>IF(AND(B134=B133,C134=C133),"",""""&amp;C134&amp;""": {")</f>
        <v/>
      </c>
      <c r="J134" s="8" t="str">
        <f>""""&amp;D134&amp;""": """&amp;SUBSTITUTE(E134,"""","'")&amp;""""</f>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4" s="14" t="str">
        <f>IF(AND(B135=B134,C135=C134),",","}")</f>
        <v>}</v>
      </c>
      <c r="L134" s="8" t="str">
        <f>IF(NOT(B134=B135),"}",IF(C134=C135,"",","))</f>
        <v>,</v>
      </c>
      <c r="M134" s="8" t="str">
        <f>IF(B134=B135,"",IF(A134=A135,",",""))</f>
        <v/>
      </c>
      <c r="N134" s="8" t="str">
        <f>IF(A135=A134,"",IF(A135="","}","},"))</f>
        <v/>
      </c>
      <c r="O134" s="8" t="str">
        <f>IF(A135="","}","")</f>
        <v/>
      </c>
      <c r="P134" s="8" t="str">
        <f>IF(A134="","",F134&amp;G134&amp;H134&amp;I134&amp;J134&amp;K134&amp;L134&amp;M134&amp;N134&amp;O134)</f>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5" spans="1:16" ht="115.2" x14ac:dyDescent="0.55000000000000004">
      <c r="A135" s="4" t="s">
        <v>89</v>
      </c>
      <c r="B135" s="4" t="s">
        <v>8</v>
      </c>
      <c r="C135" s="4" t="s">
        <v>26</v>
      </c>
      <c r="D135" s="4" t="s">
        <v>112</v>
      </c>
      <c r="E135" s="3" t="s">
        <v>242</v>
      </c>
      <c r="F135" s="9" t="str">
        <f>IF(A134="section","{","")</f>
        <v/>
      </c>
      <c r="G135" s="8" t="str">
        <f>IF(A135=A134,"",""""&amp;A135&amp;""": {")</f>
        <v/>
      </c>
      <c r="H135" s="8" t="str">
        <f>IF(B135=B134,"",""""&amp;B135&amp;""": {")</f>
        <v/>
      </c>
      <c r="I135" s="13" t="str">
        <f>IF(AND(B135=B134,C135=C134),"",""""&amp;C135&amp;""": {")</f>
        <v>"KEN": {</v>
      </c>
      <c r="J135" s="8" t="str">
        <f>""""&amp;D135&amp;""": """&amp;SUBSTITUTE(E135,"""","'")&amp;""""</f>
        <v>"floods": "The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5" s="14" t="str">
        <f>IF(AND(B136=B135,C136=C135),",","}")</f>
        <v>}</v>
      </c>
      <c r="L135" s="8" t="str">
        <f>IF(NOT(B135=B136),"}",IF(C135=C136,"",","))</f>
        <v>,</v>
      </c>
      <c r="M135" s="8" t="str">
        <f>IF(B135=B136,"",IF(A135=A136,",",""))</f>
        <v/>
      </c>
      <c r="N135" s="8" t="str">
        <f>IF(A136=A135,"",IF(A136="","}","},"))</f>
        <v/>
      </c>
      <c r="O135" s="8" t="str">
        <f>IF(A136="","}","")</f>
        <v/>
      </c>
      <c r="P135" s="8" t="str">
        <f>IF(A135="","",F135&amp;G135&amp;H135&amp;I135&amp;J135&amp;K135&amp;L135&amp;M135&amp;N135&amp;O135)</f>
        <v>"KEN": {"floods": "The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6" spans="1:16" ht="86.4" x14ac:dyDescent="0.55000000000000004">
      <c r="A136" s="4" t="s">
        <v>89</v>
      </c>
      <c r="B136" s="4" t="s">
        <v>8</v>
      </c>
      <c r="C136" s="4" t="s">
        <v>125</v>
      </c>
      <c r="D136" s="4" t="s">
        <v>112</v>
      </c>
      <c r="E136" s="3" t="s">
        <v>243</v>
      </c>
      <c r="F136" s="9" t="str">
        <f>IF(A135="section","{","")</f>
        <v/>
      </c>
      <c r="G136" s="8" t="str">
        <f>IF(A136=A135,"",""""&amp;A136&amp;""": {")</f>
        <v/>
      </c>
      <c r="H136" s="8" t="str">
        <f>IF(B136=B135,"",""""&amp;B136&amp;""": {")</f>
        <v/>
      </c>
      <c r="I136" s="13" t="str">
        <f>IF(AND(B136=B135,C136=C135),"",""""&amp;C136&amp;""": {")</f>
        <v>"MWI": {</v>
      </c>
      <c r="J136" s="8" t="str">
        <f>""""&amp;D136&amp;""": """&amp;SUBSTITUTE(E136,"""","'")&amp;""""</f>
        <v>"floods": "The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v>
      </c>
      <c r="K136" s="14" t="str">
        <f>IF(AND(B137=B136,C137=C136),",","}")</f>
        <v>}</v>
      </c>
      <c r="L136" s="8" t="str">
        <f>IF(NOT(B136=B137),"}",IF(C136=C137,"",","))</f>
        <v>,</v>
      </c>
      <c r="M136" s="8" t="str">
        <f>IF(B136=B137,"",IF(A136=A137,",",""))</f>
        <v/>
      </c>
      <c r="N136" s="8" t="str">
        <f>IF(A137=A136,"",IF(A137="","}","},"))</f>
        <v/>
      </c>
      <c r="O136" s="8" t="str">
        <f>IF(A137="","}","")</f>
        <v/>
      </c>
      <c r="P136" s="8" t="str">
        <f>IF(A136="","",F136&amp;G136&amp;H136&amp;I136&amp;J136&amp;K136&amp;L136&amp;M136&amp;N136&amp;O136)</f>
        <v>"MWI": {"floods": "The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v>
      </c>
    </row>
    <row r="137" spans="1:16" ht="187.2" x14ac:dyDescent="0.55000000000000004">
      <c r="A137" s="4" t="s">
        <v>89</v>
      </c>
      <c r="B137" s="4" t="s">
        <v>8</v>
      </c>
      <c r="C137" s="4" t="s">
        <v>15</v>
      </c>
      <c r="D137" s="4" t="s">
        <v>112</v>
      </c>
      <c r="E137" s="3" t="s">
        <v>244</v>
      </c>
      <c r="F137" s="9" t="str">
        <f>IF(A136="section","{","")</f>
        <v/>
      </c>
      <c r="G137" s="8" t="str">
        <f>IF(A137=A136,"",""""&amp;A137&amp;""": {")</f>
        <v/>
      </c>
      <c r="H137" s="8" t="str">
        <f>IF(B137=B136,"",""""&amp;B137&amp;""": {")</f>
        <v/>
      </c>
      <c r="I137" s="13" t="str">
        <f>IF(AND(B137=B136,C137=C136),"",""""&amp;C137&amp;""": {")</f>
        <v>"PHL": {</v>
      </c>
      <c r="J137" s="8" t="str">
        <f>""""&amp;D137&amp;""": """&amp;SUBSTITUTE(E137,"""","'")&amp;""""</f>
        <v>"floods": "The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c r="K137" s="14" t="str">
        <f>IF(AND(B138=B137,C138=C137),",","}")</f>
        <v>}</v>
      </c>
      <c r="L137" s="8" t="str">
        <f>IF(NOT(B137=B138),"}",IF(C137=C138,"",","))</f>
        <v>,</v>
      </c>
      <c r="M137" s="8" t="str">
        <f>IF(B137=B138,"",IF(A137=A138,",",""))</f>
        <v/>
      </c>
      <c r="N137" s="8" t="str">
        <f>IF(A138=A137,"",IF(A138="","}","},"))</f>
        <v/>
      </c>
      <c r="O137" s="8" t="str">
        <f>IF(A138="","}","")</f>
        <v/>
      </c>
      <c r="P137" s="8" t="str">
        <f>IF(A137="","",F137&amp;G137&amp;H137&amp;I137&amp;J137&amp;K137&amp;L137&amp;M137&amp;N137&amp;O137)</f>
        <v>"PHL": {"floods": "The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row>
    <row r="138" spans="1:16" ht="129.6" x14ac:dyDescent="0.55000000000000004">
      <c r="A138" s="4" t="s">
        <v>89</v>
      </c>
      <c r="B138" s="4" t="s">
        <v>8</v>
      </c>
      <c r="C138" s="4" t="s">
        <v>131</v>
      </c>
      <c r="D138" s="4" t="s">
        <v>112</v>
      </c>
      <c r="E138" s="3" t="s">
        <v>245</v>
      </c>
      <c r="F138" s="9" t="str">
        <f>IF(A137="section","{","")</f>
        <v/>
      </c>
      <c r="G138" s="8" t="str">
        <f>IF(A138=A137,"",""""&amp;A138&amp;""": {")</f>
        <v/>
      </c>
      <c r="H138" s="8" t="str">
        <f>IF(B138=B137,"",""""&amp;B138&amp;""": {")</f>
        <v/>
      </c>
      <c r="I138" s="13" t="str">
        <f>IF(AND(B138=B137,C138=C137),"",""""&amp;C138&amp;""": {")</f>
        <v>"SSD": {</v>
      </c>
      <c r="J138" s="8" t="str">
        <f>""""&amp;D138&amp;""": """&amp;SUBSTITUTE(E138,"""","'")&amp;""""</f>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8" s="14" t="str">
        <f>IF(AND(B139=B138,C139=C138),",","}")</f>
        <v>}</v>
      </c>
      <c r="L138" s="8" t="str">
        <f>IF(NOT(B138=B139),"}",IF(C138=C139,"",","))</f>
        <v>,</v>
      </c>
      <c r="M138" s="8" t="str">
        <f>IF(B138=B139,"",IF(A138=A139,",",""))</f>
        <v/>
      </c>
      <c r="N138" s="8" t="str">
        <f>IF(A139=A138,"",IF(A139="","}","},"))</f>
        <v/>
      </c>
      <c r="O138" s="8" t="str">
        <f>IF(A139="","}","")</f>
        <v/>
      </c>
      <c r="P138" s="8" t="str">
        <f>IF(A138="","",F138&amp;G138&amp;H138&amp;I138&amp;J138&amp;K138&amp;L138&amp;M138&amp;N138&amp;O138)</f>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9" spans="1:16" ht="115.2" x14ac:dyDescent="0.55000000000000004">
      <c r="A139" s="4" t="s">
        <v>89</v>
      </c>
      <c r="B139" s="4" t="s">
        <v>8</v>
      </c>
      <c r="C139" s="4" t="s">
        <v>5</v>
      </c>
      <c r="D139" s="4" t="s">
        <v>112</v>
      </c>
      <c r="E139" s="3" t="s">
        <v>241</v>
      </c>
      <c r="F139" s="9" t="str">
        <f>IF(A138="section","{","")</f>
        <v/>
      </c>
      <c r="G139" s="8" t="str">
        <f>IF(A139=A138,"",""""&amp;A139&amp;""": {")</f>
        <v/>
      </c>
      <c r="H139" s="8" t="str">
        <f>IF(B139=B138,"",""""&amp;B139&amp;""": {")</f>
        <v/>
      </c>
      <c r="I139" s="13" t="str">
        <f>IF(AND(B139=B138,C139=C138),"",""""&amp;C139&amp;""": {")</f>
        <v>"UGA": {</v>
      </c>
      <c r="J139" s="8" t="str">
        <f>""""&amp;D139&amp;""": """&amp;SUBSTITUTE(E139,"""","'")&amp;""""</f>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9" s="14" t="str">
        <f>IF(AND(B140=B139,C140=C139),",","}")</f>
        <v>}</v>
      </c>
      <c r="L139" s="8" t="str">
        <f>IF(NOT(B139=B140),"}",IF(C139=C140,"",","))</f>
        <v>,</v>
      </c>
      <c r="M139" s="8" t="str">
        <f>IF(B139=B140,"",IF(A139=A140,",",""))</f>
        <v/>
      </c>
      <c r="N139" s="8" t="str">
        <f>IF(A140=A139,"",IF(A140="","}","},"))</f>
        <v/>
      </c>
      <c r="O139" s="8" t="str">
        <f>IF(A140="","}","")</f>
        <v/>
      </c>
      <c r="P139" s="8" t="str">
        <f>IF(A139="","",F139&amp;G139&amp;H139&amp;I139&amp;J139&amp;K139&amp;L139&amp;M139&amp;N139&amp;O139)</f>
        <v>"UGA": {"floods":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40" spans="1:16" ht="115.2" x14ac:dyDescent="0.55000000000000004">
      <c r="A140" s="4" t="s">
        <v>89</v>
      </c>
      <c r="B140" s="4" t="s">
        <v>8</v>
      </c>
      <c r="C140" s="4" t="s">
        <v>27</v>
      </c>
      <c r="D140" s="4" t="s">
        <v>112</v>
      </c>
      <c r="E140" s="3" t="s">
        <v>241</v>
      </c>
      <c r="F140" s="9" t="str">
        <f>IF(A139="section","{","")</f>
        <v/>
      </c>
      <c r="G140" s="8" t="str">
        <f>IF(A140=A139,"",""""&amp;A140&amp;""": {")</f>
        <v/>
      </c>
      <c r="H140" s="8" t="str">
        <f>IF(B140=B139,"",""""&amp;B140&amp;""": {")</f>
        <v/>
      </c>
      <c r="I140" s="13" t="str">
        <f>IF(AND(B140=B139,C140=C139),"",""""&amp;C140&amp;""": {")</f>
        <v>"ZMB": {</v>
      </c>
      <c r="J140" s="8" t="str">
        <f>""""&amp;D140&amp;""": """&amp;SUBSTITUTE(E140,"""","'")&amp;""""</f>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40" s="14" t="str">
        <f>IF(AND(B141=B140,C141=C140),",","}")</f>
        <v>}</v>
      </c>
      <c r="L140" s="8" t="str">
        <f>IF(NOT(B140=B141),"}",IF(C140=C141,"",","))</f>
        <v>}</v>
      </c>
      <c r="M140" s="8" t="str">
        <f>IF(B140=B141,"",IF(A140=A141,",",""))</f>
        <v>,</v>
      </c>
      <c r="N140" s="8" t="str">
        <f>IF(A141=A140,"",IF(A141="","}","},"))</f>
        <v/>
      </c>
      <c r="O140" s="8" t="str">
        <f>IF(A141="","}","")</f>
        <v/>
      </c>
      <c r="P140" s="8" t="str">
        <f>IF(A140="","",F140&amp;G140&amp;H140&amp;I140&amp;J140&amp;K140&amp;L140&amp;M140&amp;N140&amp;O140)</f>
        <v>"ZMB": {"floods":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41" spans="1:16" ht="28.8" x14ac:dyDescent="0.55000000000000004">
      <c r="A141" s="4" t="s">
        <v>89</v>
      </c>
      <c r="B141" s="4" t="s">
        <v>12</v>
      </c>
      <c r="C141" s="4" t="s">
        <v>15</v>
      </c>
      <c r="D141" s="4" t="s">
        <v>117</v>
      </c>
      <c r="E141" s="3" t="s">
        <v>246</v>
      </c>
      <c r="F141" s="9" t="str">
        <f>IF(A140="section","{","")</f>
        <v/>
      </c>
      <c r="G141" s="8" t="str">
        <f>IF(A141=A140,"",""""&amp;A141&amp;""": {")</f>
        <v/>
      </c>
      <c r="H141" s="8" t="str">
        <f>IF(B141=B140,"",""""&amp;B141&amp;""": {")</f>
        <v>"population_over65": {</v>
      </c>
      <c r="I141" s="13" t="str">
        <f>IF(AND(B141=B140,C141=C140),"",""""&amp;C141&amp;""": {")</f>
        <v>"PHL": {</v>
      </c>
      <c r="J141" s="8" t="str">
        <f>""""&amp;D141&amp;""": """&amp;SUBSTITUTE(E141,"""","'")&amp;""""</f>
        <v>"dengue": "Percentage of people over 65 years of age.&lt;br/&gt;&lt;br/&gt;Source (Population Data): &lt;a href='https://data.humdata.org/dataset/philippines-pre-disaster-indicators'&gt;Pre-Disaster Indicators&lt;/a&gt;"</v>
      </c>
      <c r="K141" s="14" t="str">
        <f>IF(AND(B142=B141,C142=C141),",","}")</f>
        <v>}</v>
      </c>
      <c r="L141" s="8" t="str">
        <f>IF(NOT(B141=B142),"}",IF(C141=C142,"",","))</f>
        <v>,</v>
      </c>
      <c r="M141" s="8" t="str">
        <f>IF(B141=B142,"",IF(A141=A142,",",""))</f>
        <v/>
      </c>
      <c r="N141" s="8" t="str">
        <f>IF(A142=A141,"",IF(A142="","}","},"))</f>
        <v/>
      </c>
      <c r="O141" s="8" t="str">
        <f>IF(A142="","}","")</f>
        <v/>
      </c>
      <c r="P141" s="8" t="str">
        <f>IF(A141="","",F141&amp;G141&amp;H141&amp;I141&amp;J141&amp;K141&amp;L141&amp;M141&amp;N141&amp;O141)</f>
        <v>"population_over65": {"PHL": {"dengue": "Percentage of people over 65 years of age.&lt;br/&gt;&lt;br/&gt;Source (Population Data): &lt;a href='https://data.humdata.org/dataset/philippines-pre-disaster-indicators'&gt;Pre-Disaster Indicators&lt;/a&gt;"},</v>
      </c>
    </row>
    <row r="142" spans="1:16" ht="43.2" x14ac:dyDescent="0.55000000000000004">
      <c r="A142" s="4" t="s">
        <v>89</v>
      </c>
      <c r="B142" s="4" t="s">
        <v>12</v>
      </c>
      <c r="C142" s="4" t="s">
        <v>5</v>
      </c>
      <c r="D142" s="4" t="s">
        <v>112</v>
      </c>
      <c r="E142" s="3" t="s">
        <v>247</v>
      </c>
      <c r="F142" s="9" t="str">
        <f>IF(A141="section","{","")</f>
        <v/>
      </c>
      <c r="G142" s="8" t="str">
        <f>IF(A142=A141,"",""""&amp;A142&amp;""": {")</f>
        <v/>
      </c>
      <c r="H142" s="8" t="str">
        <f>IF(B142=B141,"",""""&amp;B142&amp;""": {")</f>
        <v/>
      </c>
      <c r="I142" s="13" t="str">
        <f>IF(AND(B142=B141,C142=C141),"",""""&amp;C142&amp;""": {")</f>
        <v>"UGA": {</v>
      </c>
      <c r="J142" s="8" t="str">
        <f>""""&amp;D142&amp;""": """&amp;SUBSTITUTE(E142,"""","'")&amp;""""</f>
        <v>"floods": "Percentage of people over 65 years old.&lt;br/&gt;&lt;br/&gt;Source (Population Data): &lt;a href='https://unstats.un.org/unsd/demographic/sources/census/wphc/Uganda/UGA-2016-05-23.pdf'&gt;National Population and Housing Census 2014&lt;/a&gt;"</v>
      </c>
      <c r="K142" s="14" t="str">
        <f>IF(AND(B143=B142,C143=C142),",","}")</f>
        <v>}</v>
      </c>
      <c r="L142" s="8" t="str">
        <f>IF(NOT(B142=B143),"}",IF(C142=C143,"",","))</f>
        <v>}</v>
      </c>
      <c r="M142" s="8" t="str">
        <f>IF(B142=B143,"",IF(A142=A143,",",""))</f>
        <v>,</v>
      </c>
      <c r="N142" s="8" t="str">
        <f>IF(A143=A142,"",IF(A143="","}","},"))</f>
        <v/>
      </c>
      <c r="O142" s="8" t="str">
        <f>IF(A143="","}","")</f>
        <v/>
      </c>
      <c r="P142" s="8" t="str">
        <f>IF(A142="","",F142&amp;G142&amp;H142&amp;I142&amp;J142&amp;K142&amp;L142&amp;M142&amp;N142&amp;O142)</f>
        <v>"UGA": {"floods": "Percentage of people over 65 years old.&lt;br/&gt;&lt;br/&gt;Source (Population Data): &lt;a href='https://unstats.un.org/unsd/demographic/sources/census/wphc/Uganda/UGA-2016-05-23.pdf'&gt;National Population and Housing Census 2014&lt;/a&gt;"}},</v>
      </c>
    </row>
    <row r="143" spans="1:16" ht="43.2" x14ac:dyDescent="0.55000000000000004">
      <c r="A143" s="4" t="s">
        <v>89</v>
      </c>
      <c r="B143" s="4" t="s">
        <v>22</v>
      </c>
      <c r="C143" s="4" t="s">
        <v>16</v>
      </c>
      <c r="D143" s="4" t="s">
        <v>113</v>
      </c>
      <c r="E143" s="3" t="s">
        <v>248</v>
      </c>
      <c r="F143" s="9" t="str">
        <f>IF(A142="section","{","")</f>
        <v/>
      </c>
      <c r="G143" s="8" t="str">
        <f>IF(A143=A142,"",""""&amp;A143&amp;""": {")</f>
        <v/>
      </c>
      <c r="H143" s="8" t="str">
        <f>IF(B143=B142,"",""""&amp;B143&amp;""": {")</f>
        <v>"population_u5": {</v>
      </c>
      <c r="I143" s="13" t="str">
        <f>IF(AND(B143=B142,C143=C142),"",""""&amp;C143&amp;""": {")</f>
        <v>"ETH": {</v>
      </c>
      <c r="J143" s="8" t="str">
        <f>""""&amp;D143&amp;""": """&amp;SUBSTITUTE(E143,"""","'")&amp;""""</f>
        <v>"drought":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43" s="14" t="str">
        <f>IF(AND(B144=B143,C144=C143),",","}")</f>
        <v>,</v>
      </c>
      <c r="L143" s="8" t="str">
        <f>IF(NOT(B143=B144),"}",IF(C143=C144,"",","))</f>
        <v/>
      </c>
      <c r="M143" s="8" t="str">
        <f>IF(B143=B144,"",IF(A143=A144,",",""))</f>
        <v/>
      </c>
      <c r="N143" s="8" t="str">
        <f>IF(A144=A143,"",IF(A144="","}","},"))</f>
        <v/>
      </c>
      <c r="O143" s="8" t="str">
        <f>IF(A144="","}","")</f>
        <v/>
      </c>
      <c r="P143" s="8" t="str">
        <f>IF(A143="","",F143&amp;G143&amp;H143&amp;I143&amp;J143&amp;K143&amp;L143&amp;M143&amp;N143&amp;O143)</f>
        <v>"population_u5": {"ETH": {"drought":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44" spans="1:16" ht="43.2" x14ac:dyDescent="0.55000000000000004">
      <c r="A144" s="4" t="s">
        <v>89</v>
      </c>
      <c r="B144" s="4" t="s">
        <v>22</v>
      </c>
      <c r="C144" s="4" t="s">
        <v>16</v>
      </c>
      <c r="D144" s="4" t="s">
        <v>112</v>
      </c>
      <c r="E144" s="3" t="s">
        <v>248</v>
      </c>
      <c r="F144" s="9" t="str">
        <f>IF(A143="section","{","")</f>
        <v/>
      </c>
      <c r="G144" s="8" t="str">
        <f>IF(A144=A143,"",""""&amp;A144&amp;""": {")</f>
        <v/>
      </c>
      <c r="H144" s="8" t="str">
        <f>IF(B144=B143,"",""""&amp;B144&amp;""": {")</f>
        <v/>
      </c>
      <c r="I144" s="13" t="str">
        <f>IF(AND(B144=B143,C144=C143),"",""""&amp;C144&amp;""": {")</f>
        <v/>
      </c>
      <c r="J144" s="8" t="str">
        <f>""""&amp;D144&amp;""": """&amp;SUBSTITUTE(E144,"""","'")&amp;""""</f>
        <v>"floods":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44" s="14" t="str">
        <f>IF(AND(B145=B144,C145=C144),",","}")</f>
        <v>,</v>
      </c>
      <c r="L144" s="8" t="str">
        <f>IF(NOT(B144=B145),"}",IF(C144=C145,"",","))</f>
        <v/>
      </c>
      <c r="M144" s="8" t="str">
        <f>IF(B144=B145,"",IF(A144=A145,",",""))</f>
        <v/>
      </c>
      <c r="N144" s="8" t="str">
        <f>IF(A145=A144,"",IF(A145="","}","},"))</f>
        <v/>
      </c>
      <c r="O144" s="8" t="str">
        <f>IF(A145="","}","")</f>
        <v/>
      </c>
      <c r="P144" s="8" t="str">
        <f>IF(A144="","",F144&amp;G144&amp;H144&amp;I144&amp;J144&amp;K144&amp;L144&amp;M144&amp;N144&amp;O144)</f>
        <v>"floods":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45" spans="1:16" ht="43.2" x14ac:dyDescent="0.55000000000000004">
      <c r="A145" s="4" t="s">
        <v>89</v>
      </c>
      <c r="B145" s="4" t="s">
        <v>22</v>
      </c>
      <c r="C145" s="4" t="s">
        <v>16</v>
      </c>
      <c r="D145" s="4" t="s">
        <v>115</v>
      </c>
      <c r="E145" s="3" t="s">
        <v>248</v>
      </c>
      <c r="F145" s="9" t="str">
        <f>IF(A144="section","{","")</f>
        <v/>
      </c>
      <c r="G145" s="8" t="str">
        <f>IF(A145=A144,"",""""&amp;A145&amp;""": {")</f>
        <v/>
      </c>
      <c r="H145" s="8" t="str">
        <f>IF(B145=B144,"",""""&amp;B145&amp;""": {")</f>
        <v/>
      </c>
      <c r="I145" s="13" t="str">
        <f>IF(AND(B145=B144,C145=C144),"",""""&amp;C145&amp;""": {")</f>
        <v/>
      </c>
      <c r="J145" s="8" t="str">
        <f>""""&amp;D145&amp;""": """&amp;SUBSTITUTE(E145,"""","'")&amp;""""</f>
        <v>"malaria":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45" s="14" t="str">
        <f>IF(AND(B146=B145,C146=C145),",","}")</f>
        <v>}</v>
      </c>
      <c r="L145" s="8" t="str">
        <f>IF(NOT(B145=B146),"}",IF(C145=C146,"",","))</f>
        <v>}</v>
      </c>
      <c r="M145" s="8" t="str">
        <f>IF(B145=B146,"",IF(A145=A146,",",""))</f>
        <v>,</v>
      </c>
      <c r="N145" s="8" t="str">
        <f>IF(A146=A145,"",IF(A146="","}","},"))</f>
        <v/>
      </c>
      <c r="O145" s="8" t="str">
        <f>IF(A146="","}","")</f>
        <v/>
      </c>
      <c r="P145" s="8" t="str">
        <f>IF(A145="","",F145&amp;G145&amp;H145&amp;I145&amp;J145&amp;K145&amp;L145&amp;M145&amp;N145&amp;O145)</f>
        <v>"malaria":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46" spans="1:16" ht="43.2" x14ac:dyDescent="0.55000000000000004">
      <c r="A146" s="4" t="s">
        <v>89</v>
      </c>
      <c r="B146" s="4" t="s">
        <v>11</v>
      </c>
      <c r="C146" s="4" t="s">
        <v>5</v>
      </c>
      <c r="D146" s="4" t="s">
        <v>112</v>
      </c>
      <c r="E146" s="3" t="s">
        <v>249</v>
      </c>
      <c r="F146" s="9" t="str">
        <f>IF(A145="section","{","")</f>
        <v/>
      </c>
      <c r="G146" s="8" t="str">
        <f>IF(A146=A145,"",""""&amp;A146&amp;""": {")</f>
        <v/>
      </c>
      <c r="H146" s="8" t="str">
        <f>IF(B146=B145,"",""""&amp;B146&amp;""": {")</f>
        <v>"population_u8": {</v>
      </c>
      <c r="I146" s="13" t="str">
        <f>IF(AND(B146=B145,C146=C145),"",""""&amp;C146&amp;""": {")</f>
        <v>"UGA": {</v>
      </c>
      <c r="J146" s="8" t="str">
        <f>""""&amp;D146&amp;""": """&amp;SUBSTITUTE(E146,"""","'")&amp;""""</f>
        <v>"floods": "Percentage of people under 8 years old.&lt;br/&gt;&lt;br/&gt;Source (Population Data): &lt;a href='https://unstats.un.org/unsd/demographic/sources/census/wphc/Uganda/UGA-2016-05-23.pdf'&gt;National Population and Housing Census 2014&lt;/a&gt;"</v>
      </c>
      <c r="K146" s="14" t="str">
        <f>IF(AND(B147=B146,C147=C146),",","}")</f>
        <v>}</v>
      </c>
      <c r="L146" s="8" t="str">
        <f>IF(NOT(B146=B147),"}",IF(C146=C147,"",","))</f>
        <v>}</v>
      </c>
      <c r="M146" s="8" t="str">
        <f>IF(B146=B147,"",IF(A146=A147,",",""))</f>
        <v>,</v>
      </c>
      <c r="N146" s="8" t="str">
        <f>IF(A147=A146,"",IF(A147="","}","},"))</f>
        <v/>
      </c>
      <c r="O146" s="8" t="str">
        <f>IF(A147="","}","")</f>
        <v/>
      </c>
      <c r="P146" s="8" t="str">
        <f>IF(A146="","",F146&amp;G146&amp;H146&amp;I146&amp;J146&amp;K146&amp;L146&amp;M146&amp;N146&amp;O146)</f>
        <v>"population_u8": {"UGA": {"floods": "Percentage of people under 8 years old.&lt;br/&gt;&lt;br/&gt;Source (Population Data): &lt;a href='https://unstats.un.org/unsd/demographic/sources/census/wphc/Uganda/UGA-2016-05-23.pdf'&gt;National Population and Housing Census 2014&lt;/a&gt;"}},</v>
      </c>
    </row>
    <row r="147" spans="1:16" ht="28.8" x14ac:dyDescent="0.55000000000000004">
      <c r="A147" s="4" t="s">
        <v>89</v>
      </c>
      <c r="B147" s="4" t="s">
        <v>23</v>
      </c>
      <c r="C147" s="4" t="s">
        <v>15</v>
      </c>
      <c r="D147" s="4" t="s">
        <v>117</v>
      </c>
      <c r="E147" s="3" t="s">
        <v>250</v>
      </c>
      <c r="F147" s="9" t="str">
        <f>IF(A146="section","{","")</f>
        <v/>
      </c>
      <c r="G147" s="8" t="str">
        <f>IF(A147=A146,"",""""&amp;A147&amp;""": {")</f>
        <v/>
      </c>
      <c r="H147" s="8" t="str">
        <f>IF(B147=B146,"",""""&amp;B147&amp;""": {")</f>
        <v>"population_u9": {</v>
      </c>
      <c r="I147" s="13" t="str">
        <f>IF(AND(B147=B146,C147=C146),"",""""&amp;C147&amp;""": {")</f>
        <v>"PHL": {</v>
      </c>
      <c r="J147" s="8" t="str">
        <f>""""&amp;D147&amp;""": """&amp;SUBSTITUTE(E147,"""","'")&amp;""""</f>
        <v>"dengue": "Percentage of people under 9 years of age.&lt;br/&gt;&lt;br/&gt;Source (Population Data): &lt;a href='https://data.humdata.org/dataset/philippines-pre-disaster-indicators'&gt;Pre-Disaster Indicators&lt;/a&gt;"</v>
      </c>
      <c r="K147" s="14" t="str">
        <f>IF(AND(B148=B147,C148=C147),",","}")</f>
        <v>}</v>
      </c>
      <c r="L147" s="8" t="str">
        <f>IF(NOT(B147=B148),"}",IF(C147=C148,"",","))</f>
        <v>}</v>
      </c>
      <c r="M147" s="8" t="str">
        <f>IF(B147=B148,"",IF(A147=A148,",",""))</f>
        <v>,</v>
      </c>
      <c r="N147" s="8" t="str">
        <f>IF(A148=A147,"",IF(A148="","}","},"))</f>
        <v/>
      </c>
      <c r="O147" s="8" t="str">
        <f>IF(A148="","}","")</f>
        <v/>
      </c>
      <c r="P147" s="8" t="str">
        <f>IF(A147="","",F147&amp;G147&amp;H147&amp;I147&amp;J147&amp;K147&amp;L147&amp;M147&amp;N147&amp;O147)</f>
        <v>"population_u9": {"PHL": {"dengue": "Percentage of people under 9 years of age.&lt;br/&gt;&lt;br/&gt;Source (Population Data): &lt;a href='https://data.humdata.org/dataset/philippines-pre-disaster-indicators'&gt;Pre-Disaster Indicators&lt;/a&gt;"}},</v>
      </c>
    </row>
    <row r="148" spans="1:16" ht="57.6" x14ac:dyDescent="0.55000000000000004">
      <c r="A148" s="4" t="s">
        <v>89</v>
      </c>
      <c r="B148" s="4" t="s">
        <v>9</v>
      </c>
      <c r="C148" s="4" t="s">
        <v>6</v>
      </c>
      <c r="D148" s="4" t="s">
        <v>114</v>
      </c>
      <c r="E148" s="3" t="s">
        <v>251</v>
      </c>
      <c r="F148" s="9" t="str">
        <f>IF(A147="section","{","")</f>
        <v/>
      </c>
      <c r="G148" s="8" t="str">
        <f>IF(A148=A147,"",""""&amp;A148&amp;""": {")</f>
        <v/>
      </c>
      <c r="H148" s="8" t="str">
        <f>IF(B148=B147,"",""""&amp;B148&amp;""": {")</f>
        <v>"populationTotal": {</v>
      </c>
      <c r="I148" s="13" t="str">
        <f>IF(AND(B148=B147,C148=C147),"",""""&amp;C148&amp;""": {")</f>
        <v>"EGY": {</v>
      </c>
      <c r="J148" s="8" t="str">
        <f>""""&amp;D148&amp;""": """&amp;SUBSTITUTE(E148,"""","'")&amp;""""</f>
        <v>"heavy-rain":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8" s="14" t="str">
        <f>IF(AND(B149=B148,C149=C148),",","}")</f>
        <v>}</v>
      </c>
      <c r="L148" s="8" t="str">
        <f>IF(NOT(B148=B149),"}",IF(C148=C149,"",","))</f>
        <v>,</v>
      </c>
      <c r="M148" s="8" t="str">
        <f>IF(B148=B149,"",IF(A148=A149,",",""))</f>
        <v/>
      </c>
      <c r="N148" s="8" t="str">
        <f>IF(A149=A148,"",IF(A149="","}","},"))</f>
        <v/>
      </c>
      <c r="O148" s="8" t="str">
        <f>IF(A149="","}","")</f>
        <v/>
      </c>
      <c r="P148" s="8" t="str">
        <f>IF(A148="","",F148&amp;G148&amp;H148&amp;I148&amp;J148&amp;K148&amp;L148&amp;M148&amp;N148&amp;O148)</f>
        <v>"populationTotal": {"EGY": {"heavy-rain":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9" spans="1:16" ht="57.6" x14ac:dyDescent="0.55000000000000004">
      <c r="A149" s="4" t="s">
        <v>89</v>
      </c>
      <c r="B149" s="4" t="s">
        <v>9</v>
      </c>
      <c r="C149" s="4" t="s">
        <v>16</v>
      </c>
      <c r="D149" s="4" t="s">
        <v>113</v>
      </c>
      <c r="E149" s="3" t="s">
        <v>251</v>
      </c>
      <c r="F149" s="9" t="str">
        <f>IF(A148="section","{","")</f>
        <v/>
      </c>
      <c r="G149" s="8" t="str">
        <f>IF(A149=A148,"",""""&amp;A149&amp;""": {")</f>
        <v/>
      </c>
      <c r="H149" s="8" t="str">
        <f>IF(B149=B148,"",""""&amp;B149&amp;""": {")</f>
        <v/>
      </c>
      <c r="I149" s="13" t="str">
        <f>IF(AND(B149=B148,C149=C148),"",""""&amp;C149&amp;""": {")</f>
        <v>"ETH": {</v>
      </c>
      <c r="J149" s="8" t="str">
        <f>""""&amp;D149&amp;""": """&amp;SUBSTITUTE(E149,"""","'")&amp;""""</f>
        <v>"drought":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9" s="14" t="str">
        <f>IF(AND(B150=B149,C150=C149),",","}")</f>
        <v>,</v>
      </c>
      <c r="L149" s="8" t="str">
        <f>IF(NOT(B149=B150),"}",IF(C149=C150,"",","))</f>
        <v/>
      </c>
      <c r="M149" s="8" t="str">
        <f>IF(B149=B150,"",IF(A149=A150,",",""))</f>
        <v/>
      </c>
      <c r="N149" s="8" t="str">
        <f>IF(A150=A149,"",IF(A150="","}","},"))</f>
        <v/>
      </c>
      <c r="O149" s="8" t="str">
        <f>IF(A150="","}","")</f>
        <v/>
      </c>
      <c r="P149" s="8" t="str">
        <f>IF(A149="","",F149&amp;G149&amp;H149&amp;I149&amp;J149&amp;K149&amp;L149&amp;M149&amp;N149&amp;O149)</f>
        <v>"ETH": {"drought":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0" spans="1:16" ht="57.6" x14ac:dyDescent="0.55000000000000004">
      <c r="A150" s="4" t="s">
        <v>89</v>
      </c>
      <c r="B150" s="4" t="s">
        <v>9</v>
      </c>
      <c r="C150" s="4" t="s">
        <v>16</v>
      </c>
      <c r="D150" s="4" t="s">
        <v>112</v>
      </c>
      <c r="E150" s="3" t="s">
        <v>251</v>
      </c>
      <c r="F150" s="9" t="str">
        <f>IF(A149="section","{","")</f>
        <v/>
      </c>
      <c r="G150" s="8" t="str">
        <f>IF(A150=A149,"",""""&amp;A150&amp;""": {")</f>
        <v/>
      </c>
      <c r="H150" s="8" t="str">
        <f>IF(B150=B149,"",""""&amp;B150&amp;""": {")</f>
        <v/>
      </c>
      <c r="I150" s="13" t="str">
        <f>IF(AND(B150=B149,C150=C149),"",""""&amp;C150&amp;""": {")</f>
        <v/>
      </c>
      <c r="J150" s="8" t="str">
        <f>""""&amp;D150&amp;""": """&amp;SUBSTITUTE(E150,"""","'")&amp;""""</f>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50" s="14" t="str">
        <f>IF(AND(B151=B150,C151=C150),",","}")</f>
        <v>,</v>
      </c>
      <c r="L150" s="8" t="str">
        <f>IF(NOT(B150=B151),"}",IF(C150=C151,"",","))</f>
        <v/>
      </c>
      <c r="M150" s="8" t="str">
        <f>IF(B150=B151,"",IF(A150=A151,",",""))</f>
        <v/>
      </c>
      <c r="N150" s="8" t="str">
        <f>IF(A151=A150,"",IF(A151="","}","},"))</f>
        <v/>
      </c>
      <c r="O150" s="8" t="str">
        <f>IF(A151="","}","")</f>
        <v/>
      </c>
      <c r="P150" s="8" t="str">
        <f>IF(A150="","",F150&amp;G150&amp;H150&amp;I150&amp;J150&amp;K150&amp;L150&amp;M150&amp;N150&amp;O150)</f>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1" spans="1:16" ht="57.6" x14ac:dyDescent="0.55000000000000004">
      <c r="A151" s="4" t="s">
        <v>89</v>
      </c>
      <c r="B151" s="4" t="s">
        <v>9</v>
      </c>
      <c r="C151" s="4" t="s">
        <v>16</v>
      </c>
      <c r="D151" s="4" t="s">
        <v>115</v>
      </c>
      <c r="E151" s="3" t="s">
        <v>251</v>
      </c>
      <c r="F151" s="9" t="str">
        <f>IF(A150="section","{","")</f>
        <v/>
      </c>
      <c r="G151" s="8" t="str">
        <f>IF(A151=A150,"",""""&amp;A151&amp;""": {")</f>
        <v/>
      </c>
      <c r="H151" s="8" t="str">
        <f>IF(B151=B150,"",""""&amp;B151&amp;""": {")</f>
        <v/>
      </c>
      <c r="I151" s="13" t="str">
        <f>IF(AND(B151=B150,C151=C150),"",""""&amp;C151&amp;""": {")</f>
        <v/>
      </c>
      <c r="J151" s="8" t="str">
        <f>""""&amp;D151&amp;""": """&amp;SUBSTITUTE(E151,"""","'")&amp;""""</f>
        <v>"malaria":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51" s="14" t="str">
        <f>IF(AND(B152=B151,C152=C151),",","}")</f>
        <v>}</v>
      </c>
      <c r="L151" s="8" t="str">
        <f>IF(NOT(B151=B152),"}",IF(C151=C152,"",","))</f>
        <v>,</v>
      </c>
      <c r="M151" s="8" t="str">
        <f>IF(B151=B152,"",IF(A151=A152,",",""))</f>
        <v/>
      </c>
      <c r="N151" s="8" t="str">
        <f>IF(A152=A151,"",IF(A152="","}","},"))</f>
        <v/>
      </c>
      <c r="O151" s="8" t="str">
        <f>IF(A152="","}","")</f>
        <v/>
      </c>
      <c r="P151" s="8" t="str">
        <f>IF(A151="","",F151&amp;G151&amp;H151&amp;I151&amp;J151&amp;K151&amp;L151&amp;M151&amp;N151&amp;O151)</f>
        <v>"malaria":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2" spans="1:16" ht="57.6" x14ac:dyDescent="0.55000000000000004">
      <c r="A152" s="4" t="s">
        <v>89</v>
      </c>
      <c r="B152" s="4" t="s">
        <v>9</v>
      </c>
      <c r="C152" s="4" t="s">
        <v>26</v>
      </c>
      <c r="D152" s="4" t="s">
        <v>113</v>
      </c>
      <c r="E152" s="3" t="s">
        <v>252</v>
      </c>
      <c r="F152" s="9" t="str">
        <f>IF(A151="section","{","")</f>
        <v/>
      </c>
      <c r="G152" s="8" t="str">
        <f>IF(A152=A151,"",""""&amp;A152&amp;""": {")</f>
        <v/>
      </c>
      <c r="H152" s="8" t="str">
        <f>IF(B152=B151,"",""""&amp;B152&amp;""": {")</f>
        <v/>
      </c>
      <c r="I152" s="13" t="str">
        <f>IF(AND(B152=B151,C152=C151),"",""""&amp;C152&amp;""": {")</f>
        <v>"KEN": {</v>
      </c>
      <c r="J152" s="8" t="str">
        <f>""""&amp;D152&amp;""": """&amp;SUBSTITUTE(E152,"""","'")&amp;""""</f>
        <v>"drought":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c r="K152" s="14" t="str">
        <f>IF(AND(B153=B152,C153=C152),",","}")</f>
        <v>,</v>
      </c>
      <c r="L152" s="8" t="str">
        <f>IF(NOT(B152=B153),"}",IF(C152=C153,"",","))</f>
        <v/>
      </c>
      <c r="M152" s="8" t="str">
        <f>IF(B152=B153,"",IF(A152=A153,",",""))</f>
        <v/>
      </c>
      <c r="N152" s="8" t="str">
        <f>IF(A153=A152,"",IF(A153="","}","},"))</f>
        <v/>
      </c>
      <c r="O152" s="8" t="str">
        <f>IF(A153="","}","")</f>
        <v/>
      </c>
      <c r="P152" s="8" t="str">
        <f>IF(A152="","",F152&amp;G152&amp;H152&amp;I152&amp;J152&amp;K152&amp;L152&amp;M152&amp;N152&amp;O152)</f>
        <v>"KEN": {"drought":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row>
    <row r="153" spans="1:16" ht="57.6" x14ac:dyDescent="0.55000000000000004">
      <c r="A153" s="4" t="s">
        <v>89</v>
      </c>
      <c r="B153" s="4" t="s">
        <v>9</v>
      </c>
      <c r="C153" s="4" t="s">
        <v>26</v>
      </c>
      <c r="D153" s="4" t="s">
        <v>112</v>
      </c>
      <c r="E153" s="3" t="s">
        <v>252</v>
      </c>
      <c r="F153" s="9" t="str">
        <f>IF(A152="section","{","")</f>
        <v/>
      </c>
      <c r="G153" s="8" t="str">
        <f>IF(A153=A152,"",""""&amp;A153&amp;""": {")</f>
        <v/>
      </c>
      <c r="H153" s="8" t="str">
        <f>IF(B153=B152,"",""""&amp;B153&amp;""": {")</f>
        <v/>
      </c>
      <c r="I153" s="13" t="str">
        <f>IF(AND(B153=B152,C153=C152),"",""""&amp;C153&amp;""": {")</f>
        <v/>
      </c>
      <c r="J153" s="8" t="str">
        <f>""""&amp;D153&amp;""": """&amp;SUBSTITUTE(E153,"""","'")&amp;""""</f>
        <v>"floods":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c r="K153" s="14" t="str">
        <f>IF(AND(B154=B153,C154=C153),",","}")</f>
        <v>}</v>
      </c>
      <c r="L153" s="8" t="str">
        <f>IF(NOT(B153=B154),"}",IF(C153=C154,"",","))</f>
        <v>,</v>
      </c>
      <c r="M153" s="8" t="str">
        <f>IF(B153=B154,"",IF(A153=A154,",",""))</f>
        <v/>
      </c>
      <c r="N153" s="8" t="str">
        <f>IF(A154=A153,"",IF(A154="","}","},"))</f>
        <v/>
      </c>
      <c r="O153" s="8" t="str">
        <f>IF(A154="","}","")</f>
        <v/>
      </c>
      <c r="P153" s="8" t="str">
        <f>IF(A153="","",F153&amp;G153&amp;H153&amp;I153&amp;J153&amp;K153&amp;L153&amp;M153&amp;N153&amp;O153)</f>
        <v>"floods":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row>
    <row r="154" spans="1:16" ht="57.6" x14ac:dyDescent="0.55000000000000004">
      <c r="A154" s="4" t="s">
        <v>89</v>
      </c>
      <c r="B154" s="4" t="s">
        <v>9</v>
      </c>
      <c r="C154" s="4" t="s">
        <v>125</v>
      </c>
      <c r="D154" s="4" t="s">
        <v>112</v>
      </c>
      <c r="E154" s="3" t="s">
        <v>253</v>
      </c>
      <c r="F154" s="9" t="str">
        <f>IF(A153="section","{","")</f>
        <v/>
      </c>
      <c r="G154" s="8" t="str">
        <f>IF(A154=A153,"",""""&amp;A154&amp;""": {")</f>
        <v/>
      </c>
      <c r="H154" s="8" t="str">
        <f>IF(B154=B153,"",""""&amp;B154&amp;""": {")</f>
        <v/>
      </c>
      <c r="I154" s="13" t="str">
        <f>IF(AND(B154=B153,C154=C153),"",""""&amp;C154&amp;""": {")</f>
        <v>"MWI": {</v>
      </c>
      <c r="J154" s="8" t="str">
        <f>""""&amp;D154&amp;""": """&amp;SUBSTITUTE(E154,"""","'")&amp;""""</f>
        <v>"floods": "Population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v>
      </c>
      <c r="K154" s="14" t="str">
        <f>IF(AND(B155=B154,C155=C154),",","}")</f>
        <v>}</v>
      </c>
      <c r="L154" s="8" t="str">
        <f>IF(NOT(B154=B155),"}",IF(C154=C155,"",","))</f>
        <v>,</v>
      </c>
      <c r="M154" s="8" t="str">
        <f>IF(B154=B155,"",IF(A154=A155,",",""))</f>
        <v/>
      </c>
      <c r="N154" s="8" t="str">
        <f>IF(A155=A154,"",IF(A155="","}","},"))</f>
        <v/>
      </c>
      <c r="O154" s="8" t="str">
        <f>IF(A155="","}","")</f>
        <v/>
      </c>
      <c r="P154" s="8" t="str">
        <f>IF(A154="","",F154&amp;G154&amp;H154&amp;I154&amp;J154&amp;K154&amp;L154&amp;M154&amp;N154&amp;O154)</f>
        <v>"MWI": {"floods": "Population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v>
      </c>
    </row>
    <row r="155" spans="1:16" ht="57.6" x14ac:dyDescent="0.55000000000000004">
      <c r="A155" s="4" t="s">
        <v>89</v>
      </c>
      <c r="B155" s="4" t="s">
        <v>9</v>
      </c>
      <c r="C155" s="4" t="s">
        <v>15</v>
      </c>
      <c r="D155" s="4" t="s">
        <v>112</v>
      </c>
      <c r="E155" s="3" t="s">
        <v>251</v>
      </c>
      <c r="F155" s="9" t="str">
        <f>IF(A154="section","{","")</f>
        <v/>
      </c>
      <c r="G155" s="8" t="str">
        <f>IF(A155=A154,"",""""&amp;A155&amp;""": {")</f>
        <v/>
      </c>
      <c r="H155" s="8" t="str">
        <f>IF(B155=B154,"",""""&amp;B155&amp;""": {")</f>
        <v/>
      </c>
      <c r="I155" s="13" t="str">
        <f>IF(AND(B155=B154,C155=C154),"",""""&amp;C155&amp;""": {")</f>
        <v>"PHL": {</v>
      </c>
      <c r="J155" s="8" t="str">
        <f>""""&amp;D155&amp;""": """&amp;SUBSTITUTE(E155,"""","'")&amp;""""</f>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55" s="14" t="str">
        <f>IF(AND(B156=B155,C156=C155),",","}")</f>
        <v>}</v>
      </c>
      <c r="L155" s="8" t="str">
        <f>IF(NOT(B155=B156),"}",IF(C155=C156,"",","))</f>
        <v>,</v>
      </c>
      <c r="M155" s="8" t="str">
        <f>IF(B155=B156,"",IF(A155=A156,",",""))</f>
        <v/>
      </c>
      <c r="N155" s="8" t="str">
        <f>IF(A156=A155,"",IF(A156="","}","},"))</f>
        <v/>
      </c>
      <c r="O155" s="8" t="str">
        <f>IF(A156="","}","")</f>
        <v/>
      </c>
      <c r="P155" s="8" t="str">
        <f>IF(A155="","",F155&amp;G155&amp;H155&amp;I155&amp;J155&amp;K155&amp;L155&amp;M155&amp;N155&amp;O155)</f>
        <v>"PHL": {"floods":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6" spans="1:16" ht="86.4" x14ac:dyDescent="0.55000000000000004">
      <c r="A156" s="4" t="s">
        <v>89</v>
      </c>
      <c r="B156" s="4" t="s">
        <v>9</v>
      </c>
      <c r="C156" s="4" t="s">
        <v>131</v>
      </c>
      <c r="D156" s="4" t="s">
        <v>112</v>
      </c>
      <c r="E156" s="3" t="s">
        <v>254</v>
      </c>
      <c r="F156" s="9" t="str">
        <f>IF(A155="section","{","")</f>
        <v/>
      </c>
      <c r="G156" s="8" t="str">
        <f>IF(A156=A155,"",""""&amp;A156&amp;""": {")</f>
        <v/>
      </c>
      <c r="H156" s="8" t="str">
        <f>IF(B156=B155,"",""""&amp;B156&amp;""": {")</f>
        <v/>
      </c>
      <c r="I156" s="13" t="str">
        <f>IF(AND(B156=B155,C156=C155),"",""""&amp;C156&amp;""": {")</f>
        <v>"SSD": {</v>
      </c>
      <c r="J156" s="8" t="str">
        <f>""""&amp;D156&amp;""": """&amp;SUBSTITUTE(E156,"""","'")&amp;""""</f>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K156" s="14" t="str">
        <f>IF(AND(B157=B156,C157=C156),",","}")</f>
        <v>}</v>
      </c>
      <c r="L156" s="8" t="str">
        <f>IF(NOT(B156=B157),"}",IF(C156=C157,"",","))</f>
        <v>,</v>
      </c>
      <c r="M156" s="8" t="str">
        <f>IF(B156=B157,"",IF(A156=A157,",",""))</f>
        <v/>
      </c>
      <c r="N156" s="8" t="str">
        <f>IF(A157=A156,"",IF(A157="","}","},"))</f>
        <v/>
      </c>
      <c r="O156" s="8" t="str">
        <f>IF(A157="","}","")</f>
        <v/>
      </c>
      <c r="P156" s="8" t="str">
        <f>IF(A156="","",F156&amp;G156&amp;H156&amp;I156&amp;J156&amp;K156&amp;L156&amp;M156&amp;N156&amp;O156)</f>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57" spans="1:16" ht="72" x14ac:dyDescent="0.55000000000000004">
      <c r="A157" s="4" t="s">
        <v>89</v>
      </c>
      <c r="B157" s="4" t="s">
        <v>9</v>
      </c>
      <c r="C157" s="4" t="s">
        <v>5</v>
      </c>
      <c r="D157" s="4" t="s">
        <v>113</v>
      </c>
      <c r="E157" s="3" t="s">
        <v>255</v>
      </c>
      <c r="F157" s="9" t="str">
        <f>IF(A156="section","{","")</f>
        <v/>
      </c>
      <c r="G157" s="8" t="str">
        <f>IF(A157=A156,"",""""&amp;A157&amp;""": {")</f>
        <v/>
      </c>
      <c r="H157" s="8" t="str">
        <f>IF(B157=B156,"",""""&amp;B157&amp;""": {")</f>
        <v/>
      </c>
      <c r="I157" s="13" t="str">
        <f>IF(AND(B157=B156,C157=C156),"",""""&amp;C157&amp;""": {")</f>
        <v>"UGA": {</v>
      </c>
      <c r="J157" s="8" t="str">
        <f>""""&amp;D157&amp;""": """&amp;SUBSTITUTE(E157,"""","'")&amp;""""</f>
        <v>"drought":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57" s="14" t="str">
        <f>IF(AND(B158=B157,C158=C157),",","}")</f>
        <v>,</v>
      </c>
      <c r="L157" s="8" t="str">
        <f>IF(NOT(B157=B158),"}",IF(C157=C158,"",","))</f>
        <v/>
      </c>
      <c r="M157" s="8" t="str">
        <f>IF(B157=B158,"",IF(A157=A158,",",""))</f>
        <v/>
      </c>
      <c r="N157" s="8" t="str">
        <f>IF(A158=A157,"",IF(A158="","}","},"))</f>
        <v/>
      </c>
      <c r="O157" s="8" t="str">
        <f>IF(A158="","}","")</f>
        <v/>
      </c>
      <c r="P157" s="8" t="str">
        <f>IF(A157="","",F157&amp;G157&amp;H157&amp;I157&amp;J157&amp;K157&amp;L157&amp;M157&amp;N157&amp;O157)</f>
        <v>"UGA": {"drought":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8" spans="1:16" ht="57.6" x14ac:dyDescent="0.55000000000000004">
      <c r="A158" s="4" t="s">
        <v>89</v>
      </c>
      <c r="B158" s="4" t="s">
        <v>9</v>
      </c>
      <c r="C158" s="4" t="s">
        <v>5</v>
      </c>
      <c r="D158" s="4" t="s">
        <v>112</v>
      </c>
      <c r="E158" s="3" t="s">
        <v>256</v>
      </c>
      <c r="F158" s="9" t="str">
        <f>IF(A157="section","{","")</f>
        <v/>
      </c>
      <c r="G158" s="8" t="str">
        <f>IF(A158=A157,"",""""&amp;A158&amp;""": {")</f>
        <v/>
      </c>
      <c r="H158" s="8" t="str">
        <f>IF(B158=B157,"",""""&amp;B158&amp;""": {")</f>
        <v/>
      </c>
      <c r="I158" s="13" t="str">
        <f>IF(AND(B158=B157,C158=C157),"",""""&amp;C158&amp;""": {")</f>
        <v/>
      </c>
      <c r="J158" s="8" t="str">
        <f>""""&amp;D158&amp;""": """&amp;SUBSTITUTE(E158,"""","'")&amp;""""</f>
        <v>"floods": "Population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58" s="14" t="str">
        <f>IF(AND(B159=B158,C159=C158),",","}")</f>
        <v>,</v>
      </c>
      <c r="L158" s="8" t="str">
        <f>IF(NOT(B158=B159),"}",IF(C158=C159,"",","))</f>
        <v/>
      </c>
      <c r="M158" s="8" t="str">
        <f>IF(B158=B159,"",IF(A158=A159,",",""))</f>
        <v/>
      </c>
      <c r="N158" s="8" t="str">
        <f>IF(A159=A158,"",IF(A159="","}","},"))</f>
        <v/>
      </c>
      <c r="O158" s="8" t="str">
        <f>IF(A159="","}","")</f>
        <v/>
      </c>
      <c r="P158" s="8" t="str">
        <f>IF(A158="","",F158&amp;G158&amp;H158&amp;I158&amp;J158&amp;K158&amp;L158&amp;M158&amp;N158&amp;O158)</f>
        <v>"floods": "Population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9" spans="1:16" ht="72" x14ac:dyDescent="0.55000000000000004">
      <c r="A159" s="4" t="s">
        <v>89</v>
      </c>
      <c r="B159" s="4" t="s">
        <v>9</v>
      </c>
      <c r="C159" s="4" t="s">
        <v>5</v>
      </c>
      <c r="D159" s="4" t="s">
        <v>114</v>
      </c>
      <c r="E159" s="3" t="s">
        <v>255</v>
      </c>
      <c r="F159" s="9" t="str">
        <f>IF(A158="section","{","")</f>
        <v/>
      </c>
      <c r="G159" s="8" t="str">
        <f>IF(A159=A158,"",""""&amp;A159&amp;""": {")</f>
        <v/>
      </c>
      <c r="H159" s="8" t="str">
        <f>IF(B159=B158,"",""""&amp;B159&amp;""": {")</f>
        <v/>
      </c>
      <c r="I159" s="13" t="str">
        <f>IF(AND(B159=B158,C159=C158),"",""""&amp;C159&amp;""": {")</f>
        <v/>
      </c>
      <c r="J159" s="8" t="str">
        <f>""""&amp;D159&amp;""": """&amp;SUBSTITUTE(E159,"""","'")&amp;""""</f>
        <v>"heavy-rain":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59" s="14" t="str">
        <f>IF(AND(B160=B159,C160=C159),",","}")</f>
        <v>}</v>
      </c>
      <c r="L159" s="8" t="str">
        <f>IF(NOT(B159=B160),"}",IF(C159=C160,"",","))</f>
        <v>,</v>
      </c>
      <c r="M159" s="8" t="str">
        <f>IF(B159=B160,"",IF(A159=A160,",",""))</f>
        <v/>
      </c>
      <c r="N159" s="8" t="str">
        <f>IF(A160=A159,"",IF(A160="","}","},"))</f>
        <v/>
      </c>
      <c r="O159" s="8" t="str">
        <f>IF(A160="","}","")</f>
        <v/>
      </c>
      <c r="P159" s="8" t="str">
        <f>IF(A159="","",F159&amp;G159&amp;H159&amp;I159&amp;J159&amp;K159&amp;L159&amp;M159&amp;N159&amp;O159)</f>
        <v>"heavy-rain":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60" spans="1:16" ht="57.6" x14ac:dyDescent="0.55000000000000004">
      <c r="A160" s="4" t="s">
        <v>89</v>
      </c>
      <c r="B160" s="4" t="s">
        <v>9</v>
      </c>
      <c r="C160" s="4" t="s">
        <v>27</v>
      </c>
      <c r="D160" s="4" t="s">
        <v>113</v>
      </c>
      <c r="E160" s="3" t="s">
        <v>251</v>
      </c>
      <c r="F160" s="9" t="str">
        <f>IF(A159="section","{","")</f>
        <v/>
      </c>
      <c r="G160" s="8" t="str">
        <f>IF(A160=A159,"",""""&amp;A160&amp;""": {")</f>
        <v/>
      </c>
      <c r="H160" s="8" t="str">
        <f>IF(B160=B159,"",""""&amp;B160&amp;""": {")</f>
        <v/>
      </c>
      <c r="I160" s="13" t="str">
        <f>IF(AND(B160=B159,C160=C159),"",""""&amp;C160&amp;""": {")</f>
        <v>"ZMB": {</v>
      </c>
      <c r="J160" s="8" t="str">
        <f>""""&amp;D160&amp;""": """&amp;SUBSTITUTE(E160,"""","'")&amp;""""</f>
        <v>"drought":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60" s="14" t="str">
        <f>IF(AND(B161=B160,C161=C160),",","}")</f>
        <v>,</v>
      </c>
      <c r="L160" s="8" t="str">
        <f>IF(NOT(B160=B161),"}",IF(C160=C161,"",","))</f>
        <v/>
      </c>
      <c r="M160" s="8" t="str">
        <f>IF(B160=B161,"",IF(A160=A161,",",""))</f>
        <v/>
      </c>
      <c r="N160" s="8" t="str">
        <f>IF(A161=A160,"",IF(A161="","}","},"))</f>
        <v/>
      </c>
      <c r="O160" s="8" t="str">
        <f>IF(A161="","}","")</f>
        <v/>
      </c>
      <c r="P160" s="8" t="str">
        <f>IF(A160="","",F160&amp;G160&amp;H160&amp;I160&amp;J160&amp;K160&amp;L160&amp;M160&amp;N160&amp;O160)</f>
        <v>"ZMB": {"drought":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61" spans="1:16" ht="57.6" x14ac:dyDescent="0.55000000000000004">
      <c r="A161" s="4" t="s">
        <v>89</v>
      </c>
      <c r="B161" s="4" t="s">
        <v>9</v>
      </c>
      <c r="C161" s="4" t="s">
        <v>27</v>
      </c>
      <c r="D161" s="4" t="s">
        <v>112</v>
      </c>
      <c r="E161" s="3" t="s">
        <v>251</v>
      </c>
      <c r="F161" s="9" t="str">
        <f>IF(A160="section","{","")</f>
        <v/>
      </c>
      <c r="G161" s="8" t="str">
        <f>IF(A161=A160,"",""""&amp;A161&amp;""": {")</f>
        <v/>
      </c>
      <c r="H161" s="8" t="str">
        <f>IF(B161=B160,"",""""&amp;B161&amp;""": {")</f>
        <v/>
      </c>
      <c r="I161" s="13" t="str">
        <f>IF(AND(B161=B160,C161=C160),"",""""&amp;C161&amp;""": {")</f>
        <v/>
      </c>
      <c r="J161" s="8" t="str">
        <f>""""&amp;D161&amp;""": """&amp;SUBSTITUTE(E161,"""","'")&amp;""""</f>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61" s="14" t="str">
        <f>IF(AND(B162=B161,C162=C161),",","}")</f>
        <v>}</v>
      </c>
      <c r="L161" s="8" t="str">
        <f>IF(NOT(B161=B162),"}",IF(C161=C162,"",","))</f>
        <v>,</v>
      </c>
      <c r="M161" s="8" t="str">
        <f>IF(B161=B162,"",IF(A161=A162,",",""))</f>
        <v/>
      </c>
      <c r="N161" s="8" t="str">
        <f>IF(A162=A161,"",IF(A162="","}","},"))</f>
        <v/>
      </c>
      <c r="O161" s="8" t="str">
        <f>IF(A162="","}","")</f>
        <v/>
      </c>
      <c r="P161" s="8" t="str">
        <f>IF(A161="","",F161&amp;G161&amp;H161&amp;I161&amp;J161&amp;K161&amp;L161&amp;M161&amp;N161&amp;O161)</f>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62" spans="1:16" ht="57.6" x14ac:dyDescent="0.55000000000000004">
      <c r="A162" s="4" t="s">
        <v>89</v>
      </c>
      <c r="B162" s="4" t="s">
        <v>9</v>
      </c>
      <c r="C162" s="4" t="s">
        <v>7</v>
      </c>
      <c r="D162" s="4" t="s">
        <v>113</v>
      </c>
      <c r="E162" s="3" t="s">
        <v>257</v>
      </c>
      <c r="F162" s="9" t="str">
        <f>IF(A161="section","{","")</f>
        <v/>
      </c>
      <c r="G162" s="8" t="str">
        <f>IF(A162=A161,"",""""&amp;A162&amp;""": {")</f>
        <v/>
      </c>
      <c r="H162" s="8" t="str">
        <f>IF(B162=B161,"",""""&amp;B162&amp;""": {")</f>
        <v/>
      </c>
      <c r="I162" s="13" t="str">
        <f>IF(AND(B162=B161,C162=C161),"",""""&amp;C162&amp;""": {")</f>
        <v>"ZWE": {</v>
      </c>
      <c r="J162" s="8" t="str">
        <f>""""&amp;D162&amp;""": """&amp;SUBSTITUTE(E162,"""","'")&amp;""""</f>
        <v>"drought": "Population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v>
      </c>
      <c r="K162" s="14" t="str">
        <f>IF(AND(B163=B162,C163=C162),",","}")</f>
        <v>}</v>
      </c>
      <c r="L162" s="8" t="str">
        <f>IF(NOT(B162=B163),"}",IF(C162=C163,"",","))</f>
        <v>}</v>
      </c>
      <c r="M162" s="8" t="str">
        <f>IF(B162=B163,"",IF(A162=A163,",",""))</f>
        <v>,</v>
      </c>
      <c r="N162" s="8" t="str">
        <f>IF(A163=A162,"",IF(A163="","}","},"))</f>
        <v/>
      </c>
      <c r="O162" s="8" t="str">
        <f>IF(A163="","}","")</f>
        <v/>
      </c>
      <c r="P162" s="8" t="str">
        <f>IF(A162="","",F162&amp;G162&amp;H162&amp;I162&amp;J162&amp;K162&amp;L162&amp;M162&amp;N162&amp;O162)</f>
        <v>"ZWE": {"drought": "Population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v>
      </c>
    </row>
    <row r="163" spans="1:16" ht="43.2" x14ac:dyDescent="0.55000000000000004">
      <c r="A163" s="4" t="s">
        <v>89</v>
      </c>
      <c r="B163" s="4" t="s">
        <v>13</v>
      </c>
      <c r="C163" s="4" t="s">
        <v>16</v>
      </c>
      <c r="D163" s="4" t="s">
        <v>115</v>
      </c>
      <c r="E163" s="3" t="s">
        <v>14</v>
      </c>
      <c r="F163" s="9" t="str">
        <f>IF(A162="section","{","")</f>
        <v/>
      </c>
      <c r="G163" s="8" t="str">
        <f>IF(A163=A162,"",""""&amp;A163&amp;""": {")</f>
        <v/>
      </c>
      <c r="H163" s="8" t="str">
        <f>IF(B163=B162,"",""""&amp;B163&amp;""": {")</f>
        <v>"potential_cases": {</v>
      </c>
      <c r="I163" s="13" t="str">
        <f>IF(AND(B163=B162,C163=C162),"",""""&amp;C163&amp;""": {")</f>
        <v>"ETH": {</v>
      </c>
      <c r="J163" s="8" t="str">
        <f>""""&amp;D163&amp;""": """&amp;SUBSTITUTE(E163,"""","'")&amp;""""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K163" s="14" t="str">
        <f>IF(AND(B164=B163,C164=C163),",","}")</f>
        <v>}</v>
      </c>
      <c r="L163" s="8" t="str">
        <f>IF(NOT(B163=B164),"}",IF(C163=C164,"",","))</f>
        <v>,</v>
      </c>
      <c r="M163" s="8" t="str">
        <f>IF(B163=B164,"",IF(A163=A164,",",""))</f>
        <v/>
      </c>
      <c r="N163" s="8" t="str">
        <f>IF(A164=A163,"",IF(A164="","}","},"))</f>
        <v/>
      </c>
      <c r="O163" s="8" t="str">
        <f>IF(A164="","}","")</f>
        <v/>
      </c>
      <c r="P163" s="8" t="str">
        <f>IF(A163="","",F163&amp;G163&amp;H163&amp;I163&amp;J163&amp;K163&amp;L163&amp;M163&amp;N163&amp;O163)</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64" spans="1:16" ht="28.8" x14ac:dyDescent="0.55000000000000004">
      <c r="A164" s="4" t="s">
        <v>89</v>
      </c>
      <c r="B164" s="4" t="s">
        <v>13</v>
      </c>
      <c r="C164" s="4" t="s">
        <v>15</v>
      </c>
      <c r="D164" s="4" t="s">
        <v>117</v>
      </c>
      <c r="E164" s="3" t="s">
        <v>258</v>
      </c>
      <c r="F164" s="9" t="str">
        <f>IF(A163="section","{","")</f>
        <v/>
      </c>
      <c r="G164" s="8" t="str">
        <f>IF(A164=A163,"",""""&amp;A164&amp;""": {")</f>
        <v/>
      </c>
      <c r="H164" s="8" t="str">
        <f>IF(B164=B163,"",""""&amp;B164&amp;""": {")</f>
        <v/>
      </c>
      <c r="I164" s="13" t="str">
        <f>IF(AND(B164=B163,C164=C163),"",""""&amp;C164&amp;""": {")</f>
        <v>"PHL": {</v>
      </c>
      <c r="J164" s="8" t="str">
        <f>""""&amp;D164&amp;""": """&amp;SUBSTITUTE(E164,"""","'")&amp;""""</f>
        <v>"dengue": "Number of potential dengue cases, based on dengue risk and demographic data.&lt;br/&gt;&lt;br/&gt;Source (Population Data): &lt;a href='https://data.humdata.org/dataset/philippines-pre-disaster-indicators'&gt;Pre-Disaster Indicators&lt;/a&gt;"</v>
      </c>
      <c r="K164" s="14" t="str">
        <f>IF(AND(B165=B164,C165=C164),",","}")</f>
        <v>}</v>
      </c>
      <c r="L164" s="8" t="str">
        <f>IF(NOT(B164=B165),"}",IF(C164=C165,"",","))</f>
        <v>}</v>
      </c>
      <c r="M164" s="8" t="str">
        <f>IF(B164=B165,"",IF(A164=A165,",",""))</f>
        <v>,</v>
      </c>
      <c r="N164" s="8" t="str">
        <f>IF(A165=A164,"",IF(A165="","}","},"))</f>
        <v/>
      </c>
      <c r="O164" s="8" t="str">
        <f>IF(A165="","}","")</f>
        <v/>
      </c>
      <c r="P164" s="8" t="str">
        <f>IF(A164="","",F164&amp;G164&amp;H164&amp;I164&amp;J164&amp;K164&amp;L164&amp;M164&amp;N164&amp;O164)</f>
        <v>"PHL": {"dengue": "Number of potential dengue cases, based on dengue risk and demographic data.&lt;br/&gt;&lt;br/&gt;Source (Population Data): &lt;a href='https://data.humdata.org/dataset/philippines-pre-disaster-indicators'&gt;Pre-Disaster Indicators&lt;/a&gt;"}},</v>
      </c>
    </row>
    <row r="165" spans="1:16" ht="28.8" x14ac:dyDescent="0.55000000000000004">
      <c r="A165" s="4" t="s">
        <v>89</v>
      </c>
      <c r="B165" s="4" t="s">
        <v>19</v>
      </c>
      <c r="C165" s="4" t="s">
        <v>16</v>
      </c>
      <c r="D165" s="4" t="s">
        <v>115</v>
      </c>
      <c r="E165" s="3" t="s">
        <v>259</v>
      </c>
      <c r="F165" s="9" t="str">
        <f>IF(A164="section","{","")</f>
        <v/>
      </c>
      <c r="G165" s="8" t="str">
        <f>IF(A165=A164,"",""""&amp;A165&amp;""": {")</f>
        <v/>
      </c>
      <c r="H165" s="8" t="str">
        <f>IF(B165=B164,"",""""&amp;B165&amp;""": {")</f>
        <v>"potential_cases_65": {</v>
      </c>
      <c r="I165" s="13" t="str">
        <f>IF(AND(B165=B164,C165=C164),"",""""&amp;C165&amp;""": {")</f>
        <v>"ETH": {</v>
      </c>
      <c r="J165" s="8" t="str">
        <f>""""&amp;D165&amp;""": """&amp;SUBSTITUTE(E165,"""","'")&amp;""""</f>
        <v>"malaria": "Elderly: vulnerable population group &lt;a href='https://data.humdata.org/dataset/ethiopia-high-resolution-population-density-maps-demographic-estimates'&gt;Ethiopia: High Resolution Population Density Maps + Demographic Estimates&lt;/a&gt;"</v>
      </c>
      <c r="K165" s="14" t="str">
        <f>IF(AND(B166=B165,C166=C165),",","}")</f>
        <v>}</v>
      </c>
      <c r="L165" s="8" t="str">
        <f>IF(NOT(B165=B166),"}",IF(C165=C166,"",","))</f>
        <v>,</v>
      </c>
      <c r="M165" s="8" t="str">
        <f>IF(B165=B166,"",IF(A165=A166,",",""))</f>
        <v/>
      </c>
      <c r="N165" s="8" t="str">
        <f>IF(A166=A165,"",IF(A166="","}","},"))</f>
        <v/>
      </c>
      <c r="O165" s="8" t="str">
        <f>IF(A166="","}","")</f>
        <v/>
      </c>
      <c r="P165" s="8" t="str">
        <f>IF(A165="","",F165&amp;G165&amp;H165&amp;I165&amp;J165&amp;K165&amp;L165&amp;M165&amp;N165&amp;O165)</f>
        <v>"potential_cases_65": {"ETH": {"malaria": "Elderly: vulnerable population group &lt;a href='https://data.humdata.org/dataset/ethiopia-high-resolution-population-density-maps-demographic-estimates'&gt;Ethiopia: High Resolution Population Density Maps + Demographic Estimates&lt;/a&gt;"},</v>
      </c>
    </row>
    <row r="166" spans="1:16" ht="43.2" x14ac:dyDescent="0.55000000000000004">
      <c r="A166" s="4" t="s">
        <v>89</v>
      </c>
      <c r="B166" s="4" t="s">
        <v>19</v>
      </c>
      <c r="C166" s="4" t="s">
        <v>15</v>
      </c>
      <c r="D166" s="4" t="s">
        <v>117</v>
      </c>
      <c r="E166" s="3" t="s">
        <v>260</v>
      </c>
      <c r="F166" s="9" t="str">
        <f>IF(A165="section","{","")</f>
        <v/>
      </c>
      <c r="G166" s="8" t="str">
        <f>IF(A166=A165,"",""""&amp;A166&amp;""": {")</f>
        <v/>
      </c>
      <c r="H166" s="8" t="str">
        <f>IF(B166=B165,"",""""&amp;B166&amp;""": {")</f>
        <v/>
      </c>
      <c r="I166" s="13" t="str">
        <f>IF(AND(B166=B165,C166=C165),"",""""&amp;C166&amp;""": {")</f>
        <v>"PHL": {</v>
      </c>
      <c r="J166" s="8" t="str">
        <f>""""&amp;D166&amp;""": """&amp;SUBSTITUTE(E166,"""","'")&amp;""""</f>
        <v>"dengue": "Number of potential dengue cases among people above 65 years of age, based on dengue risk and demographic data.&lt;br/&gt;&lt;br/&gt;Source (Population Data): &lt;a href='https://data.humdata.org/dataset/philippines-pre-disaster-indicators'&gt;Pre-Disaster Indicators&lt;/a&gt;"</v>
      </c>
      <c r="K166" s="14" t="str">
        <f>IF(AND(B167=B166,C167=C166),",","}")</f>
        <v>}</v>
      </c>
      <c r="L166" s="8" t="str">
        <f>IF(NOT(B166=B167),"}",IF(C166=C167,"",","))</f>
        <v>}</v>
      </c>
      <c r="M166" s="8" t="str">
        <f>IF(B166=B167,"",IF(A166=A167,",",""))</f>
        <v>,</v>
      </c>
      <c r="N166" s="8" t="str">
        <f>IF(A167=A166,"",IF(A167="","}","},"))</f>
        <v/>
      </c>
      <c r="O166" s="8" t="str">
        <f>IF(A167="","}","")</f>
        <v/>
      </c>
      <c r="P166" s="8" t="str">
        <f>IF(A166="","",F166&amp;G166&amp;H166&amp;I166&amp;J166&amp;K166&amp;L166&amp;M166&amp;N166&amp;O166)</f>
        <v>"PHL": {"dengue": "Number of potential dengue cases among people above 65 years of age, based on dengue risk and demographic data.&lt;br/&gt;&lt;br/&gt;Source (Population Data): &lt;a href='https://data.humdata.org/dataset/philippines-pre-disaster-indicators'&gt;Pre-Disaster Indicators&lt;/a&gt;"}},</v>
      </c>
    </row>
    <row r="167" spans="1:16" ht="43.2" x14ac:dyDescent="0.55000000000000004">
      <c r="A167" s="4" t="s">
        <v>89</v>
      </c>
      <c r="B167" s="4" t="s">
        <v>17</v>
      </c>
      <c r="C167" s="4" t="s">
        <v>16</v>
      </c>
      <c r="D167" s="4" t="s">
        <v>115</v>
      </c>
      <c r="E167" s="3" t="s">
        <v>261</v>
      </c>
      <c r="F167" s="9" t="str">
        <f>IF(A166="section","{","")</f>
        <v/>
      </c>
      <c r="G167" s="8" t="str">
        <f>IF(A167=A166,"",""""&amp;A167&amp;""": {")</f>
        <v/>
      </c>
      <c r="H167" s="8" t="str">
        <f>IF(B167=B166,"",""""&amp;B167&amp;""": {")</f>
        <v>"potential_cases_U5": {</v>
      </c>
      <c r="I167" s="13" t="str">
        <f>IF(AND(B167=B166,C167=C166),"",""""&amp;C167&amp;""": {")</f>
        <v>"ETH": {</v>
      </c>
      <c r="J167" s="8" t="str">
        <f>""""&amp;D167&amp;""": """&amp;SUBSTITUTE(E167,"""","'")&amp;""""</f>
        <v>"malaria": "Potential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67" s="14" t="str">
        <f>IF(AND(B168=B167,C168=C167),",","}")</f>
        <v>}</v>
      </c>
      <c r="L167" s="8" t="str">
        <f>IF(NOT(B167=B168),"}",IF(C167=C168,"",","))</f>
        <v>}</v>
      </c>
      <c r="M167" s="8" t="str">
        <f>IF(B167=B168,"",IF(A167=A168,",",""))</f>
        <v>,</v>
      </c>
      <c r="N167" s="8" t="str">
        <f>IF(A168=A167,"",IF(A168="","}","},"))</f>
        <v/>
      </c>
      <c r="O167" s="8" t="str">
        <f>IF(A168="","}","")</f>
        <v/>
      </c>
      <c r="P167" s="8" t="str">
        <f>IF(A167="","",F167&amp;G167&amp;H167&amp;I167&amp;J167&amp;K167&amp;L167&amp;M167&amp;N167&amp;O167)</f>
        <v>"potential_cases_U5": {"ETH": {"malaria": "Potential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68" spans="1:16" ht="43.2" x14ac:dyDescent="0.55000000000000004">
      <c r="A168" s="4" t="s">
        <v>89</v>
      </c>
      <c r="B168" s="4" t="s">
        <v>18</v>
      </c>
      <c r="C168" s="4" t="s">
        <v>15</v>
      </c>
      <c r="D168" s="4" t="s">
        <v>117</v>
      </c>
      <c r="E168" s="3" t="s">
        <v>262</v>
      </c>
      <c r="F168" s="9" t="str">
        <f>IF(A167="section","{","")</f>
        <v/>
      </c>
      <c r="G168" s="8" t="str">
        <f>IF(A168=A167,"",""""&amp;A168&amp;""": {")</f>
        <v/>
      </c>
      <c r="H168" s="8" t="str">
        <f>IF(B168=B167,"",""""&amp;B168&amp;""": {")</f>
        <v>"potential_cases_U9": {</v>
      </c>
      <c r="I168" s="13" t="str">
        <f>IF(AND(B168=B167,C168=C167),"",""""&amp;C168&amp;""": {")</f>
        <v>"PHL": {</v>
      </c>
      <c r="J168" s="8" t="str">
        <f>""""&amp;D168&amp;""": """&amp;SUBSTITUTE(E168,"""","'")&amp;""""</f>
        <v>"dengue": "Number of potential dengue cases among children under 9 years of age, based on dengue risk and demographic data.&lt;br/&gt;&lt;br/&gt;Source (Population Data): &lt;a href='https://data.humdata.org/dataset/philippines-pre-disaster-indicators'&gt;Pre-Disaster Indicators&lt;/a&gt;"</v>
      </c>
      <c r="K168" s="14" t="str">
        <f>IF(AND(B169=B168,C169=C168),",","}")</f>
        <v>}</v>
      </c>
      <c r="L168" s="8" t="str">
        <f>IF(NOT(B168=B169),"}",IF(C168=C169,"",","))</f>
        <v>}</v>
      </c>
      <c r="M168" s="8" t="str">
        <f>IF(B168=B169,"",IF(A168=A169,",",""))</f>
        <v>,</v>
      </c>
      <c r="N168" s="8" t="str">
        <f>IF(A169=A168,"",IF(A169="","}","},"))</f>
        <v/>
      </c>
      <c r="O168" s="8" t="str">
        <f>IF(A169="","}","")</f>
        <v/>
      </c>
      <c r="P168" s="8" t="str">
        <f>IF(A168="","",F168&amp;G168&amp;H168&amp;I168&amp;J168&amp;K168&amp;L168&amp;M168&amp;N168&amp;O168)</f>
        <v>"potential_cases_U9": {"PHL": {"dengue": "Number of potential dengue cases among children under 9 years of age, based on dengue risk and demographic data.&lt;br/&gt;&lt;br/&gt;Source (Population Data): &lt;a href='https://data.humdata.org/dataset/philippines-pre-disaster-indicators'&gt;Pre-Disaster Indicators&lt;/a&gt;"}},</v>
      </c>
    </row>
    <row r="169" spans="1:16" ht="43.2" x14ac:dyDescent="0.55000000000000004">
      <c r="A169" s="4" t="s">
        <v>89</v>
      </c>
      <c r="B169" s="4" t="s">
        <v>35</v>
      </c>
      <c r="C169" s="4" t="s">
        <v>5</v>
      </c>
      <c r="D169" s="4" t="s">
        <v>112</v>
      </c>
      <c r="E169" s="3" t="s">
        <v>263</v>
      </c>
      <c r="F169" s="9" t="str">
        <f>IF(A168="section","{","")</f>
        <v/>
      </c>
      <c r="G169" s="8" t="str">
        <f>IF(A169=A168,"",""""&amp;A169&amp;""": {")</f>
        <v/>
      </c>
      <c r="H169" s="8" t="str">
        <f>IF(B169=B168,"",""""&amp;B169&amp;""": {")</f>
        <v>"poverty_incidence": {</v>
      </c>
      <c r="I169" s="13" t="str">
        <f>IF(AND(B169=B168,C169=C168),"",""""&amp;C169&amp;""": {")</f>
        <v>"UGA": {</v>
      </c>
      <c r="J169" s="8" t="str">
        <f>""""&amp;D169&amp;""": """&amp;SUBSTITUTE(E169,"""","'")&amp;""""</f>
        <v>"floods": "Poverty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v>
      </c>
      <c r="K169" s="14" t="str">
        <f>IF(AND(B170=B169,C170=C169),",","}")</f>
        <v>}</v>
      </c>
      <c r="L169" s="8" t="str">
        <f>IF(NOT(B169=B170),"}",IF(C169=C170,"",","))</f>
        <v>}</v>
      </c>
      <c r="M169" s="8" t="str">
        <f>IF(B169=B170,"",IF(A169=A170,",",""))</f>
        <v>,</v>
      </c>
      <c r="N169" s="8" t="str">
        <f>IF(A170=A169,"",IF(A170="","}","},"))</f>
        <v/>
      </c>
      <c r="O169" s="8" t="str">
        <f>IF(A170="","}","")</f>
        <v/>
      </c>
      <c r="P169" s="8" t="str">
        <f>IF(A169="","",F169&amp;G169&amp;H169&amp;I169&amp;J169&amp;K169&amp;L169&amp;M169&amp;N169&amp;O169)</f>
        <v>"poverty_incidence": {"UGA": {"floods": "Poverty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v>
      </c>
    </row>
    <row r="170" spans="1:16" ht="28.8" x14ac:dyDescent="0.55000000000000004">
      <c r="A170" s="4" t="s">
        <v>89</v>
      </c>
      <c r="B170" s="4" t="s">
        <v>103</v>
      </c>
      <c r="C170" s="4" t="s">
        <v>15</v>
      </c>
      <c r="D170" s="4" t="s">
        <v>116</v>
      </c>
      <c r="E170" s="3" t="s">
        <v>264</v>
      </c>
      <c r="F170" s="9" t="str">
        <f>IF(A169="section","{","")</f>
        <v/>
      </c>
      <c r="G170" s="8" t="str">
        <f>IF(A170=A169,"",""""&amp;A170&amp;""": {")</f>
        <v/>
      </c>
      <c r="H170" s="8" t="str">
        <f>IF(B170=B169,"",""""&amp;B170&amp;""": {")</f>
        <v>"prob_within_50km": {</v>
      </c>
      <c r="I170" s="13" t="str">
        <f>IF(AND(B170=B169,C170=C169),"",""""&amp;C170&amp;""": {")</f>
        <v>"PHL": {</v>
      </c>
      <c r="J170" s="8" t="str">
        <f>""""&amp;D170&amp;""": """&amp;SUBSTITUTE(E170,"""","'")&amp;""""</f>
        <v>"typhoon": "Probability for a municipality being with in 50km of the forecasted typhoon track.&lt;br/&gt;&lt;br/&gt;Source (Typhoon Forecast): ECMWF"</v>
      </c>
      <c r="K170" s="14" t="str">
        <f>IF(AND(B171=B170,C171=C170),",","}")</f>
        <v>}</v>
      </c>
      <c r="L170" s="8" t="str">
        <f>IF(NOT(B170=B171),"}",IF(C170=C171,"",","))</f>
        <v>}</v>
      </c>
      <c r="M170" s="8" t="str">
        <f>IF(B170=B171,"",IF(A170=A171,",",""))</f>
        <v>,</v>
      </c>
      <c r="N170" s="8" t="str">
        <f>IF(A171=A170,"",IF(A171="","}","},"))</f>
        <v/>
      </c>
      <c r="O170" s="8" t="str">
        <f>IF(A171="","}","")</f>
        <v/>
      </c>
      <c r="P170" s="8" t="str">
        <f>IF(A170="","",F170&amp;G170&amp;H170&amp;I170&amp;J170&amp;K170&amp;L170&amp;M170&amp;N170&amp;O170)</f>
        <v>"prob_within_50km": {"PHL": {"typhoon": "Probability for a municipality being with in 50km of the forecasted typhoon track.&lt;br/&gt;&lt;br/&gt;Source (Typhoon Forecast): ECMWF"}},</v>
      </c>
    </row>
    <row r="171" spans="1:16" ht="28.8" x14ac:dyDescent="0.55000000000000004">
      <c r="A171" s="4" t="s">
        <v>89</v>
      </c>
      <c r="B171" s="4" t="s">
        <v>105</v>
      </c>
      <c r="C171" s="4" t="s">
        <v>15</v>
      </c>
      <c r="D171" s="4" t="s">
        <v>116</v>
      </c>
      <c r="E171" s="3" t="s">
        <v>265</v>
      </c>
      <c r="F171" s="9" t="str">
        <f>IF(A170="section","{","")</f>
        <v/>
      </c>
      <c r="G171" s="8" t="str">
        <f>IF(A171=A170,"",""""&amp;A171&amp;""": {")</f>
        <v/>
      </c>
      <c r="H171" s="8" t="str">
        <f>IF(B171=B170,"",""""&amp;B171&amp;""": {")</f>
        <v>"rainfall": {</v>
      </c>
      <c r="I171" s="13" t="str">
        <f>IF(AND(B171=B170,C171=C170),"",""""&amp;C171&amp;""": {")</f>
        <v>"PHL": {</v>
      </c>
      <c r="J171" s="8" t="str">
        <f>""""&amp;D171&amp;""": """&amp;SUBSTITUTE(E171,"""","'")&amp;""""</f>
        <v>"typhoon": "24 hour precipitation total extracted from forecast issued by The Weather Prediction Center (WPC) of National Atmospheric Administration, NOAA."</v>
      </c>
      <c r="K171" s="14" t="str">
        <f>IF(AND(B172=B171,C172=C171),",","}")</f>
        <v>}</v>
      </c>
      <c r="L171" s="8" t="str">
        <f>IF(NOT(B171=B172),"}",IF(C171=C172,"",","))</f>
        <v>}</v>
      </c>
      <c r="M171" s="8" t="str">
        <f>IF(B171=B172,"",IF(A171=A172,",",""))</f>
        <v>,</v>
      </c>
      <c r="N171" s="8" t="str">
        <f>IF(A172=A171,"",IF(A172="","}","},"))</f>
        <v/>
      </c>
      <c r="O171" s="8" t="str">
        <f>IF(A172="","}","")</f>
        <v/>
      </c>
      <c r="P171" s="8" t="str">
        <f>IF(A171="","",F171&amp;G171&amp;H171&amp;I171&amp;J171&amp;K171&amp;L171&amp;M171&amp;N171&amp;O171)</f>
        <v>"rainfall": {"PHL": {"typhoon": "24 hour precipitation total extracted from forecast issued by The Weather Prediction Center (WPC) of National Atmospheric Administration, NOAA."}},</v>
      </c>
    </row>
    <row r="172" spans="1:16" ht="57.6" x14ac:dyDescent="0.55000000000000004">
      <c r="A172" s="4" t="s">
        <v>89</v>
      </c>
      <c r="B172" s="4" t="s">
        <v>30</v>
      </c>
      <c r="C172" s="4" t="s">
        <v>6</v>
      </c>
      <c r="D172" s="4" t="s">
        <v>114</v>
      </c>
      <c r="E172" s="3" t="s">
        <v>266</v>
      </c>
      <c r="F172" s="9" t="str">
        <f>IF(A171="section","{","")</f>
        <v/>
      </c>
      <c r="G172" s="8" t="str">
        <f>IF(A172=A171,"",""""&amp;A172&amp;""": {")</f>
        <v/>
      </c>
      <c r="H172" s="8" t="str">
        <f>IF(B172=B171,"",""""&amp;B172&amp;""": {")</f>
        <v>"rainfall_extent": {</v>
      </c>
      <c r="I172" s="13" t="str">
        <f>IF(AND(B172=B171,C172=C171),"",""""&amp;C172&amp;""": {")</f>
        <v>"EGY": {</v>
      </c>
      <c r="J172" s="8" t="str">
        <f>""""&amp;D172&amp;""": """&amp;SUBSTITUTE(E172,"""","'")&amp;""""</f>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K172" s="14" t="str">
        <f>IF(AND(B173=B172,C173=C172),",","}")</f>
        <v>}</v>
      </c>
      <c r="L172" s="8" t="str">
        <f>IF(NOT(B172=B173),"}",IF(C172=C173,"",","))</f>
        <v>,</v>
      </c>
      <c r="M172" s="8" t="str">
        <f>IF(B172=B173,"",IF(A172=A173,",",""))</f>
        <v/>
      </c>
      <c r="N172" s="8" t="str">
        <f>IF(A173=A172,"",IF(A173="","}","},"))</f>
        <v/>
      </c>
      <c r="O172" s="8" t="str">
        <f>IF(A173="","}","")</f>
        <v/>
      </c>
      <c r="P172" s="8" t="str">
        <f>IF(A172="","",F172&amp;G172&amp;H172&amp;I172&amp;J172&amp;K172&amp;L172&amp;M172&amp;N172&amp;O172)</f>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73" spans="1:16" ht="72" x14ac:dyDescent="0.55000000000000004">
      <c r="A173" s="4" t="s">
        <v>89</v>
      </c>
      <c r="B173" s="4" t="s">
        <v>30</v>
      </c>
      <c r="C173" s="4" t="s">
        <v>5</v>
      </c>
      <c r="D173" s="4" t="s">
        <v>114</v>
      </c>
      <c r="E173" s="3" t="s">
        <v>267</v>
      </c>
      <c r="F173" s="9" t="str">
        <f>IF(A172="section","{","")</f>
        <v/>
      </c>
      <c r="G173" s="8" t="str">
        <f>IF(A173=A172,"",""""&amp;A173&amp;""": {")</f>
        <v/>
      </c>
      <c r="H173" s="8" t="str">
        <f>IF(B173=B172,"",""""&amp;B173&amp;""": {")</f>
        <v/>
      </c>
      <c r="I173" s="13" t="str">
        <f>IF(AND(B173=B172,C173=C172),"",""""&amp;C173&amp;""": {")</f>
        <v>"UGA": {</v>
      </c>
      <c r="J173" s="8" t="str">
        <f>""""&amp;D173&amp;""": """&amp;SUBSTITUTE(E173,"""","'")&amp;""""</f>
        <v>"heavy-rain":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c r="K173" s="14" t="str">
        <f>IF(AND(B174=B173,C174=C173),",","}")</f>
        <v>}</v>
      </c>
      <c r="L173" s="8" t="str">
        <f>IF(NOT(B173=B174),"}",IF(C173=C174,"",","))</f>
        <v>}</v>
      </c>
      <c r="M173" s="8" t="str">
        <f>IF(B173=B174,"",IF(A173=A174,",",""))</f>
        <v>,</v>
      </c>
      <c r="N173" s="8" t="str">
        <f>IF(A174=A173,"",IF(A174="","}","},"))</f>
        <v/>
      </c>
      <c r="O173" s="8" t="str">
        <f>IF(A174="","}","")</f>
        <v/>
      </c>
      <c r="P173" s="8" t="str">
        <f>IF(A173="","",F173&amp;G173&amp;H173&amp;I173&amp;J173&amp;K173&amp;L173&amp;M173&amp;N173&amp;O173)</f>
        <v>"UGA": {"heavy-rain":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row>
    <row r="174" spans="1:16" ht="86.4" x14ac:dyDescent="0.55000000000000004">
      <c r="A174" s="4" t="s">
        <v>89</v>
      </c>
      <c r="B174" s="4" t="s">
        <v>128</v>
      </c>
      <c r="C174" s="4" t="s">
        <v>16</v>
      </c>
      <c r="D174" s="4" t="s">
        <v>113</v>
      </c>
      <c r="E174" s="3" t="s">
        <v>268</v>
      </c>
      <c r="F174" s="9" t="str">
        <f>IF(A173="section","{","")</f>
        <v/>
      </c>
      <c r="G174" s="8" t="str">
        <f>IF(A174=A173,"",""""&amp;A174&amp;""": {")</f>
        <v/>
      </c>
      <c r="H174" s="8" t="str">
        <f>IF(B174=B173,"",""""&amp;B174&amp;""": {")</f>
        <v>"rainfall_forecast": {</v>
      </c>
      <c r="I174" s="13" t="str">
        <f>IF(AND(B174=B173,C174=C173),"",""""&amp;C174&amp;""": {")</f>
        <v>"ETH": {</v>
      </c>
      <c r="J174" s="8" t="str">
        <f>""""&amp;D174&amp;""": """&amp;SUBSTITUTE(E174,"""","'")&amp;""""</f>
        <v>"drought": "The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174" s="14" t="str">
        <f>IF(AND(B175=B174,C175=C174),",","}")</f>
        <v>}</v>
      </c>
      <c r="L174" s="8" t="str">
        <f>IF(NOT(B174=B175),"}",IF(C174=C175,"",","))</f>
        <v>,</v>
      </c>
      <c r="M174" s="8" t="str">
        <f>IF(B174=B175,"",IF(A174=A175,",",""))</f>
        <v/>
      </c>
      <c r="N174" s="8" t="str">
        <f>IF(A175=A174,"",IF(A175="","}","},"))</f>
        <v/>
      </c>
      <c r="O174" s="8" t="str">
        <f>IF(A175="","}","")</f>
        <v/>
      </c>
      <c r="P174" s="8" t="str">
        <f>IF(A174="","",F174&amp;G174&amp;H174&amp;I174&amp;J174&amp;K174&amp;L174&amp;M174&amp;N174&amp;O174)</f>
        <v>"rainfall_forecast": {"ETH": {"drought": "The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175" spans="1:16" ht="72" x14ac:dyDescent="0.55000000000000004">
      <c r="A175" s="4" t="s">
        <v>89</v>
      </c>
      <c r="B175" s="4" t="s">
        <v>128</v>
      </c>
      <c r="C175" s="4" t="s">
        <v>5</v>
      </c>
      <c r="D175" s="4" t="s">
        <v>113</v>
      </c>
      <c r="E175" s="3" t="s">
        <v>269</v>
      </c>
      <c r="F175" s="9" t="str">
        <f>IF(A174="section","{","")</f>
        <v/>
      </c>
      <c r="G175" s="8" t="str">
        <f>IF(A175=A174,"",""""&amp;A175&amp;""": {")</f>
        <v/>
      </c>
      <c r="H175" s="8" t="str">
        <f>IF(B175=B174,"",""""&amp;B175&amp;""": {")</f>
        <v/>
      </c>
      <c r="I175" s="13" t="str">
        <f>IF(AND(B175=B174,C175=C174),"",""""&amp;C175&amp;""": {")</f>
        <v>"UGA": {</v>
      </c>
      <c r="J175" s="8" t="str">
        <f>""""&amp;D175&amp;""": """&amp;SUBSTITUTE(E175,"""","'")&amp;""""</f>
        <v>"drought":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v>
      </c>
      <c r="K175" s="14" t="str">
        <f>IF(AND(B176=B175,C176=C175),",","}")</f>
        <v>}</v>
      </c>
      <c r="L175" s="8" t="str">
        <f>IF(NOT(B175=B176),"}",IF(C175=C176,"",","))</f>
        <v>}</v>
      </c>
      <c r="M175" s="8" t="str">
        <f>IF(B175=B176,"",IF(A175=A176,",",""))</f>
        <v>,</v>
      </c>
      <c r="N175" s="8" t="str">
        <f>IF(A176=A175,"",IF(A176="","}","},"))</f>
        <v/>
      </c>
      <c r="O175" s="8" t="str">
        <f>IF(A176="","}","")</f>
        <v/>
      </c>
      <c r="P175" s="8" t="str">
        <f>IF(A175="","",F175&amp;G175&amp;H175&amp;I175&amp;J175&amp;K175&amp;L175&amp;M175&amp;N175&amp;O175)</f>
        <v>"UGA": {"drought":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v>
      </c>
    </row>
    <row r="176" spans="1:16" ht="28.8" x14ac:dyDescent="0.55000000000000004">
      <c r="A176" s="4" t="s">
        <v>89</v>
      </c>
      <c r="B176" s="4" t="s">
        <v>107</v>
      </c>
      <c r="C176" s="4" t="s">
        <v>6</v>
      </c>
      <c r="D176" s="4" t="s">
        <v>114</v>
      </c>
      <c r="E176" s="3" t="s">
        <v>270</v>
      </c>
      <c r="F176" s="9" t="str">
        <f>IF(A175="section","{","")</f>
        <v/>
      </c>
      <c r="G176" s="8" t="str">
        <f>IF(A176=A175,"",""""&amp;A176&amp;""": {")</f>
        <v/>
      </c>
      <c r="H176" s="8" t="str">
        <f>IF(B176=B175,"",""""&amp;B176&amp;""": {")</f>
        <v>"red_crescent_branches": {</v>
      </c>
      <c r="I176" s="13" t="str">
        <f>IF(AND(B176=B175,C176=C175),"",""""&amp;C176&amp;""": {")</f>
        <v>"EGY": {</v>
      </c>
      <c r="J176" s="8" t="str">
        <f>""""&amp;D176&amp;""": """&amp;SUBSTITUTE(E176,"""","'")&amp;""""</f>
        <v>"heavy-rain": "This layer represents the locations of the local branches, the source of this data comes from the National Society and may need updating.&lt;br/&gt;&lt;br/&gt;Source link: Egyptian Red Crescent Society (ERCS). Year: 2020."</v>
      </c>
      <c r="K176" s="14" t="str">
        <f>IF(AND(B177=B176,C177=C176),",","}")</f>
        <v>}</v>
      </c>
      <c r="L176" s="8" t="str">
        <f>IF(NOT(B176=B177),"}",IF(C176=C177,"",","))</f>
        <v>}</v>
      </c>
      <c r="M176" s="8" t="str">
        <f>IF(B176=B177,"",IF(A176=A177,",",""))</f>
        <v>,</v>
      </c>
      <c r="N176" s="8" t="str">
        <f>IF(A177=A176,"",IF(A177="","}","},"))</f>
        <v/>
      </c>
      <c r="O176" s="8" t="str">
        <f>IF(A177="","}","")</f>
        <v/>
      </c>
      <c r="P176" s="8" t="str">
        <f>IF(A176="","",F176&amp;G176&amp;H176&amp;I176&amp;J176&amp;K176&amp;L176&amp;M176&amp;N176&amp;O176)</f>
        <v>"red_crescent_branches": {"EGY": {"heavy-rain": "This layer represents the locations of the local branches, the source of this data comes from the National Society and may need updating.&lt;br/&gt;&lt;br/&gt;Source link: Egyptian Red Crescent Society (ERCS). Year: 2020."}},</v>
      </c>
    </row>
    <row r="177" spans="1:16" ht="28.8" x14ac:dyDescent="0.55000000000000004">
      <c r="A177" s="4" t="s">
        <v>89</v>
      </c>
      <c r="B177" s="4" t="s">
        <v>25</v>
      </c>
      <c r="C177" s="4" t="s">
        <v>6</v>
      </c>
      <c r="D177" s="4" t="s">
        <v>114</v>
      </c>
      <c r="E177" s="3" t="s">
        <v>270</v>
      </c>
      <c r="F177" s="9" t="str">
        <f>IF(A176="section","{","")</f>
        <v/>
      </c>
      <c r="G177" s="8" t="str">
        <f>IF(A177=A176,"",""""&amp;A177&amp;""": {")</f>
        <v/>
      </c>
      <c r="H177" s="8" t="str">
        <f>IF(B177=B176,"",""""&amp;B177&amp;""": {")</f>
        <v>"red_cross_branches": {</v>
      </c>
      <c r="I177" s="13" t="str">
        <f>IF(AND(B177=B176,C177=C176),"",""""&amp;C177&amp;""": {")</f>
        <v>"EGY": {</v>
      </c>
      <c r="J177" s="8" t="str">
        <f>""""&amp;D177&amp;""": """&amp;SUBSTITUTE(E177,"""","'")&amp;""""</f>
        <v>"heavy-rain": "This layer represents the locations of the local branches, the source of this data comes from the National Society and may need updating.&lt;br/&gt;&lt;br/&gt;Source link: Egyptian Red Crescent Society (ERCS). Year: 2020."</v>
      </c>
      <c r="K177" s="14" t="str">
        <f>IF(AND(B178=B177,C178=C177),",","}")</f>
        <v>}</v>
      </c>
      <c r="L177" s="8" t="str">
        <f>IF(NOT(B177=B178),"}",IF(C177=C178,"",","))</f>
        <v>,</v>
      </c>
      <c r="M177" s="8" t="str">
        <f>IF(B177=B178,"",IF(A177=A178,",",""))</f>
        <v/>
      </c>
      <c r="N177" s="8" t="str">
        <f>IF(A178=A177,"",IF(A178="","}","},"))</f>
        <v/>
      </c>
      <c r="O177" s="8" t="str">
        <f>IF(A178="","}","")</f>
        <v/>
      </c>
      <c r="P177" s="8" t="str">
        <f>IF(A177="","",F177&amp;G177&amp;H177&amp;I177&amp;J177&amp;K177&amp;L177&amp;M177&amp;N177&amp;O177)</f>
        <v>"red_cross_branches": {"EGY": {"heavy-rain": "This layer represents the locations of the local branches, the source of this data comes from the National Society and may need updating.&lt;br/&gt;&lt;br/&gt;Source link: Egyptian Red Crescent Society (ERCS). Year: 2020."},</v>
      </c>
    </row>
    <row r="178" spans="1:16" ht="28.8" x14ac:dyDescent="0.55000000000000004">
      <c r="A178" s="4" t="s">
        <v>89</v>
      </c>
      <c r="B178" s="4" t="s">
        <v>25</v>
      </c>
      <c r="C178" s="4" t="s">
        <v>16</v>
      </c>
      <c r="D178" s="4" t="s">
        <v>113</v>
      </c>
      <c r="E178" s="3" t="s">
        <v>271</v>
      </c>
      <c r="F178" s="9" t="str">
        <f>IF(A177="section","{","")</f>
        <v/>
      </c>
      <c r="G178" s="8" t="str">
        <f>IF(A178=A177,"",""""&amp;A178&amp;""": {")</f>
        <v/>
      </c>
      <c r="H178" s="8" t="str">
        <f>IF(B178=B177,"",""""&amp;B178&amp;""": {")</f>
        <v/>
      </c>
      <c r="I178" s="13" t="str">
        <f>IF(AND(B178=B177,C178=C177),"",""""&amp;C178&amp;""": {")</f>
        <v>"ETH": {</v>
      </c>
      <c r="J178" s="8" t="str">
        <f>""""&amp;D178&amp;""": """&amp;SUBSTITUTE(E178,"""","'")&amp;""""</f>
        <v>"drought": "This layer represents the locations of the local branches, the source of this data comes from the National Society and may need updating.&lt;br/&gt;&lt;br/&gt;Source link: Ethiopia Red Cross Society (ERCS). Year: 2020."</v>
      </c>
      <c r="K178" s="14" t="str">
        <f>IF(AND(B179=B178,C179=C178),",","}")</f>
        <v>,</v>
      </c>
      <c r="L178" s="8" t="str">
        <f>IF(NOT(B178=B179),"}",IF(C178=C179,"",","))</f>
        <v/>
      </c>
      <c r="M178" s="8" t="str">
        <f>IF(B178=B179,"",IF(A178=A179,",",""))</f>
        <v/>
      </c>
      <c r="N178" s="8" t="str">
        <f>IF(A179=A178,"",IF(A179="","}","},"))</f>
        <v/>
      </c>
      <c r="O178" s="8" t="str">
        <f>IF(A179="","}","")</f>
        <v/>
      </c>
      <c r="P178" s="8" t="str">
        <f>IF(A178="","",F178&amp;G178&amp;H178&amp;I178&amp;J178&amp;K178&amp;L178&amp;M178&amp;N178&amp;O178)</f>
        <v>"ETH": {"drought": "This layer represents the locations of the local branches, the source of this data comes from the National Society and may need updating.&lt;br/&gt;&lt;br/&gt;Source link: Ethiopia Red Cross Society (ERCS). Year: 2020.",</v>
      </c>
    </row>
    <row r="179" spans="1:16" ht="28.8" x14ac:dyDescent="0.55000000000000004">
      <c r="A179" s="4" t="s">
        <v>89</v>
      </c>
      <c r="B179" s="4" t="s">
        <v>25</v>
      </c>
      <c r="C179" s="4" t="s">
        <v>16</v>
      </c>
      <c r="D179" s="4" t="s">
        <v>112</v>
      </c>
      <c r="E179" s="3" t="s">
        <v>271</v>
      </c>
      <c r="F179" s="9" t="str">
        <f>IF(A178="section","{","")</f>
        <v/>
      </c>
      <c r="G179" s="8" t="str">
        <f>IF(A179=A178,"",""""&amp;A179&amp;""": {")</f>
        <v/>
      </c>
      <c r="H179" s="8" t="str">
        <f>IF(B179=B178,"",""""&amp;B179&amp;""": {")</f>
        <v/>
      </c>
      <c r="I179" s="13" t="str">
        <f>IF(AND(B179=B178,C179=C178),"",""""&amp;C179&amp;""": {")</f>
        <v/>
      </c>
      <c r="J179" s="8" t="str">
        <f>""""&amp;D179&amp;""": """&amp;SUBSTITUTE(E179,"""","'")&amp;""""</f>
        <v>"floods": "This layer represents the locations of the local branches, the source of this data comes from the National Society and may need updating.&lt;br/&gt;&lt;br/&gt;Source link: Ethiopia Red Cross Society (ERCS). Year: 2020."</v>
      </c>
      <c r="K179" s="14" t="str">
        <f>IF(AND(B180=B179,C180=C179),",","}")</f>
        <v>,</v>
      </c>
      <c r="L179" s="8" t="str">
        <f>IF(NOT(B179=B180),"}",IF(C179=C180,"",","))</f>
        <v/>
      </c>
      <c r="M179" s="8" t="str">
        <f>IF(B179=B180,"",IF(A179=A180,",",""))</f>
        <v/>
      </c>
      <c r="N179" s="8" t="str">
        <f>IF(A180=A179,"",IF(A180="","}","},"))</f>
        <v/>
      </c>
      <c r="O179" s="8" t="str">
        <f>IF(A180="","}","")</f>
        <v/>
      </c>
      <c r="P179" s="8" t="str">
        <f>IF(A179="","",F179&amp;G179&amp;H179&amp;I179&amp;J179&amp;K179&amp;L179&amp;M179&amp;N179&amp;O179)</f>
        <v>"floods": "This layer represents the locations of the local branches, the source of this data comes from the National Society and may need updating.&lt;br/&gt;&lt;br/&gt;Source link: Ethiopia Red Cross Society (ERCS). Year: 2020.",</v>
      </c>
    </row>
    <row r="180" spans="1:16" ht="28.8" x14ac:dyDescent="0.55000000000000004">
      <c r="A180" s="4" t="s">
        <v>89</v>
      </c>
      <c r="B180" s="4" t="s">
        <v>25</v>
      </c>
      <c r="C180" s="4" t="s">
        <v>16</v>
      </c>
      <c r="D180" s="4" t="s">
        <v>115</v>
      </c>
      <c r="E180" s="3" t="s">
        <v>271</v>
      </c>
      <c r="F180" s="9" t="str">
        <f>IF(A179="section","{","")</f>
        <v/>
      </c>
      <c r="G180" s="8" t="str">
        <f>IF(A180=A179,"",""""&amp;A180&amp;""": {")</f>
        <v/>
      </c>
      <c r="H180" s="8" t="str">
        <f>IF(B180=B179,"",""""&amp;B180&amp;""": {")</f>
        <v/>
      </c>
      <c r="I180" s="13" t="str">
        <f>IF(AND(B180=B179,C180=C179),"",""""&amp;C180&amp;""": {")</f>
        <v/>
      </c>
      <c r="J180" s="8" t="str">
        <f>""""&amp;D180&amp;""": """&amp;SUBSTITUTE(E180,"""","'")&amp;""""</f>
        <v>"malaria": "This layer represents the locations of the local branches, the source of this data comes from the National Society and may need updating.&lt;br/&gt;&lt;br/&gt;Source link: Ethiopia Red Cross Society (ERCS). Year: 2020."</v>
      </c>
      <c r="K180" s="14" t="str">
        <f>IF(AND(B181=B180,C181=C180),",","}")</f>
        <v>}</v>
      </c>
      <c r="L180" s="8" t="str">
        <f>IF(NOT(B180=B181),"}",IF(C180=C181,"",","))</f>
        <v>,</v>
      </c>
      <c r="M180" s="8" t="str">
        <f>IF(B180=B181,"",IF(A180=A181,",",""))</f>
        <v/>
      </c>
      <c r="N180" s="8" t="str">
        <f>IF(A181=A180,"",IF(A181="","}","},"))</f>
        <v/>
      </c>
      <c r="O180" s="8" t="str">
        <f>IF(A181="","}","")</f>
        <v/>
      </c>
      <c r="P180" s="8" t="str">
        <f>IF(A180="","",F180&amp;G180&amp;H180&amp;I180&amp;J180&amp;K180&amp;L180&amp;M180&amp;N180&amp;O180)</f>
        <v>"malaria": "This layer represents the locations of the local branches, the source of this data comes from the National Society and may need updating.&lt;br/&gt;&lt;br/&gt;Source link: Ethiopia Red Cross Society (ERCS). Year: 2020."},</v>
      </c>
    </row>
    <row r="181" spans="1:16" ht="43.2" x14ac:dyDescent="0.55000000000000004">
      <c r="A181" s="4" t="s">
        <v>89</v>
      </c>
      <c r="B181" s="4" t="s">
        <v>25</v>
      </c>
      <c r="C181" s="4" t="s">
        <v>26</v>
      </c>
      <c r="D181" s="4" t="s">
        <v>113</v>
      </c>
      <c r="E181" s="3" t="s">
        <v>272</v>
      </c>
      <c r="F181" s="9" t="str">
        <f>IF(A180="section","{","")</f>
        <v/>
      </c>
      <c r="G181" s="8" t="str">
        <f>IF(A181=A180,"",""""&amp;A181&amp;""": {")</f>
        <v/>
      </c>
      <c r="H181" s="8" t="str">
        <f>IF(B181=B180,"",""""&amp;B181&amp;""": {")</f>
        <v/>
      </c>
      <c r="I181" s="13" t="str">
        <f>IF(AND(B181=B180,C181=C180),"",""""&amp;C181&amp;""": {")</f>
        <v>"KEN": {</v>
      </c>
      <c r="J181" s="8" t="str">
        <f>""""&amp;D181&amp;""": """&amp;SUBSTITUTE(E181,"""","'")&amp;""""</f>
        <v>"drought": "&lt;p&gt;This layer represents the locations of the local branches, the source of this data comes from the National Society and may need updating.&lt;/p&gt;&lt;p&gt;&lt;strong&gt;Source link:&lt;/strong&gt; Kenya Red Cross Society (KRCS).&amp;nbsp;&lt;/p&gt;&lt;p&gt;&lt;strong&gt;Latest updated:&lt;/strong&gt; 2020.&lt;/p&gt;"</v>
      </c>
      <c r="K181" s="14" t="str">
        <f>IF(AND(B182=B181,C182=C181),",","}")</f>
        <v>,</v>
      </c>
      <c r="L181" s="8" t="str">
        <f>IF(NOT(B181=B182),"}",IF(C181=C182,"",","))</f>
        <v/>
      </c>
      <c r="M181" s="8" t="str">
        <f>IF(B181=B182,"",IF(A181=A182,",",""))</f>
        <v/>
      </c>
      <c r="N181" s="8" t="str">
        <f>IF(A182=A181,"",IF(A182="","}","},"))</f>
        <v/>
      </c>
      <c r="O181" s="8" t="str">
        <f>IF(A182="","}","")</f>
        <v/>
      </c>
      <c r="P181" s="8" t="str">
        <f>IF(A181="","",F181&amp;G181&amp;H181&amp;I181&amp;J181&amp;K181&amp;L181&amp;M181&amp;N181&amp;O181)</f>
        <v>"KEN": {"drought": "&lt;p&gt;This layer represents the locations of the local branches, the source of this data comes from the National Society and may need updating.&lt;/p&gt;&lt;p&gt;&lt;strong&gt;Source link:&lt;/strong&gt; Kenya Red Cross Society (KRCS).&amp;nbsp;&lt;/p&gt;&lt;p&gt;&lt;strong&gt;Latest updated:&lt;/strong&gt; 2020.&lt;/p&gt;",</v>
      </c>
    </row>
    <row r="182" spans="1:16" ht="43.2" x14ac:dyDescent="0.55000000000000004">
      <c r="A182" s="4" t="s">
        <v>89</v>
      </c>
      <c r="B182" s="4" t="s">
        <v>25</v>
      </c>
      <c r="C182" s="4" t="s">
        <v>26</v>
      </c>
      <c r="D182" s="4" t="s">
        <v>112</v>
      </c>
      <c r="E182" s="3" t="s">
        <v>272</v>
      </c>
      <c r="F182" s="9" t="str">
        <f>IF(A181="section","{","")</f>
        <v/>
      </c>
      <c r="G182" s="8" t="str">
        <f>IF(A182=A181,"",""""&amp;A182&amp;""": {")</f>
        <v/>
      </c>
      <c r="H182" s="8" t="str">
        <f>IF(B182=B181,"",""""&amp;B182&amp;""": {")</f>
        <v/>
      </c>
      <c r="I182" s="13" t="str">
        <f>IF(AND(B182=B181,C182=C181),"",""""&amp;C182&amp;""": {")</f>
        <v/>
      </c>
      <c r="J182" s="8" t="str">
        <f>""""&amp;D182&amp;""": """&amp;SUBSTITUTE(E182,"""","'")&amp;""""</f>
        <v>"floods": "&lt;p&gt;This layer represents the locations of the local branches, the source of this data comes from the National Society and may need updating.&lt;/p&gt;&lt;p&gt;&lt;strong&gt;Source link:&lt;/strong&gt; Kenya Red Cross Society (KRCS).&amp;nbsp;&lt;/p&gt;&lt;p&gt;&lt;strong&gt;Latest updated:&lt;/strong&gt; 2020.&lt;/p&gt;"</v>
      </c>
      <c r="K182" s="14" t="str">
        <f>IF(AND(B183=B182,C183=C182),",","}")</f>
        <v>}</v>
      </c>
      <c r="L182" s="8" t="str">
        <f>IF(NOT(B182=B183),"}",IF(C182=C183,"",","))</f>
        <v>,</v>
      </c>
      <c r="M182" s="8" t="str">
        <f>IF(B182=B183,"",IF(A182=A183,",",""))</f>
        <v/>
      </c>
      <c r="N182" s="8" t="str">
        <f>IF(A183=A182,"",IF(A183="","}","},"))</f>
        <v/>
      </c>
      <c r="O182" s="8" t="str">
        <f>IF(A183="","}","")</f>
        <v/>
      </c>
      <c r="P182" s="8" t="str">
        <f>IF(A182="","",F182&amp;G182&amp;H182&amp;I182&amp;J182&amp;K182&amp;L182&amp;M182&amp;N182&amp;O182)</f>
        <v>"floods": "&lt;p&gt;This layer represents the locations of the local branches, the source of this data comes from the National Society and may need updating.&lt;/p&gt;&lt;p&gt;&lt;strong&gt;Source link:&lt;/strong&gt; Kenya Red Cross Society (KRCS).&amp;nbsp;&lt;/p&gt;&lt;p&gt;&lt;strong&gt;Latest updated:&lt;/strong&gt; 2020.&lt;/p&gt;"},</v>
      </c>
    </row>
    <row r="183" spans="1:16" x14ac:dyDescent="0.55000000000000004">
      <c r="A183" s="4" t="s">
        <v>89</v>
      </c>
      <c r="B183" s="4" t="s">
        <v>25</v>
      </c>
      <c r="C183" s="4" t="s">
        <v>125</v>
      </c>
      <c r="D183" s="4" t="s">
        <v>112</v>
      </c>
      <c r="E183" s="3" t="s">
        <v>119</v>
      </c>
      <c r="F183" s="9" t="str">
        <f>IF(A182="section","{","")</f>
        <v/>
      </c>
      <c r="G183" s="8" t="str">
        <f>IF(A183=A182,"",""""&amp;A183&amp;""": {")</f>
        <v/>
      </c>
      <c r="H183" s="8" t="str">
        <f>IF(B183=B182,"",""""&amp;B183&amp;""": {")</f>
        <v/>
      </c>
      <c r="I183" s="13" t="str">
        <f>IF(AND(B183=B182,C183=C182),"",""""&amp;C183&amp;""": {")</f>
        <v>"MWI": {</v>
      </c>
      <c r="J183" s="8" t="str">
        <f>""""&amp;D183&amp;""": """&amp;SUBSTITUTE(E183,"""","'")&amp;""""</f>
        <v>"floods": "Data not available yet"</v>
      </c>
      <c r="K183" s="14" t="str">
        <f>IF(AND(B184=B183,C184=C183),",","}")</f>
        <v>}</v>
      </c>
      <c r="L183" s="8" t="str">
        <f>IF(NOT(B183=B184),"}",IF(C183=C184,"",","))</f>
        <v>,</v>
      </c>
      <c r="M183" s="8" t="str">
        <f>IF(B183=B184,"",IF(A183=A184,",",""))</f>
        <v/>
      </c>
      <c r="N183" s="8" t="str">
        <f>IF(A184=A183,"",IF(A184="","}","},"))</f>
        <v/>
      </c>
      <c r="O183" s="8" t="str">
        <f>IF(A184="","}","")</f>
        <v/>
      </c>
      <c r="P183" s="8" t="str">
        <f>IF(A183="","",F183&amp;G183&amp;H183&amp;I183&amp;J183&amp;K183&amp;L183&amp;M183&amp;N183&amp;O183)</f>
        <v>"MWI": {"floods": "Data not available yet"},</v>
      </c>
    </row>
    <row r="184" spans="1:16" x14ac:dyDescent="0.55000000000000004">
      <c r="A184" s="4" t="s">
        <v>89</v>
      </c>
      <c r="B184" s="4" t="s">
        <v>25</v>
      </c>
      <c r="C184" s="4" t="s">
        <v>15</v>
      </c>
      <c r="D184" s="4" t="s">
        <v>117</v>
      </c>
      <c r="E184" s="3" t="s">
        <v>119</v>
      </c>
      <c r="F184" s="9" t="str">
        <f>IF(A183="section","{","")</f>
        <v/>
      </c>
      <c r="G184" s="8" t="str">
        <f>IF(A184=A183,"",""""&amp;A184&amp;""": {")</f>
        <v/>
      </c>
      <c r="H184" s="8" t="str">
        <f>IF(B184=B183,"",""""&amp;B184&amp;""": {")</f>
        <v/>
      </c>
      <c r="I184" s="13" t="str">
        <f>IF(AND(B184=B183,C184=C183),"",""""&amp;C184&amp;""": {")</f>
        <v>"PHL": {</v>
      </c>
      <c r="J184" s="8" t="str">
        <f>""""&amp;D184&amp;""": """&amp;SUBSTITUTE(E184,"""","'")&amp;""""</f>
        <v>"dengue": "Data not available yet"</v>
      </c>
      <c r="K184" s="14" t="str">
        <f>IF(AND(B185=B184,C185=C184),",","}")</f>
        <v>,</v>
      </c>
      <c r="L184" s="8" t="str">
        <f>IF(NOT(B184=B185),"}",IF(C184=C185,"",","))</f>
        <v/>
      </c>
      <c r="M184" s="8" t="str">
        <f>IF(B184=B185,"",IF(A184=A185,",",""))</f>
        <v/>
      </c>
      <c r="N184" s="8" t="str">
        <f>IF(A185=A184,"",IF(A185="","}","},"))</f>
        <v/>
      </c>
      <c r="O184" s="8" t="str">
        <f>IF(A185="","}","")</f>
        <v/>
      </c>
      <c r="P184" s="8" t="str">
        <f>IF(A184="","",F184&amp;G184&amp;H184&amp;I184&amp;J184&amp;K184&amp;L184&amp;M184&amp;N184&amp;O184)</f>
        <v>"PHL": {"dengue": "Data not available yet",</v>
      </c>
    </row>
    <row r="185" spans="1:16" x14ac:dyDescent="0.55000000000000004">
      <c r="A185" s="4" t="s">
        <v>89</v>
      </c>
      <c r="B185" s="4" t="s">
        <v>25</v>
      </c>
      <c r="C185" s="4" t="s">
        <v>15</v>
      </c>
      <c r="D185" s="4" t="s">
        <v>112</v>
      </c>
      <c r="E185" s="3" t="s">
        <v>119</v>
      </c>
      <c r="F185" s="9" t="str">
        <f>IF(A184="section","{","")</f>
        <v/>
      </c>
      <c r="G185" s="8" t="str">
        <f>IF(A185=A184,"",""""&amp;A185&amp;""": {")</f>
        <v/>
      </c>
      <c r="H185" s="8" t="str">
        <f>IF(B185=B184,"",""""&amp;B185&amp;""": {")</f>
        <v/>
      </c>
      <c r="I185" s="13" t="str">
        <f>IF(AND(B185=B184,C185=C184),"",""""&amp;C185&amp;""": {")</f>
        <v/>
      </c>
      <c r="J185" s="8" t="str">
        <f>""""&amp;D185&amp;""": """&amp;SUBSTITUTE(E185,"""","'")&amp;""""</f>
        <v>"floods": "Data not available yet"</v>
      </c>
      <c r="K185" s="14" t="str">
        <f>IF(AND(B186=B185,C186=C185),",","}")</f>
        <v>}</v>
      </c>
      <c r="L185" s="8" t="str">
        <f>IF(NOT(B185=B186),"}",IF(C185=C186,"",","))</f>
        <v>,</v>
      </c>
      <c r="M185" s="8" t="str">
        <f>IF(B185=B186,"",IF(A185=A186,",",""))</f>
        <v/>
      </c>
      <c r="N185" s="8" t="str">
        <f>IF(A186=A185,"",IF(A186="","}","},"))</f>
        <v/>
      </c>
      <c r="O185" s="8" t="str">
        <f>IF(A186="","}","")</f>
        <v/>
      </c>
      <c r="P185" s="8" t="str">
        <f>IF(A185="","",F185&amp;G185&amp;H185&amp;I185&amp;J185&amp;K185&amp;L185&amp;M185&amp;N185&amp;O185)</f>
        <v>"floods": "Data not available yet"},</v>
      </c>
    </row>
    <row r="186" spans="1:16" ht="28.8" x14ac:dyDescent="0.55000000000000004">
      <c r="A186" s="4" t="s">
        <v>89</v>
      </c>
      <c r="B186" s="4" t="s">
        <v>25</v>
      </c>
      <c r="C186" s="4" t="s">
        <v>131</v>
      </c>
      <c r="D186" s="4" t="s">
        <v>112</v>
      </c>
      <c r="E186" s="3" t="s">
        <v>135</v>
      </c>
      <c r="F186" s="9" t="str">
        <f>IF(A185="section","{","")</f>
        <v/>
      </c>
      <c r="G186" s="8" t="str">
        <f>IF(A186=A185,"",""""&amp;A186&amp;""": {")</f>
        <v/>
      </c>
      <c r="H186" s="8" t="str">
        <f>IF(B186=B185,"",""""&amp;B186&amp;""": {")</f>
        <v/>
      </c>
      <c r="I186" s="13" t="str">
        <f>IF(AND(B186=B185,C186=C185),"",""""&amp;C186&amp;""": {")</f>
        <v>"SSD": {</v>
      </c>
      <c r="J186" s="8" t="str">
        <f>""""&amp;D186&amp;""": """&amp;SUBSTITUTE(E186,"""","'")&amp;""""</f>
        <v>"floods": "This layer is not available as the data is not available yet. When available, this layer will show the locations of the South Sudan Red Cross Society branches."</v>
      </c>
      <c r="K186" s="14" t="str">
        <f>IF(AND(B187=B186,C187=C186),",","}")</f>
        <v>}</v>
      </c>
      <c r="L186" s="8" t="str">
        <f>IF(NOT(B186=B187),"}",IF(C186=C187,"",","))</f>
        <v>,</v>
      </c>
      <c r="M186" s="8" t="str">
        <f>IF(B186=B187,"",IF(A186=A187,",",""))</f>
        <v/>
      </c>
      <c r="N186" s="8" t="str">
        <f>IF(A187=A186,"",IF(A187="","}","},"))</f>
        <v/>
      </c>
      <c r="O186" s="8" t="str">
        <f>IF(A187="","}","")</f>
        <v/>
      </c>
      <c r="P186" s="8" t="str">
        <f>IF(A186="","",F186&amp;G186&amp;H186&amp;I186&amp;J186&amp;K186&amp;L186&amp;M186&amp;N186&amp;O186)</f>
        <v>"SSD": {"floods": "This layer is not available as the data is not available yet. When available, this layer will show the locations of the South Sudan Red Cross Society branches."},</v>
      </c>
    </row>
    <row r="187" spans="1:16" ht="43.2" x14ac:dyDescent="0.55000000000000004">
      <c r="A187" s="4" t="s">
        <v>89</v>
      </c>
      <c r="B187" s="4" t="s">
        <v>25</v>
      </c>
      <c r="C187" s="4" t="s">
        <v>5</v>
      </c>
      <c r="D187" s="4" t="s">
        <v>113</v>
      </c>
      <c r="E187" s="3" t="s">
        <v>273</v>
      </c>
      <c r="F187" s="9" t="str">
        <f>IF(A186="section","{","")</f>
        <v/>
      </c>
      <c r="G187" s="8" t="str">
        <f>IF(A187=A186,"",""""&amp;A187&amp;""": {")</f>
        <v/>
      </c>
      <c r="H187" s="8" t="str">
        <f>IF(B187=B186,"",""""&amp;B187&amp;""": {")</f>
        <v/>
      </c>
      <c r="I187" s="13" t="str">
        <f>IF(AND(B187=B186,C187=C186),"",""""&amp;C187&amp;""": {")</f>
        <v>"UGA": {</v>
      </c>
      <c r="J187" s="8" t="str">
        <f>""""&amp;D187&amp;""": """&amp;SUBSTITUTE(E187,"""","'")&amp;""""</f>
        <v>"drought": "This layer represents the locations of the local branches. It is visualised as drop pins with a Red Cross icon. The source of this data comes from the National Society and may need updating.&lt;br/&gt;&lt;br/&gt;Source link: Uganda Red Cross Society (URCS). Year: 2020."</v>
      </c>
      <c r="K187" s="14" t="str">
        <f>IF(AND(B188=B187,C188=C187),",","}")</f>
        <v>,</v>
      </c>
      <c r="L187" s="8" t="str">
        <f>IF(NOT(B187=B188),"}",IF(C187=C188,"",","))</f>
        <v/>
      </c>
      <c r="M187" s="8" t="str">
        <f>IF(B187=B188,"",IF(A187=A188,",",""))</f>
        <v/>
      </c>
      <c r="N187" s="8" t="str">
        <f>IF(A188=A187,"",IF(A188="","}","},"))</f>
        <v/>
      </c>
      <c r="O187" s="8" t="str">
        <f>IF(A188="","}","")</f>
        <v/>
      </c>
      <c r="P187" s="8" t="str">
        <f>IF(A187="","",F187&amp;G187&amp;H187&amp;I187&amp;J187&amp;K187&amp;L187&amp;M187&amp;N187&amp;O187)</f>
        <v>"UGA": {"drought": "This layer represents the locations of the local branches. It is visualised as drop pins with a Red Cross icon. The source of this data comes from the National Society and may need updating.&lt;br/&gt;&lt;br/&gt;Source link: Uganda Red Cross Society (URCS). Year: 2020.",</v>
      </c>
    </row>
    <row r="188" spans="1:16" ht="28.8" x14ac:dyDescent="0.55000000000000004">
      <c r="A188" s="4" t="s">
        <v>89</v>
      </c>
      <c r="B188" s="4" t="s">
        <v>25</v>
      </c>
      <c r="C188" s="4" t="s">
        <v>5</v>
      </c>
      <c r="D188" s="4" t="s">
        <v>112</v>
      </c>
      <c r="E188" s="3" t="s">
        <v>274</v>
      </c>
      <c r="F188" s="9" t="str">
        <f>IF(A187="section","{","")</f>
        <v/>
      </c>
      <c r="G188" s="8" t="str">
        <f>IF(A188=A187,"",""""&amp;A188&amp;""": {")</f>
        <v/>
      </c>
      <c r="H188" s="8" t="str">
        <f>IF(B188=B187,"",""""&amp;B188&amp;""": {")</f>
        <v/>
      </c>
      <c r="I188" s="13" t="str">
        <f>IF(AND(B188=B187,C188=C187),"",""""&amp;C188&amp;""": {")</f>
        <v/>
      </c>
      <c r="J188" s="8" t="str">
        <f>""""&amp;D188&amp;""": """&amp;SUBSTITUTE(E188,"""","'")&amp;""""</f>
        <v>"floods": "This layer represents the locations of the local branches, the source of this data comes from the National Society and may need updating.&lt;br/&gt;&lt;br/&gt;Source link: Uganda Red Cross Society (URCS). Year: 2020."</v>
      </c>
      <c r="K188" s="14" t="str">
        <f>IF(AND(B189=B188,C189=C188),",","}")</f>
        <v>,</v>
      </c>
      <c r="L188" s="8" t="str">
        <f>IF(NOT(B188=B189),"}",IF(C188=C189,"",","))</f>
        <v/>
      </c>
      <c r="M188" s="8" t="str">
        <f>IF(B188=B189,"",IF(A188=A189,",",""))</f>
        <v/>
      </c>
      <c r="N188" s="8" t="str">
        <f>IF(A189=A188,"",IF(A189="","}","},"))</f>
        <v/>
      </c>
      <c r="O188" s="8" t="str">
        <f>IF(A189="","}","")</f>
        <v/>
      </c>
      <c r="P188" s="8" t="str">
        <f>IF(A188="","",F188&amp;G188&amp;H188&amp;I188&amp;J188&amp;K188&amp;L188&amp;M188&amp;N188&amp;O188)</f>
        <v>"floods": "This layer represents the locations of the local branches, the source of this data comes from the National Society and may need updating.&lt;br/&gt;&lt;br/&gt;Source link: Uganda Red Cross Society (URCS). Year: 2020.",</v>
      </c>
    </row>
    <row r="189" spans="1:16" ht="43.2" x14ac:dyDescent="0.55000000000000004">
      <c r="A189" s="4" t="s">
        <v>89</v>
      </c>
      <c r="B189" s="4" t="s">
        <v>25</v>
      </c>
      <c r="C189" s="4" t="s">
        <v>5</v>
      </c>
      <c r="D189" s="4" t="s">
        <v>114</v>
      </c>
      <c r="E189" s="3" t="s">
        <v>273</v>
      </c>
      <c r="F189" s="9" t="str">
        <f>IF(A188="section","{","")</f>
        <v/>
      </c>
      <c r="G189" s="8" t="str">
        <f>IF(A189=A188,"",""""&amp;A189&amp;""": {")</f>
        <v/>
      </c>
      <c r="H189" s="8" t="str">
        <f>IF(B189=B188,"",""""&amp;B189&amp;""": {")</f>
        <v/>
      </c>
      <c r="I189" s="13" t="str">
        <f>IF(AND(B189=B188,C189=C188),"",""""&amp;C189&amp;""": {")</f>
        <v/>
      </c>
      <c r="J189" s="8" t="str">
        <f>""""&amp;D189&amp;""": """&amp;SUBSTITUTE(E189,"""","'")&amp;""""</f>
        <v>"heavy-rain": "This layer represents the locations of the local branches. It is visualised as drop pins with a Red Cross icon. The source of this data comes from the National Society and may need updating.&lt;br/&gt;&lt;br/&gt;Source link: Uganda Red Cross Society (URCS). Year: 2020."</v>
      </c>
      <c r="K189" s="14" t="str">
        <f>IF(AND(B190=B189,C190=C189),",","}")</f>
        <v>}</v>
      </c>
      <c r="L189" s="8" t="str">
        <f>IF(NOT(B189=B190),"}",IF(C189=C190,"",","))</f>
        <v>,</v>
      </c>
      <c r="M189" s="8" t="str">
        <f>IF(B189=B190,"",IF(A189=A190,",",""))</f>
        <v/>
      </c>
      <c r="N189" s="8" t="str">
        <f>IF(A190=A189,"",IF(A190="","}","},"))</f>
        <v/>
      </c>
      <c r="O189" s="8" t="str">
        <f>IF(A190="","}","")</f>
        <v/>
      </c>
      <c r="P189" s="8" t="str">
        <f>IF(A189="","",F189&amp;G189&amp;H189&amp;I189&amp;J189&amp;K189&amp;L189&amp;M189&amp;N189&amp;O189)</f>
        <v>"heavy-rain": "This layer represents the locations of the local branches. It is visualised as drop pins with a Red Cross icon. The source of this data comes from the National Society and may need updating.&lt;br/&gt;&lt;br/&gt;Source link: Uganda Red Cross Society (URCS). Year: 2020."},</v>
      </c>
    </row>
    <row r="190" spans="1:16" ht="28.8" x14ac:dyDescent="0.55000000000000004">
      <c r="A190" s="4" t="s">
        <v>89</v>
      </c>
      <c r="B190" s="4" t="s">
        <v>25</v>
      </c>
      <c r="C190" s="4" t="s">
        <v>27</v>
      </c>
      <c r="D190" s="4" t="s">
        <v>113</v>
      </c>
      <c r="E190" s="3" t="s">
        <v>275</v>
      </c>
      <c r="F190" s="9" t="str">
        <f>IF(A189="section","{","")</f>
        <v/>
      </c>
      <c r="G190" s="8" t="str">
        <f>IF(A190=A189,"",""""&amp;A190&amp;""": {")</f>
        <v/>
      </c>
      <c r="H190" s="8" t="str">
        <f>IF(B190=B189,"",""""&amp;B190&amp;""": {")</f>
        <v/>
      </c>
      <c r="I190" s="13" t="str">
        <f>IF(AND(B190=B189,C190=C189),"",""""&amp;C190&amp;""": {")</f>
        <v>"ZMB": {</v>
      </c>
      <c r="J190" s="8" t="str">
        <f>""""&amp;D190&amp;""": """&amp;SUBSTITUTE(E190,"""","'")&amp;""""</f>
        <v>"drought": "This layer represents the locations of the local branches, the source of this data comes from the National Society and may need updating.&lt;br/&gt;&lt;br/&gt;Source link: Zambia Red Cross Society (ZRCS). Year: 2020."</v>
      </c>
      <c r="K190" s="14" t="str">
        <f>IF(AND(B191=B190,C191=C190),",","}")</f>
        <v>,</v>
      </c>
      <c r="L190" s="8" t="str">
        <f>IF(NOT(B190=B191),"}",IF(C190=C191,"",","))</f>
        <v/>
      </c>
      <c r="M190" s="8" t="str">
        <f>IF(B190=B191,"",IF(A190=A191,",",""))</f>
        <v/>
      </c>
      <c r="N190" s="8" t="str">
        <f>IF(A191=A190,"",IF(A191="","}","},"))</f>
        <v/>
      </c>
      <c r="O190" s="8" t="str">
        <f>IF(A191="","}","")</f>
        <v/>
      </c>
      <c r="P190" s="8" t="str">
        <f>IF(A190="","",F190&amp;G190&amp;H190&amp;I190&amp;J190&amp;K190&amp;L190&amp;M190&amp;N190&amp;O190)</f>
        <v>"ZMB": {"drought": "This layer represents the locations of the local branches, the source of this data comes from the National Society and may need updating.&lt;br/&gt;&lt;br/&gt;Source link: Zambia Red Cross Society (ZRCS). Year: 2020.",</v>
      </c>
    </row>
    <row r="191" spans="1:16" ht="28.8" x14ac:dyDescent="0.55000000000000004">
      <c r="A191" s="4" t="s">
        <v>89</v>
      </c>
      <c r="B191" s="4" t="s">
        <v>25</v>
      </c>
      <c r="C191" s="4" t="s">
        <v>27</v>
      </c>
      <c r="D191" s="4" t="s">
        <v>112</v>
      </c>
      <c r="E191" s="3" t="s">
        <v>275</v>
      </c>
      <c r="F191" s="9" t="str">
        <f>IF(A190="section","{","")</f>
        <v/>
      </c>
      <c r="G191" s="8" t="str">
        <f>IF(A191=A190,"",""""&amp;A191&amp;""": {")</f>
        <v/>
      </c>
      <c r="H191" s="8" t="str">
        <f>IF(B191=B190,"",""""&amp;B191&amp;""": {")</f>
        <v/>
      </c>
      <c r="I191" s="13" t="str">
        <f>IF(AND(B191=B190,C191=C190),"",""""&amp;C191&amp;""": {")</f>
        <v/>
      </c>
      <c r="J191" s="8" t="str">
        <f>""""&amp;D191&amp;""": """&amp;SUBSTITUTE(E191,"""","'")&amp;""""</f>
        <v>"floods": "This layer represents the locations of the local branches, the source of this data comes from the National Society and may need updating.&lt;br/&gt;&lt;br/&gt;Source link: Zambia Red Cross Society (ZRCS). Year: 2020."</v>
      </c>
      <c r="K191" s="14" t="str">
        <f>IF(AND(B192=B191,C192=C191),",","}")</f>
        <v>}</v>
      </c>
      <c r="L191" s="8" t="str">
        <f>IF(NOT(B191=B192),"}",IF(C191=C192,"",","))</f>
        <v>,</v>
      </c>
      <c r="M191" s="8" t="str">
        <f>IF(B191=B192,"",IF(A191=A192,",",""))</f>
        <v/>
      </c>
      <c r="N191" s="8" t="str">
        <f>IF(A192=A191,"",IF(A192="","}","},"))</f>
        <v/>
      </c>
      <c r="O191" s="8" t="str">
        <f>IF(A192="","}","")</f>
        <v/>
      </c>
      <c r="P191" s="8" t="str">
        <f>IF(A191="","",F191&amp;G191&amp;H191&amp;I191&amp;J191&amp;K191&amp;L191&amp;M191&amp;N191&amp;O191)</f>
        <v>"floods": "This layer represents the locations of the local branches, the source of this data comes from the National Society and may need updating.&lt;br/&gt;&lt;br/&gt;Source link: Zambia Red Cross Society (ZRCS). Year: 2020."},</v>
      </c>
    </row>
    <row r="192" spans="1:16" ht="28.8" x14ac:dyDescent="0.55000000000000004">
      <c r="A192" s="4" t="s">
        <v>89</v>
      </c>
      <c r="B192" s="4" t="s">
        <v>25</v>
      </c>
      <c r="C192" s="4" t="s">
        <v>7</v>
      </c>
      <c r="D192" s="4" t="s">
        <v>113</v>
      </c>
      <c r="E192" s="3" t="s">
        <v>276</v>
      </c>
      <c r="F192" s="9" t="str">
        <f>IF(A191="section","{","")</f>
        <v/>
      </c>
      <c r="G192" s="8" t="str">
        <f>IF(A192=A191,"",""""&amp;A192&amp;""": {")</f>
        <v/>
      </c>
      <c r="H192" s="8" t="str">
        <f>IF(B192=B191,"",""""&amp;B192&amp;""": {")</f>
        <v/>
      </c>
      <c r="I192" s="13" t="str">
        <f>IF(AND(B192=B191,C192=C191),"",""""&amp;C192&amp;""": {")</f>
        <v>"ZWE": {</v>
      </c>
      <c r="J192" s="8" t="str">
        <f>""""&amp;D192&amp;""": """&amp;SUBSTITUTE(E192,"""","'")&amp;""""</f>
        <v>"drought": "This layer represents the locations of the local branches, the source of this data comes from the National Society and may need updating.&lt;br/&gt;&lt;br/&gt;Source link Zimbabwe: ZRCS last updated July 2021 at provincial level."</v>
      </c>
      <c r="K192" s="14" t="str">
        <f>IF(AND(B193=B192,C193=C192),",","}")</f>
        <v>}</v>
      </c>
      <c r="L192" s="8" t="str">
        <f>IF(NOT(B192=B193),"}",IF(C192=C193,"",","))</f>
        <v>}</v>
      </c>
      <c r="M192" s="8" t="str">
        <f>IF(B192=B193,"",IF(A192=A193,",",""))</f>
        <v>,</v>
      </c>
      <c r="N192" s="8" t="str">
        <f>IF(A193=A192,"",IF(A193="","}","},"))</f>
        <v/>
      </c>
      <c r="O192" s="8" t="str">
        <f>IF(A193="","}","")</f>
        <v/>
      </c>
      <c r="P192" s="8" t="str">
        <f>IF(A192="","",F192&amp;G192&amp;H192&amp;I192&amp;J192&amp;K192&amp;L192&amp;M192&amp;N192&amp;O192)</f>
        <v>"ZWE": {"drought": "This layer represents the locations of the local branches, the source of this data comes from the National Society and may need updating.&lt;br/&gt;&lt;br/&gt;Source link Zimbabwe: ZRCS last updated July 2021 at provincial level."}},</v>
      </c>
    </row>
    <row r="193" spans="1:16" ht="54.7" customHeight="1" x14ac:dyDescent="0.55000000000000004">
      <c r="A193" s="4" t="s">
        <v>89</v>
      </c>
      <c r="B193" s="4" t="s">
        <v>118</v>
      </c>
      <c r="C193" s="4" t="s">
        <v>15</v>
      </c>
      <c r="D193" s="4" t="s">
        <v>112</v>
      </c>
      <c r="E193" s="3" t="s">
        <v>277</v>
      </c>
      <c r="F193" s="9" t="str">
        <f>IF(A192="section","{","")</f>
        <v/>
      </c>
      <c r="G193" s="8" t="str">
        <f>IF(A193=A192,"",""""&amp;A193&amp;""": {")</f>
        <v/>
      </c>
      <c r="H193" s="8" t="str">
        <f>IF(B193=B192,"",""""&amp;B193&amp;""": {")</f>
        <v>"riceland": {</v>
      </c>
      <c r="I193" s="13" t="str">
        <f>IF(AND(B193=B192,C193=C192),"",""""&amp;C193&amp;""": {")</f>
        <v>"PHL": {</v>
      </c>
      <c r="J193" s="8" t="str">
        <f>""""&amp;D193&amp;""": """&amp;SUBSTITUTE(E193,"""","'")&amp;""""</f>
        <v>"floods": "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K193" s="14" t="str">
        <f>IF(AND(B194=B193,C194=C193),",","}")</f>
        <v>}</v>
      </c>
      <c r="L193" s="8" t="str">
        <f>IF(NOT(B193=B194),"}",IF(C193=C194,"",","))</f>
        <v>}</v>
      </c>
      <c r="M193" s="8" t="str">
        <f>IF(B193=B194,"",IF(A193=A194,",",""))</f>
        <v>,</v>
      </c>
      <c r="N193" s="8" t="str">
        <f>IF(A194=A193,"",IF(A194="","}","},"))</f>
        <v/>
      </c>
      <c r="O193" s="8" t="str">
        <f>IF(A194="","}","")</f>
        <v/>
      </c>
      <c r="P193" s="8" t="str">
        <f>IF(A193="","",F193&amp;G193&amp;H193&amp;I193&amp;J193&amp;K193&amp;L193&amp;M193&amp;N193&amp;O193)</f>
        <v>"riceland": {"PHL": {"floods": "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94" spans="1:16" ht="127.9" customHeight="1" x14ac:dyDescent="0.55000000000000004">
      <c r="A194" s="4" t="s">
        <v>89</v>
      </c>
      <c r="B194" s="4" t="s">
        <v>154</v>
      </c>
      <c r="C194" s="4" t="s">
        <v>125</v>
      </c>
      <c r="D194" s="4" t="s">
        <v>137</v>
      </c>
      <c r="E194" s="3" t="s">
        <v>278</v>
      </c>
      <c r="F194" s="9" t="str">
        <f>IF(A193="section","{","")</f>
        <v/>
      </c>
      <c r="G194" s="8" t="str">
        <f>IF(A194=A193,"",""""&amp;A194&amp;""": {")</f>
        <v/>
      </c>
      <c r="H194" s="8" t="str">
        <f>IF(B194=B193,"",""""&amp;B194&amp;""": {")</f>
        <v>"rivers": {</v>
      </c>
      <c r="I194" s="13" t="str">
        <f>IF(AND(B194=B193,C194=C193),"",""""&amp;C194&amp;""": {")</f>
        <v>"MWI": {</v>
      </c>
      <c r="J194" s="8" t="str">
        <f>""""&amp;D194&amp;""": """&amp;SUBSTITUTE(E194,"""","'")&amp;""""</f>
        <v>"flash-floods": "This layer shows the main rivers used in the flash flood model.&lt;br/&gt;&lt;br/&gt;Source: OpenStreetMap"</v>
      </c>
      <c r="K194" s="14" t="str">
        <f>IF(AND(B195=B194,C195=C194),",","}")</f>
        <v>}</v>
      </c>
      <c r="L194" s="8" t="str">
        <f>IF(NOT(B194=B195),"}",IF(C194=C195,"",","))</f>
        <v>}</v>
      </c>
      <c r="M194" s="8" t="str">
        <f>IF(B194=B195,"",IF(A194=A195,",",""))</f>
        <v>,</v>
      </c>
      <c r="N194" s="8" t="str">
        <f>IF(A195=A194,"",IF(A195="","}","},"))</f>
        <v/>
      </c>
      <c r="O194" s="8" t="str">
        <f>IF(A195="","}","")</f>
        <v/>
      </c>
      <c r="P194" s="8" t="str">
        <f>IF(A194="","",F194&amp;G194&amp;H194&amp;I194&amp;J194&amp;K194&amp;L194&amp;M194&amp;N194&amp;O194)</f>
        <v>"rivers": {"MWI": {"flash-floods": "This layer shows the main rivers used in the flash flood model.&lt;br/&gt;&lt;br/&gt;Source: OpenStreetMap"}},</v>
      </c>
    </row>
    <row r="195" spans="1:16" ht="57.6" x14ac:dyDescent="0.55000000000000004">
      <c r="A195" s="4" t="s">
        <v>89</v>
      </c>
      <c r="B195" s="4" t="s">
        <v>152</v>
      </c>
      <c r="C195" s="4" t="s">
        <v>125</v>
      </c>
      <c r="D195" s="4" t="s">
        <v>137</v>
      </c>
      <c r="E195" s="3" t="s">
        <v>279</v>
      </c>
      <c r="F195" s="9" t="str">
        <f>IF(A194="section","{","")</f>
        <v/>
      </c>
      <c r="G195" s="8" t="str">
        <f>IF(A195=A194,"",""""&amp;A195&amp;""": {")</f>
        <v/>
      </c>
      <c r="H195" s="8" t="str">
        <f>IF(B195=B194,"",""""&amp;B195&amp;""": {")</f>
        <v>"roads": {</v>
      </c>
      <c r="I195" s="13" t="str">
        <f>IF(AND(B195=B194,C195=C194),"",""""&amp;C195&amp;""": {")</f>
        <v>"MWI": {</v>
      </c>
      <c r="J195" s="8" t="str">
        <f>""""&amp;D195&amp;""": """&amp;SUBSTITUTE(E195,"""","'")&amp;""""</f>
        <v>"flash-floods": "This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v>
      </c>
      <c r="K195" s="14" t="str">
        <f>IF(AND(B196=B195,C196=C195),",","}")</f>
        <v>}</v>
      </c>
      <c r="L195" s="8" t="str">
        <f>IF(NOT(B195=B196),"}",IF(C195=C196,"",","))</f>
        <v>}</v>
      </c>
      <c r="M195" s="8" t="str">
        <f>IF(B195=B196,"",IF(A195=A196,",",""))</f>
        <v>,</v>
      </c>
      <c r="N195" s="8" t="str">
        <f>IF(A196=A195,"",IF(A196="","}","},"))</f>
        <v/>
      </c>
      <c r="O195" s="8" t="str">
        <f>IF(A196="","}","")</f>
        <v/>
      </c>
      <c r="P195" s="8" t="str">
        <f>IF(A195="","",F195&amp;G195&amp;H195&amp;I195&amp;J195&amp;K195&amp;L195&amp;M195&amp;N195&amp;O195)</f>
        <v>"roads": {"MWI": {"flash-floods": "This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v>
      </c>
    </row>
    <row r="196" spans="1:16" x14ac:dyDescent="0.55000000000000004">
      <c r="A196" s="4" t="s">
        <v>89</v>
      </c>
      <c r="B196" s="4" t="s">
        <v>34</v>
      </c>
      <c r="C196" s="4" t="s">
        <v>5</v>
      </c>
      <c r="D196" s="4" t="s">
        <v>112</v>
      </c>
      <c r="E196" s="3" t="s">
        <v>133</v>
      </c>
      <c r="F196" s="9" t="str">
        <f>IF(A195="section","{","")</f>
        <v/>
      </c>
      <c r="G196" s="8" t="str">
        <f>IF(A196=A195,"",""""&amp;A196&amp;""": {")</f>
        <v/>
      </c>
      <c r="H196" s="8" t="str">
        <f>IF(B196=B195,"",""""&amp;B196&amp;""": {")</f>
        <v>"roof_type": {</v>
      </c>
      <c r="I196" s="13" t="str">
        <f>IF(AND(B196=B195,C196=C195),"",""""&amp;C196&amp;""": {")</f>
        <v>"UGA": {</v>
      </c>
      <c r="J196" s="8" t="str">
        <f>""""&amp;D196&amp;""": """&amp;SUBSTITUTE(E196,"""","'")&amp;""""</f>
        <v>"floods": "Not currently available"</v>
      </c>
      <c r="K196" s="14" t="str">
        <f>IF(AND(B197=B196,C197=C196),",","}")</f>
        <v>}</v>
      </c>
      <c r="L196" s="8" t="str">
        <f>IF(NOT(B196=B197),"}",IF(C196=C197,"",","))</f>
        <v>}</v>
      </c>
      <c r="M196" s="8" t="str">
        <f>IF(B196=B197,"",IF(A196=A197,",",""))</f>
        <v>,</v>
      </c>
      <c r="N196" s="8" t="str">
        <f>IF(A197=A196,"",IF(A197="","}","},"))</f>
        <v/>
      </c>
      <c r="O196" s="8" t="str">
        <f>IF(A197="","}","")</f>
        <v/>
      </c>
      <c r="P196" s="8" t="str">
        <f>IF(A196="","",F196&amp;G196&amp;H196&amp;I196&amp;J196&amp;K196&amp;L196&amp;M196&amp;N196&amp;O196)</f>
        <v>"roof_type": {"UGA": {"floods": "Not currently available"}},</v>
      </c>
    </row>
    <row r="197" spans="1:16" ht="57.6" x14ac:dyDescent="0.55000000000000004">
      <c r="A197" s="4" t="s">
        <v>89</v>
      </c>
      <c r="B197" s="4" t="s">
        <v>150</v>
      </c>
      <c r="C197" s="4" t="s">
        <v>125</v>
      </c>
      <c r="D197" s="4" t="s">
        <v>137</v>
      </c>
      <c r="E197" s="3" t="s">
        <v>280</v>
      </c>
      <c r="F197" s="9" t="str">
        <f>IF(A196="section","{","")</f>
        <v/>
      </c>
      <c r="G197" s="8" t="str">
        <f>IF(A197=A196,"",""""&amp;A197&amp;""": {")</f>
        <v/>
      </c>
      <c r="H197" s="8" t="str">
        <f>IF(B197=B196,"",""""&amp;B197&amp;""": {")</f>
        <v>"schools": {</v>
      </c>
      <c r="I197" s="13" t="str">
        <f>IF(AND(B197=B196,C197=C196),"",""""&amp;C197&amp;""": {")</f>
        <v>"MWI": {</v>
      </c>
      <c r="J197" s="8" t="str">
        <f>""""&amp;D197&amp;""": """&amp;SUBSTITUTE(E197,"""","'")&amp;""""</f>
        <v>"flash-floods": "This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Cloud2Street"</v>
      </c>
      <c r="K197" s="14" t="str">
        <f>IF(AND(B198=B197,C198=C197),",","}")</f>
        <v>}</v>
      </c>
      <c r="L197" s="8" t="str">
        <f>IF(NOT(B197=B198),"}",IF(C197=C198,"",","))</f>
        <v>}</v>
      </c>
      <c r="M197" s="8" t="str">
        <f>IF(B197=B198,"",IF(A197=A198,",",""))</f>
        <v>,</v>
      </c>
      <c r="N197" s="8" t="str">
        <f>IF(A198=A197,"",IF(A198="","}","},"))</f>
        <v/>
      </c>
      <c r="O197" s="8" t="str">
        <f>IF(A198="","}","")</f>
        <v/>
      </c>
      <c r="P197" s="8" t="str">
        <f>IF(A197="","",F197&amp;G197&amp;H197&amp;I197&amp;J197&amp;K197&amp;L197&amp;M197&amp;N197&amp;O197)</f>
        <v>"schools": {"MWI": {"flash-floods": "This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Cloud2Street"}},</v>
      </c>
    </row>
    <row r="198" spans="1:16" ht="115.2" x14ac:dyDescent="0.55000000000000004">
      <c r="A198" s="4" t="s">
        <v>89</v>
      </c>
      <c r="B198" s="4" t="s">
        <v>44</v>
      </c>
      <c r="C198" s="4" t="s">
        <v>7</v>
      </c>
      <c r="D198" s="4" t="s">
        <v>113</v>
      </c>
      <c r="E198" s="3" t="s">
        <v>281</v>
      </c>
      <c r="F198" s="9" t="str">
        <f>IF(A197="section","{","")</f>
        <v/>
      </c>
      <c r="G198" s="8" t="str">
        <f>IF(A198=A197,"",""""&amp;A198&amp;""": {")</f>
        <v/>
      </c>
      <c r="H198" s="8" t="str">
        <f>IF(B198=B197,"",""""&amp;B198&amp;""": {")</f>
        <v>"small_ruminants": {</v>
      </c>
      <c r="I198" s="13" t="str">
        <f>IF(AND(B198=B197,C198=C197),"",""""&amp;C198&amp;""": {")</f>
        <v>"ZWE": {</v>
      </c>
      <c r="J198" s="8" t="str">
        <f>""""&amp;D198&amp;""": """&amp;SUBSTITUTE(E198,"""","'")&amp;""""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c r="K198" s="14" t="str">
        <f>IF(AND(B199=B198,C199=C198),",","}")</f>
        <v>}</v>
      </c>
      <c r="L198" s="8" t="str">
        <f>IF(NOT(B198=B199),"}",IF(C198=C199,"",","))</f>
        <v>}</v>
      </c>
      <c r="M198" s="8" t="str">
        <f>IF(B198=B199,"",IF(A198=A199,",",""))</f>
        <v>,</v>
      </c>
      <c r="N198" s="8" t="str">
        <f>IF(A199=A198,"",IF(A199="","}","},"))</f>
        <v/>
      </c>
      <c r="O198" s="8" t="str">
        <f>IF(A199="","}","")</f>
        <v/>
      </c>
      <c r="P198" s="8" t="str">
        <f>IF(A198="","",F198&amp;G198&amp;H198&amp;I198&amp;J198&amp;K198&amp;L198&amp;M198&amp;N198&amp;O198)</f>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row>
    <row r="199" spans="1:16" ht="115.2" x14ac:dyDescent="0.55000000000000004">
      <c r="A199" s="4" t="s">
        <v>89</v>
      </c>
      <c r="B199" s="4" t="s">
        <v>20</v>
      </c>
      <c r="C199" s="4" t="s">
        <v>7</v>
      </c>
      <c r="D199" s="4" t="s">
        <v>113</v>
      </c>
      <c r="E199" s="3" t="s">
        <v>281</v>
      </c>
      <c r="F199" s="9" t="str">
        <f>IF(A198="section","{","")</f>
        <v/>
      </c>
      <c r="G199" s="8" t="str">
        <f>IF(A199=A198,"",""""&amp;A199&amp;""": {")</f>
        <v/>
      </c>
      <c r="H199" s="8" t="str">
        <f>IF(B199=B198,"",""""&amp;B199&amp;""": {")</f>
        <v>"small_ruminants_exposed": {</v>
      </c>
      <c r="I199" s="13" t="str">
        <f>IF(AND(B199=B198,C199=C198),"",""""&amp;C199&amp;""": {")</f>
        <v>"ZWE": {</v>
      </c>
      <c r="J199" s="8" t="str">
        <f>""""&amp;D199&amp;""": """&amp;SUBSTITUTE(E199,"""","'")&amp;""""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c r="K199" s="14" t="str">
        <f>IF(AND(B200=B199,C200=C199),",","}")</f>
        <v>}</v>
      </c>
      <c r="L199" s="8" t="str">
        <f>IF(NOT(B199=B200),"}",IF(C199=C200,"",","))</f>
        <v>}</v>
      </c>
      <c r="M199" s="8" t="str">
        <f>IF(B199=B200,"",IF(A199=A200,",",""))</f>
        <v>,</v>
      </c>
      <c r="N199" s="8" t="str">
        <f>IF(A200=A199,"",IF(A200="","}","},"))</f>
        <v/>
      </c>
      <c r="O199" s="8" t="str">
        <f>IF(A200="","}","")</f>
        <v/>
      </c>
      <c r="P199" s="8" t="str">
        <f>IF(A199="","",F199&amp;G199&amp;H199&amp;I199&amp;J199&amp;K199&amp;L199&amp;M199&amp;N199&amp;O199)</f>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row>
    <row r="200" spans="1:16" x14ac:dyDescent="0.55000000000000004">
      <c r="A200" s="4" t="s">
        <v>89</v>
      </c>
      <c r="B200" s="4" t="s">
        <v>101</v>
      </c>
      <c r="C200" s="4" t="s">
        <v>15</v>
      </c>
      <c r="D200" s="4" t="s">
        <v>116</v>
      </c>
      <c r="E200" s="3" t="s">
        <v>282</v>
      </c>
      <c r="F200" s="9" t="str">
        <f>IF(A199="section","{","")</f>
        <v/>
      </c>
      <c r="G200" s="8" t="str">
        <f>IF(A200=A199,"",""""&amp;A200&amp;""": {")</f>
        <v/>
      </c>
      <c r="H200" s="8" t="str">
        <f>IF(B200=B199,"",""""&amp;B200&amp;""": {")</f>
        <v>"total_houses": {</v>
      </c>
      <c r="I200" s="13" t="str">
        <f>IF(AND(B200=B199,C200=C199),"",""""&amp;C200&amp;""": {")</f>
        <v>"PHL": {</v>
      </c>
      <c r="J200" s="8" t="str">
        <f>""""&amp;D200&amp;""": """&amp;SUBSTITUTE(E200,"""","'")&amp;""""</f>
        <v>"typhoon": "Total number of housing units in each municipality."</v>
      </c>
      <c r="K200" s="14" t="str">
        <f>IF(AND(B201=B200,C201=C200),",","}")</f>
        <v>}</v>
      </c>
      <c r="L200" s="8" t="str">
        <f>IF(NOT(B200=B201),"}",IF(C200=C201,"",","))</f>
        <v>}</v>
      </c>
      <c r="M200" s="8" t="str">
        <f>IF(B200=B201,"",IF(A200=A201,",",""))</f>
        <v>,</v>
      </c>
      <c r="N200" s="8" t="str">
        <f>IF(A201=A200,"",IF(A201="","}","},"))</f>
        <v/>
      </c>
      <c r="O200" s="8" t="str">
        <f>IF(A201="","}","")</f>
        <v/>
      </c>
      <c r="P200" s="8" t="str">
        <f>IF(A200="","",F200&amp;G200&amp;H200&amp;I200&amp;J200&amp;K200&amp;L200&amp;M200&amp;N200&amp;O200)</f>
        <v>"total_houses": {"PHL": {"typhoon": "Total number of housing units in each municipality."}},</v>
      </c>
    </row>
    <row r="201" spans="1:16" x14ac:dyDescent="0.55000000000000004">
      <c r="A201" s="4" t="s">
        <v>89</v>
      </c>
      <c r="B201" s="4" t="s">
        <v>59</v>
      </c>
      <c r="C201" s="4" t="s">
        <v>16</v>
      </c>
      <c r="D201" s="4" t="s">
        <v>113</v>
      </c>
      <c r="E201" s="3" t="s">
        <v>60</v>
      </c>
      <c r="F201" s="9" t="str">
        <f>IF(A200="section","{","")</f>
        <v/>
      </c>
      <c r="G201" s="8" t="str">
        <f>IF(A201=A200,"",""""&amp;A201&amp;""": {")</f>
        <v/>
      </c>
      <c r="H201" s="8" t="str">
        <f>IF(B201=B200,"",""""&amp;B201&amp;""": {")</f>
        <v>"total_idps": {</v>
      </c>
      <c r="I201" s="13" t="str">
        <f>IF(AND(B201=B200,C201=C200),"",""""&amp;C201&amp;""": {")</f>
        <v>"ETH": {</v>
      </c>
      <c r="J201" s="8" t="str">
        <f>""""&amp;D201&amp;""": """&amp;SUBSTITUTE(E201,"""","'")&amp;""""</f>
        <v>"drought": "Total Internally Displaced People (IDPs) DTM Ethiopia National Displacement Report 7_2022"</v>
      </c>
      <c r="K201" s="14" t="str">
        <f>IF(AND(B202=B201,C202=C201),",","}")</f>
        <v>,</v>
      </c>
      <c r="L201" s="8" t="str">
        <f>IF(NOT(B201=B202),"}",IF(C201=C202,"",","))</f>
        <v/>
      </c>
      <c r="M201" s="8" t="str">
        <f>IF(B201=B202,"",IF(A201=A202,",",""))</f>
        <v/>
      </c>
      <c r="N201" s="8" t="str">
        <f>IF(A202=A201,"",IF(A202="","}","},"))</f>
        <v/>
      </c>
      <c r="O201" s="8" t="str">
        <f>IF(A202="","}","")</f>
        <v/>
      </c>
      <c r="P201" s="8" t="str">
        <f>IF(A201="","",F201&amp;G201&amp;H201&amp;I201&amp;J201&amp;K201&amp;L201&amp;M201&amp;N201&amp;O201)</f>
        <v>"total_idps": {"ETH": {"drought": "Total Internally Displaced People (IDPs) DTM Ethiopia National Displacement Report 7_2022",</v>
      </c>
    </row>
    <row r="202" spans="1:16" x14ac:dyDescent="0.55000000000000004">
      <c r="A202" s="4" t="s">
        <v>89</v>
      </c>
      <c r="B202" s="4" t="s">
        <v>59</v>
      </c>
      <c r="C202" s="4" t="s">
        <v>16</v>
      </c>
      <c r="D202" s="4" t="s">
        <v>112</v>
      </c>
      <c r="E202" s="3" t="s">
        <v>60</v>
      </c>
      <c r="F202" s="9" t="str">
        <f>IF(A201="section","{","")</f>
        <v/>
      </c>
      <c r="G202" s="8" t="str">
        <f>IF(A202=A201,"",""""&amp;A202&amp;""": {")</f>
        <v/>
      </c>
      <c r="H202" s="8" t="str">
        <f>IF(B202=B201,"",""""&amp;B202&amp;""": {")</f>
        <v/>
      </c>
      <c r="I202" s="13" t="str">
        <f>IF(AND(B202=B201,C202=C201),"",""""&amp;C202&amp;""": {")</f>
        <v/>
      </c>
      <c r="J202" s="8" t="str">
        <f>""""&amp;D202&amp;""": """&amp;SUBSTITUTE(E202,"""","'")&amp;""""</f>
        <v>"floods": "Total Internally Displaced People (IDPs) DTM Ethiopia National Displacement Report 7_2022"</v>
      </c>
      <c r="K202" s="14" t="str">
        <f>IF(AND(B203=B202,C203=C202),",","}")</f>
        <v>,</v>
      </c>
      <c r="L202" s="8" t="str">
        <f>IF(NOT(B202=B203),"}",IF(C202=C203,"",","))</f>
        <v/>
      </c>
      <c r="M202" s="8" t="str">
        <f>IF(B202=B203,"",IF(A202=A203,",",""))</f>
        <v/>
      </c>
      <c r="N202" s="8" t="str">
        <f>IF(A203=A202,"",IF(A203="","}","},"))</f>
        <v/>
      </c>
      <c r="O202" s="8" t="str">
        <f>IF(A203="","}","")</f>
        <v/>
      </c>
      <c r="P202" s="8" t="str">
        <f>IF(A202="","",F202&amp;G202&amp;H202&amp;I202&amp;J202&amp;K202&amp;L202&amp;M202&amp;N202&amp;O202)</f>
        <v>"floods": "Total Internally Displaced People (IDPs) DTM Ethiopia National Displacement Report 7_2022",</v>
      </c>
    </row>
    <row r="203" spans="1:16" x14ac:dyDescent="0.55000000000000004">
      <c r="A203" s="4" t="s">
        <v>89</v>
      </c>
      <c r="B203" s="4" t="s">
        <v>59</v>
      </c>
      <c r="C203" s="4" t="s">
        <v>16</v>
      </c>
      <c r="D203" s="4" t="s">
        <v>115</v>
      </c>
      <c r="E203" s="3" t="s">
        <v>60</v>
      </c>
      <c r="F203" s="9" t="str">
        <f>IF(A202="section","{","")</f>
        <v/>
      </c>
      <c r="G203" s="8" t="str">
        <f>IF(A203=A202,"",""""&amp;A203&amp;""": {")</f>
        <v/>
      </c>
      <c r="H203" s="8" t="str">
        <f>IF(B203=B202,"",""""&amp;B203&amp;""": {")</f>
        <v/>
      </c>
      <c r="I203" s="13" t="str">
        <f>IF(AND(B203=B202,C203=C202),"",""""&amp;C203&amp;""": {")</f>
        <v/>
      </c>
      <c r="J203" s="8" t="str">
        <f>""""&amp;D203&amp;""": """&amp;SUBSTITUTE(E203,"""","'")&amp;""""</f>
        <v>"malaria": "Total Internally Displaced People (IDPs) DTM Ethiopia National Displacement Report 7_2022"</v>
      </c>
      <c r="K203" s="14" t="str">
        <f>IF(AND(B204=B203,C204=C203),",","}")</f>
        <v>}</v>
      </c>
      <c r="L203" s="8" t="str">
        <f>IF(NOT(B203=B204),"}",IF(C203=C204,"",","))</f>
        <v>}</v>
      </c>
      <c r="M203" s="8" t="str">
        <f>IF(B203=B204,"",IF(A203=A204,",",""))</f>
        <v>,</v>
      </c>
      <c r="N203" s="8" t="str">
        <f>IF(A204=A203,"",IF(A204="","}","},"))</f>
        <v/>
      </c>
      <c r="O203" s="8" t="str">
        <f>IF(A204="","}","")</f>
        <v/>
      </c>
      <c r="P203" s="8" t="str">
        <f>IF(A203="","",F203&amp;G203&amp;H203&amp;I203&amp;J203&amp;K203&amp;L203&amp;M203&amp;N203&amp;O203)</f>
        <v>"malaria": "Total Internally Displaced People (IDPs) DTM Ethiopia National Displacement Report 7_2022"}},</v>
      </c>
    </row>
    <row r="204" spans="1:16" ht="28.8" x14ac:dyDescent="0.55000000000000004">
      <c r="A204" s="4" t="s">
        <v>89</v>
      </c>
      <c r="B204" s="4" t="s">
        <v>53</v>
      </c>
      <c r="C204" s="4" t="s">
        <v>16</v>
      </c>
      <c r="D204" s="4" t="s">
        <v>112</v>
      </c>
      <c r="E204" s="3" t="s">
        <v>283</v>
      </c>
      <c r="F204" s="9" t="str">
        <f>IF(A203="section","{","")</f>
        <v/>
      </c>
      <c r="G204" s="8" t="str">
        <f>IF(A204=A203,"",""""&amp;A204&amp;""": {")</f>
        <v/>
      </c>
      <c r="H204" s="8" t="str">
        <f>IF(B204=B203,"",""""&amp;B204&amp;""": {")</f>
        <v>"travel_time_cities": {</v>
      </c>
      <c r="I204" s="13" t="str">
        <f>IF(AND(B204=B203,C204=C203),"",""""&amp;C204&amp;""": {")</f>
        <v>"ETH": {</v>
      </c>
      <c r="J204" s="8" t="str">
        <f>""""&amp;D204&amp;""": """&amp;SUBSTITUTE(E204,"""","'")&amp;""""</f>
        <v>"floods": "Predicted travel time (minutes) to nearest city &lt;a href='https://malariaatlas.org/research-project/accessibility-to-healthcare'&gt;https://malariaatlas.org/research-project/accessibility-to-healthcare&lt;/a&gt;"</v>
      </c>
      <c r="K204" s="14" t="str">
        <f>IF(AND(B205=B204,C205=C204),",","}")</f>
        <v>,</v>
      </c>
      <c r="L204" s="8" t="str">
        <f>IF(NOT(B204=B205),"}",IF(C204=C205,"",","))</f>
        <v/>
      </c>
      <c r="M204" s="8" t="str">
        <f>IF(B204=B205,"",IF(A204=A205,",",""))</f>
        <v/>
      </c>
      <c r="N204" s="8" t="str">
        <f>IF(A205=A204,"",IF(A205="","}","},"))</f>
        <v/>
      </c>
      <c r="O204" s="8" t="str">
        <f>IF(A205="","}","")</f>
        <v/>
      </c>
      <c r="P204" s="8" t="str">
        <f>IF(A204="","",F204&amp;G204&amp;H204&amp;I204&amp;J204&amp;K204&amp;L204&amp;M204&amp;N204&amp;O204)</f>
        <v>"travel_time_cities": {"ETH": {"floods": "Predicted travel time (minutes) to nearest city &lt;a href='https://malariaatlas.org/research-project/accessibility-to-healthcare'&gt;https://malariaatlas.org/research-project/accessibility-to-healthcare&lt;/a&gt;",</v>
      </c>
    </row>
    <row r="205" spans="1:16" ht="28.8" x14ac:dyDescent="0.55000000000000004">
      <c r="A205" s="4" t="s">
        <v>89</v>
      </c>
      <c r="B205" s="4" t="s">
        <v>53</v>
      </c>
      <c r="C205" s="4" t="s">
        <v>16</v>
      </c>
      <c r="D205" s="4" t="s">
        <v>115</v>
      </c>
      <c r="E205" s="3" t="s">
        <v>283</v>
      </c>
      <c r="F205" s="9" t="str">
        <f>IF(A204="section","{","")</f>
        <v/>
      </c>
      <c r="G205" s="8" t="str">
        <f>IF(A205=A204,"",""""&amp;A205&amp;""": {")</f>
        <v/>
      </c>
      <c r="H205" s="8" t="str">
        <f>IF(B205=B204,"",""""&amp;B205&amp;""": {")</f>
        <v/>
      </c>
      <c r="I205" s="13" t="str">
        <f>IF(AND(B205=B204,C205=C204),"",""""&amp;C205&amp;""": {")</f>
        <v/>
      </c>
      <c r="J205" s="8" t="str">
        <f>""""&amp;D205&amp;""": """&amp;SUBSTITUTE(E205,"""","'")&amp;""""</f>
        <v>"malaria": "Predicted travel time (minutes) to nearest city &lt;a href='https://malariaatlas.org/research-project/accessibility-to-healthcare'&gt;https://malariaatlas.org/research-project/accessibility-to-healthcare&lt;/a&gt;"</v>
      </c>
      <c r="K205" s="14" t="str">
        <f>IF(AND(B206=B205,C206=C205),",","}")</f>
        <v>}</v>
      </c>
      <c r="L205" s="8" t="str">
        <f>IF(NOT(B205=B206),"}",IF(C205=C206,"",","))</f>
        <v>}</v>
      </c>
      <c r="M205" s="8" t="str">
        <f>IF(B205=B206,"",IF(A205=A206,",",""))</f>
        <v>,</v>
      </c>
      <c r="N205" s="8" t="str">
        <f>IF(A206=A205,"",IF(A206="","}","},"))</f>
        <v/>
      </c>
      <c r="O205" s="8" t="str">
        <f>IF(A206="","}","")</f>
        <v/>
      </c>
      <c r="P205" s="8" t="str">
        <f>IF(A205="","",F205&amp;G205&amp;H205&amp;I205&amp;J205&amp;K205&amp;L205&amp;M205&amp;N205&amp;O205)</f>
        <v>"malaria": "Predicted travel time (minutes) to nearest city &lt;a href='https://malariaatlas.org/research-project/accessibility-to-healthcare'&gt;https://malariaatlas.org/research-project/accessibility-to-healthcare&lt;/a&gt;"}},</v>
      </c>
    </row>
    <row r="206" spans="1:16" ht="86.4" x14ac:dyDescent="0.55000000000000004">
      <c r="A206" s="4" t="s">
        <v>89</v>
      </c>
      <c r="B206" s="4" t="s">
        <v>106</v>
      </c>
      <c r="C206" s="4" t="s">
        <v>15</v>
      </c>
      <c r="D206" s="4" t="s">
        <v>116</v>
      </c>
      <c r="E206" s="3" t="s">
        <v>284</v>
      </c>
      <c r="F206" s="9" t="str">
        <f>IF(A205="section","{","")</f>
        <v/>
      </c>
      <c r="G206" s="8" t="str">
        <f>IF(A206=A205,"",""""&amp;A206&amp;""": {")</f>
        <v/>
      </c>
      <c r="H206" s="8" t="str">
        <f>IF(B206=B205,"",""""&amp;B206&amp;""": {")</f>
        <v>"typhoon_track": {</v>
      </c>
      <c r="I206" s="13" t="str">
        <f>IF(AND(B206=B205,C206=C205),"",""""&amp;C206&amp;""": {")</f>
        <v>"PHL": {</v>
      </c>
      <c r="J206" s="8" t="str">
        <f>""""&amp;D206&amp;""": """&amp;SUBSTITUTE(E206,"""","'")&amp;""""</f>
        <v>"typhoon": "&lt;p&gt;Forecasted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v>
      </c>
      <c r="K206" s="14" t="str">
        <f>IF(AND(B207=B206,C207=C206),",","}")</f>
        <v>}</v>
      </c>
      <c r="L206" s="8" t="str">
        <f>IF(NOT(B206=B207),"}",IF(C206=C207,"",","))</f>
        <v>}</v>
      </c>
      <c r="M206" s="8" t="str">
        <f>IF(B206=B207,"",IF(A206=A207,",",""))</f>
        <v>,</v>
      </c>
      <c r="N206" s="8" t="str">
        <f>IF(A207=A206,"",IF(A207="","}","},"))</f>
        <v/>
      </c>
      <c r="O206" s="8" t="str">
        <f>IF(A207="","}","")</f>
        <v/>
      </c>
      <c r="P206" s="8" t="str">
        <f>IF(A206="","",F206&amp;G206&amp;H206&amp;I206&amp;J206&amp;K206&amp;L206&amp;M206&amp;N206&amp;O206)</f>
        <v>"typhoon_track": {"PHL": {"typhoon": "&lt;p&gt;Forecasted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v>
      </c>
    </row>
    <row r="207" spans="1:16" ht="129.6" x14ac:dyDescent="0.55000000000000004">
      <c r="A207" s="4" t="s">
        <v>89</v>
      </c>
      <c r="B207" s="4" t="s">
        <v>109</v>
      </c>
      <c r="C207" s="4" t="s">
        <v>26</v>
      </c>
      <c r="D207" s="4" t="s">
        <v>113</v>
      </c>
      <c r="E207" s="3" t="s">
        <v>285</v>
      </c>
      <c r="F207" s="9" t="str">
        <f>IF(A206="section","{","")</f>
        <v/>
      </c>
      <c r="G207" s="8" t="str">
        <f>IF(A207=A206,"",""""&amp;A207&amp;""": {")</f>
        <v/>
      </c>
      <c r="H207" s="8" t="str">
        <f>IF(B207=B206,"",""""&amp;B207&amp;""": {")</f>
        <v>"vegetation_condition": {</v>
      </c>
      <c r="I207" s="13" t="str">
        <f>IF(AND(B207=B206,C207=C206),"",""""&amp;C207&amp;""": {")</f>
        <v>"KEN": {</v>
      </c>
      <c r="J207" s="8" t="str">
        <f>""""&amp;D207&amp;""": """&amp;SUBSTITUTE(E207,"""","'")&amp;""""</f>
        <v>"drought": "The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v>
      </c>
      <c r="K207" s="14" t="str">
        <f>IF(AND(B208=B207,C208=C207),",","}")</f>
        <v>}</v>
      </c>
      <c r="L207" s="8" t="str">
        <f>IF(NOT(B207=B208),"}",IF(C207=C208,"",","))</f>
        <v>}</v>
      </c>
      <c r="M207" s="8" t="str">
        <f>IF(B207=B208,"",IF(A207=A208,",",""))</f>
        <v>,</v>
      </c>
      <c r="N207" s="8" t="str">
        <f>IF(A208=A207,"",IF(A208="","}","},"))</f>
        <v/>
      </c>
      <c r="O207" s="8" t="str">
        <f>IF(A208="","}","")</f>
        <v/>
      </c>
      <c r="P207" s="8" t="str">
        <f>IF(A207="","",F207&amp;G207&amp;H207&amp;I207&amp;J207&amp;K207&amp;L207&amp;M207&amp;N207&amp;O207)</f>
        <v>"vegetation_condition": {"KEN": {"drought": "The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v>
      </c>
    </row>
    <row r="208" spans="1:16" ht="115.2" x14ac:dyDescent="0.55000000000000004">
      <c r="A208" s="4" t="s">
        <v>89</v>
      </c>
      <c r="B208" s="4" t="s">
        <v>136</v>
      </c>
      <c r="C208" s="4" t="s">
        <v>5</v>
      </c>
      <c r="D208" s="4" t="s">
        <v>113</v>
      </c>
      <c r="E208" s="3" t="s">
        <v>286</v>
      </c>
      <c r="F208" s="9" t="str">
        <f>IF(A207="section","{","")</f>
        <v/>
      </c>
      <c r="G208" s="8" t="str">
        <f>IF(A208=A207,"",""""&amp;A208&amp;""": {")</f>
        <v/>
      </c>
      <c r="H208" s="8" t="str">
        <f>IF(B208=B207,"",""""&amp;B208&amp;""": {")</f>
        <v>"vulnerability_index": {</v>
      </c>
      <c r="I208" s="13" t="str">
        <f>IF(AND(B208=B207,C208=C207),"",""""&amp;C208&amp;""": {")</f>
        <v>"UGA": {</v>
      </c>
      <c r="J208" s="8" t="str">
        <f>""""&amp;D208&amp;""": """&amp;SUBSTITUTE(E208,"""","'")&amp;""""</f>
        <v>"drought": "This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c r="K208" s="14" t="str">
        <f>IF(AND(B209=B208,C209=C208),",","}")</f>
        <v>}</v>
      </c>
      <c r="L208" s="8" t="str">
        <f>IF(NOT(B208=B209),"}",IF(C208=C209,"",","))</f>
        <v>}</v>
      </c>
      <c r="M208" s="8" t="str">
        <f>IF(B208=B209,"",IF(A208=A209,",",""))</f>
        <v>,</v>
      </c>
      <c r="N208" s="8" t="str">
        <f>IF(A209=A208,"",IF(A209="","}","},"))</f>
        <v/>
      </c>
      <c r="O208" s="8" t="str">
        <f>IF(A209="","}","")</f>
        <v/>
      </c>
      <c r="P208" s="8" t="str">
        <f>IF(A208="","",F208&amp;G208&amp;H208&amp;I208&amp;J208&amp;K208&amp;L208&amp;M208&amp;N208&amp;O208)</f>
        <v>"vulnerability_index": {"UGA": {"drought": "This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row>
    <row r="209" spans="1:16" ht="57.6" x14ac:dyDescent="0.55000000000000004">
      <c r="A209" s="4" t="s">
        <v>89</v>
      </c>
      <c r="B209" s="4" t="s">
        <v>56</v>
      </c>
      <c r="C209" s="4" t="s">
        <v>15</v>
      </c>
      <c r="D209" s="4" t="s">
        <v>112</v>
      </c>
      <c r="E209" s="3" t="s">
        <v>287</v>
      </c>
      <c r="F209" s="9" t="str">
        <f>IF(A208="section","{","")</f>
        <v/>
      </c>
      <c r="G209" s="8" t="str">
        <f>IF(A209=A208,"",""""&amp;A209&amp;""": {")</f>
        <v/>
      </c>
      <c r="H209" s="8" t="str">
        <f>IF(B209=B208,"",""""&amp;B209&amp;""": {")</f>
        <v>"vulnerable_group": {</v>
      </c>
      <c r="I209" s="13" t="str">
        <f>IF(AND(B209=B208,C209=C208),"",""""&amp;C209&amp;""": {")</f>
        <v>"PHL": {</v>
      </c>
      <c r="J209" s="8" t="str">
        <f>""""&amp;D209&amp;""": """&amp;SUBSTITUTE(E209,"""","'")&amp;""""</f>
        <v>"floods": "Pantawid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v>
      </c>
      <c r="K209" s="14" t="str">
        <f>IF(AND(B210=B209,C210=C209),",","}")</f>
        <v>,</v>
      </c>
      <c r="L209" s="8" t="str">
        <f>IF(NOT(B209=B210),"}",IF(C209=C210,"",","))</f>
        <v/>
      </c>
      <c r="M209" s="8" t="str">
        <f>IF(B209=B210,"",IF(A209=A210,",",""))</f>
        <v/>
      </c>
      <c r="N209" s="8" t="str">
        <f>IF(A210=A209,"",IF(A210="","}","},"))</f>
        <v/>
      </c>
      <c r="O209" s="8" t="str">
        <f>IF(A210="","}","")</f>
        <v/>
      </c>
      <c r="P209" s="8" t="str">
        <f>IF(A209="","",F209&amp;G209&amp;H209&amp;I209&amp;J209&amp;K209&amp;L209&amp;M209&amp;N209&amp;O209)</f>
        <v>"vulnerable_group": {"PHL": {"floods": "Pantawid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v>
      </c>
    </row>
    <row r="210" spans="1:16" ht="28.8" x14ac:dyDescent="0.55000000000000004">
      <c r="A210" s="4" t="s">
        <v>89</v>
      </c>
      <c r="B210" s="4" t="s">
        <v>56</v>
      </c>
      <c r="C210" s="4" t="s">
        <v>15</v>
      </c>
      <c r="D210" s="4" t="s">
        <v>116</v>
      </c>
      <c r="E210" s="3" t="s">
        <v>288</v>
      </c>
      <c r="F210" s="9" t="str">
        <f>IF(A209="section","{","")</f>
        <v/>
      </c>
      <c r="G210" s="8" t="str">
        <f>IF(A210=A209,"",""""&amp;A210&amp;""": {")</f>
        <v/>
      </c>
      <c r="H210" s="8" t="str">
        <f>IF(B210=B209,"",""""&amp;B210&amp;""": {")</f>
        <v/>
      </c>
      <c r="I210" s="13" t="str">
        <f>IF(AND(B210=B209,C210=C209),"",""""&amp;C210&amp;""": {")</f>
        <v/>
      </c>
      <c r="J210" s="8" t="str">
        <f>""""&amp;D210&amp;""": """&amp;SUBSTITUTE(E210,"""","'")&amp;""""</f>
        <v>"typhoon": "Calculated based on the Pantawid Pamilya Beneficiary Households by Municipality.&lt;br/&gt;&lt;br/&gt;Source: DSWD, NATIONAL HOUSEHOLD TARGETING OFFICE."</v>
      </c>
      <c r="K210" s="14" t="str">
        <f>IF(AND(B211=B210,C211=C210),",","}")</f>
        <v>}</v>
      </c>
      <c r="L210" s="8" t="str">
        <f>IF(NOT(B210=B211),"}",IF(C210=C211,"",","))</f>
        <v>}</v>
      </c>
      <c r="M210" s="8" t="str">
        <f>IF(B210=B211,"",IF(A210=A211,",",""))</f>
        <v>,</v>
      </c>
      <c r="N210" s="8" t="str">
        <f>IF(A211=A210,"",IF(A211="","}","},"))</f>
        <v/>
      </c>
      <c r="O210" s="8" t="str">
        <f>IF(A211="","}","")</f>
        <v/>
      </c>
      <c r="P210" s="8" t="str">
        <f>IF(A210="","",F210&amp;G210&amp;H210&amp;I210&amp;J210&amp;K210&amp;L210&amp;M210&amp;N210&amp;O210)</f>
        <v>"typhoon": "Calculated based on the Pantawid Pamilya Beneficiary Households by Municipality.&lt;br/&gt;&lt;br/&gt;Source: DSWD, NATIONAL HOUSEHOLD TARGETING OFFICE."}},</v>
      </c>
    </row>
    <row r="211" spans="1:16" ht="57.6" x14ac:dyDescent="0.55000000000000004">
      <c r="A211" s="4" t="s">
        <v>89</v>
      </c>
      <c r="B211" s="4" t="s">
        <v>58</v>
      </c>
      <c r="C211" s="4" t="s">
        <v>15</v>
      </c>
      <c r="D211" s="4" t="s">
        <v>112</v>
      </c>
      <c r="E211" s="3" t="s">
        <v>289</v>
      </c>
      <c r="F211" s="9" t="str">
        <f>IF(A210="section","{","")</f>
        <v/>
      </c>
      <c r="G211" s="8" t="str">
        <f>IF(A211=A210,"",""""&amp;A211&amp;""": {")</f>
        <v/>
      </c>
      <c r="H211" s="8" t="str">
        <f>IF(B211=B210,"",""""&amp;B211&amp;""": {")</f>
        <v>"vulnerable_housing": {</v>
      </c>
      <c r="I211" s="13" t="str">
        <f>IF(AND(B211=B210,C211=C210),"",""""&amp;C211&amp;""": {")</f>
        <v>"PHL": {</v>
      </c>
      <c r="J211" s="8" t="str">
        <f>""""&amp;D211&amp;""": """&amp;SUBSTITUTE(E211,"""","'")&amp;""""</f>
        <v>"floods": "Roof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v>
      </c>
      <c r="K211" s="14" t="str">
        <f>IF(AND(B212=B211,C212=C211),",","}")</f>
        <v>,</v>
      </c>
      <c r="L211" s="8" t="str">
        <f>IF(NOT(B211=B212),"}",IF(C211=C212,"",","))</f>
        <v/>
      </c>
      <c r="M211" s="8" t="str">
        <f>IF(B211=B212,"",IF(A211=A212,",",""))</f>
        <v/>
      </c>
      <c r="N211" s="8" t="str">
        <f>IF(A212=A211,"",IF(A212="","}","},"))</f>
        <v/>
      </c>
      <c r="O211" s="8" t="str">
        <f>IF(A212="","}","")</f>
        <v/>
      </c>
      <c r="P211" s="8" t="str">
        <f>IF(A211="","",F211&amp;G211&amp;H211&amp;I211&amp;J211&amp;K211&amp;L211&amp;M211&amp;N211&amp;O211)</f>
        <v>"vulnerable_housing": {"PHL": {"floods": "Roof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v>
      </c>
    </row>
    <row r="212" spans="1:16" ht="43.2" x14ac:dyDescent="0.55000000000000004">
      <c r="A212" s="4" t="s">
        <v>89</v>
      </c>
      <c r="B212" s="4" t="s">
        <v>58</v>
      </c>
      <c r="C212" s="4" t="s">
        <v>15</v>
      </c>
      <c r="D212" s="4" t="s">
        <v>116</v>
      </c>
      <c r="E212" s="3" t="s">
        <v>290</v>
      </c>
      <c r="F212" s="9" t="str">
        <f>IF(A211="section","{","")</f>
        <v/>
      </c>
      <c r="G212" s="8" t="str">
        <f>IF(A212=A211,"",""""&amp;A212&amp;""": {")</f>
        <v/>
      </c>
      <c r="H212" s="8" t="str">
        <f>IF(B212=B211,"",""""&amp;B212&amp;""": {")</f>
        <v/>
      </c>
      <c r="I212" s="13" t="str">
        <f>IF(AND(B212=B211,C212=C211),"",""""&amp;C212&amp;""": {")</f>
        <v/>
      </c>
      <c r="J212" s="8" t="str">
        <f>""""&amp;D212&amp;""": """&amp;SUBSTITUTE(E212,"""","'")&amp;""""</f>
        <v>"typhoon": "&lt;a href='https://data.humdata.org/showcase/philippines-pre-disaster-indicators-dashboard'&gt;https://data.humdata.org/showcase/philippines-pre-disaster-indicators-dashboard&lt;/a&gt; This dataset has been generated by combining PSGC and 4Ps data from DSWD."</v>
      </c>
      <c r="K212" s="14" t="str">
        <f>IF(AND(B213=B212,C213=C212),",","}")</f>
        <v>}</v>
      </c>
      <c r="L212" s="8" t="str">
        <f>IF(NOT(B212=B213),"}",IF(C212=C213,"",","))</f>
        <v>}</v>
      </c>
      <c r="M212" s="8" t="str">
        <f>IF(B212=B213,"",IF(A212=A213,",",""))</f>
        <v>,</v>
      </c>
      <c r="N212" s="8" t="str">
        <f>IF(A213=A212,"",IF(A213="","}","},"))</f>
        <v/>
      </c>
      <c r="O212" s="8" t="str">
        <f>IF(A213="","}","")</f>
        <v/>
      </c>
      <c r="P212" s="8" t="str">
        <f>IF(A212="","",F212&amp;G212&amp;H212&amp;I212&amp;J212&amp;K212&amp;L212&amp;M212&amp;N212&amp;O212)</f>
        <v>"typhoon": "&lt;a href='https://data.humdata.org/showcase/philippines-pre-disaster-indicators-dashboard'&gt;https://data.humdata.org/showcase/philippines-pre-disaster-indicators-dashboard&lt;/a&gt; This dataset has been generated by combining PSGC and 4Ps data from DSWD."}},</v>
      </c>
    </row>
    <row r="213" spans="1:16" x14ac:dyDescent="0.55000000000000004">
      <c r="A213" s="4" t="s">
        <v>89</v>
      </c>
      <c r="B213" s="4" t="s">
        <v>51</v>
      </c>
      <c r="C213" s="4" t="s">
        <v>16</v>
      </c>
      <c r="D213" s="4" t="s">
        <v>115</v>
      </c>
      <c r="E213" s="3" t="s">
        <v>120</v>
      </c>
      <c r="F213" s="9" t="str">
        <f>IF(A212="section","{","")</f>
        <v/>
      </c>
      <c r="G213" s="8" t="str">
        <f>IF(A213=A212,"",""""&amp;A213&amp;""": {")</f>
        <v/>
      </c>
      <c r="H213" s="8" t="str">
        <f>IF(B213=B212,"",""""&amp;B213&amp;""": {")</f>
        <v>"walking_travel_time_to_health": {</v>
      </c>
      <c r="I213" s="13" t="str">
        <f>IF(AND(B213=B212,C213=C212),"",""""&amp;C213&amp;""": {")</f>
        <v>"ETH": {</v>
      </c>
      <c r="J213" s="8" t="str">
        <f>""""&amp;D213&amp;""": """&amp;SUBSTITUTE(E213,"""","'")&amp;""""</f>
        <v>"malaria": "Ongoing (updated regularly)"</v>
      </c>
      <c r="K213" s="14" t="str">
        <f>IF(AND(B214=B213,C214=C213),",","}")</f>
        <v>}</v>
      </c>
      <c r="L213" s="8" t="str">
        <f>IF(NOT(B213=B214),"}",IF(C213=C214,"",","))</f>
        <v>}</v>
      </c>
      <c r="M213" s="8" t="str">
        <f>IF(B213=B214,"",IF(A213=A214,",",""))</f>
        <v>,</v>
      </c>
      <c r="N213" s="8" t="str">
        <f>IF(A214=A213,"",IF(A214="","}","},"))</f>
        <v/>
      </c>
      <c r="O213" s="8" t="str">
        <f>IF(A214="","}","")</f>
        <v/>
      </c>
      <c r="P213" s="8" t="str">
        <f>IF(A213="","",F213&amp;G213&amp;H213&amp;I213&amp;J213&amp;K213&amp;L213&amp;M213&amp;N213&amp;O213)</f>
        <v>"walking_travel_time_to_health": {"ETH": {"malaria": "Ongoing (updated regularly)"}},</v>
      </c>
    </row>
    <row r="214" spans="1:16" ht="57.6" x14ac:dyDescent="0.55000000000000004">
      <c r="A214" s="4" t="s">
        <v>89</v>
      </c>
      <c r="B214" s="4" t="s">
        <v>33</v>
      </c>
      <c r="C214" s="4" t="s">
        <v>5</v>
      </c>
      <c r="D214" s="4" t="s">
        <v>112</v>
      </c>
      <c r="E214" s="3" t="s">
        <v>291</v>
      </c>
      <c r="F214" s="9" t="str">
        <f>IF(A213="section","{","")</f>
        <v/>
      </c>
      <c r="G214" s="8" t="str">
        <f>IF(A214=A213,"",""""&amp;A214&amp;""": {")</f>
        <v/>
      </c>
      <c r="H214" s="8" t="str">
        <f>IF(B214=B213,"",""""&amp;B214&amp;""": {")</f>
        <v>"wall_type": {</v>
      </c>
      <c r="I214" s="13" t="str">
        <f>IF(AND(B214=B213,C214=C213),"",""""&amp;C214&amp;""": {")</f>
        <v>"UGA": {</v>
      </c>
      <c r="J214" s="8" t="str">
        <f>""""&amp;D214&amp;""": """&amp;SUBSTITUTE(E214,"""","'")&amp;""""</f>
        <v>"floods": "Percentage of households with permanent wall materials; percentage of buildings with (partly) concrete or brick walls.&lt;br/&gt;&lt;br/&gt;Source (Population Data): &lt;a href='https://unstats.un.org/unsd/demographic/sources/census/wphc/Uganda/UGA-2016-05-23.pdf'&gt;National Population and Housing Census 2014&lt;/a&gt;"</v>
      </c>
      <c r="K214" s="14" t="str">
        <f>IF(AND(B215=B214,C215=C214),",","}")</f>
        <v>}</v>
      </c>
      <c r="L214" s="8" t="str">
        <f>IF(NOT(B214=B215),"}",IF(C214=C215,"",","))</f>
        <v>}</v>
      </c>
      <c r="M214" s="8" t="str">
        <f>IF(B214=B215,"",IF(A214=A215,",",""))</f>
        <v>,</v>
      </c>
      <c r="N214" s="8" t="str">
        <f>IF(A215=A214,"",IF(A215="","}","},"))</f>
        <v/>
      </c>
      <c r="O214" s="8" t="str">
        <f>IF(A215="","}","")</f>
        <v/>
      </c>
      <c r="P214" s="8" t="str">
        <f>IF(A214="","",F214&amp;G214&amp;H214&amp;I214&amp;J214&amp;K214&amp;L214&amp;M214&amp;N214&amp;O214)</f>
        <v>"wall_type": {"UGA": {"floods": "Percentage of households with permanent wall materials; percentage of buildings with (partly) concrete or brick walls.&lt;br/&gt;&lt;br/&gt;Source (Population Data): &lt;a href='https://unstats.un.org/unsd/demographic/sources/census/wphc/Uganda/UGA-2016-05-23.pdf'&gt;National Population and Housing Census 2014&lt;/a&gt;"}},</v>
      </c>
    </row>
    <row r="215" spans="1:16" ht="57.6" x14ac:dyDescent="0.55000000000000004">
      <c r="A215" s="4" t="s">
        <v>89</v>
      </c>
      <c r="B215" s="4" t="s">
        <v>28</v>
      </c>
      <c r="C215" s="4" t="s">
        <v>16</v>
      </c>
      <c r="D215" s="4" t="s">
        <v>113</v>
      </c>
      <c r="E215" s="3" t="s">
        <v>292</v>
      </c>
      <c r="F215" s="9" t="str">
        <f>IF(A214="section","{","")</f>
        <v/>
      </c>
      <c r="G215" s="8" t="str">
        <f>IF(A215=A214,"",""""&amp;A215&amp;""": {")</f>
        <v/>
      </c>
      <c r="H215" s="8" t="str">
        <f>IF(B215=B214,"",""""&amp;B215&amp;""": {")</f>
        <v>"waterpoints": {</v>
      </c>
      <c r="I215" s="13" t="str">
        <f>IF(AND(B215=B214,C215=C214),"",""""&amp;C215&amp;""": {")</f>
        <v>"ETH": {</v>
      </c>
      <c r="J215" s="8" t="str">
        <f>""""&amp;D215&amp;""": """&amp;SUBSTITUTE(E215,"""","'")&amp;""""</f>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15" s="14" t="str">
        <f>IF(AND(B216=B215,C216=C215),",","}")</f>
        <v>,</v>
      </c>
      <c r="L215" s="8" t="str">
        <f>IF(NOT(B215=B216),"}",IF(C215=C216,"",","))</f>
        <v/>
      </c>
      <c r="M215" s="8" t="str">
        <f>IF(B215=B216,"",IF(A215=A216,",",""))</f>
        <v/>
      </c>
      <c r="N215" s="8" t="str">
        <f>IF(A216=A215,"",IF(A216="","}","},"))</f>
        <v/>
      </c>
      <c r="O215" s="8" t="str">
        <f>IF(A216="","}","")</f>
        <v/>
      </c>
      <c r="P215" s="8" t="str">
        <f>IF(A215="","",F215&amp;G215&amp;H215&amp;I215&amp;J215&amp;K215&amp;L215&amp;M215&amp;N215&amp;O215)</f>
        <v>"waterpoints": {"ETH":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16" spans="1:16" ht="57.6" x14ac:dyDescent="0.55000000000000004">
      <c r="A216" s="4" t="s">
        <v>89</v>
      </c>
      <c r="B216" s="4" t="s">
        <v>28</v>
      </c>
      <c r="C216" s="4" t="s">
        <v>16</v>
      </c>
      <c r="D216" s="4" t="s">
        <v>112</v>
      </c>
      <c r="E216" s="3" t="s">
        <v>292</v>
      </c>
      <c r="F216" s="9" t="str">
        <f>IF(A215="section","{","")</f>
        <v/>
      </c>
      <c r="G216" s="8" t="str">
        <f>IF(A216=A215,"",""""&amp;A216&amp;""": {")</f>
        <v/>
      </c>
      <c r="H216" s="8" t="str">
        <f>IF(B216=B215,"",""""&amp;B216&amp;""": {")</f>
        <v/>
      </c>
      <c r="I216" s="13" t="str">
        <f>IF(AND(B216=B215,C216=C215),"",""""&amp;C216&amp;""": {")</f>
        <v/>
      </c>
      <c r="J216" s="8" t="str">
        <f>""""&amp;D216&amp;""": """&amp;SUBSTITUTE(E216,"""","'")&amp;""""</f>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16" s="14" t="str">
        <f>IF(AND(B217=B216,C217=C216),",","}")</f>
        <v>}</v>
      </c>
      <c r="L216" s="8" t="str">
        <f>IF(NOT(B216=B217),"}",IF(C216=C217,"",","))</f>
        <v>,</v>
      </c>
      <c r="M216" s="8" t="str">
        <f>IF(B216=B217,"",IF(A216=A217,",",""))</f>
        <v/>
      </c>
      <c r="N216" s="8" t="str">
        <f>IF(A217=A216,"",IF(A217="","}","},"))</f>
        <v/>
      </c>
      <c r="O216" s="8" t="str">
        <f>IF(A217="","}","")</f>
        <v/>
      </c>
      <c r="P216" s="8" t="str">
        <f>IF(A216="","",F216&amp;G216&amp;H216&amp;I216&amp;J216&amp;K216&amp;L216&amp;M216&amp;N216&amp;O216)</f>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17" spans="1:16" ht="57.6" x14ac:dyDescent="0.55000000000000004">
      <c r="A217" s="4" t="s">
        <v>89</v>
      </c>
      <c r="B217" s="4" t="s">
        <v>28</v>
      </c>
      <c r="C217" s="4" t="s">
        <v>26</v>
      </c>
      <c r="D217" s="4" t="s">
        <v>113</v>
      </c>
      <c r="E217" s="3" t="s">
        <v>293</v>
      </c>
      <c r="F217" s="9" t="str">
        <f>IF(A216="section","{","")</f>
        <v/>
      </c>
      <c r="G217" s="8" t="str">
        <f>IF(A217=A216,"",""""&amp;A217&amp;""": {")</f>
        <v/>
      </c>
      <c r="H217" s="8" t="str">
        <f>IF(B217=B216,"",""""&amp;B217&amp;""": {")</f>
        <v/>
      </c>
      <c r="I217" s="13" t="str">
        <f>IF(AND(B217=B216,C217=C216),"",""""&amp;C217&amp;""": {")</f>
        <v>"KEN": {</v>
      </c>
      <c r="J217" s="8" t="str">
        <f>""""&amp;D217&amp;""": """&amp;SUBSTITUTE(E217,"""","'")&amp;""""</f>
        <v>"drought":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c r="K217" s="14" t="str">
        <f>IF(AND(B218=B217,C218=C217),",","}")</f>
        <v>,</v>
      </c>
      <c r="L217" s="8" t="str">
        <f>IF(NOT(B217=B218),"}",IF(C217=C218,"",","))</f>
        <v/>
      </c>
      <c r="M217" s="8" t="str">
        <f>IF(B217=B218,"",IF(A217=A218,",",""))</f>
        <v/>
      </c>
      <c r="N217" s="8" t="str">
        <f>IF(A218=A217,"",IF(A218="","}","},"))</f>
        <v/>
      </c>
      <c r="O217" s="8" t="str">
        <f>IF(A218="","}","")</f>
        <v/>
      </c>
      <c r="P217" s="8" t="str">
        <f>IF(A217="","",F217&amp;G217&amp;H217&amp;I217&amp;J217&amp;K217&amp;L217&amp;M217&amp;N217&amp;O217)</f>
        <v>"KEN": {"drought":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row>
    <row r="218" spans="1:16" ht="57.6" x14ac:dyDescent="0.55000000000000004">
      <c r="A218" s="4" t="s">
        <v>89</v>
      </c>
      <c r="B218" s="4" t="s">
        <v>28</v>
      </c>
      <c r="C218" s="4" t="s">
        <v>26</v>
      </c>
      <c r="D218" s="4" t="s">
        <v>112</v>
      </c>
      <c r="E218" s="3" t="s">
        <v>293</v>
      </c>
      <c r="F218" s="9" t="str">
        <f>IF(A217="section","{","")</f>
        <v/>
      </c>
      <c r="G218" s="8" t="str">
        <f>IF(A218=A217,"",""""&amp;A218&amp;""": {")</f>
        <v/>
      </c>
      <c r="H218" s="8" t="str">
        <f>IF(B218=B217,"",""""&amp;B218&amp;""": {")</f>
        <v/>
      </c>
      <c r="I218" s="13" t="str">
        <f>IF(AND(B218=B217,C218=C217),"",""""&amp;C218&amp;""": {")</f>
        <v/>
      </c>
      <c r="J218" s="8" t="str">
        <f>""""&amp;D218&amp;""": """&amp;SUBSTITUTE(E218,"""","'")&amp;""""</f>
        <v>"floods":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c r="K218" s="14" t="str">
        <f>IF(AND(B219=B218,C219=C218),",","}")</f>
        <v>}</v>
      </c>
      <c r="L218" s="8" t="str">
        <f>IF(NOT(B218=B219),"}",IF(C218=C219,"",","))</f>
        <v>,</v>
      </c>
      <c r="M218" s="8" t="str">
        <f>IF(B218=B219,"",IF(A218=A219,",",""))</f>
        <v/>
      </c>
      <c r="N218" s="8" t="str">
        <f>IF(A219=A218,"",IF(A219="","}","},"))</f>
        <v/>
      </c>
      <c r="O218" s="8" t="str">
        <f>IF(A219="","}","")</f>
        <v/>
      </c>
      <c r="P218" s="8" t="str">
        <f>IF(A218="","",F218&amp;G218&amp;H218&amp;I218&amp;J218&amp;K218&amp;L218&amp;M218&amp;N218&amp;O218)</f>
        <v>"floods":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row>
    <row r="219" spans="1:16" ht="57.6" x14ac:dyDescent="0.55000000000000004">
      <c r="A219" s="4" t="s">
        <v>89</v>
      </c>
      <c r="B219" s="4" t="s">
        <v>28</v>
      </c>
      <c r="C219" s="4" t="s">
        <v>27</v>
      </c>
      <c r="D219" s="4" t="s">
        <v>113</v>
      </c>
      <c r="E219" s="3" t="s">
        <v>292</v>
      </c>
      <c r="F219" s="9" t="str">
        <f>IF(A218="section","{","")</f>
        <v/>
      </c>
      <c r="G219" s="8" t="str">
        <f>IF(A219=A218,"",""""&amp;A219&amp;""": {")</f>
        <v/>
      </c>
      <c r="H219" s="8" t="str">
        <f>IF(B219=B218,"",""""&amp;B219&amp;""": {")</f>
        <v/>
      </c>
      <c r="I219" s="13" t="str">
        <f>IF(AND(B219=B218,C219=C218),"",""""&amp;C219&amp;""": {")</f>
        <v>"ZMB": {</v>
      </c>
      <c r="J219" s="8" t="str">
        <f>""""&amp;D219&amp;""": """&amp;SUBSTITUTE(E219,"""","'")&amp;""""</f>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19" s="14" t="str">
        <f>IF(AND(B220=B219,C220=C219),",","}")</f>
        <v>,</v>
      </c>
      <c r="L219" s="8" t="str">
        <f>IF(NOT(B219=B220),"}",IF(C219=C220,"",","))</f>
        <v/>
      </c>
      <c r="M219" s="8" t="str">
        <f>IF(B219=B220,"",IF(A219=A220,",",""))</f>
        <v/>
      </c>
      <c r="N219" s="8" t="str">
        <f>IF(A220=A219,"",IF(A220="","}","},"))</f>
        <v/>
      </c>
      <c r="O219" s="8" t="str">
        <f>IF(A220="","}","")</f>
        <v/>
      </c>
      <c r="P219" s="8" t="str">
        <f>IF(A219="","",F219&amp;G219&amp;H219&amp;I219&amp;J219&amp;K219&amp;L219&amp;M219&amp;N219&amp;O219)</f>
        <v>"ZMB":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20" spans="1:16" ht="57.6" x14ac:dyDescent="0.55000000000000004">
      <c r="A220" s="4" t="s">
        <v>89</v>
      </c>
      <c r="B220" s="4" t="s">
        <v>28</v>
      </c>
      <c r="C220" s="4" t="s">
        <v>27</v>
      </c>
      <c r="D220" s="4" t="s">
        <v>112</v>
      </c>
      <c r="E220" s="3" t="s">
        <v>292</v>
      </c>
      <c r="F220" s="9" t="str">
        <f>IF(A219="section","{","")</f>
        <v/>
      </c>
      <c r="G220" s="8" t="str">
        <f>IF(A220=A219,"",""""&amp;A220&amp;""": {")</f>
        <v/>
      </c>
      <c r="H220" s="8" t="str">
        <f>IF(B220=B219,"",""""&amp;B220&amp;""": {")</f>
        <v/>
      </c>
      <c r="I220" s="13" t="str">
        <f>IF(AND(B220=B219,C220=C219),"",""""&amp;C220&amp;""": {")</f>
        <v/>
      </c>
      <c r="J220" s="8" t="str">
        <f>""""&amp;D220&amp;""": """&amp;SUBSTITUTE(E220,"""","'")&amp;""""</f>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20" s="14" t="str">
        <f>IF(AND(B221=B220,C221=C220),",","}")</f>
        <v>}</v>
      </c>
      <c r="L220" s="8" t="str">
        <f>IF(NOT(B220=B221),"}",IF(C220=C221,"",","))</f>
        <v>,</v>
      </c>
      <c r="M220" s="8" t="str">
        <f>IF(B220=B221,"",IF(A220=A221,",",""))</f>
        <v/>
      </c>
      <c r="N220" s="8" t="str">
        <f>IF(A221=A220,"",IF(A221="","}","},"))</f>
        <v/>
      </c>
      <c r="O220" s="8" t="str">
        <f>IF(A221="","}","")</f>
        <v/>
      </c>
      <c r="P220" s="8" t="str">
        <f>IF(A220="","",F220&amp;G220&amp;H220&amp;I220&amp;J220&amp;K220&amp;L220&amp;M220&amp;N220&amp;O220)</f>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21" spans="1:16" ht="57.6" x14ac:dyDescent="0.55000000000000004">
      <c r="A221" s="4" t="s">
        <v>89</v>
      </c>
      <c r="B221" s="4" t="s">
        <v>28</v>
      </c>
      <c r="C221" s="4" t="s">
        <v>7</v>
      </c>
      <c r="D221" s="4" t="s">
        <v>113</v>
      </c>
      <c r="E221" s="3" t="s">
        <v>292</v>
      </c>
      <c r="F221" s="9" t="str">
        <f>IF(A220="section","{","")</f>
        <v/>
      </c>
      <c r="G221" s="8" t="str">
        <f>IF(A221=A220,"",""""&amp;A221&amp;""": {")</f>
        <v/>
      </c>
      <c r="H221" s="8" t="str">
        <f>IF(B221=B220,"",""""&amp;B221&amp;""": {")</f>
        <v/>
      </c>
      <c r="I221" s="13" t="str">
        <f>IF(AND(B221=B220,C221=C220),"",""""&amp;C221&amp;""": {")</f>
        <v>"ZWE": {</v>
      </c>
      <c r="J221" s="8" t="str">
        <f>""""&amp;D221&amp;""": """&amp;SUBSTITUTE(E221,"""","'")&amp;""""</f>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21" s="14" t="str">
        <f>IF(AND(B222=B221,C222=C221),",","}")</f>
        <v>}</v>
      </c>
      <c r="L221" s="8" t="str">
        <f>IF(NOT(B221=B222),"}",IF(C221=C222,"",","))</f>
        <v>}</v>
      </c>
      <c r="M221" s="8" t="str">
        <f>IF(B221=B222,"",IF(A221=A222,",",""))</f>
        <v>,</v>
      </c>
      <c r="N221" s="8" t="str">
        <f>IF(A222=A221,"",IF(A222="","}","},"))</f>
        <v/>
      </c>
      <c r="O221" s="8" t="str">
        <f>IF(A222="","}","")</f>
        <v/>
      </c>
      <c r="P221" s="8" t="str">
        <f>IF(A221="","",F221&amp;G221&amp;H221&amp;I221&amp;J221&amp;K221&amp;L221&amp;M221&amp;N221&amp;O221)</f>
        <v>"ZWE":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22" spans="1:16" x14ac:dyDescent="0.55000000000000004">
      <c r="A222" s="4" t="s">
        <v>89</v>
      </c>
      <c r="B222" s="4" t="s">
        <v>151</v>
      </c>
      <c r="C222" s="4" t="s">
        <v>125</v>
      </c>
      <c r="D222" s="4" t="s">
        <v>137</v>
      </c>
      <c r="E222" s="3" t="s">
        <v>57</v>
      </c>
      <c r="F222" s="9" t="str">
        <f>IF(A221="section","{","")</f>
        <v/>
      </c>
      <c r="G222" s="8" t="str">
        <f>IF(A222=A221,"",""""&amp;A222&amp;""": {")</f>
        <v/>
      </c>
      <c r="H222" s="8" t="str">
        <f>IF(B222=B221,"",""""&amp;B222&amp;""": {")</f>
        <v>"waterpoints_internal": {</v>
      </c>
      <c r="I222" s="13" t="str">
        <f>IF(AND(B222=B221,C222=C221),"",""""&amp;C222&amp;""": {")</f>
        <v>"MWI": {</v>
      </c>
      <c r="J222" s="8" t="str">
        <f>""""&amp;D222&amp;""": """&amp;SUBSTITUTE(E222,"""","'")&amp;""""</f>
        <v>"flash-floods": "TBD"</v>
      </c>
      <c r="K222" s="14" t="str">
        <f>IF(AND(B223=B222,C223=C222),",","}")</f>
        <v>}</v>
      </c>
      <c r="L222" s="8" t="str">
        <f>IF(NOT(B222=B223),"}",IF(C222=C223,"",","))</f>
        <v>}</v>
      </c>
      <c r="M222" s="8" t="str">
        <f>IF(B222=B223,"",IF(A222=A223,",",""))</f>
        <v>,</v>
      </c>
      <c r="N222" s="8" t="str">
        <f>IF(A223=A222,"",IF(A223="","}","},"))</f>
        <v/>
      </c>
      <c r="O222" s="8" t="str">
        <f>IF(A223="","}","")</f>
        <v/>
      </c>
      <c r="P222" s="8" t="str">
        <f>IF(A222="","",F222&amp;G222&amp;H222&amp;I222&amp;J222&amp;K222&amp;L222&amp;M222&amp;N222&amp;O222)</f>
        <v>"waterpoints_internal": {"MWI": {"flash-floods": "TBD"}},</v>
      </c>
    </row>
    <row r="223" spans="1:16" ht="28.8" x14ac:dyDescent="0.55000000000000004">
      <c r="A223" s="4" t="s">
        <v>89</v>
      </c>
      <c r="B223" s="4" t="s">
        <v>104</v>
      </c>
      <c r="C223" s="4" t="s">
        <v>15</v>
      </c>
      <c r="D223" s="4" t="s">
        <v>116</v>
      </c>
      <c r="E223" s="3" t="s">
        <v>294</v>
      </c>
      <c r="F223" s="9" t="str">
        <f>IF(A222="section","{","")</f>
        <v/>
      </c>
      <c r="G223" s="8" t="str">
        <f>IF(A223=A222,"",""""&amp;A223&amp;""": {")</f>
        <v/>
      </c>
      <c r="H223" s="8" t="str">
        <f>IF(B223=B222,"",""""&amp;B223&amp;""": {")</f>
        <v>"windspeed": {</v>
      </c>
      <c r="I223" s="13" t="str">
        <f>IF(AND(B223=B222,C223=C222),"",""""&amp;C223&amp;""": {")</f>
        <v>"PHL": {</v>
      </c>
      <c r="J223" s="8" t="str">
        <f>""""&amp;D223&amp;""": """&amp;SUBSTITUTE(E223,"""","'")&amp;""""</f>
        <v>"typhoon": "Forecasted 1 minute average maximum wind speed in kilometers per hour for each municipality during the duration of the typhoon event.&lt;br/&gt;&lt;br/&gt;Source (Typhoon Forecast): ECMWF"</v>
      </c>
      <c r="K223" s="14" t="str">
        <f>IF(AND(B224=B223,C224=C223),",","}")</f>
        <v>}</v>
      </c>
      <c r="L223" s="8" t="str">
        <f>IF(NOT(B223=B224),"}",IF(C223=C224,"",","))</f>
        <v>}</v>
      </c>
      <c r="M223" s="8" t="str">
        <f>IF(B223=B224,"",IF(A223=A224,",",""))</f>
        <v/>
      </c>
      <c r="N223" s="8" t="str">
        <f>IF(A224=A223,"",IF(A224="","}","},"))</f>
        <v>}</v>
      </c>
      <c r="O223" s="8" t="str">
        <f>IF(A224="","}","")</f>
        <v>}</v>
      </c>
      <c r="P223" s="8" t="str">
        <f>IF(A223="","",F223&amp;G223&amp;H223&amp;I223&amp;J223&amp;K223&amp;L223&amp;M223&amp;N223&amp;O223)</f>
        <v>"windspeed": {"PHL": {"typhoon": "Forecasted 1 minute average maximum wind speed in kilometers per hour for each municipality during the duration of the typhoon event.&lt;br/&gt;&lt;br/&gt;Source (Typhoon Forecast): ECMWF"}}}}</v>
      </c>
    </row>
    <row r="224" spans="1:16" x14ac:dyDescent="0.55000000000000004">
      <c r="A224" s="4"/>
      <c r="B224" s="4"/>
      <c r="C224" s="4"/>
      <c r="D224" s="4"/>
      <c r="E224" s="3"/>
      <c r="F224" s="9" t="str">
        <f>IF(A223="section","{","")</f>
        <v/>
      </c>
      <c r="G224" s="8" t="str">
        <f>IF(A224=A223,"",""""&amp;A224&amp;""": {")</f>
        <v>"": {</v>
      </c>
      <c r="H224" s="8" t="str">
        <f>IF(B224=B223,"",""""&amp;B224&amp;""": {")</f>
        <v>"": {</v>
      </c>
      <c r="I224" s="13" t="str">
        <f>IF(AND(B224=B223,C224=C223),"",""""&amp;C224&amp;""": {")</f>
        <v>"": {</v>
      </c>
      <c r="J224" s="8" t="str">
        <f>""""&amp;D224&amp;""": """&amp;SUBSTITUTE(E224,"""","'")&amp;""""</f>
        <v>"": ""</v>
      </c>
      <c r="K224" s="14" t="str">
        <f>IF(AND(B225=B224,C225=C224),",","}")</f>
        <v>,</v>
      </c>
      <c r="L224" s="8" t="str">
        <f>IF(NOT(B224=B225),"}",IF(C224=C225,"",","))</f>
        <v/>
      </c>
      <c r="M224" s="8" t="str">
        <f>IF(B224=B225,"",IF(A224=A225,",",""))</f>
        <v/>
      </c>
      <c r="N224" s="8" t="str">
        <f>IF(A225=A224,"",IF(A225="","}","},"))</f>
        <v/>
      </c>
      <c r="O224" s="8" t="str">
        <f>IF(A225="","}","")</f>
        <v>}</v>
      </c>
      <c r="P224" s="8" t="str">
        <f>IF(A224="","",F224&amp;G224&amp;H224&amp;I224&amp;J224&amp;K224&amp;L224&amp;M224&amp;N224&amp;O224)</f>
        <v/>
      </c>
    </row>
    <row r="225" spans="1:16" x14ac:dyDescent="0.55000000000000004">
      <c r="A225" s="4"/>
      <c r="B225" s="4"/>
      <c r="C225" s="4"/>
      <c r="D225" s="4"/>
      <c r="E225" s="3"/>
      <c r="F225" s="9" t="str">
        <f>IF(A224="section","{","")</f>
        <v/>
      </c>
      <c r="G225" s="8" t="str">
        <f>IF(A225=A224,"",""""&amp;A225&amp;""": {")</f>
        <v/>
      </c>
      <c r="H225" s="8" t="str">
        <f>IF(B225=B224,"",""""&amp;B225&amp;""": {")</f>
        <v/>
      </c>
      <c r="I225" s="13" t="str">
        <f>IF(AND(B225=B224,C225=C224),"",""""&amp;C225&amp;""": {")</f>
        <v/>
      </c>
      <c r="J225" s="8" t="str">
        <f>""""&amp;D225&amp;""": """&amp;SUBSTITUTE(E225,"""","'")&amp;""""</f>
        <v>"": ""</v>
      </c>
      <c r="K225" s="14" t="str">
        <f>IF(AND(B226=B225,C226=C225),",","}")</f>
        <v>,</v>
      </c>
      <c r="L225" s="8" t="str">
        <f>IF(NOT(B225=B226),"}",IF(C225=C226,"",","))</f>
        <v/>
      </c>
      <c r="M225" s="8" t="str">
        <f>IF(B225=B226,"",IF(A225=A226,",",""))</f>
        <v/>
      </c>
      <c r="N225" s="8" t="str">
        <f>IF(A226=A225,"",IF(A226="","}","},"))</f>
        <v/>
      </c>
      <c r="O225" s="8" t="str">
        <f>IF(A226="","}","")</f>
        <v>}</v>
      </c>
      <c r="P225" s="8" t="str">
        <f>IF(A225="","",F225&amp;G225&amp;H225&amp;I225&amp;J225&amp;K225&amp;L225&amp;M225&amp;N225&amp;O225)</f>
        <v/>
      </c>
    </row>
    <row r="226" spans="1:16" x14ac:dyDescent="0.55000000000000004">
      <c r="A226" s="4"/>
      <c r="B226" s="4"/>
      <c r="C226" s="4"/>
      <c r="D226" s="4"/>
      <c r="E226" s="3"/>
      <c r="F226" s="9" t="str">
        <f>IF(A225="section","{","")</f>
        <v/>
      </c>
      <c r="G226" s="8" t="str">
        <f>IF(A226=A225,"",""""&amp;A226&amp;""": {")</f>
        <v/>
      </c>
      <c r="H226" s="8" t="str">
        <f>IF(B226=B225,"",""""&amp;B226&amp;""": {")</f>
        <v/>
      </c>
      <c r="I226" s="13" t="str">
        <f>IF(AND(B226=B225,C226=C225),"",""""&amp;C226&amp;""": {")</f>
        <v/>
      </c>
      <c r="J226" s="8" t="str">
        <f>""""&amp;D226&amp;""": """&amp;SUBSTITUTE(E226,"""","'")&amp;""""</f>
        <v>"": ""</v>
      </c>
      <c r="K226" s="14" t="str">
        <f>IF(AND(B227=B226,C227=C226),",","}")</f>
        <v>,</v>
      </c>
      <c r="L226" s="8" t="str">
        <f>IF(NOT(B226=B227),"}",IF(C226=C227,"",","))</f>
        <v/>
      </c>
      <c r="M226" s="8" t="str">
        <f>IF(B226=B227,"",IF(A226=A227,",",""))</f>
        <v/>
      </c>
      <c r="N226" s="8" t="str">
        <f>IF(A227=A226,"",IF(A227="","}","},"))</f>
        <v/>
      </c>
      <c r="O226" s="8" t="str">
        <f>IF(A227="","}","")</f>
        <v>}</v>
      </c>
      <c r="P226" s="8" t="str">
        <f>IF(A226="","",F226&amp;G226&amp;H226&amp;I226&amp;J226&amp;K226&amp;L226&amp;M226&amp;N226&amp;O226)</f>
        <v/>
      </c>
    </row>
    <row r="227" spans="1:16" x14ac:dyDescent="0.55000000000000004">
      <c r="A227" s="4"/>
      <c r="B227" s="4"/>
      <c r="C227" s="4"/>
      <c r="D227" s="4"/>
      <c r="E227" s="3"/>
      <c r="F227" s="9" t="str">
        <f>IF(A226="section","{","")</f>
        <v/>
      </c>
      <c r="G227" s="8" t="str">
        <f>IF(A227=A226,"",""""&amp;A227&amp;""": {")</f>
        <v/>
      </c>
      <c r="H227" s="8" t="str">
        <f>IF(B227=B226,"",""""&amp;B227&amp;""": {")</f>
        <v/>
      </c>
      <c r="I227" s="13" t="str">
        <f>IF(AND(B227=B226,C227=C226),"",""""&amp;C227&amp;""": {")</f>
        <v/>
      </c>
      <c r="J227" s="8" t="str">
        <f>""""&amp;D227&amp;""": """&amp;SUBSTITUTE(E227,"""","'")&amp;""""</f>
        <v>"": ""</v>
      </c>
      <c r="K227" s="14" t="str">
        <f>IF(AND(B228=B227,C228=C227),",","}")</f>
        <v>,</v>
      </c>
      <c r="L227" s="8" t="str">
        <f>IF(NOT(B227=B228),"}",IF(C227=C228,"",","))</f>
        <v/>
      </c>
      <c r="M227" s="8" t="str">
        <f>IF(B227=B228,"",IF(A227=A228,",",""))</f>
        <v/>
      </c>
      <c r="N227" s="8" t="str">
        <f>IF(A228=A227,"",IF(A228="","}","},"))</f>
        <v/>
      </c>
      <c r="O227" s="8" t="str">
        <f>IF(A228="","}","")</f>
        <v>}</v>
      </c>
      <c r="P227" s="8" t="str">
        <f>IF(A227="","",F227&amp;G227&amp;H227&amp;I227&amp;J227&amp;K227&amp;L227&amp;M227&amp;N227&amp;O227)</f>
        <v/>
      </c>
    </row>
    <row r="228" spans="1:16" x14ac:dyDescent="0.55000000000000004">
      <c r="A228" s="4"/>
      <c r="B228" s="4"/>
      <c r="C228" s="4"/>
      <c r="D228" s="4"/>
      <c r="E228" s="3"/>
      <c r="F228" s="9" t="str">
        <f>IF(A227="section","{","")</f>
        <v/>
      </c>
      <c r="G228" s="8" t="str">
        <f>IF(A228=A227,"",""""&amp;A228&amp;""": {")</f>
        <v/>
      </c>
      <c r="H228" s="8" t="str">
        <f>IF(B228=B227,"",""""&amp;B228&amp;""": {")</f>
        <v/>
      </c>
      <c r="I228" s="13" t="str">
        <f>IF(AND(B228=B227,C228=C227),"",""""&amp;C228&amp;""": {")</f>
        <v/>
      </c>
      <c r="J228" s="8" t="str">
        <f>""""&amp;D228&amp;""": """&amp;SUBSTITUTE(E228,"""","'")&amp;""""</f>
        <v>"": ""</v>
      </c>
      <c r="K228" s="14" t="str">
        <f>IF(AND(B229=B228,C229=C228),",","}")</f>
        <v>,</v>
      </c>
      <c r="L228" s="8" t="str">
        <f>IF(NOT(B228=B229),"}",IF(C228=C229,"",","))</f>
        <v/>
      </c>
      <c r="M228" s="8" t="str">
        <f>IF(B228=B229,"",IF(A228=A229,",",""))</f>
        <v/>
      </c>
      <c r="N228" s="8" t="str">
        <f>IF(A229=A228,"",IF(A229="","}","},"))</f>
        <v/>
      </c>
      <c r="O228" s="8" t="str">
        <f>IF(A229="","}","")</f>
        <v>}</v>
      </c>
      <c r="P228" s="8" t="str">
        <f>IF(A228="","",F228&amp;G228&amp;H228&amp;I228&amp;J228&amp;K228&amp;L228&amp;M228&amp;N228&amp;O228)</f>
        <v/>
      </c>
    </row>
    <row r="229" spans="1:16" x14ac:dyDescent="0.55000000000000004">
      <c r="A229" s="4"/>
      <c r="B229" s="4"/>
      <c r="C229" s="4"/>
      <c r="D229" s="4"/>
      <c r="E229" s="3"/>
      <c r="F229" s="9" t="str">
        <f>IF(A228="section","{","")</f>
        <v/>
      </c>
      <c r="G229" s="8" t="str">
        <f>IF(A229=A228,"",""""&amp;A229&amp;""": {")</f>
        <v/>
      </c>
      <c r="H229" s="8" t="str">
        <f>IF(B229=B228,"",""""&amp;B229&amp;""": {")</f>
        <v/>
      </c>
      <c r="I229" s="13" t="str">
        <f>IF(AND(B229=B228,C229=C228),"",""""&amp;C229&amp;""": {")</f>
        <v/>
      </c>
      <c r="J229" s="8" t="str">
        <f>""""&amp;D229&amp;""": """&amp;SUBSTITUTE(E229,"""","'")&amp;""""</f>
        <v>"": ""</v>
      </c>
      <c r="K229" s="14" t="str">
        <f>IF(AND(B230=B229,C230=C229),",","}")</f>
        <v>,</v>
      </c>
      <c r="L229" s="8" t="str">
        <f>IF(NOT(B229=B230),"}",IF(C229=C230,"",","))</f>
        <v/>
      </c>
      <c r="M229" s="8" t="str">
        <f>IF(B229=B230,"",IF(A229=A230,",",""))</f>
        <v/>
      </c>
      <c r="N229" s="8" t="str">
        <f>IF(A230=A229,"",IF(A230="","}","},"))</f>
        <v/>
      </c>
      <c r="O229" s="8" t="str">
        <f>IF(A230="","}","")</f>
        <v>}</v>
      </c>
      <c r="P229" s="8" t="str">
        <f>IF(A229="","",F229&amp;G229&amp;H229&amp;I229&amp;J229&amp;K229&amp;L229&amp;M229&amp;N229&amp;O229)</f>
        <v/>
      </c>
    </row>
    <row r="230" spans="1:16" x14ac:dyDescent="0.55000000000000004">
      <c r="A230" s="4"/>
      <c r="B230" s="4"/>
      <c r="C230" s="4"/>
      <c r="D230" s="4"/>
      <c r="E230" s="3"/>
      <c r="F230" s="9" t="str">
        <f>IF(A229="section","{","")</f>
        <v/>
      </c>
      <c r="G230" s="8" t="str">
        <f>IF(A230=A229,"",""""&amp;A230&amp;""": {")</f>
        <v/>
      </c>
      <c r="H230" s="8" t="str">
        <f>IF(B230=B229,"",""""&amp;B230&amp;""": {")</f>
        <v/>
      </c>
      <c r="I230" s="13" t="str">
        <f>IF(AND(B230=B229,C230=C229),"",""""&amp;C230&amp;""": {")</f>
        <v/>
      </c>
      <c r="J230" s="8" t="str">
        <f>""""&amp;D230&amp;""": """&amp;SUBSTITUTE(E230,"""","'")&amp;""""</f>
        <v>"": ""</v>
      </c>
      <c r="K230" s="14" t="str">
        <f>IF(AND(B231=B230,C231=C230),",","}")</f>
        <v>,</v>
      </c>
      <c r="L230" s="8" t="str">
        <f>IF(NOT(B230=B231),"}",IF(C230=C231,"",","))</f>
        <v/>
      </c>
      <c r="M230" s="8" t="str">
        <f>IF(B230=B231,"",IF(A230=A231,",",""))</f>
        <v/>
      </c>
      <c r="N230" s="8" t="str">
        <f>IF(A231=A230,"",IF(A231="","}","},"))</f>
        <v/>
      </c>
      <c r="O230" s="8" t="str">
        <f>IF(A231="","}","")</f>
        <v>}</v>
      </c>
      <c r="P230" s="8" t="str">
        <f>IF(A230="","",F230&amp;G230&amp;H230&amp;I230&amp;J230&amp;K230&amp;L230&amp;M230&amp;N230&amp;O230)</f>
        <v/>
      </c>
    </row>
    <row r="231" spans="1:16" x14ac:dyDescent="0.55000000000000004">
      <c r="A231" s="4"/>
      <c r="B231" s="4"/>
      <c r="C231" s="4"/>
      <c r="D231" s="4"/>
      <c r="E231" s="3"/>
      <c r="F231" s="9" t="str">
        <f>IF(A230="section","{","")</f>
        <v/>
      </c>
      <c r="G231" s="8" t="str">
        <f>IF(A231=A230,"",""""&amp;A231&amp;""": {")</f>
        <v/>
      </c>
      <c r="H231" s="8" t="str">
        <f>IF(B231=B230,"",""""&amp;B231&amp;""": {")</f>
        <v/>
      </c>
      <c r="I231" s="13" t="str">
        <f>IF(AND(B231=B230,C231=C230),"",""""&amp;C231&amp;""": {")</f>
        <v/>
      </c>
      <c r="J231" s="8" t="str">
        <f>""""&amp;D231&amp;""": """&amp;SUBSTITUTE(E231,"""","'")&amp;""""</f>
        <v>"": ""</v>
      </c>
      <c r="K231" s="14" t="str">
        <f>IF(AND(B232=B231,C232=C231),",","}")</f>
        <v>,</v>
      </c>
      <c r="L231" s="8" t="str">
        <f>IF(NOT(B231=B232),"}",IF(C231=C232,"",","))</f>
        <v/>
      </c>
      <c r="M231" s="8" t="str">
        <f>IF(B231=B232,"",IF(A231=A232,",",""))</f>
        <v/>
      </c>
      <c r="N231" s="8" t="str">
        <f>IF(A232=A231,"",IF(A232="","}","},"))</f>
        <v/>
      </c>
      <c r="O231" s="8" t="str">
        <f>IF(A232="","}","")</f>
        <v>}</v>
      </c>
      <c r="P231" s="8" t="str">
        <f>IF(A231="","",F231&amp;G231&amp;H231&amp;I231&amp;J231&amp;K231&amp;L231&amp;M231&amp;N231&amp;O231)</f>
        <v/>
      </c>
    </row>
    <row r="232" spans="1:16" x14ac:dyDescent="0.55000000000000004">
      <c r="A232" s="4"/>
      <c r="B232" s="4"/>
      <c r="C232" s="4"/>
      <c r="D232" s="4"/>
      <c r="E232" s="3"/>
      <c r="F232" s="9" t="str">
        <f>IF(A231="section","{","")</f>
        <v/>
      </c>
      <c r="G232" s="8" t="str">
        <f>IF(A232=A231,"",""""&amp;A232&amp;""": {")</f>
        <v/>
      </c>
      <c r="H232" s="8" t="str">
        <f>IF(B232=B231,"",""""&amp;B232&amp;""": {")</f>
        <v/>
      </c>
      <c r="I232" s="13" t="str">
        <f>IF(AND(B232=B231,C232=C231),"",""""&amp;C232&amp;""": {")</f>
        <v/>
      </c>
      <c r="J232" s="8" t="str">
        <f>""""&amp;D232&amp;""": """&amp;SUBSTITUTE(E232,"""","'")&amp;""""</f>
        <v>"": ""</v>
      </c>
      <c r="K232" s="14" t="str">
        <f>IF(AND(B233=B232,C233=C232),",","}")</f>
        <v>,</v>
      </c>
      <c r="L232" s="8" t="str">
        <f>IF(NOT(B232=B233),"}",IF(C232=C233,"",","))</f>
        <v/>
      </c>
      <c r="M232" s="8" t="str">
        <f>IF(B232=B233,"",IF(A232=A233,",",""))</f>
        <v/>
      </c>
      <c r="N232" s="8" t="str">
        <f>IF(A233=A232,"",IF(A233="","}","},"))</f>
        <v/>
      </c>
      <c r="O232" s="8" t="str">
        <f>IF(A233="","}","")</f>
        <v>}</v>
      </c>
      <c r="P232" s="8" t="str">
        <f>IF(A232="","",F232&amp;G232&amp;H232&amp;I232&amp;J232&amp;K232&amp;L232&amp;M232&amp;N232&amp;O232)</f>
        <v/>
      </c>
    </row>
    <row r="233" spans="1:16" x14ac:dyDescent="0.55000000000000004">
      <c r="A233" s="4"/>
      <c r="B233" s="4"/>
      <c r="C233" s="4"/>
      <c r="D233" s="4"/>
      <c r="E233" s="3"/>
      <c r="F233" s="9" t="str">
        <f>IF(A232="section","{","")</f>
        <v/>
      </c>
      <c r="G233" s="8" t="str">
        <f>IF(A233=A232,"",""""&amp;A233&amp;""": {")</f>
        <v/>
      </c>
      <c r="H233" s="8" t="str">
        <f>IF(B233=B232,"",""""&amp;B233&amp;""": {")</f>
        <v/>
      </c>
      <c r="I233" s="13" t="str">
        <f>IF(AND(B233=B232,C233=C232),"",""""&amp;C233&amp;""": {")</f>
        <v/>
      </c>
      <c r="J233" s="8" t="str">
        <f>""""&amp;D233&amp;""": """&amp;SUBSTITUTE(E233,"""","'")&amp;""""</f>
        <v>"": ""</v>
      </c>
      <c r="K233" s="14" t="str">
        <f>IF(AND(B234=B233,C234=C233),",","}")</f>
        <v>,</v>
      </c>
      <c r="L233" s="8" t="str">
        <f>IF(NOT(B233=B234),"}",IF(C233=C234,"",","))</f>
        <v/>
      </c>
      <c r="M233" s="8" t="str">
        <f>IF(B233=B234,"",IF(A233=A234,",",""))</f>
        <v/>
      </c>
      <c r="N233" s="8" t="str">
        <f>IF(A234=A233,"",IF(A234="","}","},"))</f>
        <v/>
      </c>
      <c r="O233" s="8" t="str">
        <f>IF(A234="","}","")</f>
        <v>}</v>
      </c>
      <c r="P233" s="8" t="str">
        <f>IF(A233="","",F233&amp;G233&amp;H233&amp;I233&amp;J233&amp;K233&amp;L233&amp;M233&amp;N233&amp;O233)</f>
        <v/>
      </c>
    </row>
    <row r="234" spans="1:16" x14ac:dyDescent="0.55000000000000004">
      <c r="A234" s="4"/>
      <c r="B234" s="4"/>
      <c r="C234" s="4"/>
      <c r="D234" s="4"/>
      <c r="E234" s="3"/>
      <c r="F234" s="9" t="str">
        <f>IF(A233="section","{","")</f>
        <v/>
      </c>
      <c r="G234" s="8" t="str">
        <f>IF(A234=A233,"",""""&amp;A234&amp;""": {")</f>
        <v/>
      </c>
      <c r="H234" s="8" t="str">
        <f>IF(B234=B233,"",""""&amp;B234&amp;""": {")</f>
        <v/>
      </c>
      <c r="I234" s="13" t="str">
        <f>IF(AND(B234=B233,C234=C233),"",""""&amp;C234&amp;""": {")</f>
        <v/>
      </c>
      <c r="J234" s="8" t="str">
        <f>""""&amp;D234&amp;""": """&amp;SUBSTITUTE(E234,"""","'")&amp;""""</f>
        <v>"": ""</v>
      </c>
      <c r="K234" s="14" t="str">
        <f>IF(AND(B235=B234,C235=C234),",","}")</f>
        <v>,</v>
      </c>
      <c r="L234" s="8" t="str">
        <f>IF(NOT(B234=B235),"}",IF(C234=C235,"",","))</f>
        <v/>
      </c>
      <c r="M234" s="8" t="str">
        <f>IF(B234=B235,"",IF(A234=A235,",",""))</f>
        <v/>
      </c>
      <c r="N234" s="8" t="str">
        <f>IF(A235=A234,"",IF(A235="","}","},"))</f>
        <v/>
      </c>
      <c r="O234" s="8" t="str">
        <f>IF(A235="","}","")</f>
        <v>}</v>
      </c>
      <c r="P234" s="8" t="str">
        <f>IF(A234="","",F234&amp;G234&amp;H234&amp;I234&amp;J234&amp;K234&amp;L234&amp;M234&amp;N234&amp;O234)</f>
        <v/>
      </c>
    </row>
    <row r="235" spans="1:16" x14ac:dyDescent="0.55000000000000004">
      <c r="A235" s="4"/>
      <c r="B235" s="4"/>
      <c r="C235" s="4"/>
      <c r="D235" s="4"/>
      <c r="E235" s="3"/>
      <c r="F235" s="9" t="str">
        <f>IF(A234="section","{","")</f>
        <v/>
      </c>
      <c r="G235" s="8" t="str">
        <f>IF(A235=A234,"",""""&amp;A235&amp;""": {")</f>
        <v/>
      </c>
      <c r="H235" s="8" t="str">
        <f>IF(B235=B234,"",""""&amp;B235&amp;""": {")</f>
        <v/>
      </c>
      <c r="I235" s="13" t="str">
        <f>IF(AND(B235=B234,C235=C234),"",""""&amp;C235&amp;""": {")</f>
        <v/>
      </c>
      <c r="J235" s="8" t="str">
        <f>""""&amp;D235&amp;""": """&amp;SUBSTITUTE(E235,"""","'")&amp;""""</f>
        <v>"": ""</v>
      </c>
      <c r="K235" s="14" t="str">
        <f>IF(AND(B236=B235,C236=C235),",","}")</f>
        <v>,</v>
      </c>
      <c r="L235" s="8" t="str">
        <f>IF(NOT(B235=B236),"}",IF(C235=C236,"",","))</f>
        <v/>
      </c>
      <c r="M235" s="8" t="str">
        <f>IF(B235=B236,"",IF(A235=A236,",",""))</f>
        <v/>
      </c>
      <c r="N235" s="8" t="str">
        <f>IF(A236=A235,"",IF(A236="","}","},"))</f>
        <v/>
      </c>
      <c r="O235" s="8" t="str">
        <f>IF(A236="","}","")</f>
        <v>}</v>
      </c>
      <c r="P235" s="8" t="str">
        <f>IF(A235="","",F235&amp;G235&amp;H235&amp;I235&amp;J235&amp;K235&amp;L235&amp;M235&amp;N235&amp;O235)</f>
        <v/>
      </c>
    </row>
    <row r="236" spans="1:16" x14ac:dyDescent="0.55000000000000004">
      <c r="A236" s="4"/>
      <c r="B236" s="4"/>
      <c r="C236" s="4"/>
      <c r="D236" s="4"/>
      <c r="E236" s="3"/>
      <c r="F236" s="9" t="str">
        <f>IF(A235="section","{","")</f>
        <v/>
      </c>
      <c r="G236" s="8" t="str">
        <f>IF(A236=A235,"",""""&amp;A236&amp;""": {")</f>
        <v/>
      </c>
      <c r="H236" s="8" t="str">
        <f>IF(B236=B235,"",""""&amp;B236&amp;""": {")</f>
        <v/>
      </c>
      <c r="I236" s="13" t="str">
        <f>IF(AND(B236=B235,C236=C235),"",""""&amp;C236&amp;""": {")</f>
        <v/>
      </c>
      <c r="J236" s="8" t="str">
        <f>""""&amp;D236&amp;""": """&amp;SUBSTITUTE(E236,"""","'")&amp;""""</f>
        <v>"": ""</v>
      </c>
      <c r="K236" s="14" t="str">
        <f>IF(AND(B237=B236,C237=C236),",","}")</f>
        <v>,</v>
      </c>
      <c r="L236" s="8" t="str">
        <f>IF(NOT(B236=B237),"}",IF(C236=C237,"",","))</f>
        <v/>
      </c>
      <c r="M236" s="8" t="str">
        <f>IF(B236=B237,"",IF(A236=A237,",",""))</f>
        <v/>
      </c>
      <c r="N236" s="8" t="str">
        <f>IF(A237=A236,"",IF(A237="","}","},"))</f>
        <v/>
      </c>
      <c r="O236" s="8" t="str">
        <f>IF(A237="","}","")</f>
        <v>}</v>
      </c>
      <c r="P236" s="8" t="str">
        <f>IF(A236="","",F236&amp;G236&amp;H236&amp;I236&amp;J236&amp;K236&amp;L236&amp;M236&amp;N236&amp;O236)</f>
        <v/>
      </c>
    </row>
    <row r="237" spans="1:16" x14ac:dyDescent="0.55000000000000004">
      <c r="A237" s="4"/>
      <c r="B237" s="4"/>
      <c r="C237" s="4"/>
      <c r="D237" s="4"/>
      <c r="E237" s="3"/>
      <c r="F237" s="9" t="str">
        <f>IF(A236="section","{","")</f>
        <v/>
      </c>
      <c r="G237" s="8" t="str">
        <f>IF(A237=A236,"",""""&amp;A237&amp;""": {")</f>
        <v/>
      </c>
      <c r="H237" s="8" t="str">
        <f>IF(B237=B236,"",""""&amp;B237&amp;""": {")</f>
        <v/>
      </c>
      <c r="I237" s="13" t="str">
        <f>IF(AND(B237=B236,C237=C236),"",""""&amp;C237&amp;""": {")</f>
        <v/>
      </c>
      <c r="J237" s="8" t="str">
        <f>""""&amp;D237&amp;""": """&amp;SUBSTITUTE(E237,"""","'")&amp;""""</f>
        <v>"": ""</v>
      </c>
      <c r="K237" s="14" t="str">
        <f>IF(AND(B238=B237,C238=C237),",","}")</f>
        <v>,</v>
      </c>
      <c r="L237" s="8" t="str">
        <f>IF(NOT(B237=B238),"}",IF(C237=C238,"",","))</f>
        <v/>
      </c>
      <c r="M237" s="8" t="str">
        <f>IF(B237=B238,"",IF(A237=A238,",",""))</f>
        <v/>
      </c>
      <c r="N237" s="8" t="str">
        <f>IF(A238=A237,"",IF(A238="","}","},"))</f>
        <v/>
      </c>
      <c r="O237" s="8" t="str">
        <f>IF(A238="","}","")</f>
        <v>}</v>
      </c>
      <c r="P237" s="8" t="str">
        <f>IF(A237="","",F237&amp;G237&amp;H237&amp;I237&amp;J237&amp;K237&amp;L237&amp;M237&amp;N237&amp;O237)</f>
        <v/>
      </c>
    </row>
    <row r="238" spans="1:16" x14ac:dyDescent="0.55000000000000004">
      <c r="A238" s="4"/>
      <c r="B238" s="4"/>
      <c r="C238" s="4"/>
      <c r="D238" s="4"/>
      <c r="E238" s="3"/>
      <c r="F238" s="9" t="str">
        <f>IF(A237="section","{","")</f>
        <v/>
      </c>
      <c r="G238" s="8" t="str">
        <f>IF(A238=A237,"",""""&amp;A238&amp;""": {")</f>
        <v/>
      </c>
      <c r="H238" s="8" t="str">
        <f>IF(B238=B237,"",""""&amp;B238&amp;""": {")</f>
        <v/>
      </c>
      <c r="I238" s="13" t="str">
        <f>IF(AND(B238=B237,C238=C237),"",""""&amp;C238&amp;""": {")</f>
        <v/>
      </c>
      <c r="J238" s="8" t="str">
        <f>""""&amp;D238&amp;""": """&amp;SUBSTITUTE(E238,"""","'")&amp;""""</f>
        <v>"": ""</v>
      </c>
      <c r="K238" s="14" t="str">
        <f>IF(AND(B239=B238,C239=C238),",","}")</f>
        <v>,</v>
      </c>
      <c r="L238" s="8" t="str">
        <f>IF(NOT(B238=B239),"}",IF(C238=C239,"",","))</f>
        <v/>
      </c>
      <c r="M238" s="8" t="str">
        <f>IF(B238=B239,"",IF(A238=A239,",",""))</f>
        <v/>
      </c>
      <c r="N238" s="8" t="str">
        <f>IF(A239=A238,"",IF(A239="","}","},"))</f>
        <v/>
      </c>
      <c r="O238" s="8" t="str">
        <f>IF(A239="","}","")</f>
        <v>}</v>
      </c>
      <c r="P238" s="8" t="str">
        <f>IF(A238="","",F238&amp;G238&amp;H238&amp;I238&amp;J238&amp;K238&amp;L238&amp;M238&amp;N238&amp;O238)</f>
        <v/>
      </c>
    </row>
    <row r="239" spans="1:16" x14ac:dyDescent="0.55000000000000004">
      <c r="A239" s="4"/>
      <c r="B239" s="4"/>
      <c r="C239" s="4"/>
      <c r="D239" s="4"/>
      <c r="E239" s="3"/>
      <c r="F239" s="9" t="str">
        <f>IF(A238="section","{","")</f>
        <v/>
      </c>
      <c r="G239" s="8" t="str">
        <f>IF(A239=A238,"",""""&amp;A239&amp;""": {")</f>
        <v/>
      </c>
      <c r="H239" s="8" t="str">
        <f>IF(B239=B238,"",""""&amp;B239&amp;""": {")</f>
        <v/>
      </c>
      <c r="I239" s="13" t="str">
        <f>IF(AND(B239=B238,C239=C238),"",""""&amp;C239&amp;""": {")</f>
        <v/>
      </c>
      <c r="J239" s="8" t="str">
        <f>""""&amp;D239&amp;""": """&amp;SUBSTITUTE(E239,"""","'")&amp;""""</f>
        <v>"": ""</v>
      </c>
      <c r="K239" s="14" t="str">
        <f>IF(AND(B240=B239,C240=C239),",","}")</f>
        <v>,</v>
      </c>
      <c r="L239" s="8" t="str">
        <f>IF(NOT(B239=B240),"}",IF(C239=C240,"",","))</f>
        <v/>
      </c>
      <c r="M239" s="8" t="str">
        <f>IF(B239=B240,"",IF(A239=A240,",",""))</f>
        <v/>
      </c>
      <c r="N239" s="8" t="str">
        <f>IF(A240=A239,"",IF(A240="","}","},"))</f>
        <v/>
      </c>
      <c r="O239" s="8" t="str">
        <f>IF(A240="","}","")</f>
        <v>}</v>
      </c>
      <c r="P239" s="8" t="str">
        <f>IF(A239="","",F239&amp;G239&amp;H239&amp;I239&amp;J239&amp;K239&amp;L239&amp;M239&amp;N239&amp;O239)</f>
        <v/>
      </c>
    </row>
    <row r="240" spans="1:16" x14ac:dyDescent="0.55000000000000004">
      <c r="A240" s="4"/>
      <c r="B240" s="4"/>
      <c r="C240" s="4"/>
      <c r="D240" s="4"/>
      <c r="E240" s="3"/>
      <c r="F240" s="9" t="str">
        <f>IF(A239="section","{","")</f>
        <v/>
      </c>
      <c r="G240" s="8" t="str">
        <f>IF(A240=A239,"",""""&amp;A240&amp;""": {")</f>
        <v/>
      </c>
      <c r="H240" s="8" t="str">
        <f>IF(B240=B239,"",""""&amp;B240&amp;""": {")</f>
        <v/>
      </c>
      <c r="I240" s="13" t="str">
        <f>IF(AND(B240=B239,C240=C239),"",""""&amp;C240&amp;""": {")</f>
        <v/>
      </c>
      <c r="J240" s="8" t="str">
        <f>""""&amp;D240&amp;""": """&amp;SUBSTITUTE(E240,"""","'")&amp;""""</f>
        <v>"": ""</v>
      </c>
      <c r="K240" s="14" t="str">
        <f>IF(AND(B241=B240,C241=C240),",","}")</f>
        <v>,</v>
      </c>
      <c r="L240" s="8" t="str">
        <f>IF(NOT(B240=B241),"}",IF(C240=C241,"",","))</f>
        <v/>
      </c>
      <c r="M240" s="8" t="str">
        <f>IF(B240=B241,"",IF(A240=A241,",",""))</f>
        <v/>
      </c>
      <c r="N240" s="8" t="str">
        <f>IF(A241=A240,"",IF(A241="","}","},"))</f>
        <v/>
      </c>
      <c r="O240" s="8" t="str">
        <f>IF(A241="","}","")</f>
        <v>}</v>
      </c>
      <c r="P240" s="8" t="str">
        <f>IF(A240="","",F240&amp;G240&amp;H240&amp;I240&amp;J240&amp;K240&amp;L240&amp;M240&amp;N240&amp;O240)</f>
        <v/>
      </c>
    </row>
    <row r="241" spans="1:16" x14ac:dyDescent="0.55000000000000004">
      <c r="A241" s="4"/>
      <c r="B241" s="4"/>
      <c r="C241" s="4"/>
      <c r="D241" s="4"/>
      <c r="E241" s="3"/>
      <c r="F241" s="9" t="str">
        <f>IF(A240="section","{","")</f>
        <v/>
      </c>
      <c r="G241" s="8" t="str">
        <f>IF(A241=A240,"",""""&amp;A241&amp;""": {")</f>
        <v/>
      </c>
      <c r="H241" s="8" t="str">
        <f>IF(B241=B240,"",""""&amp;B241&amp;""": {")</f>
        <v/>
      </c>
      <c r="I241" s="13" t="str">
        <f>IF(AND(B241=B240,C241=C240),"",""""&amp;C241&amp;""": {")</f>
        <v/>
      </c>
      <c r="J241" s="8" t="str">
        <f>""""&amp;D241&amp;""": """&amp;SUBSTITUTE(E241,"""","'")&amp;""""</f>
        <v>"": ""</v>
      </c>
      <c r="K241" s="14" t="str">
        <f>IF(AND(B242=B241,C242=C241),",","}")</f>
        <v>,</v>
      </c>
      <c r="L241" s="8" t="str">
        <f>IF(NOT(B241=B242),"}",IF(C241=C242,"",","))</f>
        <v/>
      </c>
      <c r="M241" s="8" t="str">
        <f>IF(B241=B242,"",IF(A241=A242,",",""))</f>
        <v/>
      </c>
      <c r="N241" s="8" t="str">
        <f>IF(A242=A241,"",IF(A242="","}","},"))</f>
        <v/>
      </c>
      <c r="O241" s="8" t="str">
        <f>IF(A242="","}","")</f>
        <v>}</v>
      </c>
      <c r="P241" s="8" t="str">
        <f>IF(A241="","",F241&amp;G241&amp;H241&amp;I241&amp;J241&amp;K241&amp;L241&amp;M241&amp;N241&amp;O241)</f>
        <v/>
      </c>
    </row>
    <row r="242" spans="1:16" x14ac:dyDescent="0.55000000000000004">
      <c r="A242" s="4"/>
      <c r="B242" s="4"/>
      <c r="C242" s="4"/>
      <c r="D242" s="4"/>
      <c r="E242" s="3"/>
      <c r="F242" s="9" t="str">
        <f>IF(A241="section","{","")</f>
        <v/>
      </c>
      <c r="G242" s="8" t="str">
        <f>IF(A242=A241,"",""""&amp;A242&amp;""": {")</f>
        <v/>
      </c>
      <c r="H242" s="8" t="str">
        <f>IF(B242=B241,"",""""&amp;B242&amp;""": {")</f>
        <v/>
      </c>
      <c r="I242" s="13" t="str">
        <f>IF(AND(B242=B241,C242=C241),"",""""&amp;C242&amp;""": {")</f>
        <v/>
      </c>
      <c r="J242" s="8" t="str">
        <f>""""&amp;D242&amp;""": """&amp;SUBSTITUTE(E242,"""","'")&amp;""""</f>
        <v>"": ""</v>
      </c>
      <c r="K242" s="14" t="str">
        <f>IF(AND(B243=B242,C243=C242),",","}")</f>
        <v>,</v>
      </c>
      <c r="L242" s="8" t="str">
        <f>IF(NOT(B242=B243),"}",IF(C242=C243,"",","))</f>
        <v/>
      </c>
      <c r="M242" s="8" t="str">
        <f>IF(B242=B243,"",IF(A242=A243,",",""))</f>
        <v/>
      </c>
      <c r="N242" s="8" t="str">
        <f>IF(A243=A242,"",IF(A243="","}","},"))</f>
        <v/>
      </c>
      <c r="O242" s="8" t="str">
        <f>IF(A243="","}","")</f>
        <v>}</v>
      </c>
      <c r="P242" s="8" t="str">
        <f>IF(A242="","",F242&amp;G242&amp;H242&amp;I242&amp;J242&amp;K242&amp;L242&amp;M242&amp;N242&amp;O242)</f>
        <v/>
      </c>
    </row>
    <row r="243" spans="1:16" x14ac:dyDescent="0.55000000000000004">
      <c r="A243" s="4"/>
      <c r="B243" s="4"/>
      <c r="C243" s="4"/>
      <c r="D243" s="4"/>
      <c r="E243" s="3"/>
      <c r="F243" s="9" t="str">
        <f>IF(A242="section","{","")</f>
        <v/>
      </c>
      <c r="G243" s="8" t="str">
        <f>IF(A243=A242,"",""""&amp;A243&amp;""": {")</f>
        <v/>
      </c>
      <c r="H243" s="8" t="str">
        <f>IF(B243=B242,"",""""&amp;B243&amp;""": {")</f>
        <v/>
      </c>
      <c r="I243" s="13" t="str">
        <f>IF(AND(B243=B242,C243=C242),"",""""&amp;C243&amp;""": {")</f>
        <v/>
      </c>
      <c r="J243" s="8" t="str">
        <f>""""&amp;D243&amp;""": """&amp;SUBSTITUTE(E243,"""","'")&amp;""""</f>
        <v>"": ""</v>
      </c>
      <c r="K243" s="14" t="str">
        <f>IF(AND(B244=B243,C244=C243),",","}")</f>
        <v>,</v>
      </c>
      <c r="L243" s="8" t="str">
        <f>IF(NOT(B243=B244),"}",IF(C243=C244,"",","))</f>
        <v/>
      </c>
      <c r="M243" s="8" t="str">
        <f>IF(B243=B244,"",IF(A243=A244,",",""))</f>
        <v/>
      </c>
      <c r="N243" s="8" t="str">
        <f>IF(A244=A243,"",IF(A244="","}","},"))</f>
        <v/>
      </c>
      <c r="O243" s="8" t="str">
        <f>IF(A244="","}","")</f>
        <v>}</v>
      </c>
      <c r="P243" s="8" t="str">
        <f>IF(A243="","",F243&amp;G243&amp;H243&amp;I243&amp;J243&amp;K243&amp;L243&amp;M243&amp;N243&amp;O243)</f>
        <v/>
      </c>
    </row>
    <row r="244" spans="1:16" x14ac:dyDescent="0.55000000000000004">
      <c r="A244" s="4"/>
      <c r="B244" s="4"/>
      <c r="C244" s="4"/>
      <c r="D244" s="4"/>
      <c r="E244" s="3"/>
      <c r="F244" s="9" t="str">
        <f>IF(A243="section","{","")</f>
        <v/>
      </c>
      <c r="G244" s="8" t="str">
        <f>IF(A244=A243,"",""""&amp;A244&amp;""": {")</f>
        <v/>
      </c>
      <c r="H244" s="8" t="str">
        <f>IF(B244=B243,"",""""&amp;B244&amp;""": {")</f>
        <v/>
      </c>
      <c r="I244" s="13" t="str">
        <f>IF(AND(B244=B243,C244=C243),"",""""&amp;C244&amp;""": {")</f>
        <v/>
      </c>
      <c r="J244" s="8" t="str">
        <f>""""&amp;D244&amp;""": """&amp;SUBSTITUTE(E244,"""","'")&amp;""""</f>
        <v>"": ""</v>
      </c>
      <c r="K244" s="14" t="str">
        <f>IF(AND(B245=B244,C245=C244),",","}")</f>
        <v>,</v>
      </c>
      <c r="L244" s="8" t="str">
        <f>IF(NOT(B244=B245),"}",IF(C244=C245,"",","))</f>
        <v/>
      </c>
      <c r="M244" s="8" t="str">
        <f>IF(B244=B245,"",IF(A244=A245,",",""))</f>
        <v/>
      </c>
      <c r="N244" s="8" t="str">
        <f>IF(A245=A244,"",IF(A245="","}","},"))</f>
        <v/>
      </c>
      <c r="O244" s="8" t="str">
        <f>IF(A245="","}","")</f>
        <v>}</v>
      </c>
      <c r="P244" s="8" t="str">
        <f>IF(A244="","",F244&amp;G244&amp;H244&amp;I244&amp;J244&amp;K244&amp;L244&amp;M244&amp;N244&amp;O244)</f>
        <v/>
      </c>
    </row>
    <row r="245" spans="1:16" x14ac:dyDescent="0.55000000000000004">
      <c r="A245" s="4"/>
      <c r="B245" s="4"/>
      <c r="C245" s="4"/>
      <c r="D245" s="4"/>
      <c r="E245" s="3"/>
      <c r="F245" s="9" t="str">
        <f>IF(A244="section","{","")</f>
        <v/>
      </c>
      <c r="G245" s="8" t="str">
        <f>IF(A245=A244,"",""""&amp;A245&amp;""": {")</f>
        <v/>
      </c>
      <c r="H245" s="8" t="str">
        <f>IF(B245=B244,"",""""&amp;B245&amp;""": {")</f>
        <v/>
      </c>
      <c r="I245" s="13" t="str">
        <f>IF(AND(B245=B244,C245=C244),"",""""&amp;C245&amp;""": {")</f>
        <v/>
      </c>
      <c r="J245" s="8" t="str">
        <f>""""&amp;D245&amp;""": """&amp;SUBSTITUTE(E245,"""","'")&amp;""""</f>
        <v>"": ""</v>
      </c>
      <c r="K245" s="14" t="str">
        <f>IF(AND(B246=B245,C246=C245),",","}")</f>
        <v>,</v>
      </c>
      <c r="L245" s="8" t="str">
        <f>IF(NOT(B245=B246),"}",IF(C245=C246,"",","))</f>
        <v/>
      </c>
      <c r="M245" s="8" t="str">
        <f>IF(B245=B246,"",IF(A245=A246,",",""))</f>
        <v/>
      </c>
      <c r="N245" s="8" t="str">
        <f>IF(A246=A245,"",IF(A246="","}","},"))</f>
        <v/>
      </c>
      <c r="O245" s="8" t="str">
        <f>IF(A246="","}","")</f>
        <v>}</v>
      </c>
      <c r="P245" s="8" t="str">
        <f>IF(A245="","",F245&amp;G245&amp;H245&amp;I245&amp;J245&amp;K245&amp;L245&amp;M245&amp;N245&amp;O245)</f>
        <v/>
      </c>
    </row>
    <row r="246" spans="1:16" x14ac:dyDescent="0.55000000000000004">
      <c r="A246" s="4"/>
      <c r="B246" s="4"/>
      <c r="C246" s="4"/>
      <c r="D246" s="4"/>
      <c r="E246" s="3"/>
      <c r="F246" s="9" t="str">
        <f>IF(A245="section","{","")</f>
        <v/>
      </c>
      <c r="G246" s="8" t="str">
        <f>IF(A246=A245,"",""""&amp;A246&amp;""": {")</f>
        <v/>
      </c>
      <c r="H246" s="8" t="str">
        <f>IF(B246=B245,"",""""&amp;B246&amp;""": {")</f>
        <v/>
      </c>
      <c r="I246" s="13" t="str">
        <f>IF(AND(B246=B245,C246=C245),"",""""&amp;C246&amp;""": {")</f>
        <v/>
      </c>
      <c r="J246" s="8" t="str">
        <f>""""&amp;D246&amp;""": """&amp;SUBSTITUTE(E246,"""","'")&amp;""""</f>
        <v>"": ""</v>
      </c>
      <c r="K246" s="14" t="str">
        <f>IF(AND(B247=B246,C247=C246),",","}")</f>
        <v>,</v>
      </c>
      <c r="L246" s="8" t="str">
        <f>IF(NOT(B246=B247),"}",IF(C246=C247,"",","))</f>
        <v/>
      </c>
      <c r="M246" s="8" t="str">
        <f>IF(B246=B247,"",IF(A246=A247,",",""))</f>
        <v/>
      </c>
      <c r="N246" s="8" t="str">
        <f>IF(A247=A246,"",IF(A247="","}","},"))</f>
        <v/>
      </c>
      <c r="O246" s="8" t="str">
        <f>IF(A247="","}","")</f>
        <v>}</v>
      </c>
      <c r="P246" s="8" t="str">
        <f>IF(A246="","",F246&amp;G246&amp;H246&amp;I246&amp;J246&amp;K246&amp;L246&amp;M246&amp;N246&amp;O246)</f>
        <v/>
      </c>
    </row>
    <row r="247" spans="1:16" x14ac:dyDescent="0.55000000000000004">
      <c r="A247" s="4"/>
      <c r="B247" s="4"/>
      <c r="C247" s="4"/>
      <c r="D247" s="4"/>
      <c r="E247" s="3"/>
      <c r="F247" s="9" t="str">
        <f>IF(A246="section","{","")</f>
        <v/>
      </c>
      <c r="G247" s="8" t="str">
        <f>IF(A247=A246,"",""""&amp;A247&amp;""": {")</f>
        <v/>
      </c>
      <c r="H247" s="8" t="str">
        <f>IF(B247=B246,"",""""&amp;B247&amp;""": {")</f>
        <v/>
      </c>
      <c r="I247" s="13" t="str">
        <f>IF(AND(B247=B246,C247=C246),"",""""&amp;C247&amp;""": {")</f>
        <v/>
      </c>
      <c r="J247" s="8" t="str">
        <f>""""&amp;D247&amp;""": """&amp;SUBSTITUTE(E247,"""","'")&amp;""""</f>
        <v>"": ""</v>
      </c>
      <c r="K247" s="14" t="str">
        <f>IF(AND(B248=B247,C248=C247),",","}")</f>
        <v>,</v>
      </c>
      <c r="L247" s="8" t="str">
        <f>IF(NOT(B247=B248),"}",IF(C247=C248,"",","))</f>
        <v/>
      </c>
      <c r="M247" s="8" t="str">
        <f>IF(B247=B248,"",IF(A247=A248,",",""))</f>
        <v/>
      </c>
      <c r="N247" s="8" t="str">
        <f>IF(A248=A247,"",IF(A248="","}","},"))</f>
        <v/>
      </c>
      <c r="O247" s="8" t="str">
        <f>IF(A248="","}","")</f>
        <v>}</v>
      </c>
      <c r="P247" s="8" t="str">
        <f>IF(A247="","",F247&amp;G247&amp;H247&amp;I247&amp;J247&amp;K247&amp;L247&amp;M247&amp;N247&amp;O247)</f>
        <v/>
      </c>
    </row>
    <row r="248" spans="1:16" x14ac:dyDescent="0.55000000000000004">
      <c r="A248" s="4"/>
      <c r="B248" s="4"/>
      <c r="C248" s="4"/>
      <c r="D248" s="4"/>
      <c r="E248" s="3"/>
      <c r="F248" s="9" t="str">
        <f>IF(A247="section","{","")</f>
        <v/>
      </c>
      <c r="G248" s="8" t="str">
        <f>IF(A248=A247,"",""""&amp;A248&amp;""": {")</f>
        <v/>
      </c>
      <c r="H248" s="8" t="str">
        <f>IF(B248=B247,"",""""&amp;B248&amp;""": {")</f>
        <v/>
      </c>
      <c r="I248" s="13" t="str">
        <f>IF(AND(B248=B247,C248=C247),"",""""&amp;C248&amp;""": {")</f>
        <v/>
      </c>
      <c r="J248" s="8" t="str">
        <f>""""&amp;D248&amp;""": """&amp;SUBSTITUTE(E248,"""","'")&amp;""""</f>
        <v>"": ""</v>
      </c>
      <c r="K248" s="14" t="str">
        <f>IF(AND(B249=B248,C249=C248),",","}")</f>
        <v>,</v>
      </c>
      <c r="L248" s="8" t="str">
        <f>IF(NOT(B248=B249),"}",IF(C248=C249,"",","))</f>
        <v/>
      </c>
      <c r="M248" s="8" t="str">
        <f>IF(B248=B249,"",IF(A248=A249,",",""))</f>
        <v/>
      </c>
      <c r="N248" s="8" t="str">
        <f>IF(A249=A248,"",IF(A249="","}","},"))</f>
        <v/>
      </c>
      <c r="O248" s="8" t="str">
        <f>IF(A249="","}","")</f>
        <v>}</v>
      </c>
      <c r="P248" s="8" t="str">
        <f>IF(A248="","",F248&amp;G248&amp;H248&amp;I248&amp;J248&amp;K248&amp;L248&amp;M248&amp;N248&amp;O248)</f>
        <v/>
      </c>
    </row>
    <row r="249" spans="1:16" x14ac:dyDescent="0.55000000000000004">
      <c r="A249" s="4"/>
      <c r="B249" s="4"/>
      <c r="C249" s="4"/>
      <c r="D249" s="4"/>
      <c r="E249" s="3"/>
      <c r="F249" s="9" t="str">
        <f>IF(A248="section","{","")</f>
        <v/>
      </c>
      <c r="G249" s="8" t="str">
        <f>IF(A249=A248,"",""""&amp;A249&amp;""": {")</f>
        <v/>
      </c>
      <c r="H249" s="8" t="str">
        <f>IF(B249=B248,"",""""&amp;B249&amp;""": {")</f>
        <v/>
      </c>
      <c r="I249" s="13" t="str">
        <f>IF(AND(B249=B248,C249=C248),"",""""&amp;C249&amp;""": {")</f>
        <v/>
      </c>
      <c r="J249" s="8" t="str">
        <f>""""&amp;D249&amp;""": """&amp;SUBSTITUTE(E249,"""","'")&amp;""""</f>
        <v>"": ""</v>
      </c>
      <c r="K249" s="14" t="str">
        <f>IF(AND(B250=B249,C250=C249),",","}")</f>
        <v>,</v>
      </c>
      <c r="L249" s="8" t="str">
        <f>IF(NOT(B249=B250),"}",IF(C249=C250,"",","))</f>
        <v/>
      </c>
      <c r="M249" s="8" t="str">
        <f>IF(B249=B250,"",IF(A249=A250,",",""))</f>
        <v/>
      </c>
      <c r="N249" s="8" t="str">
        <f>IF(A250=A249,"",IF(A250="","}","},"))</f>
        <v/>
      </c>
      <c r="O249" s="8" t="str">
        <f>IF(A250="","}","")</f>
        <v>}</v>
      </c>
      <c r="P249" s="8" t="str">
        <f>IF(A249="","",F249&amp;G249&amp;H249&amp;I249&amp;J249&amp;K249&amp;L249&amp;M249&amp;N249&amp;O249)</f>
        <v/>
      </c>
    </row>
    <row r="250" spans="1:16" x14ac:dyDescent="0.55000000000000004">
      <c r="A250" s="4"/>
      <c r="B250" s="4"/>
      <c r="C250" s="4"/>
      <c r="D250" s="4"/>
      <c r="E250" s="3"/>
      <c r="F250" s="9" t="str">
        <f>IF(A249="section","{","")</f>
        <v/>
      </c>
      <c r="G250" s="8" t="str">
        <f>IF(A250=A249,"",""""&amp;A250&amp;""": {")</f>
        <v/>
      </c>
      <c r="H250" s="8" t="str">
        <f>IF(B250=B249,"",""""&amp;B250&amp;""": {")</f>
        <v/>
      </c>
      <c r="I250" s="13" t="str">
        <f>IF(AND(B250=B249,C250=C249),"",""""&amp;C250&amp;""": {")</f>
        <v/>
      </c>
      <c r="J250" s="8" t="str">
        <f>""""&amp;D250&amp;""": """&amp;SUBSTITUTE(E250,"""","'")&amp;""""</f>
        <v>"": ""</v>
      </c>
      <c r="K250" s="14" t="str">
        <f>IF(AND(B251=B250,C251=C250),",","}")</f>
        <v>,</v>
      </c>
      <c r="L250" s="8" t="str">
        <f>IF(NOT(B250=B251),"}",IF(C250=C251,"",","))</f>
        <v/>
      </c>
      <c r="M250" s="8" t="str">
        <f>IF(B250=B251,"",IF(A250=A251,",",""))</f>
        <v/>
      </c>
      <c r="N250" s="8" t="str">
        <f>IF(A251=A250,"",IF(A251="","}","},"))</f>
        <v/>
      </c>
      <c r="O250" s="8" t="str">
        <f>IF(A251="","}","")</f>
        <v>}</v>
      </c>
      <c r="P250" s="8" t="str">
        <f>IF(A250="","",F250&amp;G250&amp;H250&amp;I250&amp;J250&amp;K250&amp;L250&amp;M250&amp;N250&amp;O250)</f>
        <v/>
      </c>
    </row>
    <row r="251" spans="1:16" x14ac:dyDescent="0.55000000000000004">
      <c r="A251" s="4"/>
      <c r="B251" s="4"/>
      <c r="C251" s="4"/>
      <c r="D251" s="4"/>
      <c r="E251" s="3"/>
      <c r="F251" s="9" t="str">
        <f>IF(A250="section","{","")</f>
        <v/>
      </c>
      <c r="G251" s="8" t="str">
        <f>IF(A251=A250,"",""""&amp;A251&amp;""": {")</f>
        <v/>
      </c>
      <c r="H251" s="8" t="str">
        <f>IF(B251=B250,"",""""&amp;B251&amp;""": {")</f>
        <v/>
      </c>
      <c r="I251" s="13" t="str">
        <f>IF(AND(B251=B250,C251=C250),"",""""&amp;C251&amp;""": {")</f>
        <v/>
      </c>
      <c r="J251" s="8" t="str">
        <f>""""&amp;D251&amp;""": """&amp;SUBSTITUTE(E251,"""","'")&amp;""""</f>
        <v>"": ""</v>
      </c>
      <c r="K251" s="14" t="str">
        <f>IF(AND(B252=B251,C252=C251),",","}")</f>
        <v>,</v>
      </c>
      <c r="L251" s="8" t="str">
        <f>IF(NOT(B251=B252),"}",IF(C251=C252,"",","))</f>
        <v/>
      </c>
      <c r="M251" s="8" t="str">
        <f>IF(B251=B252,"",IF(A251=A252,",",""))</f>
        <v/>
      </c>
      <c r="N251" s="8" t="str">
        <f>IF(A252=A251,"",IF(A252="","}","},"))</f>
        <v/>
      </c>
      <c r="O251" s="8" t="str">
        <f>IF(A252="","}","")</f>
        <v>}</v>
      </c>
      <c r="P251" s="8" t="str">
        <f>IF(A251="","",F251&amp;G251&amp;H251&amp;I251&amp;J251&amp;K251&amp;L251&amp;M251&amp;N251&amp;O251)</f>
        <v/>
      </c>
    </row>
    <row r="252" spans="1:16" x14ac:dyDescent="0.55000000000000004">
      <c r="A252" s="4"/>
      <c r="B252" s="4"/>
      <c r="C252" s="4"/>
      <c r="D252" s="4"/>
      <c r="E252" s="3"/>
      <c r="F252" s="9" t="str">
        <f>IF(A251="section","{","")</f>
        <v/>
      </c>
      <c r="G252" s="8" t="str">
        <f>IF(A252=A251,"",""""&amp;A252&amp;""": {")</f>
        <v/>
      </c>
      <c r="H252" s="8" t="str">
        <f>IF(B252=B251,"",""""&amp;B252&amp;""": {")</f>
        <v/>
      </c>
      <c r="I252" s="13" t="str">
        <f>IF(AND(B252=B251,C252=C251),"",""""&amp;C252&amp;""": {")</f>
        <v/>
      </c>
      <c r="J252" s="8" t="str">
        <f>""""&amp;D252&amp;""": """&amp;SUBSTITUTE(E252,"""","'")&amp;""""</f>
        <v>"": ""</v>
      </c>
      <c r="K252" s="14" t="str">
        <f>IF(AND(B253=B252,C253=C252),",","}")</f>
        <v>,</v>
      </c>
      <c r="L252" s="8" t="str">
        <f>IF(NOT(B252=B253),"}",IF(C252=C253,"",","))</f>
        <v/>
      </c>
      <c r="M252" s="8" t="str">
        <f>IF(B252=B253,"",IF(A252=A253,",",""))</f>
        <v/>
      </c>
      <c r="N252" s="8" t="str">
        <f>IF(A253=A252,"",IF(A253="","}","},"))</f>
        <v/>
      </c>
      <c r="O252" s="8" t="str">
        <f>IF(A253="","}","")</f>
        <v>}</v>
      </c>
      <c r="P252" s="8" t="str">
        <f>IF(A252="","",F252&amp;G252&amp;H252&amp;I252&amp;J252&amp;K252&amp;L252&amp;M252&amp;N252&amp;O252)</f>
        <v/>
      </c>
    </row>
    <row r="253" spans="1:16" x14ac:dyDescent="0.55000000000000004">
      <c r="A253" s="4"/>
      <c r="B253" s="4"/>
      <c r="C253" s="4"/>
      <c r="D253" s="4"/>
      <c r="E253" s="3"/>
      <c r="F253" s="9" t="str">
        <f>IF(A252="section","{","")</f>
        <v/>
      </c>
      <c r="G253" s="8" t="str">
        <f>IF(A253=A252,"",""""&amp;A253&amp;""": {")</f>
        <v/>
      </c>
      <c r="H253" s="8" t="str">
        <f>IF(B253=B252,"",""""&amp;B253&amp;""": {")</f>
        <v/>
      </c>
      <c r="I253" s="13" t="str">
        <f>IF(AND(B253=B252,C253=C252),"",""""&amp;C253&amp;""": {")</f>
        <v/>
      </c>
      <c r="J253" s="8" t="str">
        <f>""""&amp;D253&amp;""": """&amp;SUBSTITUTE(E253,"""","'")&amp;""""</f>
        <v>"": ""</v>
      </c>
      <c r="K253" s="14" t="str">
        <f>IF(AND(B254=B253,C254=C253),",","}")</f>
        <v>,</v>
      </c>
      <c r="L253" s="8" t="str">
        <f>IF(NOT(B253=B254),"}",IF(C253=C254,"",","))</f>
        <v/>
      </c>
      <c r="M253" s="8" t="str">
        <f>IF(B253=B254,"",IF(A253=A254,",",""))</f>
        <v/>
      </c>
      <c r="N253" s="8" t="str">
        <f>IF(A254=A253,"",IF(A254="","}","},"))</f>
        <v/>
      </c>
      <c r="O253" s="8" t="str">
        <f>IF(A254="","}","")</f>
        <v>}</v>
      </c>
      <c r="P253" s="8" t="str">
        <f>IF(A253="","",F253&amp;G253&amp;H253&amp;I253&amp;J253&amp;K253&amp;L253&amp;M253&amp;N253&amp;O253)</f>
        <v/>
      </c>
    </row>
    <row r="254" spans="1:16" x14ac:dyDescent="0.55000000000000004">
      <c r="A254" s="4"/>
      <c r="B254" s="4"/>
      <c r="C254" s="4"/>
      <c r="D254" s="4"/>
      <c r="E254" s="3"/>
      <c r="F254" s="9" t="str">
        <f>IF(A253="section","{","")</f>
        <v/>
      </c>
      <c r="G254" s="8" t="str">
        <f>IF(A254=A253,"",""""&amp;A254&amp;""": {")</f>
        <v/>
      </c>
      <c r="H254" s="8" t="str">
        <f>IF(B254=B253,"",""""&amp;B254&amp;""": {")</f>
        <v/>
      </c>
      <c r="I254" s="13" t="str">
        <f>IF(AND(B254=B253,C254=C253),"",""""&amp;C254&amp;""": {")</f>
        <v/>
      </c>
      <c r="J254" s="8" t="str">
        <f>""""&amp;D254&amp;""": """&amp;SUBSTITUTE(E254,"""","'")&amp;""""</f>
        <v>"": ""</v>
      </c>
      <c r="K254" s="14" t="str">
        <f>IF(AND(B255=B254,C255=C254),",","}")</f>
        <v>,</v>
      </c>
      <c r="L254" s="8" t="str">
        <f>IF(NOT(B254=B255),"}",IF(C254=C255,"",","))</f>
        <v/>
      </c>
      <c r="M254" s="8" t="str">
        <f>IF(B254=B255,"",IF(A254=A255,",",""))</f>
        <v/>
      </c>
      <c r="N254" s="8" t="str">
        <f>IF(A255=A254,"",IF(A255="","}","},"))</f>
        <v/>
      </c>
      <c r="O254" s="8" t="str">
        <f>IF(A255="","}","")</f>
        <v>}</v>
      </c>
      <c r="P254" s="8" t="str">
        <f>IF(A254="","",F254&amp;G254&amp;H254&amp;I254&amp;J254&amp;K254&amp;L254&amp;M254&amp;N254&amp;O254)</f>
        <v/>
      </c>
    </row>
    <row r="255" spans="1:16" x14ac:dyDescent="0.55000000000000004">
      <c r="A255" s="4"/>
      <c r="B255" s="4"/>
      <c r="C255" s="4"/>
      <c r="D255" s="4"/>
      <c r="E255" s="3"/>
      <c r="F255" s="9" t="str">
        <f>IF(A254="section","{","")</f>
        <v/>
      </c>
      <c r="G255" s="8" t="str">
        <f>IF(A255=A254,"",""""&amp;A255&amp;""": {")</f>
        <v/>
      </c>
      <c r="H255" s="8" t="str">
        <f>IF(B255=B254,"",""""&amp;B255&amp;""": {")</f>
        <v/>
      </c>
      <c r="I255" s="13" t="str">
        <f>IF(AND(B255=B254,C255=C254),"",""""&amp;C255&amp;""": {")</f>
        <v/>
      </c>
      <c r="J255" s="8" t="str">
        <f>""""&amp;D255&amp;""": """&amp;SUBSTITUTE(E255,"""","'")&amp;""""</f>
        <v>"": ""</v>
      </c>
      <c r="K255" s="14" t="str">
        <f>IF(AND(B256=B255,C256=C255),",","}")</f>
        <v>,</v>
      </c>
      <c r="L255" s="8" t="str">
        <f>IF(NOT(B255=B256),"}",IF(C255=C256,"",","))</f>
        <v/>
      </c>
      <c r="M255" s="8" t="str">
        <f>IF(B255=B256,"",IF(A255=A256,",",""))</f>
        <v/>
      </c>
      <c r="N255" s="8" t="str">
        <f>IF(A256=A255,"",IF(A256="","}","},"))</f>
        <v/>
      </c>
      <c r="O255" s="8" t="str">
        <f>IF(A256="","}","")</f>
        <v>}</v>
      </c>
      <c r="P255" s="8" t="str">
        <f>IF(A255="","",F255&amp;G255&amp;H255&amp;I255&amp;J255&amp;K255&amp;L255&amp;M255&amp;N255&amp;O255)</f>
        <v/>
      </c>
    </row>
    <row r="256" spans="1:16" x14ac:dyDescent="0.55000000000000004">
      <c r="A256" s="4"/>
      <c r="B256" s="4"/>
      <c r="C256" s="4"/>
      <c r="D256" s="4"/>
      <c r="E256" s="3"/>
      <c r="F256" s="9" t="str">
        <f>IF(A255="section","{","")</f>
        <v/>
      </c>
      <c r="G256" s="8" t="str">
        <f>IF(A256=A255,"",""""&amp;A256&amp;""": {")</f>
        <v/>
      </c>
      <c r="H256" s="8" t="str">
        <f>IF(B256=B255,"",""""&amp;B256&amp;""": {")</f>
        <v/>
      </c>
      <c r="I256" s="13" t="str">
        <f>IF(AND(B256=B255,C256=C255),"",""""&amp;C256&amp;""": {")</f>
        <v/>
      </c>
      <c r="J256" s="8" t="str">
        <f>""""&amp;D256&amp;""": """&amp;SUBSTITUTE(E256,"""","'")&amp;""""</f>
        <v>"": ""</v>
      </c>
      <c r="K256" s="14" t="str">
        <f>IF(AND(B257=B256,C257=C256),",","}")</f>
        <v>,</v>
      </c>
      <c r="L256" s="8" t="str">
        <f>IF(NOT(B256=B257),"}",IF(C256=C257,"",","))</f>
        <v/>
      </c>
      <c r="M256" s="8" t="str">
        <f>IF(B256=B257,"",IF(A256=A257,",",""))</f>
        <v/>
      </c>
      <c r="N256" s="8" t="str">
        <f>IF(A257=A256,"",IF(A257="","}","},"))</f>
        <v/>
      </c>
      <c r="O256" s="8" t="str">
        <f>IF(A257="","}","")</f>
        <v>}</v>
      </c>
      <c r="P256" s="8" t="str">
        <f>IF(A256="","",F256&amp;G256&amp;H256&amp;I256&amp;J256&amp;K256&amp;L256&amp;M256&amp;N256&amp;O256)</f>
        <v/>
      </c>
    </row>
    <row r="257" spans="1:16" x14ac:dyDescent="0.55000000000000004">
      <c r="A257" s="4"/>
      <c r="B257" s="4"/>
      <c r="C257" s="4"/>
      <c r="D257" s="4"/>
      <c r="E257" s="3"/>
      <c r="F257" s="9" t="str">
        <f>IF(A256="section","{","")</f>
        <v/>
      </c>
      <c r="G257" s="8" t="str">
        <f>IF(A257=A256,"",""""&amp;A257&amp;""": {")</f>
        <v/>
      </c>
      <c r="H257" s="8" t="str">
        <f>IF(B257=B256,"",""""&amp;B257&amp;""": {")</f>
        <v/>
      </c>
      <c r="I257" s="13" t="str">
        <f>IF(AND(B257=B256,C257=C256),"",""""&amp;C257&amp;""": {")</f>
        <v/>
      </c>
      <c r="J257" s="8" t="str">
        <f>""""&amp;D257&amp;""": """&amp;SUBSTITUTE(E257,"""","'")&amp;""""</f>
        <v>"": ""</v>
      </c>
      <c r="K257" s="14" t="str">
        <f>IF(AND(B258=B257,C258=C257),",","}")</f>
        <v>,</v>
      </c>
      <c r="L257" s="8" t="str">
        <f>IF(NOT(B257=B258),"}",IF(C257=C258,"",","))</f>
        <v/>
      </c>
      <c r="M257" s="8" t="str">
        <f>IF(B257=B258,"",IF(A257=A258,",",""))</f>
        <v/>
      </c>
      <c r="N257" s="8" t="str">
        <f>IF(A258=A257,"",IF(A258="","}","},"))</f>
        <v/>
      </c>
      <c r="O257" s="8" t="str">
        <f>IF(A258="","}","")</f>
        <v>}</v>
      </c>
      <c r="P257" s="8" t="str">
        <f>IF(A257="","",F257&amp;G257&amp;H257&amp;I257&amp;J257&amp;K257&amp;L257&amp;M257&amp;N257&amp;O257)</f>
        <v/>
      </c>
    </row>
    <row r="258" spans="1:16" x14ac:dyDescent="0.55000000000000004">
      <c r="A258" s="4"/>
      <c r="B258" s="4"/>
      <c r="C258" s="4"/>
      <c r="D258" s="4"/>
      <c r="E258" s="3"/>
      <c r="F258" s="9" t="str">
        <f>IF(A257="section","{","")</f>
        <v/>
      </c>
      <c r="G258" s="8" t="str">
        <f>IF(A258=A257,"",""""&amp;A258&amp;""": {")</f>
        <v/>
      </c>
      <c r="H258" s="8" t="str">
        <f>IF(B258=B257,"",""""&amp;B258&amp;""": {")</f>
        <v/>
      </c>
      <c r="I258" s="13" t="str">
        <f>IF(AND(B258=B257,C258=C257),"",""""&amp;C258&amp;""": {")</f>
        <v/>
      </c>
      <c r="J258" s="8" t="str">
        <f>""""&amp;D258&amp;""": """&amp;SUBSTITUTE(E258,"""","'")&amp;""""</f>
        <v>"": ""</v>
      </c>
      <c r="K258" s="14" t="str">
        <f>IF(AND(B259=B258,C259=C258),",","}")</f>
        <v>,</v>
      </c>
      <c r="L258" s="8" t="str">
        <f>IF(NOT(B258=B259),"}",IF(C258=C259,"",","))</f>
        <v/>
      </c>
      <c r="M258" s="8" t="str">
        <f>IF(B258=B259,"",IF(A258=A259,",",""))</f>
        <v/>
      </c>
      <c r="N258" s="8" t="str">
        <f>IF(A259=A258,"",IF(A259="","}","},"))</f>
        <v/>
      </c>
      <c r="O258" s="8" t="str">
        <f>IF(A259="","}","")</f>
        <v>}</v>
      </c>
      <c r="P258" s="8" t="str">
        <f>IF(A258="","",F258&amp;G258&amp;H258&amp;I258&amp;J258&amp;K258&amp;L258&amp;M258&amp;N258&amp;O258)</f>
        <v/>
      </c>
    </row>
    <row r="259" spans="1:16" x14ac:dyDescent="0.55000000000000004">
      <c r="A259" s="4"/>
      <c r="B259" s="4"/>
      <c r="C259" s="4"/>
      <c r="D259" s="4"/>
      <c r="E259" s="3"/>
      <c r="F259" s="9" t="str">
        <f>IF(A258="section","{","")</f>
        <v/>
      </c>
      <c r="G259" s="8" t="str">
        <f>IF(A259=A258,"",""""&amp;A259&amp;""": {")</f>
        <v/>
      </c>
      <c r="H259" s="8" t="str">
        <f>IF(B259=B258,"",""""&amp;B259&amp;""": {")</f>
        <v/>
      </c>
      <c r="I259" s="13" t="str">
        <f>IF(AND(B259=B258,C259=C258),"",""""&amp;C259&amp;""": {")</f>
        <v/>
      </c>
      <c r="J259" s="8" t="str">
        <f>""""&amp;D259&amp;""": """&amp;SUBSTITUTE(E259,"""","'")&amp;""""</f>
        <v>"": ""</v>
      </c>
      <c r="K259" s="14" t="str">
        <f>IF(AND(B260=B259,C260=C259),",","}")</f>
        <v>,</v>
      </c>
      <c r="L259" s="8" t="str">
        <f>IF(NOT(B259=B260),"}",IF(C259=C260,"",","))</f>
        <v/>
      </c>
      <c r="M259" s="8" t="str">
        <f>IF(B259=B260,"",IF(A259=A260,",",""))</f>
        <v/>
      </c>
      <c r="N259" s="8" t="str">
        <f>IF(A260=A259,"",IF(A260="","}","},"))</f>
        <v/>
      </c>
      <c r="O259" s="8" t="str">
        <f>IF(A260="","}","")</f>
        <v>}</v>
      </c>
      <c r="P259" s="8" t="str">
        <f>IF(A259="","",F259&amp;G259&amp;H259&amp;I259&amp;J259&amp;K259&amp;L259&amp;M259&amp;N259&amp;O259)</f>
        <v/>
      </c>
    </row>
    <row r="260" spans="1:16" x14ac:dyDescent="0.55000000000000004">
      <c r="A260" s="4"/>
      <c r="B260" s="4"/>
      <c r="C260" s="4"/>
      <c r="D260" s="4"/>
      <c r="E260" s="3"/>
      <c r="F260" s="9" t="str">
        <f>IF(A259="section","{","")</f>
        <v/>
      </c>
      <c r="G260" s="8" t="str">
        <f>IF(A260=A259,"",""""&amp;A260&amp;""": {")</f>
        <v/>
      </c>
      <c r="H260" s="8" t="str">
        <f>IF(B260=B259,"",""""&amp;B260&amp;""": {")</f>
        <v/>
      </c>
      <c r="I260" s="13" t="str">
        <f>IF(AND(B260=B259,C260=C259),"",""""&amp;C260&amp;""": {")</f>
        <v/>
      </c>
      <c r="J260" s="8" t="str">
        <f>""""&amp;D260&amp;""": """&amp;SUBSTITUTE(E260,"""","'")&amp;""""</f>
        <v>"": ""</v>
      </c>
      <c r="K260" s="14" t="str">
        <f>IF(AND(B261=B260,C261=C260),",","}")</f>
        <v>,</v>
      </c>
      <c r="L260" s="8" t="str">
        <f>IF(NOT(B260=B261),"}",IF(C260=C261,"",","))</f>
        <v/>
      </c>
      <c r="M260" s="8" t="str">
        <f>IF(B260=B261,"",IF(A260=A261,",",""))</f>
        <v/>
      </c>
      <c r="N260" s="8" t="str">
        <f>IF(A261=A260,"",IF(A261="","}","},"))</f>
        <v/>
      </c>
      <c r="O260" s="8" t="str">
        <f>IF(A261="","}","")</f>
        <v>}</v>
      </c>
      <c r="P260" s="8" t="str">
        <f>IF(A260="","",F260&amp;G260&amp;H260&amp;I260&amp;J260&amp;K260&amp;L260&amp;M260&amp;N260&amp;O260)</f>
        <v/>
      </c>
    </row>
    <row r="261" spans="1:16" x14ac:dyDescent="0.55000000000000004">
      <c r="A261" s="4"/>
      <c r="B261" s="4"/>
      <c r="C261" s="4"/>
      <c r="D261" s="4"/>
      <c r="E261" s="3"/>
      <c r="F261" s="9" t="str">
        <f>IF(A260="section","{","")</f>
        <v/>
      </c>
      <c r="G261" s="8" t="str">
        <f>IF(A261=A260,"",""""&amp;A261&amp;""": {")</f>
        <v/>
      </c>
      <c r="H261" s="8" t="str">
        <f>IF(B261=B260,"",""""&amp;B261&amp;""": {")</f>
        <v/>
      </c>
      <c r="I261" s="13" t="str">
        <f>IF(AND(B261=B260,C261=C260),"",""""&amp;C261&amp;""": {")</f>
        <v/>
      </c>
      <c r="J261" s="8" t="str">
        <f>""""&amp;D261&amp;""": """&amp;SUBSTITUTE(E261,"""","'")&amp;""""</f>
        <v>"": ""</v>
      </c>
      <c r="K261" s="14" t="str">
        <f>IF(AND(B262=B261,C262=C261),",","}")</f>
        <v>,</v>
      </c>
      <c r="L261" s="8" t="str">
        <f>IF(NOT(B261=B262),"}",IF(C261=C262,"",","))</f>
        <v/>
      </c>
      <c r="M261" s="8" t="str">
        <f>IF(B261=B262,"",IF(A261=A262,",",""))</f>
        <v/>
      </c>
      <c r="N261" s="8" t="str">
        <f>IF(A262=A261,"",IF(A262="","}","},"))</f>
        <v/>
      </c>
      <c r="O261" s="8" t="str">
        <f>IF(A262="","}","")</f>
        <v>}</v>
      </c>
      <c r="P261" s="8" t="str">
        <f>IF(A261="","",F261&amp;G261&amp;H261&amp;I261&amp;J261&amp;K261&amp;L261&amp;M261&amp;N261&amp;O261)</f>
        <v/>
      </c>
    </row>
    <row r="262" spans="1:16" x14ac:dyDescent="0.55000000000000004">
      <c r="A262" s="4"/>
      <c r="B262" s="4"/>
      <c r="C262" s="4"/>
      <c r="D262" s="4"/>
      <c r="E262" s="3"/>
      <c r="F262" s="9" t="str">
        <f>IF(A261="section","{","")</f>
        <v/>
      </c>
      <c r="G262" s="8" t="str">
        <f>IF(A262=A261,"",""""&amp;A262&amp;""": {")</f>
        <v/>
      </c>
      <c r="H262" s="8" t="str">
        <f>IF(B262=B261,"",""""&amp;B262&amp;""": {")</f>
        <v/>
      </c>
      <c r="I262" s="13" t="str">
        <f>IF(AND(B262=B261,C262=C261),"",""""&amp;C262&amp;""": {")</f>
        <v/>
      </c>
      <c r="J262" s="8" t="str">
        <f>""""&amp;D262&amp;""": """&amp;SUBSTITUTE(E262,"""","'")&amp;""""</f>
        <v>"": ""</v>
      </c>
      <c r="K262" s="14" t="str">
        <f>IF(AND(B263=B262,C263=C262),",","}")</f>
        <v>,</v>
      </c>
      <c r="L262" s="8" t="str">
        <f>IF(NOT(B262=B263),"}",IF(C262=C263,"",","))</f>
        <v/>
      </c>
      <c r="M262" s="8" t="str">
        <f>IF(B262=B263,"",IF(A262=A263,",",""))</f>
        <v/>
      </c>
      <c r="N262" s="8" t="str">
        <f>IF(A263=A262,"",IF(A263="","}","},"))</f>
        <v/>
      </c>
      <c r="O262" s="8" t="str">
        <f>IF(A263="","}","")</f>
        <v>}</v>
      </c>
      <c r="P262" s="8" t="str">
        <f>IF(A262="","",F262&amp;G262&amp;H262&amp;I262&amp;J262&amp;K262&amp;L262&amp;M262&amp;N262&amp;O262)</f>
        <v/>
      </c>
    </row>
    <row r="263" spans="1:16" x14ac:dyDescent="0.55000000000000004">
      <c r="A263" s="4"/>
      <c r="B263" s="4"/>
      <c r="C263" s="4"/>
      <c r="D263" s="4"/>
      <c r="E263" s="3"/>
      <c r="F263" s="9" t="str">
        <f>IF(A262="section","{","")</f>
        <v/>
      </c>
      <c r="G263" s="8" t="str">
        <f>IF(A263=A262,"",""""&amp;A263&amp;""": {")</f>
        <v/>
      </c>
      <c r="H263" s="8" t="str">
        <f>IF(B263=B262,"",""""&amp;B263&amp;""": {")</f>
        <v/>
      </c>
      <c r="I263" s="13" t="str">
        <f>IF(AND(B263=B262,C263=C262),"",""""&amp;C263&amp;""": {")</f>
        <v/>
      </c>
      <c r="J263" s="8" t="str">
        <f>""""&amp;D263&amp;""": """&amp;SUBSTITUTE(E263,"""","'")&amp;""""</f>
        <v>"": ""</v>
      </c>
      <c r="K263" s="14" t="str">
        <f>IF(AND(B264=B263,C264=C263),",","}")</f>
        <v>,</v>
      </c>
      <c r="L263" s="8" t="str">
        <f>IF(NOT(B263=B264),"}",IF(C263=C264,"",","))</f>
        <v/>
      </c>
      <c r="M263" s="8" t="str">
        <f>IF(B263=B264,"",IF(A263=A264,",",""))</f>
        <v/>
      </c>
      <c r="N263" s="8" t="str">
        <f>IF(A264=A263,"",IF(A264="","}","},"))</f>
        <v/>
      </c>
      <c r="O263" s="8" t="str">
        <f>IF(A264="","}","")</f>
        <v>}</v>
      </c>
      <c r="P263" s="8" t="str">
        <f>IF(A263="","",F263&amp;G263&amp;H263&amp;I263&amp;J263&amp;K263&amp;L263&amp;M263&amp;N263&amp;O263)</f>
        <v/>
      </c>
    </row>
    <row r="264" spans="1:16" x14ac:dyDescent="0.55000000000000004">
      <c r="A264" s="4"/>
      <c r="B264" s="4"/>
      <c r="C264" s="4"/>
      <c r="D264" s="4"/>
      <c r="E264" s="3"/>
      <c r="F264" s="9" t="str">
        <f>IF(A263="section","{","")</f>
        <v/>
      </c>
      <c r="G264" s="8" t="str">
        <f>IF(A264=A263,"",""""&amp;A264&amp;""": {")</f>
        <v/>
      </c>
      <c r="H264" s="8" t="str">
        <f>IF(B264=B263,"",""""&amp;B264&amp;""": {")</f>
        <v/>
      </c>
      <c r="I264" s="13" t="str">
        <f>IF(AND(B264=B263,C264=C263),"",""""&amp;C264&amp;""": {")</f>
        <v/>
      </c>
      <c r="J264" s="8" t="str">
        <f>""""&amp;D264&amp;""": """&amp;SUBSTITUTE(E264,"""","'")&amp;""""</f>
        <v>"": ""</v>
      </c>
      <c r="K264" s="14" t="str">
        <f>IF(AND(B265=B264,C265=C264),",","}")</f>
        <v>,</v>
      </c>
      <c r="L264" s="8" t="str">
        <f>IF(NOT(B264=B265),"}",IF(C264=C265,"",","))</f>
        <v/>
      </c>
      <c r="M264" s="8" t="str">
        <f>IF(B264=B265,"",IF(A264=A265,",",""))</f>
        <v/>
      </c>
      <c r="N264" s="8" t="str">
        <f>IF(A265=A264,"",IF(A265="","}","},"))</f>
        <v/>
      </c>
      <c r="O264" s="8" t="str">
        <f>IF(A265="","}","")</f>
        <v>}</v>
      </c>
      <c r="P264" s="8" t="str">
        <f>IF(A264="","",F264&amp;G264&amp;H264&amp;I264&amp;J264&amp;K264&amp;L264&amp;M264&amp;N264&amp;O264)</f>
        <v/>
      </c>
    </row>
    <row r="265" spans="1:16" x14ac:dyDescent="0.55000000000000004">
      <c r="A265" s="4"/>
      <c r="B265" s="4"/>
      <c r="C265" s="4"/>
      <c r="D265" s="4"/>
      <c r="E265" s="3"/>
      <c r="F265" s="9" t="str">
        <f>IF(A264="section","{","")</f>
        <v/>
      </c>
      <c r="G265" s="8" t="str">
        <f>IF(A265=A264,"",""""&amp;A265&amp;""": {")</f>
        <v/>
      </c>
      <c r="H265" s="8" t="str">
        <f>IF(B265=B264,"",""""&amp;B265&amp;""": {")</f>
        <v/>
      </c>
      <c r="I265" s="13" t="str">
        <f>IF(AND(B265=B264,C265=C264),"",""""&amp;C265&amp;""": {")</f>
        <v/>
      </c>
      <c r="J265" s="8" t="str">
        <f>""""&amp;D265&amp;""": """&amp;SUBSTITUTE(E265,"""","'")&amp;""""</f>
        <v>"": ""</v>
      </c>
      <c r="K265" s="14" t="str">
        <f>IF(AND(B266=B265,C266=C265),",","}")</f>
        <v>,</v>
      </c>
      <c r="L265" s="8" t="str">
        <f>IF(NOT(B265=B266),"}",IF(C265=C266,"",","))</f>
        <v/>
      </c>
      <c r="M265" s="8" t="str">
        <f>IF(B265=B266,"",IF(A265=A266,",",""))</f>
        <v/>
      </c>
      <c r="N265" s="8" t="str">
        <f>IF(A266=A265,"",IF(A266="","}","},"))</f>
        <v/>
      </c>
      <c r="O265" s="8" t="str">
        <f>IF(A266="","}","")</f>
        <v>}</v>
      </c>
      <c r="P265" s="8" t="str">
        <f>IF(A265="","",F265&amp;G265&amp;H265&amp;I265&amp;J265&amp;K265&amp;L265&amp;M265&amp;N265&amp;O265)</f>
        <v/>
      </c>
    </row>
    <row r="266" spans="1:16" x14ac:dyDescent="0.55000000000000004">
      <c r="A266" s="4"/>
      <c r="B266" s="4"/>
      <c r="C266" s="4"/>
      <c r="D266" s="4"/>
      <c r="E266" s="3"/>
      <c r="F266" s="9" t="str">
        <f>IF(A265="section","{","")</f>
        <v/>
      </c>
      <c r="G266" s="8" t="str">
        <f>IF(A266=A265,"",""""&amp;A266&amp;""": {")</f>
        <v/>
      </c>
      <c r="H266" s="8" t="str">
        <f>IF(B266=B265,"",""""&amp;B266&amp;""": {")</f>
        <v/>
      </c>
      <c r="I266" s="13" t="str">
        <f>IF(AND(B266=B265,C266=C265),"",""""&amp;C266&amp;""": {")</f>
        <v/>
      </c>
      <c r="J266" s="8" t="str">
        <f>""""&amp;D266&amp;""": """&amp;SUBSTITUTE(E266,"""","'")&amp;""""</f>
        <v>"": ""</v>
      </c>
      <c r="K266" s="14" t="str">
        <f>IF(AND(B267=B266,C267=C266),",","}")</f>
        <v>,</v>
      </c>
      <c r="L266" s="8" t="str">
        <f>IF(NOT(B266=B267),"}",IF(C266=C267,"",","))</f>
        <v/>
      </c>
      <c r="M266" s="8" t="str">
        <f>IF(B266=B267,"",IF(A266=A267,",",""))</f>
        <v/>
      </c>
      <c r="N266" s="8" t="str">
        <f>IF(A267=A266,"",IF(A267="","}","},"))</f>
        <v/>
      </c>
      <c r="O266" s="8" t="str">
        <f>IF(A267="","}","")</f>
        <v>}</v>
      </c>
      <c r="P266" s="8" t="str">
        <f>IF(A266="","",F266&amp;G266&amp;H266&amp;I266&amp;J266&amp;K266&amp;L266&amp;M266&amp;N266&amp;O266)</f>
        <v/>
      </c>
    </row>
    <row r="267" spans="1:16" x14ac:dyDescent="0.55000000000000004">
      <c r="A267" s="4"/>
      <c r="B267" s="4"/>
      <c r="C267" s="4"/>
      <c r="D267" s="4"/>
      <c r="E267" s="3"/>
      <c r="F267" s="9" t="str">
        <f>IF(A266="section","{","")</f>
        <v/>
      </c>
      <c r="G267" s="8" t="str">
        <f>IF(A267=A266,"",""""&amp;A267&amp;""": {")</f>
        <v/>
      </c>
      <c r="H267" s="8" t="str">
        <f>IF(B267=B266,"",""""&amp;B267&amp;""": {")</f>
        <v/>
      </c>
      <c r="I267" s="13" t="str">
        <f>IF(AND(B267=B266,C267=C266),"",""""&amp;C267&amp;""": {")</f>
        <v/>
      </c>
      <c r="J267" s="8" t="str">
        <f>""""&amp;D267&amp;""": """&amp;SUBSTITUTE(E267,"""","'")&amp;""""</f>
        <v>"": ""</v>
      </c>
      <c r="K267" s="14" t="str">
        <f>IF(AND(B268=B267,C268=C267),",","}")</f>
        <v>,</v>
      </c>
      <c r="L267" s="8" t="str">
        <f>IF(NOT(B267=B268),"}",IF(C267=C268,"",","))</f>
        <v/>
      </c>
      <c r="M267" s="8" t="str">
        <f>IF(B267=B268,"",IF(A267=A268,",",""))</f>
        <v/>
      </c>
      <c r="N267" s="8" t="str">
        <f>IF(A268=A267,"",IF(A268="","}","},"))</f>
        <v/>
      </c>
      <c r="O267" s="8" t="str">
        <f>IF(A268="","}","")</f>
        <v>}</v>
      </c>
      <c r="P267" s="8" t="str">
        <f>IF(A267="","",F267&amp;G267&amp;H267&amp;I267&amp;J267&amp;K267&amp;L267&amp;M267&amp;N267&amp;O267)</f>
        <v/>
      </c>
    </row>
    <row r="268" spans="1:16" x14ac:dyDescent="0.55000000000000004">
      <c r="A268" s="4"/>
      <c r="B268" s="4"/>
      <c r="C268" s="4"/>
      <c r="D268" s="4"/>
      <c r="E268" s="3"/>
      <c r="F268" s="9" t="str">
        <f>IF(A267="section","{","")</f>
        <v/>
      </c>
      <c r="G268" s="8" t="str">
        <f>IF(A268=A267,"",""""&amp;A268&amp;""": {")</f>
        <v/>
      </c>
      <c r="H268" s="8" t="str">
        <f>IF(B268=B267,"",""""&amp;B268&amp;""": {")</f>
        <v/>
      </c>
      <c r="I268" s="13" t="str">
        <f>IF(AND(B268=B267,C268=C267),"",""""&amp;C268&amp;""": {")</f>
        <v/>
      </c>
      <c r="J268" s="8" t="str">
        <f>""""&amp;D268&amp;""": """&amp;SUBSTITUTE(E268,"""","'")&amp;""""</f>
        <v>"": ""</v>
      </c>
      <c r="K268" s="14" t="str">
        <f>IF(AND(B269=B268,C269=C268),",","}")</f>
        <v>,</v>
      </c>
      <c r="L268" s="8" t="str">
        <f>IF(NOT(B268=B269),"}",IF(C268=C269,"",","))</f>
        <v/>
      </c>
      <c r="M268" s="8" t="str">
        <f>IF(B268=B269,"",IF(A268=A269,",",""))</f>
        <v/>
      </c>
      <c r="N268" s="8" t="str">
        <f>IF(A269=A268,"",IF(A269="","}","},"))</f>
        <v/>
      </c>
      <c r="O268" s="8" t="str">
        <f>IF(A269="","}","")</f>
        <v>}</v>
      </c>
      <c r="P268" s="8" t="str">
        <f>IF(A268="","",F268&amp;G268&amp;H268&amp;I268&amp;J268&amp;K268&amp;L268&amp;M268&amp;N268&amp;O268)</f>
        <v/>
      </c>
    </row>
    <row r="269" spans="1:16" x14ac:dyDescent="0.55000000000000004">
      <c r="A269" s="4"/>
      <c r="B269" s="4"/>
      <c r="C269" s="4"/>
      <c r="D269" s="4"/>
      <c r="E269" s="3"/>
      <c r="F269" s="9" t="str">
        <f>IF(A268="section","{","")</f>
        <v/>
      </c>
      <c r="G269" s="8" t="str">
        <f>IF(A269=A268,"",""""&amp;A269&amp;""": {")</f>
        <v/>
      </c>
      <c r="H269" s="8" t="str">
        <f>IF(B269=B268,"",""""&amp;B269&amp;""": {")</f>
        <v/>
      </c>
      <c r="I269" s="13" t="str">
        <f>IF(AND(B269=B268,C269=C268),"",""""&amp;C269&amp;""": {")</f>
        <v/>
      </c>
      <c r="J269" s="8" t="str">
        <f>""""&amp;D269&amp;""": """&amp;SUBSTITUTE(E269,"""","'")&amp;""""</f>
        <v>"": ""</v>
      </c>
      <c r="K269" s="14" t="str">
        <f>IF(AND(B270=B269,C270=C269),",","}")</f>
        <v>,</v>
      </c>
      <c r="L269" s="8" t="str">
        <f>IF(NOT(B269=B270),"}",IF(C269=C270,"",","))</f>
        <v/>
      </c>
      <c r="M269" s="8" t="str">
        <f>IF(B269=B270,"",IF(A269=A270,",",""))</f>
        <v/>
      </c>
      <c r="N269" s="8" t="str">
        <f>IF(A270=A269,"",IF(A270="","}","},"))</f>
        <v/>
      </c>
      <c r="O269" s="8" t="str">
        <f>IF(A270="","}","")</f>
        <v>}</v>
      </c>
      <c r="P269" s="8" t="str">
        <f>IF(A269="","",F269&amp;G269&amp;H269&amp;I269&amp;J269&amp;K269&amp;L269&amp;M269&amp;N269&amp;O269)</f>
        <v/>
      </c>
    </row>
    <row r="270" spans="1:16" x14ac:dyDescent="0.55000000000000004">
      <c r="A270" s="4"/>
      <c r="B270" s="4"/>
      <c r="C270" s="4"/>
      <c r="D270" s="4"/>
      <c r="E270" s="3"/>
      <c r="F270" s="9" t="str">
        <f>IF(A269="section","{","")</f>
        <v/>
      </c>
      <c r="G270" s="8" t="str">
        <f>IF(A270=A269,"",""""&amp;A270&amp;""": {")</f>
        <v/>
      </c>
      <c r="H270" s="8" t="str">
        <f>IF(B270=B269,"",""""&amp;B270&amp;""": {")</f>
        <v/>
      </c>
      <c r="I270" s="13" t="str">
        <f>IF(AND(B270=B269,C270=C269),"",""""&amp;C270&amp;""": {")</f>
        <v/>
      </c>
      <c r="J270" s="8" t="str">
        <f>""""&amp;D270&amp;""": """&amp;SUBSTITUTE(E270,"""","'")&amp;""""</f>
        <v>"": ""</v>
      </c>
      <c r="K270" s="14" t="str">
        <f>IF(AND(B271=B270,C271=C270),",","}")</f>
        <v>,</v>
      </c>
      <c r="L270" s="8" t="str">
        <f>IF(NOT(B270=B271),"}",IF(C270=C271,"",","))</f>
        <v/>
      </c>
      <c r="M270" s="8" t="str">
        <f>IF(B270=B271,"",IF(A270=A271,",",""))</f>
        <v/>
      </c>
      <c r="N270" s="8" t="str">
        <f>IF(A271=A270,"",IF(A271="","}","},"))</f>
        <v/>
      </c>
      <c r="O270" s="8" t="str">
        <f>IF(A271="","}","")</f>
        <v>}</v>
      </c>
      <c r="P270" s="8" t="str">
        <f>IF(A270="","",F270&amp;G270&amp;H270&amp;I270&amp;J270&amp;K270&amp;L270&amp;M270&amp;N270&amp;O270)</f>
        <v/>
      </c>
    </row>
    <row r="271" spans="1:16" x14ac:dyDescent="0.55000000000000004">
      <c r="A271" s="4"/>
      <c r="B271" s="4"/>
      <c r="C271" s="4"/>
      <c r="D271" s="4"/>
      <c r="E271" s="3"/>
      <c r="F271" s="9" t="str">
        <f>IF(A270="section","{","")</f>
        <v/>
      </c>
      <c r="G271" s="8" t="str">
        <f>IF(A271=A270,"",""""&amp;A271&amp;""": {")</f>
        <v/>
      </c>
      <c r="H271" s="8" t="str">
        <f>IF(B271=B270,"",""""&amp;B271&amp;""": {")</f>
        <v/>
      </c>
      <c r="I271" s="13" t="str">
        <f>IF(AND(B271=B270,C271=C270),"",""""&amp;C271&amp;""": {")</f>
        <v/>
      </c>
      <c r="J271" s="8" t="str">
        <f>""""&amp;D271&amp;""": """&amp;SUBSTITUTE(E271,"""","'")&amp;""""</f>
        <v>"": ""</v>
      </c>
      <c r="K271" s="14" t="str">
        <f>IF(AND(B272=B271,C272=C271),",","}")</f>
        <v>,</v>
      </c>
      <c r="L271" s="8" t="str">
        <f>IF(NOT(B271=B272),"}",IF(C271=C272,"",","))</f>
        <v/>
      </c>
      <c r="M271" s="8" t="str">
        <f>IF(B271=B272,"",IF(A271=A272,",",""))</f>
        <v/>
      </c>
      <c r="N271" s="8" t="str">
        <f>IF(A272=A271,"",IF(A272="","}","},"))</f>
        <v/>
      </c>
      <c r="O271" s="8" t="str">
        <f>IF(A272="","}","")</f>
        <v>}</v>
      </c>
      <c r="P271" s="8" t="str">
        <f>IF(A271="","",F271&amp;G271&amp;H271&amp;I271&amp;J271&amp;K271&amp;L271&amp;M271&amp;N271&amp;O271)</f>
        <v/>
      </c>
    </row>
    <row r="272" spans="1:16" x14ac:dyDescent="0.55000000000000004">
      <c r="A272" s="4"/>
      <c r="B272" s="4"/>
      <c r="C272" s="4"/>
      <c r="D272" s="4"/>
      <c r="E272" s="3"/>
      <c r="F272" s="9" t="str">
        <f>IF(A271="section","{","")</f>
        <v/>
      </c>
      <c r="G272" s="8" t="str">
        <f>IF(A272=A271,"",""""&amp;A272&amp;""": {")</f>
        <v/>
      </c>
      <c r="H272" s="8" t="str">
        <f>IF(B272=B271,"",""""&amp;B272&amp;""": {")</f>
        <v/>
      </c>
      <c r="I272" s="13" t="str">
        <f>IF(AND(B272=B271,C272=C271),"",""""&amp;C272&amp;""": {")</f>
        <v/>
      </c>
      <c r="J272" s="8" t="str">
        <f>""""&amp;D272&amp;""": """&amp;SUBSTITUTE(E272,"""","'")&amp;""""</f>
        <v>"": ""</v>
      </c>
      <c r="K272" s="14" t="str">
        <f>IF(AND(B273=B272,C273=C272),",","}")</f>
        <v>,</v>
      </c>
      <c r="L272" s="8" t="str">
        <f>IF(NOT(B272=B273),"}",IF(C272=C273,"",","))</f>
        <v/>
      </c>
      <c r="M272" s="8" t="str">
        <f>IF(B272=B273,"",IF(A272=A273,",",""))</f>
        <v/>
      </c>
      <c r="N272" s="8" t="str">
        <f>IF(A273=A272,"",IF(A273="","}","},"))</f>
        <v/>
      </c>
      <c r="O272" s="8" t="str">
        <f>IF(A273="","}","")</f>
        <v>}</v>
      </c>
      <c r="P272" s="8" t="str">
        <f>IF(A272="","",F272&amp;G272&amp;H272&amp;I272&amp;J272&amp;K272&amp;L272&amp;M272&amp;N272&amp;O272)</f>
        <v/>
      </c>
    </row>
    <row r="273" spans="1:16" x14ac:dyDescent="0.55000000000000004">
      <c r="A273" s="4"/>
      <c r="B273" s="4"/>
      <c r="C273" s="4"/>
      <c r="D273" s="4"/>
      <c r="E273" s="3"/>
      <c r="F273" s="9" t="str">
        <f>IF(A272="section","{","")</f>
        <v/>
      </c>
      <c r="G273" s="8" t="str">
        <f>IF(A273=A272,"",""""&amp;A273&amp;""": {")</f>
        <v/>
      </c>
      <c r="H273" s="8" t="str">
        <f>IF(B273=B272,"",""""&amp;B273&amp;""": {")</f>
        <v/>
      </c>
      <c r="I273" s="13" t="str">
        <f>IF(AND(B273=B272,C273=C272),"",""""&amp;C273&amp;""": {")</f>
        <v/>
      </c>
      <c r="J273" s="8" t="str">
        <f>""""&amp;D273&amp;""": """&amp;SUBSTITUTE(E273,"""","'")&amp;""""</f>
        <v>"": ""</v>
      </c>
      <c r="K273" s="14" t="str">
        <f>IF(AND(B274=B273,C274=C273),",","}")</f>
        <v>,</v>
      </c>
      <c r="L273" s="8" t="str">
        <f>IF(NOT(B273=B274),"}",IF(C273=C274,"",","))</f>
        <v/>
      </c>
      <c r="M273" s="8" t="str">
        <f>IF(B273=B274,"",IF(A273=A274,",",""))</f>
        <v/>
      </c>
      <c r="N273" s="8" t="str">
        <f>IF(A274=A273,"",IF(A274="","}","},"))</f>
        <v/>
      </c>
      <c r="O273" s="8" t="str">
        <f>IF(A274="","}","")</f>
        <v>}</v>
      </c>
      <c r="P273" s="8" t="str">
        <f>IF(A273="","",F273&amp;G273&amp;H273&amp;I273&amp;J273&amp;K273&amp;L273&amp;M273&amp;N273&amp;O273)</f>
        <v/>
      </c>
    </row>
    <row r="274" spans="1:16" x14ac:dyDescent="0.55000000000000004">
      <c r="A274" s="4"/>
      <c r="B274" s="4"/>
      <c r="C274" s="4"/>
      <c r="D274" s="4"/>
      <c r="E274" s="3"/>
      <c r="F274" s="9" t="str">
        <f>IF(A273="section","{","")</f>
        <v/>
      </c>
      <c r="G274" s="8" t="str">
        <f>IF(A274=A273,"",""""&amp;A274&amp;""": {")</f>
        <v/>
      </c>
      <c r="H274" s="8" t="str">
        <f>IF(B274=B273,"",""""&amp;B274&amp;""": {")</f>
        <v/>
      </c>
      <c r="I274" s="13" t="str">
        <f>IF(AND(B274=B273,C274=C273),"",""""&amp;C274&amp;""": {")</f>
        <v/>
      </c>
      <c r="J274" s="8" t="str">
        <f>""""&amp;D274&amp;""": """&amp;SUBSTITUTE(E274,"""","'")&amp;""""</f>
        <v>"": ""</v>
      </c>
      <c r="K274" s="14" t="str">
        <f>IF(AND(B275=B274,C275=C274),",","}")</f>
        <v>,</v>
      </c>
      <c r="L274" s="8" t="str">
        <f>IF(NOT(B274=B275),"}",IF(C274=C275,"",","))</f>
        <v/>
      </c>
      <c r="M274" s="8" t="str">
        <f>IF(B274=B275,"",IF(A274=A275,",",""))</f>
        <v/>
      </c>
      <c r="N274" s="8" t="str">
        <f>IF(A275=A274,"",IF(A275="","}","},"))</f>
        <v/>
      </c>
      <c r="O274" s="8" t="str">
        <f>IF(A275="","}","")</f>
        <v>}</v>
      </c>
      <c r="P274" s="8" t="str">
        <f>IF(A274="","",F274&amp;G274&amp;H274&amp;I274&amp;J274&amp;K274&amp;L274&amp;M274&amp;N274&amp;O274)</f>
        <v/>
      </c>
    </row>
    <row r="275" spans="1:16" x14ac:dyDescent="0.55000000000000004">
      <c r="A275" s="4"/>
      <c r="B275" s="4"/>
      <c r="C275" s="4"/>
      <c r="D275" s="4"/>
      <c r="E275" s="3"/>
      <c r="F275" s="9" t="str">
        <f>IF(A274="section","{","")</f>
        <v/>
      </c>
      <c r="G275" s="8" t="str">
        <f>IF(A275=A274,"",""""&amp;A275&amp;""": {")</f>
        <v/>
      </c>
      <c r="H275" s="8" t="str">
        <f>IF(B275=B274,"",""""&amp;B275&amp;""": {")</f>
        <v/>
      </c>
      <c r="I275" s="13" t="str">
        <f>IF(AND(B275=B274,C275=C274),"",""""&amp;C275&amp;""": {")</f>
        <v/>
      </c>
      <c r="J275" s="8" t="str">
        <f>""""&amp;D275&amp;""": """&amp;SUBSTITUTE(E275,"""","'")&amp;""""</f>
        <v>"": ""</v>
      </c>
      <c r="K275" s="14" t="str">
        <f>IF(AND(B276=B275,C276=C275),",","}")</f>
        <v>,</v>
      </c>
      <c r="L275" s="8" t="str">
        <f>IF(NOT(B275=B276),"}",IF(C275=C276,"",","))</f>
        <v/>
      </c>
      <c r="M275" s="8" t="str">
        <f>IF(B275=B276,"",IF(A275=A276,",",""))</f>
        <v/>
      </c>
      <c r="N275" s="8" t="str">
        <f>IF(A276=A275,"",IF(A276="","}","},"))</f>
        <v/>
      </c>
      <c r="O275" s="8" t="str">
        <f>IF(A276="","}","")</f>
        <v>}</v>
      </c>
      <c r="P275" s="8" t="str">
        <f>IF(A275="","",F275&amp;G275&amp;H275&amp;I275&amp;J275&amp;K275&amp;L275&amp;M275&amp;N275&amp;O275)</f>
        <v/>
      </c>
    </row>
    <row r="276" spans="1:16" x14ac:dyDescent="0.55000000000000004">
      <c r="A276" s="4"/>
      <c r="B276" s="4"/>
      <c r="C276" s="4"/>
      <c r="D276" s="4"/>
      <c r="E276" s="3"/>
      <c r="F276" s="9" t="str">
        <f>IF(A275="section","{","")</f>
        <v/>
      </c>
      <c r="G276" s="8" t="str">
        <f>IF(A276=A275,"",""""&amp;A276&amp;""": {")</f>
        <v/>
      </c>
      <c r="H276" s="8" t="str">
        <f>IF(B276=B275,"",""""&amp;B276&amp;""": {")</f>
        <v/>
      </c>
      <c r="I276" s="13" t="str">
        <f>IF(AND(B276=B275,C276=C275),"",""""&amp;C276&amp;""": {")</f>
        <v/>
      </c>
      <c r="J276" s="8" t="str">
        <f>""""&amp;D276&amp;""": """&amp;SUBSTITUTE(E276,"""","'")&amp;""""</f>
        <v>"": ""</v>
      </c>
      <c r="K276" s="14" t="str">
        <f>IF(AND(B277=B276,C277=C276),",","}")</f>
        <v>,</v>
      </c>
      <c r="L276" s="8" t="str">
        <f>IF(NOT(B276=B277),"}",IF(C276=C277,"",","))</f>
        <v/>
      </c>
      <c r="M276" s="8" t="str">
        <f>IF(B276=B277,"",IF(A276=A277,",",""))</f>
        <v/>
      </c>
      <c r="N276" s="8" t="str">
        <f>IF(A277=A276,"",IF(A277="","}","},"))</f>
        <v/>
      </c>
      <c r="O276" s="8" t="str">
        <f>IF(A277="","}","")</f>
        <v>}</v>
      </c>
      <c r="P276" s="8" t="str">
        <f>IF(A276="","",F276&amp;G276&amp;H276&amp;I276&amp;J276&amp;K276&amp;L276&amp;M276&amp;N276&amp;O276)</f>
        <v/>
      </c>
    </row>
    <row r="277" spans="1:16" x14ac:dyDescent="0.55000000000000004">
      <c r="A277" s="4"/>
      <c r="B277" s="4"/>
      <c r="C277" s="4"/>
      <c r="D277" s="4"/>
      <c r="E277" s="3"/>
      <c r="F277" s="9" t="str">
        <f>IF(A276="section","{","")</f>
        <v/>
      </c>
      <c r="G277" s="8" t="str">
        <f>IF(A277=A276,"",""""&amp;A277&amp;""": {")</f>
        <v/>
      </c>
      <c r="H277" s="8" t="str">
        <f>IF(B277=B276,"",""""&amp;B277&amp;""": {")</f>
        <v/>
      </c>
      <c r="I277" s="13" t="str">
        <f>IF(AND(B277=B276,C277=C276),"",""""&amp;C277&amp;""": {")</f>
        <v/>
      </c>
      <c r="J277" s="8" t="str">
        <f>""""&amp;D277&amp;""": """&amp;SUBSTITUTE(E277,"""","'")&amp;""""</f>
        <v>"": ""</v>
      </c>
      <c r="K277" s="14" t="str">
        <f>IF(AND(B278=B277,C278=C277),",","}")</f>
        <v>,</v>
      </c>
      <c r="L277" s="8" t="str">
        <f>IF(NOT(B277=B278),"}",IF(C277=C278,"",","))</f>
        <v/>
      </c>
      <c r="M277" s="8" t="str">
        <f>IF(B277=B278,"",IF(A277=A278,",",""))</f>
        <v/>
      </c>
      <c r="N277" s="8" t="str">
        <f>IF(A278=A277,"",IF(A278="","}","},"))</f>
        <v/>
      </c>
      <c r="O277" s="8" t="str">
        <f>IF(A278="","}","")</f>
        <v>}</v>
      </c>
      <c r="P277" s="8" t="str">
        <f>IF(A277="","",F277&amp;G277&amp;H277&amp;I277&amp;J277&amp;K277&amp;L277&amp;M277&amp;N277&amp;O277)</f>
        <v/>
      </c>
    </row>
    <row r="278" spans="1:16" x14ac:dyDescent="0.55000000000000004">
      <c r="A278" s="4"/>
      <c r="B278" s="4"/>
      <c r="C278" s="4"/>
      <c r="D278" s="4"/>
      <c r="E278" s="3"/>
      <c r="F278" s="9" t="str">
        <f>IF(A277="section","{","")</f>
        <v/>
      </c>
      <c r="G278" s="8" t="str">
        <f>IF(A278=A277,"",""""&amp;A278&amp;""": {")</f>
        <v/>
      </c>
      <c r="H278" s="8" t="str">
        <f>IF(B278=B277,"",""""&amp;B278&amp;""": {")</f>
        <v/>
      </c>
      <c r="I278" s="13" t="str">
        <f>IF(AND(B278=B277,C278=C277),"",""""&amp;C278&amp;""": {")</f>
        <v/>
      </c>
      <c r="J278" s="8" t="str">
        <f>""""&amp;D278&amp;""": """&amp;SUBSTITUTE(E278,"""","'")&amp;""""</f>
        <v>"": ""</v>
      </c>
      <c r="K278" s="14" t="str">
        <f>IF(AND(B279=B278,C279=C278),",","}")</f>
        <v>,</v>
      </c>
      <c r="L278" s="8" t="str">
        <f>IF(NOT(B278=B279),"}",IF(C278=C279,"",","))</f>
        <v/>
      </c>
      <c r="M278" s="8" t="str">
        <f>IF(B278=B279,"",IF(A278=A279,",",""))</f>
        <v/>
      </c>
      <c r="N278" s="8" t="str">
        <f>IF(A279=A278,"",IF(A279="","}","},"))</f>
        <v/>
      </c>
      <c r="O278" s="8" t="str">
        <f>IF(A279="","}","")</f>
        <v>}</v>
      </c>
      <c r="P278" s="8" t="str">
        <f>IF(A278="","",F278&amp;G278&amp;H278&amp;I278&amp;J278&amp;K278&amp;L278&amp;M278&amp;N278&amp;O278)</f>
        <v/>
      </c>
    </row>
    <row r="279" spans="1:16" x14ac:dyDescent="0.55000000000000004">
      <c r="A279" s="4"/>
      <c r="B279" s="4"/>
      <c r="C279" s="4"/>
      <c r="D279" s="4"/>
      <c r="E279" s="3"/>
      <c r="F279" s="9" t="str">
        <f>IF(A278="section","{","")</f>
        <v/>
      </c>
      <c r="G279" s="8" t="str">
        <f>IF(A279=A278,"",""""&amp;A279&amp;""": {")</f>
        <v/>
      </c>
      <c r="H279" s="8" t="str">
        <f>IF(B279=B278,"",""""&amp;B279&amp;""": {")</f>
        <v/>
      </c>
      <c r="I279" s="13" t="str">
        <f>IF(AND(B279=B278,C279=C278),"",""""&amp;C279&amp;""": {")</f>
        <v/>
      </c>
      <c r="J279" s="8" t="str">
        <f>""""&amp;D279&amp;""": """&amp;SUBSTITUTE(E279,"""","'")&amp;""""</f>
        <v>"": ""</v>
      </c>
      <c r="K279" s="14" t="str">
        <f>IF(AND(B280=B279,C280=C279),",","}")</f>
        <v>,</v>
      </c>
      <c r="L279" s="8" t="str">
        <f>IF(NOT(B279=B280),"}",IF(C279=C280,"",","))</f>
        <v/>
      </c>
      <c r="M279" s="8" t="str">
        <f>IF(B279=B280,"",IF(A279=A280,",",""))</f>
        <v/>
      </c>
      <c r="N279" s="8" t="str">
        <f>IF(A280=A279,"",IF(A280="","}","},"))</f>
        <v/>
      </c>
      <c r="O279" s="8" t="str">
        <f>IF(A280="","}","")</f>
        <v>}</v>
      </c>
      <c r="P279" s="8" t="str">
        <f>IF(A279="","",F279&amp;G279&amp;H279&amp;I279&amp;J279&amp;K279&amp;L279&amp;M279&amp;N279&amp;O279)</f>
        <v/>
      </c>
    </row>
    <row r="280" spans="1:16" x14ac:dyDescent="0.55000000000000004">
      <c r="A280" s="4"/>
      <c r="B280" s="4"/>
      <c r="C280" s="4"/>
      <c r="D280" s="4"/>
      <c r="E280" s="3"/>
      <c r="F280" s="9" t="str">
        <f>IF(A279="section","{","")</f>
        <v/>
      </c>
      <c r="G280" s="8" t="str">
        <f>IF(A280=A279,"",""""&amp;A280&amp;""": {")</f>
        <v/>
      </c>
      <c r="H280" s="8" t="str">
        <f>IF(B280=B279,"",""""&amp;B280&amp;""": {")</f>
        <v/>
      </c>
      <c r="I280" s="13" t="str">
        <f>IF(AND(B280=B279,C280=C279),"",""""&amp;C280&amp;""": {")</f>
        <v/>
      </c>
      <c r="J280" s="8" t="str">
        <f>""""&amp;D280&amp;""": """&amp;SUBSTITUTE(E280,"""","'")&amp;""""</f>
        <v>"": ""</v>
      </c>
      <c r="K280" s="14" t="str">
        <f>IF(AND(B281=B280,C281=C280),",","}")</f>
        <v>,</v>
      </c>
      <c r="L280" s="8" t="str">
        <f>IF(NOT(B280=B281),"}",IF(C280=C281,"",","))</f>
        <v/>
      </c>
      <c r="M280" s="8" t="str">
        <f>IF(B280=B281,"",IF(A280=A281,",",""))</f>
        <v/>
      </c>
      <c r="N280" s="8" t="str">
        <f>IF(A281=A280,"",IF(A281="","}","},"))</f>
        <v/>
      </c>
      <c r="O280" s="8" t="str">
        <f>IF(A281="","}","")</f>
        <v>}</v>
      </c>
      <c r="P280" s="8" t="str">
        <f>IF(A280="","",F280&amp;G280&amp;H280&amp;I280&amp;J280&amp;K280&amp;L280&amp;M280&amp;N280&amp;O280)</f>
        <v/>
      </c>
    </row>
    <row r="281" spans="1:16" x14ac:dyDescent="0.55000000000000004">
      <c r="A281" s="4"/>
      <c r="B281" s="4"/>
      <c r="C281" s="4"/>
      <c r="D281" s="4"/>
      <c r="E281" s="3"/>
      <c r="F281" s="9" t="str">
        <f>IF(A280="section","{","")</f>
        <v/>
      </c>
      <c r="G281" s="8" t="str">
        <f>IF(A281=A280,"",""""&amp;A281&amp;""": {")</f>
        <v/>
      </c>
      <c r="H281" s="8" t="str">
        <f>IF(B281=B280,"",""""&amp;B281&amp;""": {")</f>
        <v/>
      </c>
      <c r="I281" s="13" t="str">
        <f>IF(AND(B281=B280,C281=C280),"",""""&amp;C281&amp;""": {")</f>
        <v/>
      </c>
      <c r="J281" s="8" t="str">
        <f>""""&amp;D281&amp;""": """&amp;SUBSTITUTE(E281,"""","'")&amp;""""</f>
        <v>"": ""</v>
      </c>
      <c r="K281" s="14" t="str">
        <f>IF(AND(B282=B281,C282=C281),",","}")</f>
        <v>,</v>
      </c>
      <c r="L281" s="8" t="str">
        <f>IF(NOT(B281=B282),"}",IF(C281=C282,"",","))</f>
        <v/>
      </c>
      <c r="M281" s="8" t="str">
        <f>IF(B281=B282,"",IF(A281=A282,",",""))</f>
        <v/>
      </c>
      <c r="N281" s="8" t="str">
        <f>IF(A282=A281,"",IF(A282="","}","},"))</f>
        <v/>
      </c>
      <c r="O281" s="8" t="str">
        <f>IF(A282="","}","")</f>
        <v>}</v>
      </c>
      <c r="P281" s="8" t="str">
        <f>IF(A281="","",F281&amp;G281&amp;H281&amp;I281&amp;J281&amp;K281&amp;L281&amp;M281&amp;N281&amp;O281)</f>
        <v/>
      </c>
    </row>
    <row r="282" spans="1:16" x14ac:dyDescent="0.55000000000000004">
      <c r="A282" s="4"/>
      <c r="B282" s="4"/>
      <c r="C282" s="4"/>
      <c r="D282" s="4"/>
      <c r="E282" s="3"/>
      <c r="F282" s="9" t="str">
        <f>IF(A281="section","{","")</f>
        <v/>
      </c>
      <c r="G282" s="8" t="str">
        <f>IF(A282=A281,"",""""&amp;A282&amp;""": {")</f>
        <v/>
      </c>
      <c r="H282" s="8" t="str">
        <f>IF(B282=B281,"",""""&amp;B282&amp;""": {")</f>
        <v/>
      </c>
      <c r="I282" s="13" t="str">
        <f>IF(AND(B282=B281,C282=C281),"",""""&amp;C282&amp;""": {")</f>
        <v/>
      </c>
      <c r="J282" s="8" t="str">
        <f>""""&amp;D282&amp;""": """&amp;SUBSTITUTE(E282,"""","'")&amp;""""</f>
        <v>"": ""</v>
      </c>
      <c r="K282" s="14" t="str">
        <f>IF(AND(B283=B282,C283=C282),",","}")</f>
        <v>,</v>
      </c>
      <c r="L282" s="8" t="str">
        <f>IF(NOT(B282=B283),"}",IF(C282=C283,"",","))</f>
        <v/>
      </c>
      <c r="M282" s="8" t="str">
        <f>IF(B282=B283,"",IF(A282=A283,",",""))</f>
        <v/>
      </c>
      <c r="N282" s="8" t="str">
        <f>IF(A283=A282,"",IF(A283="","}","},"))</f>
        <v/>
      </c>
      <c r="O282" s="8" t="str">
        <f>IF(A283="","}","")</f>
        <v>}</v>
      </c>
      <c r="P282" s="8" t="str">
        <f>IF(A282="","",F282&amp;G282&amp;H282&amp;I282&amp;J282&amp;K282&amp;L282&amp;M282&amp;N282&amp;O282)</f>
        <v/>
      </c>
    </row>
    <row r="283" spans="1:16" x14ac:dyDescent="0.55000000000000004">
      <c r="A283" s="4"/>
      <c r="B283" s="4"/>
      <c r="C283" s="4"/>
      <c r="D283" s="4"/>
      <c r="E283" s="3"/>
      <c r="F283" s="9" t="str">
        <f>IF(A282="section","{","")</f>
        <v/>
      </c>
      <c r="G283" s="8" t="str">
        <f>IF(A283=A282,"",""""&amp;A283&amp;""": {")</f>
        <v/>
      </c>
      <c r="H283" s="8" t="str">
        <f>IF(B283=B282,"",""""&amp;B283&amp;""": {")</f>
        <v/>
      </c>
      <c r="I283" s="13" t="str">
        <f>IF(AND(B283=B282,C283=C282),"",""""&amp;C283&amp;""": {")</f>
        <v/>
      </c>
      <c r="J283" s="8" t="str">
        <f>""""&amp;D283&amp;""": """&amp;SUBSTITUTE(E283,"""","'")&amp;""""</f>
        <v>"": ""</v>
      </c>
      <c r="K283" s="14" t="str">
        <f>IF(AND(B284=B283,C284=C283),",","}")</f>
        <v>,</v>
      </c>
      <c r="L283" s="8" t="str">
        <f>IF(NOT(B283=B284),"}",IF(C283=C284,"",","))</f>
        <v/>
      </c>
      <c r="M283" s="8" t="str">
        <f>IF(B283=B284,"",IF(A283=A284,",",""))</f>
        <v/>
      </c>
      <c r="N283" s="8" t="str">
        <f>IF(A284=A283,"",IF(A284="","}","},"))</f>
        <v/>
      </c>
      <c r="O283" s="8" t="str">
        <f>IF(A284="","}","")</f>
        <v>}</v>
      </c>
      <c r="P283" s="8" t="str">
        <f>IF(A283="","",F283&amp;G283&amp;H283&amp;I283&amp;J283&amp;K283&amp;L283&amp;M283&amp;N283&amp;O283)</f>
        <v/>
      </c>
    </row>
    <row r="284" spans="1:16" x14ac:dyDescent="0.55000000000000004">
      <c r="A284" s="4"/>
      <c r="B284" s="4"/>
      <c r="C284" s="4"/>
      <c r="D284" s="4"/>
      <c r="E284" s="3"/>
      <c r="F284" s="9" t="str">
        <f>IF(A283="section","{","")</f>
        <v/>
      </c>
      <c r="G284" s="8" t="str">
        <f>IF(A284=A283,"",""""&amp;A284&amp;""": {")</f>
        <v/>
      </c>
      <c r="H284" s="8" t="str">
        <f>IF(B284=B283,"",""""&amp;B284&amp;""": {")</f>
        <v/>
      </c>
      <c r="I284" s="13" t="str">
        <f>IF(AND(B284=B283,C284=C283),"",""""&amp;C284&amp;""": {")</f>
        <v/>
      </c>
      <c r="J284" s="8" t="str">
        <f>""""&amp;D284&amp;""": """&amp;SUBSTITUTE(E284,"""","'")&amp;""""</f>
        <v>"": ""</v>
      </c>
      <c r="K284" s="14" t="str">
        <f>IF(AND(B285=B284,C285=C284),",","}")</f>
        <v>,</v>
      </c>
      <c r="L284" s="8" t="str">
        <f>IF(NOT(B284=B285),"}",IF(C284=C285,"",","))</f>
        <v/>
      </c>
      <c r="M284" s="8" t="str">
        <f>IF(B284=B285,"",IF(A284=A285,",",""))</f>
        <v/>
      </c>
      <c r="N284" s="8" t="str">
        <f>IF(A285=A284,"",IF(A285="","}","},"))</f>
        <v/>
      </c>
      <c r="O284" s="8" t="str">
        <f>IF(A285="","}","")</f>
        <v>}</v>
      </c>
      <c r="P284" s="8" t="str">
        <f>IF(A284="","",F284&amp;G284&amp;H284&amp;I284&amp;J284&amp;K284&amp;L284&amp;M284&amp;N284&amp;O284)</f>
        <v/>
      </c>
    </row>
    <row r="285" spans="1:16" x14ac:dyDescent="0.55000000000000004">
      <c r="A285" s="4"/>
      <c r="B285" s="4"/>
      <c r="C285" s="4"/>
      <c r="D285" s="4"/>
      <c r="E285" s="3"/>
      <c r="F285" s="9" t="str">
        <f>IF(A284="section","{","")</f>
        <v/>
      </c>
      <c r="G285" s="8" t="str">
        <f>IF(A285=A284,"",""""&amp;A285&amp;""": {")</f>
        <v/>
      </c>
      <c r="H285" s="8" t="str">
        <f>IF(B285=B284,"",""""&amp;B285&amp;""": {")</f>
        <v/>
      </c>
      <c r="I285" s="13" t="str">
        <f>IF(AND(B285=B284,C285=C284),"",""""&amp;C285&amp;""": {")</f>
        <v/>
      </c>
      <c r="J285" s="8" t="str">
        <f>""""&amp;D285&amp;""": """&amp;SUBSTITUTE(E285,"""","'")&amp;""""</f>
        <v>"": ""</v>
      </c>
      <c r="K285" s="14" t="str">
        <f>IF(AND(B286=B285,C286=C285),",","}")</f>
        <v>,</v>
      </c>
      <c r="L285" s="8" t="str">
        <f>IF(NOT(B285=B286),"}",IF(C285=C286,"",","))</f>
        <v/>
      </c>
      <c r="M285" s="8" t="str">
        <f>IF(B285=B286,"",IF(A285=A286,",",""))</f>
        <v/>
      </c>
      <c r="N285" s="8" t="str">
        <f>IF(A286=A285,"",IF(A286="","}","},"))</f>
        <v/>
      </c>
      <c r="O285" s="8" t="str">
        <f>IF(A286="","}","")</f>
        <v>}</v>
      </c>
      <c r="P285" s="8" t="str">
        <f>IF(A285="","",F285&amp;G285&amp;H285&amp;I285&amp;J285&amp;K285&amp;L285&amp;M285&amp;N285&amp;O285)</f>
        <v/>
      </c>
    </row>
    <row r="286" spans="1:16" x14ac:dyDescent="0.55000000000000004">
      <c r="A286" s="4"/>
      <c r="B286" s="4"/>
      <c r="C286" s="4"/>
      <c r="D286" s="4"/>
      <c r="E286" s="3"/>
      <c r="F286" s="9" t="str">
        <f>IF(A285="section","{","")</f>
        <v/>
      </c>
      <c r="G286" s="8" t="str">
        <f>IF(A286=A285,"",""""&amp;A286&amp;""": {")</f>
        <v/>
      </c>
      <c r="H286" s="8" t="str">
        <f>IF(B286=B285,"",""""&amp;B286&amp;""": {")</f>
        <v/>
      </c>
      <c r="I286" s="13" t="str">
        <f>IF(AND(B286=B285,C286=C285),"",""""&amp;C286&amp;""": {")</f>
        <v/>
      </c>
      <c r="J286" s="8" t="str">
        <f>""""&amp;D286&amp;""": """&amp;SUBSTITUTE(E286,"""","'")&amp;""""</f>
        <v>"": ""</v>
      </c>
      <c r="K286" s="14" t="str">
        <f>IF(AND(B287=B286,C287=C286),",","}")</f>
        <v>,</v>
      </c>
      <c r="L286" s="8" t="str">
        <f>IF(NOT(B286=B287),"}",IF(C286=C287,"",","))</f>
        <v/>
      </c>
      <c r="M286" s="8" t="str">
        <f>IF(B286=B287,"",IF(A286=A287,",",""))</f>
        <v/>
      </c>
      <c r="N286" s="8" t="str">
        <f>IF(A287=A286,"",IF(A287="","}","},"))</f>
        <v/>
      </c>
      <c r="O286" s="8" t="str">
        <f>IF(A287="","}","")</f>
        <v>}</v>
      </c>
      <c r="P286" s="8" t="str">
        <f>IF(A286="","",F286&amp;G286&amp;H286&amp;I286&amp;J286&amp;K286&amp;L286&amp;M286&amp;N286&amp;O286)</f>
        <v/>
      </c>
    </row>
    <row r="287" spans="1:16" x14ac:dyDescent="0.55000000000000004">
      <c r="A287" s="4"/>
      <c r="B287" s="4"/>
      <c r="C287" s="4"/>
      <c r="D287" s="4"/>
      <c r="E287" s="3"/>
      <c r="F287" s="9" t="str">
        <f>IF(A286="section","{","")</f>
        <v/>
      </c>
      <c r="G287" s="8" t="str">
        <f>IF(A287=A286,"",""""&amp;A287&amp;""": {")</f>
        <v/>
      </c>
      <c r="H287" s="8" t="str">
        <f>IF(B287=B286,"",""""&amp;B287&amp;""": {")</f>
        <v/>
      </c>
      <c r="I287" s="13" t="str">
        <f>IF(AND(B287=B286,C287=C286),"",""""&amp;C287&amp;""": {")</f>
        <v/>
      </c>
      <c r="J287" s="8" t="str">
        <f>""""&amp;D287&amp;""": """&amp;SUBSTITUTE(E287,"""","'")&amp;""""</f>
        <v>"": ""</v>
      </c>
      <c r="K287" s="14" t="str">
        <f>IF(AND(B288=B287,C288=C287),",","}")</f>
        <v>,</v>
      </c>
      <c r="L287" s="8" t="str">
        <f>IF(NOT(B287=B288),"}",IF(C287=C288,"",","))</f>
        <v/>
      </c>
      <c r="M287" s="8" t="str">
        <f>IF(B287=B288,"",IF(A287=A288,",",""))</f>
        <v/>
      </c>
      <c r="N287" s="8" t="str">
        <f>IF(A288=A287,"",IF(A288="","}","},"))</f>
        <v/>
      </c>
      <c r="O287" s="8" t="str">
        <f>IF(A288="","}","")</f>
        <v>}</v>
      </c>
      <c r="P287" s="8" t="str">
        <f>IF(A287="","",F287&amp;G287&amp;H287&amp;I287&amp;J287&amp;K287&amp;L287&amp;M287&amp;N287&amp;O287)</f>
        <v/>
      </c>
    </row>
    <row r="288" spans="1:16" x14ac:dyDescent="0.55000000000000004">
      <c r="A288" s="4"/>
      <c r="B288" s="4"/>
      <c r="C288" s="4"/>
      <c r="D288" s="4"/>
      <c r="E288" s="3"/>
      <c r="F288" s="9" t="str">
        <f>IF(A287="section","{","")</f>
        <v/>
      </c>
      <c r="G288" s="8" t="str">
        <f>IF(A288=A287,"",""""&amp;A288&amp;""": {")</f>
        <v/>
      </c>
      <c r="H288" s="8" t="str">
        <f>IF(B288=B287,"",""""&amp;B288&amp;""": {")</f>
        <v/>
      </c>
      <c r="I288" s="13" t="str">
        <f>IF(AND(B288=B287,C288=C287),"",""""&amp;C288&amp;""": {")</f>
        <v/>
      </c>
      <c r="J288" s="8" t="str">
        <f>""""&amp;D288&amp;""": """&amp;SUBSTITUTE(E288,"""","'")&amp;""""</f>
        <v>"": ""</v>
      </c>
      <c r="K288" s="14" t="str">
        <f>IF(AND(B289=B288,C289=C288),",","}")</f>
        <v>,</v>
      </c>
      <c r="L288" s="8" t="str">
        <f>IF(NOT(B288=B289),"}",IF(C288=C289,"",","))</f>
        <v/>
      </c>
      <c r="M288" s="8" t="str">
        <f>IF(B288=B289,"",IF(A288=A289,",",""))</f>
        <v/>
      </c>
      <c r="N288" s="8" t="str">
        <f>IF(A289=A288,"",IF(A289="","}","},"))</f>
        <v/>
      </c>
      <c r="O288" s="8" t="str">
        <f>IF(A289="","}","")</f>
        <v>}</v>
      </c>
      <c r="P288" s="8" t="str">
        <f>IF(A288="","",F288&amp;G288&amp;H288&amp;I288&amp;J288&amp;K288&amp;L288&amp;M288&amp;N288&amp;O288)</f>
        <v/>
      </c>
    </row>
    <row r="289" spans="1:16" x14ac:dyDescent="0.55000000000000004">
      <c r="A289" s="4"/>
      <c r="B289" s="4"/>
      <c r="C289" s="4"/>
      <c r="D289" s="4"/>
      <c r="E289" s="3"/>
      <c r="F289" s="9" t="str">
        <f>IF(A288="section","{","")</f>
        <v/>
      </c>
      <c r="G289" s="8" t="str">
        <f>IF(A289=A288,"",""""&amp;A289&amp;""": {")</f>
        <v/>
      </c>
      <c r="H289" s="8" t="str">
        <f>IF(B289=B288,"",""""&amp;B289&amp;""": {")</f>
        <v/>
      </c>
      <c r="I289" s="13" t="str">
        <f>IF(AND(B289=B288,C289=C288),"",""""&amp;C289&amp;""": {")</f>
        <v/>
      </c>
      <c r="J289" s="8" t="str">
        <f>""""&amp;D289&amp;""": """&amp;SUBSTITUTE(E289,"""","'")&amp;""""</f>
        <v>"": ""</v>
      </c>
      <c r="K289" s="14" t="str">
        <f>IF(AND(B290=B289,C290=C289),",","}")</f>
        <v>,</v>
      </c>
      <c r="L289" s="8" t="str">
        <f>IF(NOT(B289=B290),"}",IF(C289=C290,"",","))</f>
        <v/>
      </c>
      <c r="M289" s="8" t="str">
        <f>IF(B289=B290,"",IF(A289=A290,",",""))</f>
        <v/>
      </c>
      <c r="N289" s="8" t="str">
        <f>IF(A290=A289,"",IF(A290="","}","},"))</f>
        <v/>
      </c>
      <c r="O289" s="8" t="str">
        <f>IF(A290="","}","")</f>
        <v>}</v>
      </c>
      <c r="P289" s="8" t="str">
        <f>IF(A289="","",F289&amp;G289&amp;H289&amp;I289&amp;J289&amp;K289&amp;L289&amp;M289&amp;N289&amp;O289)</f>
        <v/>
      </c>
    </row>
    <row r="290" spans="1:16" x14ac:dyDescent="0.55000000000000004">
      <c r="A290" s="4"/>
      <c r="B290" s="4"/>
      <c r="C290" s="4"/>
      <c r="D290" s="4"/>
      <c r="E290" s="3"/>
      <c r="F290" s="9" t="str">
        <f>IF(A289="section","{","")</f>
        <v/>
      </c>
      <c r="G290" s="8" t="str">
        <f>IF(A290=A289,"",""""&amp;A290&amp;""": {")</f>
        <v/>
      </c>
      <c r="H290" s="8" t="str">
        <f>IF(B290=B289,"",""""&amp;B290&amp;""": {")</f>
        <v/>
      </c>
      <c r="I290" s="13" t="str">
        <f>IF(AND(B290=B289,C290=C289),"",""""&amp;C290&amp;""": {")</f>
        <v/>
      </c>
      <c r="J290" s="8" t="str">
        <f>""""&amp;D290&amp;""": """&amp;SUBSTITUTE(E290,"""","'")&amp;""""</f>
        <v>"": ""</v>
      </c>
      <c r="K290" s="14" t="str">
        <f>IF(AND(B291=B290,C291=C290),",","}")</f>
        <v>,</v>
      </c>
      <c r="L290" s="8" t="str">
        <f>IF(NOT(B290=B291),"}",IF(C290=C291,"",","))</f>
        <v/>
      </c>
      <c r="M290" s="8" t="str">
        <f>IF(B290=B291,"",IF(A290=A291,",",""))</f>
        <v/>
      </c>
      <c r="N290" s="8" t="str">
        <f>IF(A291=A290,"",IF(A291="","}","},"))</f>
        <v/>
      </c>
      <c r="O290" s="8" t="str">
        <f>IF(A291="","}","")</f>
        <v>}</v>
      </c>
      <c r="P290" s="8" t="str">
        <f>IF(A290="","",F290&amp;G290&amp;H290&amp;I290&amp;J290&amp;K290&amp;L290&amp;M290&amp;N290&amp;O290)</f>
        <v/>
      </c>
    </row>
    <row r="291" spans="1:16" x14ac:dyDescent="0.55000000000000004">
      <c r="A291" s="4"/>
      <c r="B291" s="4"/>
      <c r="C291" s="4"/>
      <c r="D291" s="4"/>
      <c r="E291" s="3"/>
      <c r="F291" s="9" t="str">
        <f>IF(A290="section","{","")</f>
        <v/>
      </c>
      <c r="G291" s="8" t="str">
        <f>IF(A291=A290,"",""""&amp;A291&amp;""": {")</f>
        <v/>
      </c>
      <c r="H291" s="8" t="str">
        <f>IF(B291=B290,"",""""&amp;B291&amp;""": {")</f>
        <v/>
      </c>
      <c r="I291" s="13" t="str">
        <f>IF(AND(B291=B290,C291=C290),"",""""&amp;C291&amp;""": {")</f>
        <v/>
      </c>
      <c r="J291" s="8" t="str">
        <f>""""&amp;D291&amp;""": """&amp;SUBSTITUTE(E291,"""","'")&amp;""""</f>
        <v>"": ""</v>
      </c>
      <c r="K291" s="14" t="str">
        <f>IF(AND(B292=B291,C292=C291),",","}")</f>
        <v>,</v>
      </c>
      <c r="L291" s="8" t="str">
        <f>IF(NOT(B291=B292),"}",IF(C291=C292,"",","))</f>
        <v/>
      </c>
      <c r="M291" s="8" t="str">
        <f>IF(B291=B292,"",IF(A291=A292,",",""))</f>
        <v/>
      </c>
      <c r="N291" s="8" t="str">
        <f>IF(A292=A291,"",IF(A292="","}","},"))</f>
        <v/>
      </c>
      <c r="O291" s="8" t="str">
        <f>IF(A292="","}","")</f>
        <v>}</v>
      </c>
      <c r="P291" s="8" t="str">
        <f>IF(A291="","",F291&amp;G291&amp;H291&amp;I291&amp;J291&amp;K291&amp;L291&amp;M291&amp;N291&amp;O291)</f>
        <v/>
      </c>
    </row>
    <row r="292" spans="1:16" x14ac:dyDescent="0.55000000000000004">
      <c r="A292" s="4"/>
      <c r="B292" s="4"/>
      <c r="C292" s="4"/>
      <c r="D292" s="4"/>
      <c r="E292" s="3"/>
      <c r="F292" s="9" t="str">
        <f>IF(A291="section","{","")</f>
        <v/>
      </c>
      <c r="G292" s="8" t="str">
        <f>IF(A292=A291,"",""""&amp;A292&amp;""": {")</f>
        <v/>
      </c>
      <c r="H292" s="8" t="str">
        <f>IF(B292=B291,"",""""&amp;B292&amp;""": {")</f>
        <v/>
      </c>
      <c r="I292" s="13" t="str">
        <f>IF(AND(B292=B291,C292=C291),"",""""&amp;C292&amp;""": {")</f>
        <v/>
      </c>
      <c r="J292" s="8" t="str">
        <f>""""&amp;D292&amp;""": """&amp;SUBSTITUTE(E292,"""","'")&amp;""""</f>
        <v>"": ""</v>
      </c>
      <c r="K292" s="14" t="str">
        <f>IF(AND(B293=B292,C293=C292),",","}")</f>
        <v>,</v>
      </c>
      <c r="L292" s="8" t="str">
        <f>IF(NOT(B292=B293),"}",IF(C292=C293,"",","))</f>
        <v/>
      </c>
      <c r="M292" s="8" t="str">
        <f>IF(B292=B293,"",IF(A292=A293,",",""))</f>
        <v/>
      </c>
      <c r="N292" s="8" t="str">
        <f>IF(A293=A292,"",IF(A293="","}","},"))</f>
        <v/>
      </c>
      <c r="O292" s="8" t="str">
        <f>IF(A293="","}","")</f>
        <v>}</v>
      </c>
      <c r="P292" s="8" t="str">
        <f>IF(A292="","",F292&amp;G292&amp;H292&amp;I292&amp;J292&amp;K292&amp;L292&amp;M292&amp;N292&amp;O292)</f>
        <v/>
      </c>
    </row>
    <row r="293" spans="1:16" x14ac:dyDescent="0.55000000000000004">
      <c r="A293" s="4"/>
      <c r="B293" s="4"/>
      <c r="C293" s="4"/>
      <c r="D293" s="4"/>
      <c r="E293" s="3"/>
      <c r="F293" s="9" t="str">
        <f>IF(A292="section","{","")</f>
        <v/>
      </c>
      <c r="G293" s="8" t="str">
        <f>IF(A293=A292,"",""""&amp;A293&amp;""": {")</f>
        <v/>
      </c>
      <c r="H293" s="8" t="str">
        <f>IF(B293=B292,"",""""&amp;B293&amp;""": {")</f>
        <v/>
      </c>
      <c r="I293" s="13" t="str">
        <f>IF(AND(B293=B292,C293=C292),"",""""&amp;C293&amp;""": {")</f>
        <v/>
      </c>
      <c r="J293" s="8" t="str">
        <f>""""&amp;D293&amp;""": """&amp;SUBSTITUTE(E293,"""","'")&amp;""""</f>
        <v>"": ""</v>
      </c>
      <c r="K293" s="14" t="str">
        <f>IF(AND(B294=B293,C294=C293),",","}")</f>
        <v>,</v>
      </c>
      <c r="L293" s="8" t="str">
        <f>IF(NOT(B293=B294),"}",IF(C293=C294,"",","))</f>
        <v/>
      </c>
      <c r="M293" s="8" t="str">
        <f>IF(B293=B294,"",IF(A293=A294,",",""))</f>
        <v/>
      </c>
      <c r="N293" s="8" t="str">
        <f>IF(A294=A293,"",IF(A294="","}","},"))</f>
        <v/>
      </c>
      <c r="O293" s="8" t="str">
        <f>IF(A294="","}","")</f>
        <v>}</v>
      </c>
      <c r="P293" s="8" t="str">
        <f>IF(A293="","",F293&amp;G293&amp;H293&amp;I293&amp;J293&amp;K293&amp;L293&amp;M293&amp;N293&amp;O293)</f>
        <v/>
      </c>
    </row>
    <row r="294" spans="1:16" x14ac:dyDescent="0.55000000000000004">
      <c r="A294" s="4"/>
      <c r="B294" s="4"/>
      <c r="C294" s="4"/>
      <c r="D294" s="4"/>
      <c r="E294" s="3"/>
      <c r="F294" s="9" t="str">
        <f>IF(A293="section","{","")</f>
        <v/>
      </c>
      <c r="G294" s="8" t="str">
        <f>IF(A294=A293,"",""""&amp;A294&amp;""": {")</f>
        <v/>
      </c>
      <c r="H294" s="8" t="str">
        <f>IF(B294=B293,"",""""&amp;B294&amp;""": {")</f>
        <v/>
      </c>
      <c r="I294" s="13" t="str">
        <f>IF(AND(B294=B293,C294=C293),"",""""&amp;C294&amp;""": {")</f>
        <v/>
      </c>
      <c r="J294" s="8" t="str">
        <f>""""&amp;D294&amp;""": """&amp;SUBSTITUTE(E294,"""","'")&amp;""""</f>
        <v>"": ""</v>
      </c>
      <c r="K294" s="14" t="str">
        <f>IF(AND(B295=B294,C295=C294),",","}")</f>
        <v>,</v>
      </c>
      <c r="L294" s="8" t="str">
        <f>IF(NOT(B294=B295),"}",IF(C294=C295,"",","))</f>
        <v/>
      </c>
      <c r="M294" s="8" t="str">
        <f>IF(B294=B295,"",IF(A294=A295,",",""))</f>
        <v/>
      </c>
      <c r="N294" s="8" t="str">
        <f>IF(A295=A294,"",IF(A295="","}","},"))</f>
        <v/>
      </c>
      <c r="O294" s="8" t="str">
        <f>IF(A295="","}","")</f>
        <v>}</v>
      </c>
      <c r="P294" s="8" t="str">
        <f>IF(A294="","",F294&amp;G294&amp;H294&amp;I294&amp;J294&amp;K294&amp;L294&amp;M294&amp;N294&amp;O294)</f>
        <v/>
      </c>
    </row>
    <row r="295" spans="1:16" x14ac:dyDescent="0.55000000000000004">
      <c r="A295" s="4"/>
      <c r="B295" s="4"/>
      <c r="C295" s="4"/>
      <c r="D295" s="4"/>
      <c r="E295" s="3"/>
      <c r="F295" s="9" t="str">
        <f>IF(A294="section","{","")</f>
        <v/>
      </c>
      <c r="G295" s="8" t="str">
        <f>IF(A295=A294,"",""""&amp;A295&amp;""": {")</f>
        <v/>
      </c>
      <c r="H295" s="8" t="str">
        <f>IF(B295=B294,"",""""&amp;B295&amp;""": {")</f>
        <v/>
      </c>
      <c r="I295" s="13" t="str">
        <f>IF(AND(B295=B294,C295=C294),"",""""&amp;C295&amp;""": {")</f>
        <v/>
      </c>
      <c r="J295" s="8" t="str">
        <f>""""&amp;D295&amp;""": """&amp;SUBSTITUTE(E295,"""","'")&amp;""""</f>
        <v>"": ""</v>
      </c>
      <c r="K295" s="14" t="str">
        <f>IF(AND(B296=B295,C296=C295),",","}")</f>
        <v>,</v>
      </c>
      <c r="L295" s="8" t="str">
        <f>IF(NOT(B295=B296),"}",IF(C295=C296,"",","))</f>
        <v/>
      </c>
      <c r="M295" s="8" t="str">
        <f>IF(B295=B296,"",IF(A295=A296,",",""))</f>
        <v/>
      </c>
      <c r="N295" s="8" t="str">
        <f>IF(A296=A295,"",IF(A296="","}","},"))</f>
        <v/>
      </c>
      <c r="O295" s="8" t="str">
        <f>IF(A296="","}","")</f>
        <v>}</v>
      </c>
      <c r="P295" s="8" t="str">
        <f>IF(A295="","",F295&amp;G295&amp;H295&amp;I295&amp;J295&amp;K295&amp;L295&amp;M295&amp;N295&amp;O295)</f>
        <v/>
      </c>
    </row>
    <row r="296" spans="1:16" x14ac:dyDescent="0.55000000000000004">
      <c r="A296" s="4"/>
      <c r="B296" s="4"/>
      <c r="C296" s="4"/>
      <c r="D296" s="4"/>
      <c r="E296" s="3"/>
      <c r="F296" s="9" t="str">
        <f>IF(A295="section","{","")</f>
        <v/>
      </c>
      <c r="G296" s="8" t="str">
        <f>IF(A296=A295,"",""""&amp;A296&amp;""": {")</f>
        <v/>
      </c>
      <c r="H296" s="8" t="str">
        <f>IF(B296=B295,"",""""&amp;B296&amp;""": {")</f>
        <v/>
      </c>
      <c r="I296" s="13" t="str">
        <f>IF(AND(B296=B295,C296=C295),"",""""&amp;C296&amp;""": {")</f>
        <v/>
      </c>
      <c r="J296" s="8" t="str">
        <f>""""&amp;D296&amp;""": """&amp;SUBSTITUTE(E296,"""","'")&amp;""""</f>
        <v>"": ""</v>
      </c>
      <c r="K296" s="14" t="str">
        <f>IF(AND(B297=B296,C297=C296),",","}")</f>
        <v>,</v>
      </c>
      <c r="L296" s="8" t="str">
        <f>IF(NOT(B296=B297),"}",IF(C296=C297,"",","))</f>
        <v/>
      </c>
      <c r="M296" s="8" t="str">
        <f>IF(B296=B297,"",IF(A296=A297,",",""))</f>
        <v/>
      </c>
      <c r="N296" s="8" t="str">
        <f>IF(A297=A296,"",IF(A297="","}","},"))</f>
        <v/>
      </c>
      <c r="O296" s="8" t="str">
        <f>IF(A297="","}","")</f>
        <v>}</v>
      </c>
      <c r="P296" s="8" t="str">
        <f>IF(A296="","",F296&amp;G296&amp;H296&amp;I296&amp;J296&amp;K296&amp;L296&amp;M296&amp;N296&amp;O296)</f>
        <v/>
      </c>
    </row>
    <row r="297" spans="1:16" x14ac:dyDescent="0.55000000000000004">
      <c r="A297" s="4"/>
      <c r="B297" s="4"/>
      <c r="C297" s="4"/>
      <c r="D297" s="4"/>
      <c r="E297" s="3"/>
      <c r="F297" s="9" t="str">
        <f>IF(A296="section","{","")</f>
        <v/>
      </c>
      <c r="G297" s="8" t="str">
        <f>IF(A297=A296,"",""""&amp;A297&amp;""": {")</f>
        <v/>
      </c>
      <c r="H297" s="8" t="str">
        <f>IF(B297=B296,"",""""&amp;B297&amp;""": {")</f>
        <v/>
      </c>
      <c r="I297" s="13" t="str">
        <f>IF(AND(B297=B296,C297=C296),"",""""&amp;C297&amp;""": {")</f>
        <v/>
      </c>
      <c r="J297" s="8" t="str">
        <f>""""&amp;D297&amp;""": """&amp;SUBSTITUTE(E297,"""","'")&amp;""""</f>
        <v>"": ""</v>
      </c>
      <c r="K297" s="14" t="str">
        <f>IF(AND(B298=B297,C298=C297),",","}")</f>
        <v>,</v>
      </c>
      <c r="L297" s="8" t="str">
        <f>IF(NOT(B297=B298),"}",IF(C297=C298,"",","))</f>
        <v/>
      </c>
      <c r="M297" s="8" t="str">
        <f>IF(B297=B298,"",IF(A297=A298,",",""))</f>
        <v/>
      </c>
      <c r="N297" s="8" t="str">
        <f>IF(A298=A297,"",IF(A298="","}","},"))</f>
        <v/>
      </c>
      <c r="O297" s="8" t="str">
        <f>IF(A298="","}","")</f>
        <v>}</v>
      </c>
      <c r="P297" s="8" t="str">
        <f>IF(A297="","",F297&amp;G297&amp;H297&amp;I297&amp;J297&amp;K297&amp;L297&amp;M297&amp;N297&amp;O297)</f>
        <v/>
      </c>
    </row>
    <row r="298" spans="1:16" x14ac:dyDescent="0.55000000000000004">
      <c r="A298" s="4"/>
      <c r="B298" s="4"/>
      <c r="C298" s="4"/>
      <c r="D298" s="4"/>
      <c r="E298" s="3"/>
      <c r="F298" s="9" t="str">
        <f>IF(A297="section","{","")</f>
        <v/>
      </c>
      <c r="G298" s="8" t="str">
        <f>IF(A298=A297,"",""""&amp;A298&amp;""": {")</f>
        <v/>
      </c>
      <c r="H298" s="8" t="str">
        <f>IF(B298=B297,"",""""&amp;B298&amp;""": {")</f>
        <v/>
      </c>
      <c r="I298" s="13" t="str">
        <f>IF(AND(B298=B297,C298=C297),"",""""&amp;C298&amp;""": {")</f>
        <v/>
      </c>
      <c r="J298" s="8" t="str">
        <f>""""&amp;D298&amp;""": """&amp;SUBSTITUTE(E298,"""","'")&amp;""""</f>
        <v>"": ""</v>
      </c>
      <c r="K298" s="14" t="str">
        <f>IF(AND(B299=B298,C299=C298),",","}")</f>
        <v>,</v>
      </c>
      <c r="L298" s="8" t="str">
        <f>IF(NOT(B298=B299),"}",IF(C298=C299,"",","))</f>
        <v/>
      </c>
      <c r="M298" s="8" t="str">
        <f>IF(B298=B299,"",IF(A298=A299,",",""))</f>
        <v/>
      </c>
      <c r="N298" s="8" t="str">
        <f>IF(A299=A298,"",IF(A299="","}","},"))</f>
        <v/>
      </c>
      <c r="O298" s="8" t="str">
        <f>IF(A299="","}","")</f>
        <v>}</v>
      </c>
      <c r="P298" s="8" t="str">
        <f>IF(A298="","",F298&amp;G298&amp;H298&amp;I298&amp;J298&amp;K298&amp;L298&amp;M298&amp;N298&amp;O298)</f>
        <v/>
      </c>
    </row>
    <row r="299" spans="1:16" x14ac:dyDescent="0.55000000000000004">
      <c r="A299" s="4"/>
      <c r="B299" s="4"/>
      <c r="C299" s="4"/>
      <c r="D299" s="4"/>
      <c r="E299" s="3"/>
      <c r="F299" s="9" t="str">
        <f>IF(A298="section","{","")</f>
        <v/>
      </c>
      <c r="G299" s="8" t="str">
        <f>IF(A299=A298,"",""""&amp;A299&amp;""": {")</f>
        <v/>
      </c>
      <c r="H299" s="8" t="str">
        <f>IF(B299=B298,"",""""&amp;B299&amp;""": {")</f>
        <v/>
      </c>
      <c r="I299" s="13" t="str">
        <f>IF(AND(B299=B298,C299=C298),"",""""&amp;C299&amp;""": {")</f>
        <v/>
      </c>
      <c r="J299" s="8" t="str">
        <f>""""&amp;D299&amp;""": """&amp;SUBSTITUTE(E299,"""","'")&amp;""""</f>
        <v>"": ""</v>
      </c>
      <c r="K299" s="14" t="str">
        <f>IF(AND(B300=B299,C300=C299),",","}")</f>
        <v>,</v>
      </c>
      <c r="L299" s="8" t="str">
        <f>IF(NOT(B299=B300),"}",IF(C299=C300,"",","))</f>
        <v/>
      </c>
      <c r="M299" s="8" t="str">
        <f>IF(B299=B300,"",IF(A299=A300,",",""))</f>
        <v/>
      </c>
      <c r="N299" s="8" t="str">
        <f>IF(A300=A299,"",IF(A300="","}","},"))</f>
        <v/>
      </c>
      <c r="O299" s="8" t="str">
        <f>IF(A300="","}","")</f>
        <v>}</v>
      </c>
      <c r="P299" s="8" t="str">
        <f>IF(A299="","",F299&amp;G299&amp;H299&amp;I299&amp;J299&amp;K299&amp;L299&amp;M299&amp;N299&amp;O299)</f>
        <v/>
      </c>
    </row>
    <row r="300" spans="1:16" x14ac:dyDescent="0.55000000000000004">
      <c r="A300" s="4"/>
      <c r="B300" s="4"/>
      <c r="C300" s="4"/>
      <c r="D300" s="4"/>
      <c r="E300" s="3"/>
      <c r="F300" s="9" t="str">
        <f>IF(A299="section","{","")</f>
        <v/>
      </c>
      <c r="G300" s="8" t="str">
        <f>IF(A300=A299,"",""""&amp;A300&amp;""": {")</f>
        <v/>
      </c>
      <c r="H300" s="8" t="str">
        <f>IF(B300=B299,"",""""&amp;B300&amp;""": {")</f>
        <v/>
      </c>
      <c r="I300" s="13" t="str">
        <f>IF(AND(B300=B299,C300=C299),"",""""&amp;C300&amp;""": {")</f>
        <v/>
      </c>
      <c r="J300" s="8" t="str">
        <f>""""&amp;D300&amp;""": """&amp;SUBSTITUTE(E300,"""","'")&amp;""""</f>
        <v>"": ""</v>
      </c>
      <c r="K300" s="14" t="str">
        <f>IF(AND(B301=B300,C301=C300),",","}")</f>
        <v>,</v>
      </c>
      <c r="L300" s="8" t="str">
        <f>IF(NOT(B300=B301),"}",IF(C300=C301,"",","))</f>
        <v/>
      </c>
      <c r="M300" s="8" t="str">
        <f>IF(B300=B301,"",IF(A300=A301,",",""))</f>
        <v/>
      </c>
      <c r="N300" s="8" t="str">
        <f>IF(A301=A300,"",IF(A301="","}","},"))</f>
        <v/>
      </c>
      <c r="O300" s="8" t="str">
        <f>IF(A301="","}","")</f>
        <v>}</v>
      </c>
      <c r="P300" s="8" t="str">
        <f>IF(A300="","",F300&amp;G300&amp;H300&amp;I300&amp;J300&amp;K300&amp;L300&amp;M300&amp;N300&amp;O300)</f>
        <v/>
      </c>
    </row>
    <row r="301" spans="1:16" x14ac:dyDescent="0.55000000000000004">
      <c r="A301" s="4"/>
      <c r="B301" s="4"/>
      <c r="C301" s="4"/>
      <c r="D301" s="4"/>
      <c r="E301" s="3"/>
      <c r="F301" s="9" t="str">
        <f>IF(A300="section","{","")</f>
        <v/>
      </c>
      <c r="G301" s="8" t="str">
        <f>IF(A301=A300,"",""""&amp;A301&amp;""": {")</f>
        <v/>
      </c>
      <c r="H301" s="8" t="str">
        <f>IF(B301=B300,"",""""&amp;B301&amp;""": {")</f>
        <v/>
      </c>
      <c r="I301" s="13" t="str">
        <f>IF(AND(B301=B300,C301=C300),"",""""&amp;C301&amp;""": {")</f>
        <v/>
      </c>
      <c r="J301" s="8" t="str">
        <f>""""&amp;D301&amp;""": """&amp;SUBSTITUTE(E301,"""","'")&amp;""""</f>
        <v>"": ""</v>
      </c>
      <c r="K301" s="14" t="str">
        <f>IF(AND(B302=B301,C302=C301),",","}")</f>
        <v>,</v>
      </c>
      <c r="L301" s="8" t="str">
        <f>IF(NOT(B301=B302),"}",IF(C301=C302,"",","))</f>
        <v/>
      </c>
      <c r="M301" s="8" t="str">
        <f>IF(B301=B302,"",IF(A301=A302,",",""))</f>
        <v/>
      </c>
      <c r="N301" s="8" t="str">
        <f>IF(A302=A301,"",IF(A302="","}","},"))</f>
        <v/>
      </c>
      <c r="O301" s="8" t="str">
        <f>IF(A302="","}","")</f>
        <v>}</v>
      </c>
      <c r="P301" s="8" t="str">
        <f>IF(A301="","",F301&amp;G301&amp;H301&amp;I301&amp;J301&amp;K301&amp;L301&amp;M301&amp;N301&amp;O301)</f>
        <v/>
      </c>
    </row>
    <row r="302" spans="1:16" x14ac:dyDescent="0.55000000000000004">
      <c r="A302" s="4"/>
      <c r="B302" s="4"/>
      <c r="C302" s="4"/>
      <c r="D302" s="4"/>
      <c r="E302" s="3"/>
      <c r="F302" s="9" t="str">
        <f>IF(A301="section","{","")</f>
        <v/>
      </c>
      <c r="G302" s="8" t="str">
        <f>IF(A302=A301,"",""""&amp;A302&amp;""": {")</f>
        <v/>
      </c>
      <c r="H302" s="8" t="str">
        <f>IF(B302=B301,"",""""&amp;B302&amp;""": {")</f>
        <v/>
      </c>
      <c r="I302" s="13" t="str">
        <f>IF(AND(B302=B301,C302=C301),"",""""&amp;C302&amp;""": {")</f>
        <v/>
      </c>
      <c r="J302" s="8" t="str">
        <f>""""&amp;D302&amp;""": """&amp;SUBSTITUTE(E302,"""","'")&amp;""""</f>
        <v>"": ""</v>
      </c>
      <c r="K302" s="14" t="str">
        <f>IF(AND(B303=B302,C303=C302),",","}")</f>
        <v>,</v>
      </c>
      <c r="L302" s="8" t="str">
        <f>IF(NOT(B302=B303),"}",IF(C302=C303,"",","))</f>
        <v/>
      </c>
      <c r="M302" s="8" t="str">
        <f>IF(B302=B303,"",IF(A302=A303,",",""))</f>
        <v/>
      </c>
      <c r="N302" s="8" t="str">
        <f>IF(A303=A302,"",IF(A303="","}","},"))</f>
        <v/>
      </c>
      <c r="O302" s="8" t="str">
        <f>IF(A303="","}","")</f>
        <v>}</v>
      </c>
      <c r="P302" s="8" t="str">
        <f>IF(A302="","",F302&amp;G302&amp;H302&amp;I302&amp;J302&amp;K302&amp;L302&amp;M302&amp;N302&amp;O302)</f>
        <v/>
      </c>
    </row>
    <row r="303" spans="1:16" x14ac:dyDescent="0.55000000000000004">
      <c r="A303" s="4"/>
      <c r="B303" s="4"/>
      <c r="C303" s="4"/>
      <c r="D303" s="4"/>
      <c r="E303" s="3"/>
      <c r="F303" s="9" t="str">
        <f>IF(A302="section","{","")</f>
        <v/>
      </c>
      <c r="G303" s="8" t="str">
        <f>IF(A303=A302,"",""""&amp;A303&amp;""": {")</f>
        <v/>
      </c>
      <c r="H303" s="8" t="str">
        <f>IF(B303=B302,"",""""&amp;B303&amp;""": {")</f>
        <v/>
      </c>
      <c r="I303" s="13" t="str">
        <f>IF(AND(B303=B302,C303=C302),"",""""&amp;C303&amp;""": {")</f>
        <v/>
      </c>
      <c r="J303" s="8" t="str">
        <f>""""&amp;D303&amp;""": """&amp;SUBSTITUTE(E303,"""","'")&amp;""""</f>
        <v>"": ""</v>
      </c>
      <c r="K303" s="14" t="str">
        <f>IF(AND(B304=B303,C304=C303),",","}")</f>
        <v>,</v>
      </c>
      <c r="L303" s="8" t="str">
        <f>IF(NOT(B303=B304),"}",IF(C303=C304,"",","))</f>
        <v/>
      </c>
      <c r="M303" s="8" t="str">
        <f>IF(B303=B304,"",IF(A303=A304,",",""))</f>
        <v/>
      </c>
      <c r="N303" s="8" t="str">
        <f>IF(A304=A303,"",IF(A304="","}","},"))</f>
        <v/>
      </c>
      <c r="O303" s="8" t="str">
        <f>IF(A304="","}","")</f>
        <v>}</v>
      </c>
      <c r="P303" s="8" t="str">
        <f>IF(A303="","",F303&amp;G303&amp;H303&amp;I303&amp;J303&amp;K303&amp;L303&amp;M303&amp;N303&amp;O303)</f>
        <v/>
      </c>
    </row>
    <row r="304" spans="1:16" x14ac:dyDescent="0.55000000000000004">
      <c r="A304" s="4"/>
      <c r="B304" s="4"/>
      <c r="C304" s="4"/>
      <c r="D304" s="4"/>
      <c r="E304" s="3"/>
      <c r="F304" s="9" t="str">
        <f>IF(A303="section","{","")</f>
        <v/>
      </c>
      <c r="G304" s="8" t="str">
        <f>IF(A304=A303,"",""""&amp;A304&amp;""": {")</f>
        <v/>
      </c>
      <c r="H304" s="8" t="str">
        <f>IF(B304=B303,"",""""&amp;B304&amp;""": {")</f>
        <v/>
      </c>
      <c r="I304" s="13" t="str">
        <f>IF(AND(B304=B303,C304=C303),"",""""&amp;C304&amp;""": {")</f>
        <v/>
      </c>
      <c r="J304" s="8" t="str">
        <f>""""&amp;D304&amp;""": """&amp;SUBSTITUTE(E304,"""","'")&amp;""""</f>
        <v>"": ""</v>
      </c>
      <c r="K304" s="14" t="str">
        <f>IF(AND(B305=B304,C305=C304),",","}")</f>
        <v>,</v>
      </c>
      <c r="L304" s="8" t="str">
        <f>IF(NOT(B304=B305),"}",IF(C304=C305,"",","))</f>
        <v/>
      </c>
      <c r="M304" s="8" t="str">
        <f>IF(B304=B305,"",IF(A304=A305,",",""))</f>
        <v/>
      </c>
      <c r="N304" s="8" t="str">
        <f>IF(A305=A304,"",IF(A305="","}","},"))</f>
        <v/>
      </c>
      <c r="O304" s="8" t="str">
        <f>IF(A305="","}","")</f>
        <v>}</v>
      </c>
      <c r="P304" s="8" t="str">
        <f>IF(A304="","",F304&amp;G304&amp;H304&amp;I304&amp;J304&amp;K304&amp;L304&amp;M304&amp;N304&amp;O304)</f>
        <v/>
      </c>
    </row>
    <row r="305" spans="1:16" x14ac:dyDescent="0.55000000000000004">
      <c r="A305" s="4"/>
      <c r="B305" s="4"/>
      <c r="C305" s="4"/>
      <c r="D305" s="4"/>
      <c r="E305" s="3"/>
      <c r="F305" s="9" t="str">
        <f>IF(A304="section","{","")</f>
        <v/>
      </c>
      <c r="G305" s="8" t="str">
        <f>IF(A305=A304,"",""""&amp;A305&amp;""": {")</f>
        <v/>
      </c>
      <c r="H305" s="8" t="str">
        <f>IF(B305=B304,"",""""&amp;B305&amp;""": {")</f>
        <v/>
      </c>
      <c r="I305" s="13" t="str">
        <f>IF(AND(B305=B304,C305=C304),"",""""&amp;C305&amp;""": {")</f>
        <v/>
      </c>
      <c r="J305" s="8" t="str">
        <f>""""&amp;D305&amp;""": """&amp;SUBSTITUTE(E305,"""","'")&amp;""""</f>
        <v>"": ""</v>
      </c>
      <c r="K305" s="14" t="str">
        <f>IF(AND(B306=B305,C306=C305),",","}")</f>
        <v>,</v>
      </c>
      <c r="L305" s="8" t="str">
        <f>IF(NOT(B305=B306),"}",IF(C305=C306,"",","))</f>
        <v/>
      </c>
      <c r="M305" s="8" t="str">
        <f>IF(B305=B306,"",IF(A305=A306,",",""))</f>
        <v/>
      </c>
      <c r="N305" s="8" t="str">
        <f>IF(A306=A305,"",IF(A306="","}","},"))</f>
        <v/>
      </c>
      <c r="O305" s="8" t="str">
        <f>IF(A306="","}","")</f>
        <v>}</v>
      </c>
      <c r="P305" s="8" t="str">
        <f>IF(A305="","",F305&amp;G305&amp;H305&amp;I305&amp;J305&amp;K305&amp;L305&amp;M305&amp;N305&amp;O305)</f>
        <v/>
      </c>
    </row>
    <row r="306" spans="1:16" x14ac:dyDescent="0.55000000000000004">
      <c r="A306" s="4"/>
      <c r="B306" s="4"/>
      <c r="C306" s="4"/>
      <c r="D306" s="4"/>
      <c r="E306" s="3"/>
      <c r="F306" s="9" t="str">
        <f>IF(A305="section","{","")</f>
        <v/>
      </c>
      <c r="G306" s="8" t="str">
        <f>IF(A306=A305,"",""""&amp;A306&amp;""": {")</f>
        <v/>
      </c>
      <c r="H306" s="8" t="str">
        <f>IF(B306=B305,"",""""&amp;B306&amp;""": {")</f>
        <v/>
      </c>
      <c r="I306" s="13" t="str">
        <f>IF(AND(B306=B305,C306=C305),"",""""&amp;C306&amp;""": {")</f>
        <v/>
      </c>
      <c r="J306" s="8" t="str">
        <f>""""&amp;D306&amp;""": """&amp;SUBSTITUTE(E306,"""","'")&amp;""""</f>
        <v>"": ""</v>
      </c>
      <c r="K306" s="14" t="str">
        <f>IF(AND(B307=B306,C307=C306),",","}")</f>
        <v>,</v>
      </c>
      <c r="L306" s="8" t="str">
        <f>IF(NOT(B306=B307),"}",IF(C306=C307,"",","))</f>
        <v/>
      </c>
      <c r="M306" s="8" t="str">
        <f>IF(B306=B307,"",IF(A306=A307,",",""))</f>
        <v/>
      </c>
      <c r="N306" s="8" t="str">
        <f>IF(A307=A306,"",IF(A307="","}","},"))</f>
        <v/>
      </c>
      <c r="O306" s="8" t="str">
        <f>IF(A307="","}","")</f>
        <v>}</v>
      </c>
      <c r="P306" s="8" t="str">
        <f>IF(A306="","",F306&amp;G306&amp;H306&amp;I306&amp;J306&amp;K306&amp;L306&amp;M306&amp;N306&amp;O306)</f>
        <v/>
      </c>
    </row>
    <row r="307" spans="1:16" x14ac:dyDescent="0.55000000000000004">
      <c r="A307" s="4"/>
      <c r="B307" s="4"/>
      <c r="C307" s="4"/>
      <c r="D307" s="4"/>
      <c r="E307" s="3"/>
      <c r="F307" s="9" t="str">
        <f>IF(A306="section","{","")</f>
        <v/>
      </c>
      <c r="G307" s="8" t="str">
        <f>IF(A307=A306,"",""""&amp;A307&amp;""": {")</f>
        <v/>
      </c>
      <c r="H307" s="8" t="str">
        <f>IF(B307=B306,"",""""&amp;B307&amp;""": {")</f>
        <v/>
      </c>
      <c r="I307" s="13" t="str">
        <f>IF(AND(B307=B306,C307=C306),"",""""&amp;C307&amp;""": {")</f>
        <v/>
      </c>
      <c r="J307" s="8" t="str">
        <f>""""&amp;D307&amp;""": """&amp;SUBSTITUTE(E307,"""","'")&amp;""""</f>
        <v>"": ""</v>
      </c>
      <c r="K307" s="14" t="str">
        <f>IF(AND(B308=B307,C308=C307),",","}")</f>
        <v>,</v>
      </c>
      <c r="L307" s="8" t="str">
        <f>IF(NOT(B307=B308),"}",IF(C307=C308,"",","))</f>
        <v/>
      </c>
      <c r="M307" s="8" t="str">
        <f>IF(B307=B308,"",IF(A307=A308,",",""))</f>
        <v/>
      </c>
      <c r="N307" s="8" t="str">
        <f>IF(A308=A307,"",IF(A308="","}","},"))</f>
        <v/>
      </c>
      <c r="O307" s="8" t="str">
        <f>IF(A308="","}","")</f>
        <v>}</v>
      </c>
      <c r="P307" s="8" t="str">
        <f>IF(A307="","",F307&amp;G307&amp;H307&amp;I307&amp;J307&amp;K307&amp;L307&amp;M307&amp;N307&amp;O307)</f>
        <v/>
      </c>
    </row>
    <row r="308" spans="1:16" x14ac:dyDescent="0.55000000000000004">
      <c r="A308" s="4"/>
      <c r="B308" s="4"/>
      <c r="C308" s="4"/>
      <c r="D308" s="4"/>
      <c r="E308" s="3"/>
      <c r="F308" s="9" t="str">
        <f>IF(A307="section","{","")</f>
        <v/>
      </c>
      <c r="G308" s="8" t="str">
        <f>IF(A308=A307,"",""""&amp;A308&amp;""": {")</f>
        <v/>
      </c>
      <c r="H308" s="8" t="str">
        <f>IF(B308=B307,"",""""&amp;B308&amp;""": {")</f>
        <v/>
      </c>
      <c r="I308" s="13" t="str">
        <f>IF(AND(B308=B307,C308=C307),"",""""&amp;C308&amp;""": {")</f>
        <v/>
      </c>
      <c r="J308" s="8" t="str">
        <f>""""&amp;D308&amp;""": """&amp;SUBSTITUTE(E308,"""","'")&amp;""""</f>
        <v>"": ""</v>
      </c>
      <c r="K308" s="14" t="str">
        <f>IF(AND(B309=B308,C309=C308),",","}")</f>
        <v>,</v>
      </c>
      <c r="L308" s="8" t="str">
        <f>IF(NOT(B308=B309),"}",IF(C308=C309,"",","))</f>
        <v/>
      </c>
      <c r="M308" s="8" t="str">
        <f>IF(B308=B309,"",IF(A308=A309,",",""))</f>
        <v/>
      </c>
      <c r="N308" s="8" t="str">
        <f>IF(A309=A308,"",IF(A309="","}","},"))</f>
        <v/>
      </c>
      <c r="O308" s="8" t="str">
        <f>IF(A309="","}","")</f>
        <v>}</v>
      </c>
      <c r="P308" s="8" t="str">
        <f>IF(A308="","",F308&amp;G308&amp;H308&amp;I308&amp;J308&amp;K308&amp;L308&amp;M308&amp;N308&amp;O308)</f>
        <v/>
      </c>
    </row>
    <row r="309" spans="1:16" x14ac:dyDescent="0.55000000000000004">
      <c r="A309" s="4"/>
      <c r="B309" s="4"/>
      <c r="C309" s="4"/>
      <c r="D309" s="4"/>
      <c r="E309" s="3"/>
      <c r="F309" s="9" t="str">
        <f>IF(A308="section","{","")</f>
        <v/>
      </c>
      <c r="G309" s="8" t="str">
        <f>IF(A309=A308,"",""""&amp;A309&amp;""": {")</f>
        <v/>
      </c>
      <c r="H309" s="8" t="str">
        <f>IF(B309=B308,"",""""&amp;B309&amp;""": {")</f>
        <v/>
      </c>
      <c r="I309" s="13" t="str">
        <f>IF(AND(B309=B308,C309=C308),"",""""&amp;C309&amp;""": {")</f>
        <v/>
      </c>
      <c r="J309" s="8" t="str">
        <f>""""&amp;D309&amp;""": """&amp;SUBSTITUTE(E309,"""","'")&amp;""""</f>
        <v>"": ""</v>
      </c>
      <c r="K309" s="14" t="str">
        <f>IF(AND(B310=B309,C310=C309),",","}")</f>
        <v>,</v>
      </c>
      <c r="L309" s="8" t="str">
        <f>IF(NOT(B309=B310),"}",IF(C309=C310,"",","))</f>
        <v/>
      </c>
      <c r="M309" s="8" t="str">
        <f>IF(B309=B310,"",IF(A309=A310,",",""))</f>
        <v/>
      </c>
      <c r="N309" s="8" t="str">
        <f>IF(A310=A309,"",IF(A310="","}","},"))</f>
        <v/>
      </c>
      <c r="O309" s="8" t="str">
        <f>IF(A310="","}","")</f>
        <v>}</v>
      </c>
      <c r="P309" s="8" t="str">
        <f>IF(A309="","",F309&amp;G309&amp;H309&amp;I309&amp;J309&amp;K309&amp;L309&amp;M309&amp;N309&amp;O309)</f>
        <v/>
      </c>
    </row>
    <row r="310" spans="1:16" x14ac:dyDescent="0.55000000000000004">
      <c r="A310" s="4"/>
      <c r="B310" s="4"/>
      <c r="C310" s="4"/>
      <c r="D310" s="4"/>
      <c r="E310" s="3"/>
      <c r="F310" s="9" t="str">
        <f>IF(A309="section","{","")</f>
        <v/>
      </c>
      <c r="G310" s="8" t="str">
        <f>IF(A310=A309,"",""""&amp;A310&amp;""": {")</f>
        <v/>
      </c>
      <c r="H310" s="8" t="str">
        <f>IF(B310=B309,"",""""&amp;B310&amp;""": {")</f>
        <v/>
      </c>
      <c r="I310" s="13" t="str">
        <f>IF(AND(B310=B309,C310=C309),"",""""&amp;C310&amp;""": {")</f>
        <v/>
      </c>
      <c r="J310" s="8" t="str">
        <f>""""&amp;D310&amp;""": """&amp;SUBSTITUTE(E310,"""","'")&amp;""""</f>
        <v>"": ""</v>
      </c>
      <c r="K310" s="14" t="str">
        <f>IF(AND(B311=B310,C311=C310),",","}")</f>
        <v>,</v>
      </c>
      <c r="L310" s="8" t="str">
        <f>IF(NOT(B310=B311),"}",IF(C310=C311,"",","))</f>
        <v/>
      </c>
      <c r="M310" s="8" t="str">
        <f>IF(B310=B311,"",IF(A310=A311,",",""))</f>
        <v/>
      </c>
      <c r="N310" s="8" t="str">
        <f>IF(A311=A310,"",IF(A311="","}","},"))</f>
        <v/>
      </c>
      <c r="O310" s="8" t="str">
        <f>IF(A311="","}","")</f>
        <v>}</v>
      </c>
      <c r="P310" s="8" t="str">
        <f>IF(A310="","",F310&amp;G310&amp;H310&amp;I310&amp;J310&amp;K310&amp;L310&amp;M310&amp;N310&amp;O310)</f>
        <v/>
      </c>
    </row>
    <row r="311" spans="1:16" x14ac:dyDescent="0.55000000000000004">
      <c r="A311" s="4"/>
      <c r="B311" s="4"/>
      <c r="C311" s="4"/>
      <c r="D311" s="4"/>
      <c r="E311" s="3"/>
      <c r="F311" s="9" t="str">
        <f>IF(A310="section","{","")</f>
        <v/>
      </c>
      <c r="G311" s="8" t="str">
        <f>IF(A311=A310,"",""""&amp;A311&amp;""": {")</f>
        <v/>
      </c>
      <c r="H311" s="8" t="str">
        <f>IF(B311=B310,"",""""&amp;B311&amp;""": {")</f>
        <v/>
      </c>
      <c r="I311" s="13" t="str">
        <f>IF(AND(B311=B310,C311=C310),"",""""&amp;C311&amp;""": {")</f>
        <v/>
      </c>
      <c r="J311" s="8" t="str">
        <f>""""&amp;D311&amp;""": """&amp;SUBSTITUTE(E311,"""","'")&amp;""""</f>
        <v>"": ""</v>
      </c>
      <c r="K311" s="14" t="str">
        <f>IF(AND(B312=B311,C312=C311),",","}")</f>
        <v>,</v>
      </c>
      <c r="L311" s="8" t="str">
        <f>IF(NOT(B311=B312),"}",IF(C311=C312,"",","))</f>
        <v/>
      </c>
      <c r="M311" s="8" t="str">
        <f>IF(B311=B312,"",IF(A311=A312,",",""))</f>
        <v/>
      </c>
      <c r="N311" s="8" t="str">
        <f>IF(A312=A311,"",IF(A312="","}","},"))</f>
        <v/>
      </c>
      <c r="O311" s="8" t="str">
        <f>IF(A312="","}","")</f>
        <v>}</v>
      </c>
      <c r="P311" s="8" t="str">
        <f>IF(A311="","",F311&amp;G311&amp;H311&amp;I311&amp;J311&amp;K311&amp;L311&amp;M311&amp;N311&amp;O311)</f>
        <v/>
      </c>
    </row>
    <row r="312" spans="1:16" x14ac:dyDescent="0.55000000000000004">
      <c r="A312" s="4"/>
      <c r="B312" s="4"/>
      <c r="C312" s="4"/>
      <c r="D312" s="4"/>
      <c r="E312" s="3"/>
      <c r="F312" s="9" t="str">
        <f>IF(A311="section","{","")</f>
        <v/>
      </c>
      <c r="G312" s="8" t="str">
        <f>IF(A312=A311,"",""""&amp;A312&amp;""": {")</f>
        <v/>
      </c>
      <c r="H312" s="8" t="str">
        <f>IF(B312=B311,"",""""&amp;B312&amp;""": {")</f>
        <v/>
      </c>
      <c r="I312" s="13" t="str">
        <f>IF(AND(B312=B311,C312=C311),"",""""&amp;C312&amp;""": {")</f>
        <v/>
      </c>
      <c r="J312" s="8" t="str">
        <f>""""&amp;D312&amp;""": """&amp;SUBSTITUTE(E312,"""","'")&amp;""""</f>
        <v>"": ""</v>
      </c>
      <c r="K312" s="14" t="str">
        <f>IF(AND(B313=B312,C313=C312),",","}")</f>
        <v>,</v>
      </c>
      <c r="L312" s="8" t="str">
        <f>IF(NOT(B312=B313),"}",IF(C312=C313,"",","))</f>
        <v/>
      </c>
      <c r="M312" s="8" t="str">
        <f>IF(B312=B313,"",IF(A312=A313,",",""))</f>
        <v/>
      </c>
      <c r="N312" s="8" t="str">
        <f>IF(A313=A312,"",IF(A313="","}","},"))</f>
        <v/>
      </c>
      <c r="O312" s="8" t="str">
        <f>IF(A313="","}","")</f>
        <v>}</v>
      </c>
      <c r="P312" s="8" t="str">
        <f>IF(A312="","",F312&amp;G312&amp;H312&amp;I312&amp;J312&amp;K312&amp;L312&amp;M312&amp;N312&amp;O312)</f>
        <v/>
      </c>
    </row>
    <row r="313" spans="1:16" x14ac:dyDescent="0.55000000000000004">
      <c r="A313" s="4"/>
      <c r="B313" s="4"/>
      <c r="C313" s="4"/>
      <c r="D313" s="4"/>
      <c r="E313" s="3"/>
      <c r="F313" s="9" t="str">
        <f>IF(A312="section","{","")</f>
        <v/>
      </c>
      <c r="G313" s="8" t="str">
        <f>IF(A313=A312,"",""""&amp;A313&amp;""": {")</f>
        <v/>
      </c>
      <c r="H313" s="8" t="str">
        <f>IF(B313=B312,"",""""&amp;B313&amp;""": {")</f>
        <v/>
      </c>
      <c r="I313" s="13" t="str">
        <f>IF(AND(B313=B312,C313=C312),"",""""&amp;C313&amp;""": {")</f>
        <v/>
      </c>
      <c r="J313" s="8" t="str">
        <f>""""&amp;D313&amp;""": """&amp;SUBSTITUTE(E313,"""","'")&amp;""""</f>
        <v>"": ""</v>
      </c>
      <c r="K313" s="14" t="str">
        <f>IF(AND(B314=B313,C314=C313),",","}")</f>
        <v>,</v>
      </c>
      <c r="L313" s="8" t="str">
        <f>IF(NOT(B313=B314),"}",IF(C313=C314,"",","))</f>
        <v/>
      </c>
      <c r="M313" s="8" t="str">
        <f>IF(B313=B314,"",IF(A313=A314,",",""))</f>
        <v/>
      </c>
      <c r="N313" s="8" t="str">
        <f>IF(A314=A313,"",IF(A314="","}","},"))</f>
        <v/>
      </c>
      <c r="O313" s="8" t="str">
        <f>IF(A314="","}","")</f>
        <v>}</v>
      </c>
      <c r="P313" s="8" t="str">
        <f>IF(A313="","",F313&amp;G313&amp;H313&amp;I313&amp;J313&amp;K313&amp;L313&amp;M313&amp;N313&amp;O313)</f>
        <v/>
      </c>
    </row>
    <row r="314" spans="1:16" x14ac:dyDescent="0.55000000000000004">
      <c r="A314" s="4"/>
      <c r="B314" s="4"/>
      <c r="C314" s="4"/>
      <c r="D314" s="4"/>
      <c r="E314" s="3"/>
      <c r="F314" s="9" t="str">
        <f>IF(A313="section","{","")</f>
        <v/>
      </c>
      <c r="G314" s="8" t="str">
        <f>IF(A314=A313,"",""""&amp;A314&amp;""": {")</f>
        <v/>
      </c>
      <c r="H314" s="8" t="str">
        <f>IF(B314=B313,"",""""&amp;B314&amp;""": {")</f>
        <v/>
      </c>
      <c r="I314" s="13" t="str">
        <f>IF(AND(B314=B313,C314=C313),"",""""&amp;C314&amp;""": {")</f>
        <v/>
      </c>
      <c r="J314" s="8" t="str">
        <f>""""&amp;D314&amp;""": """&amp;SUBSTITUTE(E314,"""","'")&amp;""""</f>
        <v>"": ""</v>
      </c>
      <c r="K314" s="14" t="str">
        <f>IF(AND(B315=B314,C315=C314),",","}")</f>
        <v>,</v>
      </c>
      <c r="L314" s="8" t="str">
        <f>IF(NOT(B314=B315),"}",IF(C314=C315,"",","))</f>
        <v/>
      </c>
      <c r="M314" s="8" t="str">
        <f>IF(B314=B315,"",IF(A314=A315,",",""))</f>
        <v/>
      </c>
      <c r="N314" s="8" t="str">
        <f>IF(A315=A314,"",IF(A315="","}","},"))</f>
        <v/>
      </c>
      <c r="O314" s="8" t="str">
        <f>IF(A315="","}","")</f>
        <v>}</v>
      </c>
      <c r="P314" s="8" t="str">
        <f>IF(A314="","",F314&amp;G314&amp;H314&amp;I314&amp;J314&amp;K314&amp;L314&amp;M314&amp;N314&amp;O314)</f>
        <v/>
      </c>
    </row>
    <row r="315" spans="1:16" x14ac:dyDescent="0.55000000000000004">
      <c r="A315" s="4"/>
      <c r="B315" s="4"/>
      <c r="C315" s="4"/>
      <c r="D315" s="4"/>
      <c r="E315" s="3"/>
      <c r="F315" s="9" t="str">
        <f>IF(A314="section","{","")</f>
        <v/>
      </c>
      <c r="G315" s="8" t="str">
        <f>IF(A315=A314,"",""""&amp;A315&amp;""": {")</f>
        <v/>
      </c>
      <c r="H315" s="8" t="str">
        <f>IF(B315=B314,"",""""&amp;B315&amp;""": {")</f>
        <v/>
      </c>
      <c r="I315" s="13" t="str">
        <f>IF(AND(B315=B314,C315=C314),"",""""&amp;C315&amp;""": {")</f>
        <v/>
      </c>
      <c r="J315" s="8" t="str">
        <f>""""&amp;D315&amp;""": """&amp;SUBSTITUTE(E315,"""","'")&amp;""""</f>
        <v>"": ""</v>
      </c>
      <c r="K315" s="14" t="str">
        <f>IF(AND(B316=B315,C316=C315),",","}")</f>
        <v>,</v>
      </c>
      <c r="L315" s="8" t="str">
        <f>IF(NOT(B315=B316),"}",IF(C315=C316,"",","))</f>
        <v/>
      </c>
      <c r="M315" s="8" t="str">
        <f>IF(B315=B316,"",IF(A315=A316,",",""))</f>
        <v/>
      </c>
      <c r="N315" s="8" t="str">
        <f>IF(A316=A315,"",IF(A316="","}","},"))</f>
        <v/>
      </c>
      <c r="O315" s="8" t="str">
        <f>IF(A316="","}","")</f>
        <v>}</v>
      </c>
      <c r="P315" s="8" t="str">
        <f>IF(A315="","",F315&amp;G315&amp;H315&amp;I315&amp;J315&amp;K315&amp;L315&amp;M315&amp;N315&amp;O315)</f>
        <v/>
      </c>
    </row>
    <row r="316" spans="1:16" x14ac:dyDescent="0.55000000000000004">
      <c r="A316" s="4"/>
      <c r="B316" s="4"/>
      <c r="C316" s="4"/>
      <c r="D316" s="4"/>
      <c r="E316" s="3"/>
      <c r="F316" s="9" t="str">
        <f>IF(A315="section","{","")</f>
        <v/>
      </c>
      <c r="G316" s="8" t="str">
        <f>IF(A316=A315,"",""""&amp;A316&amp;""": {")</f>
        <v/>
      </c>
      <c r="H316" s="8" t="str">
        <f>IF(B316=B315,"",""""&amp;B316&amp;""": {")</f>
        <v/>
      </c>
      <c r="I316" s="13" t="str">
        <f>IF(AND(B316=B315,C316=C315),"",""""&amp;C316&amp;""": {")</f>
        <v/>
      </c>
      <c r="J316" s="8" t="str">
        <f>""""&amp;D316&amp;""": """&amp;SUBSTITUTE(E316,"""","'")&amp;""""</f>
        <v>"": ""</v>
      </c>
      <c r="K316" s="14" t="str">
        <f>IF(AND(B317=B316,C317=C316),",","}")</f>
        <v>,</v>
      </c>
      <c r="L316" s="8" t="str">
        <f>IF(NOT(B316=B317),"}",IF(C316=C317,"",","))</f>
        <v/>
      </c>
      <c r="M316" s="8" t="str">
        <f>IF(B316=B317,"",IF(A316=A317,",",""))</f>
        <v/>
      </c>
      <c r="N316" s="8" t="str">
        <f>IF(A317=A316,"",IF(A317="","}","},"))</f>
        <v/>
      </c>
      <c r="O316" s="8" t="str">
        <f>IF(A317="","}","")</f>
        <v>}</v>
      </c>
      <c r="P316" s="8" t="str">
        <f>IF(A316="","",F316&amp;G316&amp;H316&amp;I316&amp;J316&amp;K316&amp;L316&amp;M316&amp;N316&amp;O316)</f>
        <v/>
      </c>
    </row>
    <row r="317" spans="1:16" x14ac:dyDescent="0.55000000000000004">
      <c r="A317" s="4"/>
      <c r="B317" s="4"/>
      <c r="C317" s="4"/>
      <c r="D317" s="4"/>
      <c r="E317" s="3"/>
      <c r="F317" s="9" t="str">
        <f>IF(A316="section","{","")</f>
        <v/>
      </c>
      <c r="G317" s="8" t="str">
        <f>IF(A317=A316,"",""""&amp;A317&amp;""": {")</f>
        <v/>
      </c>
      <c r="H317" s="8" t="str">
        <f>IF(B317=B316,"",""""&amp;B317&amp;""": {")</f>
        <v/>
      </c>
      <c r="I317" s="13" t="str">
        <f>IF(AND(B317=B316,C317=C316),"",""""&amp;C317&amp;""": {")</f>
        <v/>
      </c>
      <c r="J317" s="8" t="str">
        <f>""""&amp;D317&amp;""": """&amp;SUBSTITUTE(E317,"""","'")&amp;""""</f>
        <v>"": ""</v>
      </c>
      <c r="K317" s="14" t="str">
        <f>IF(AND(B318=B317,C318=C317),",","}")</f>
        <v>,</v>
      </c>
      <c r="L317" s="8" t="str">
        <f>IF(NOT(B317=B318),"}",IF(C317=C318,"",","))</f>
        <v/>
      </c>
      <c r="M317" s="8" t="str">
        <f>IF(B317=B318,"",IF(A317=A318,",",""))</f>
        <v/>
      </c>
      <c r="N317" s="8" t="str">
        <f>IF(A318=A317,"",IF(A318="","}","},"))</f>
        <v/>
      </c>
      <c r="O317" s="8" t="str">
        <f>IF(A318="","}","")</f>
        <v>}</v>
      </c>
      <c r="P317" s="8" t="str">
        <f>IF(A317="","",F317&amp;G317&amp;H317&amp;I317&amp;J317&amp;K317&amp;L317&amp;M317&amp;N317&amp;O317)</f>
        <v/>
      </c>
    </row>
    <row r="318" spans="1:16" x14ac:dyDescent="0.55000000000000004">
      <c r="A318" s="4"/>
      <c r="B318" s="4"/>
      <c r="C318" s="4"/>
      <c r="D318" s="4"/>
      <c r="E318" s="3"/>
      <c r="F318" s="9" t="str">
        <f>IF(A317="section","{","")</f>
        <v/>
      </c>
      <c r="G318" s="8" t="str">
        <f>IF(A318=A317,"",""""&amp;A318&amp;""": {")</f>
        <v/>
      </c>
      <c r="H318" s="8" t="str">
        <f>IF(B318=B317,"",""""&amp;B318&amp;""": {")</f>
        <v/>
      </c>
      <c r="I318" s="13" t="str">
        <f>IF(AND(B318=B317,C318=C317),"",""""&amp;C318&amp;""": {")</f>
        <v/>
      </c>
      <c r="J318" s="8" t="str">
        <f>""""&amp;D318&amp;""": """&amp;SUBSTITUTE(E318,"""","'")&amp;""""</f>
        <v>"": ""</v>
      </c>
      <c r="K318" s="14" t="str">
        <f>IF(AND(B319=B318,C319=C318),",","}")</f>
        <v>,</v>
      </c>
      <c r="L318" s="8" t="str">
        <f>IF(NOT(B318=B319),"}",IF(C318=C319,"",","))</f>
        <v/>
      </c>
      <c r="M318" s="8" t="str">
        <f>IF(B318=B319,"",IF(A318=A319,",",""))</f>
        <v/>
      </c>
      <c r="N318" s="8" t="str">
        <f>IF(A319=A318,"",IF(A319="","}","},"))</f>
        <v/>
      </c>
      <c r="O318" s="8" t="str">
        <f>IF(A319="","}","")</f>
        <v>}</v>
      </c>
      <c r="P318" s="8" t="str">
        <f>IF(A318="","",F318&amp;G318&amp;H318&amp;I318&amp;J318&amp;K318&amp;L318&amp;M318&amp;N318&amp;O318)</f>
        <v/>
      </c>
    </row>
    <row r="319" spans="1:16" x14ac:dyDescent="0.55000000000000004">
      <c r="A319" s="4"/>
      <c r="B319" s="4"/>
      <c r="C319" s="4"/>
      <c r="D319" s="4"/>
      <c r="E319" s="3"/>
      <c r="F319" s="9" t="str">
        <f>IF(A318="section","{","")</f>
        <v/>
      </c>
      <c r="G319" s="8" t="str">
        <f>IF(A319=A318,"",""""&amp;A319&amp;""": {")</f>
        <v/>
      </c>
      <c r="H319" s="8" t="str">
        <f>IF(B319=B318,"",""""&amp;B319&amp;""": {")</f>
        <v/>
      </c>
      <c r="I319" s="13" t="str">
        <f>IF(AND(B319=B318,C319=C318),"",""""&amp;C319&amp;""": {")</f>
        <v/>
      </c>
      <c r="J319" s="8" t="str">
        <f>""""&amp;D319&amp;""": """&amp;SUBSTITUTE(E319,"""","'")&amp;""""</f>
        <v>"": ""</v>
      </c>
      <c r="K319" s="14" t="str">
        <f>IF(AND(B320=B319,C320=C319),",","}")</f>
        <v>,</v>
      </c>
      <c r="L319" s="8" t="str">
        <f>IF(NOT(B319=B320),"}",IF(C319=C320,"",","))</f>
        <v/>
      </c>
      <c r="M319" s="8" t="str">
        <f>IF(B319=B320,"",IF(A319=A320,",",""))</f>
        <v/>
      </c>
      <c r="N319" s="8" t="str">
        <f>IF(A320=A319,"",IF(A320="","}","},"))</f>
        <v/>
      </c>
      <c r="O319" s="8" t="str">
        <f>IF(A320="","}","")</f>
        <v>}</v>
      </c>
      <c r="P319" s="8" t="str">
        <f>IF(A319="","",F319&amp;G319&amp;H319&amp;I319&amp;J319&amp;K319&amp;L319&amp;M319&amp;N319&amp;O319)</f>
        <v/>
      </c>
    </row>
    <row r="320" spans="1:16" x14ac:dyDescent="0.55000000000000004">
      <c r="A320" s="4"/>
      <c r="B320" s="4"/>
      <c r="C320" s="4"/>
      <c r="D320" s="4"/>
      <c r="E320" s="3"/>
      <c r="F320" s="9" t="str">
        <f>IF(A319="section","{","")</f>
        <v/>
      </c>
      <c r="G320" s="8" t="str">
        <f>IF(A320=A319,"",""""&amp;A320&amp;""": {")</f>
        <v/>
      </c>
      <c r="H320" s="8" t="str">
        <f>IF(B320=B319,"",""""&amp;B320&amp;""": {")</f>
        <v/>
      </c>
      <c r="I320" s="13" t="str">
        <f>IF(AND(B320=B319,C320=C319),"",""""&amp;C320&amp;""": {")</f>
        <v/>
      </c>
      <c r="J320" s="8" t="str">
        <f>""""&amp;D320&amp;""": """&amp;SUBSTITUTE(E320,"""","'")&amp;""""</f>
        <v>"": ""</v>
      </c>
      <c r="K320" s="14" t="str">
        <f>IF(AND(B321=B320,C321=C320),",","}")</f>
        <v>,</v>
      </c>
      <c r="L320" s="8" t="str">
        <f>IF(NOT(B320=B321),"}",IF(C320=C321,"",","))</f>
        <v/>
      </c>
      <c r="M320" s="8" t="str">
        <f>IF(B320=B321,"",IF(A320=A321,",",""))</f>
        <v/>
      </c>
      <c r="N320" s="8" t="str">
        <f>IF(A321=A320,"",IF(A321="","}","},"))</f>
        <v/>
      </c>
      <c r="O320" s="8" t="str">
        <f>IF(A321="","}","")</f>
        <v>}</v>
      </c>
      <c r="P320" s="8" t="str">
        <f>IF(A320="","",F320&amp;G320&amp;H320&amp;I320&amp;J320&amp;K320&amp;L320&amp;M320&amp;N320&amp;O320)</f>
        <v/>
      </c>
    </row>
    <row r="321" spans="1:16" x14ac:dyDescent="0.55000000000000004">
      <c r="A321" s="4"/>
      <c r="B321" s="4"/>
      <c r="C321" s="4"/>
      <c r="D321" s="4"/>
      <c r="E321" s="3"/>
      <c r="F321" s="9" t="str">
        <f>IF(A320="section","{","")</f>
        <v/>
      </c>
      <c r="G321" s="8" t="str">
        <f>IF(A321=A320,"",""""&amp;A321&amp;""": {")</f>
        <v/>
      </c>
      <c r="H321" s="8" t="str">
        <f>IF(B321=B320,"",""""&amp;B321&amp;""": {")</f>
        <v/>
      </c>
      <c r="I321" s="13" t="str">
        <f>IF(AND(B321=B320,C321=C320),"",""""&amp;C321&amp;""": {")</f>
        <v/>
      </c>
      <c r="J321" s="8" t="str">
        <f>""""&amp;D321&amp;""": """&amp;SUBSTITUTE(E321,"""","'")&amp;""""</f>
        <v>"": ""</v>
      </c>
      <c r="K321" s="14" t="str">
        <f>IF(AND(B322=B321,C322=C321),",","}")</f>
        <v>,</v>
      </c>
      <c r="L321" s="8" t="str">
        <f>IF(NOT(B321=B322),"}",IF(C321=C322,"",","))</f>
        <v/>
      </c>
      <c r="M321" s="8" t="str">
        <f>IF(B321=B322,"",IF(A321=A322,",",""))</f>
        <v/>
      </c>
      <c r="N321" s="8" t="str">
        <f>IF(A322=A321,"",IF(A322="","}","},"))</f>
        <v/>
      </c>
      <c r="O321" s="8" t="str">
        <f>IF(A322="","}","")</f>
        <v>}</v>
      </c>
      <c r="P321" s="8" t="str">
        <f>IF(A321="","",F321&amp;G321&amp;H321&amp;I321&amp;J321&amp;K321&amp;L321&amp;M321&amp;N321&amp;O321)</f>
        <v/>
      </c>
    </row>
    <row r="322" spans="1:16" x14ac:dyDescent="0.55000000000000004">
      <c r="A322" s="4"/>
      <c r="B322" s="4"/>
      <c r="C322" s="4"/>
      <c r="D322" s="4"/>
      <c r="E322" s="3"/>
      <c r="F322" s="9" t="str">
        <f>IF(A321="section","{","")</f>
        <v/>
      </c>
      <c r="G322" s="8" t="str">
        <f>IF(A322=A321,"",""""&amp;A322&amp;""": {")</f>
        <v/>
      </c>
      <c r="H322" s="8" t="str">
        <f>IF(B322=B321,"",""""&amp;B322&amp;""": {")</f>
        <v/>
      </c>
      <c r="I322" s="13" t="str">
        <f>IF(AND(B322=B321,C322=C321),"",""""&amp;C322&amp;""": {")</f>
        <v/>
      </c>
      <c r="J322" s="8" t="str">
        <f>""""&amp;D322&amp;""": """&amp;SUBSTITUTE(E322,"""","'")&amp;""""</f>
        <v>"": ""</v>
      </c>
      <c r="K322" s="14" t="str">
        <f>IF(AND(B323=B322,C323=C322),",","}")</f>
        <v>,</v>
      </c>
      <c r="L322" s="8" t="str">
        <f>IF(NOT(B322=B323),"}",IF(C322=C323,"",","))</f>
        <v/>
      </c>
      <c r="M322" s="8" t="str">
        <f>IF(B322=B323,"",IF(A322=A323,",",""))</f>
        <v/>
      </c>
      <c r="N322" s="8" t="str">
        <f>IF(A323=A322,"",IF(A323="","}","},"))</f>
        <v/>
      </c>
      <c r="O322" s="8" t="str">
        <f>IF(A323="","}","")</f>
        <v>}</v>
      </c>
      <c r="P322" s="8" t="str">
        <f>IF(A322="","",F322&amp;G322&amp;H322&amp;I322&amp;J322&amp;K322&amp;L322&amp;M322&amp;N322&amp;O322)</f>
        <v/>
      </c>
    </row>
    <row r="323" spans="1:16" x14ac:dyDescent="0.55000000000000004">
      <c r="A323" s="4"/>
      <c r="B323" s="4"/>
      <c r="C323" s="4"/>
      <c r="D323" s="4"/>
      <c r="E323" s="3"/>
      <c r="F323" s="9" t="str">
        <f>IF(A322="section","{","")</f>
        <v/>
      </c>
      <c r="G323" s="8" t="str">
        <f>IF(A323=A322,"",""""&amp;A323&amp;""": {")</f>
        <v/>
      </c>
      <c r="H323" s="8" t="str">
        <f>IF(B323=B322,"",""""&amp;B323&amp;""": {")</f>
        <v/>
      </c>
      <c r="I323" s="13" t="str">
        <f>IF(AND(B323=B322,C323=C322),"",""""&amp;C323&amp;""": {")</f>
        <v/>
      </c>
      <c r="J323" s="8" t="str">
        <f>""""&amp;D323&amp;""": """&amp;SUBSTITUTE(E323,"""","'")&amp;""""</f>
        <v>"": ""</v>
      </c>
      <c r="K323" s="14" t="str">
        <f>IF(AND(B324=B323,C324=C323),",","}")</f>
        <v>,</v>
      </c>
      <c r="L323" s="8" t="str">
        <f>IF(NOT(B323=B324),"}",IF(C323=C324,"",","))</f>
        <v/>
      </c>
      <c r="M323" s="8" t="str">
        <f>IF(B323=B324,"",IF(A323=A324,",",""))</f>
        <v/>
      </c>
      <c r="N323" s="8" t="str">
        <f>IF(A324=A323,"",IF(A324="","}","},"))</f>
        <v/>
      </c>
      <c r="O323" s="8" t="str">
        <f>IF(A324="","}","")</f>
        <v>}</v>
      </c>
      <c r="P323" s="8" t="str">
        <f>IF(A323="","",F323&amp;G323&amp;H323&amp;I323&amp;J323&amp;K323&amp;L323&amp;M323&amp;N323&amp;O323)</f>
        <v/>
      </c>
    </row>
    <row r="324" spans="1:16" x14ac:dyDescent="0.55000000000000004">
      <c r="A324" s="4"/>
      <c r="B324" s="4"/>
      <c r="C324" s="4"/>
      <c r="D324" s="4"/>
      <c r="E324" s="3"/>
      <c r="F324" s="9" t="str">
        <f>IF(A323="section","{","")</f>
        <v/>
      </c>
      <c r="G324" s="8" t="str">
        <f>IF(A324=A323,"",""""&amp;A324&amp;""": {")</f>
        <v/>
      </c>
      <c r="H324" s="8" t="str">
        <f>IF(B324=B323,"",""""&amp;B324&amp;""": {")</f>
        <v/>
      </c>
      <c r="I324" s="13" t="str">
        <f>IF(AND(B324=B323,C324=C323),"",""""&amp;C324&amp;""": {")</f>
        <v/>
      </c>
      <c r="J324" s="8" t="str">
        <f>""""&amp;D324&amp;""": """&amp;SUBSTITUTE(E324,"""","'")&amp;""""</f>
        <v>"": ""</v>
      </c>
      <c r="K324" s="14" t="str">
        <f>IF(AND(B325=B324,C325=C324),",","}")</f>
        <v>,</v>
      </c>
      <c r="L324" s="8" t="str">
        <f>IF(NOT(B324=B325),"}",IF(C324=C325,"",","))</f>
        <v/>
      </c>
      <c r="M324" s="8" t="str">
        <f>IF(B324=B325,"",IF(A324=A325,",",""))</f>
        <v/>
      </c>
      <c r="N324" s="8" t="str">
        <f>IF(A325=A324,"",IF(A325="","}","},"))</f>
        <v/>
      </c>
      <c r="O324" s="8" t="str">
        <f>IF(A325="","}","")</f>
        <v>}</v>
      </c>
      <c r="P324" s="8" t="str">
        <f>IF(A324="","",F324&amp;G324&amp;H324&amp;I324&amp;J324&amp;K324&amp;L324&amp;M324&amp;N324&amp;O324)</f>
        <v/>
      </c>
    </row>
    <row r="325" spans="1:16" x14ac:dyDescent="0.55000000000000004">
      <c r="A325" s="4"/>
      <c r="B325" s="4"/>
      <c r="C325" s="4"/>
      <c r="D325" s="4"/>
      <c r="E325" s="3"/>
      <c r="F325" s="9" t="str">
        <f>IF(A324="section","{","")</f>
        <v/>
      </c>
      <c r="G325" s="8" t="str">
        <f>IF(A325=A324,"",""""&amp;A325&amp;""": {")</f>
        <v/>
      </c>
      <c r="H325" s="8" t="str">
        <f>IF(B325=B324,"",""""&amp;B325&amp;""": {")</f>
        <v/>
      </c>
      <c r="I325" s="13" t="str">
        <f>IF(AND(B325=B324,C325=C324),"",""""&amp;C325&amp;""": {")</f>
        <v/>
      </c>
      <c r="J325" s="8" t="str">
        <f>""""&amp;D325&amp;""": """&amp;SUBSTITUTE(E325,"""","'")&amp;""""</f>
        <v>"": ""</v>
      </c>
      <c r="K325" s="14" t="str">
        <f>IF(AND(B326=B325,C326=C325),",","}")</f>
        <v>,</v>
      </c>
      <c r="L325" s="8" t="str">
        <f>IF(NOT(B325=B326),"}",IF(C325=C326,"",","))</f>
        <v/>
      </c>
      <c r="M325" s="8" t="str">
        <f>IF(B325=B326,"",IF(A325=A326,",",""))</f>
        <v/>
      </c>
      <c r="N325" s="8" t="str">
        <f>IF(A326=A325,"",IF(A326="","}","},"))</f>
        <v/>
      </c>
      <c r="O325" s="8" t="str">
        <f>IF(A326="","}","")</f>
        <v>}</v>
      </c>
      <c r="P325" s="8" t="str">
        <f>IF(A325="","",F325&amp;G325&amp;H325&amp;I325&amp;J325&amp;K325&amp;L325&amp;M325&amp;N325&amp;O325)</f>
        <v/>
      </c>
    </row>
    <row r="326" spans="1:16" x14ac:dyDescent="0.55000000000000004">
      <c r="A326" s="4"/>
      <c r="B326" s="4"/>
      <c r="C326" s="4"/>
      <c r="D326" s="4"/>
      <c r="E326" s="3"/>
      <c r="F326" s="9" t="str">
        <f>IF(A325="section","{","")</f>
        <v/>
      </c>
      <c r="G326" s="8" t="str">
        <f>IF(A326=A325,"",""""&amp;A326&amp;""": {")</f>
        <v/>
      </c>
      <c r="H326" s="8" t="str">
        <f>IF(B326=B325,"",""""&amp;B326&amp;""": {")</f>
        <v/>
      </c>
      <c r="I326" s="13" t="str">
        <f>IF(AND(B326=B325,C326=C325),"",""""&amp;C326&amp;""": {")</f>
        <v/>
      </c>
      <c r="J326" s="8" t="str">
        <f>""""&amp;D326&amp;""": """&amp;SUBSTITUTE(E326,"""","'")&amp;""""</f>
        <v>"": ""</v>
      </c>
      <c r="K326" s="14" t="str">
        <f>IF(AND(B327=B326,C327=C326),",","}")</f>
        <v>,</v>
      </c>
      <c r="L326" s="8" t="str">
        <f>IF(NOT(B326=B327),"}",IF(C326=C327,"",","))</f>
        <v/>
      </c>
      <c r="M326" s="8" t="str">
        <f>IF(B326=B327,"",IF(A326=A327,",",""))</f>
        <v/>
      </c>
      <c r="N326" s="8" t="str">
        <f>IF(A327=A326,"",IF(A327="","}","},"))</f>
        <v/>
      </c>
      <c r="O326" s="8" t="str">
        <f>IF(A327="","}","")</f>
        <v>}</v>
      </c>
      <c r="P326" s="8" t="str">
        <f>IF(A326="","",F326&amp;G326&amp;H326&amp;I326&amp;J326&amp;K326&amp;L326&amp;M326&amp;N326&amp;O326)</f>
        <v/>
      </c>
    </row>
    <row r="327" spans="1:16" x14ac:dyDescent="0.55000000000000004">
      <c r="A327" s="4"/>
      <c r="B327" s="4"/>
      <c r="C327" s="4"/>
      <c r="D327" s="4"/>
      <c r="E327" s="3"/>
      <c r="F327" s="9" t="str">
        <f>IF(A326="section","{","")</f>
        <v/>
      </c>
      <c r="G327" s="8" t="str">
        <f>IF(A327=A326,"",""""&amp;A327&amp;""": {")</f>
        <v/>
      </c>
      <c r="H327" s="8" t="str">
        <f>IF(B327=B326,"",""""&amp;B327&amp;""": {")</f>
        <v/>
      </c>
      <c r="I327" s="13" t="str">
        <f>IF(AND(B327=B326,C327=C326),"",""""&amp;C327&amp;""": {")</f>
        <v/>
      </c>
      <c r="J327" s="8" t="str">
        <f>""""&amp;D327&amp;""": """&amp;SUBSTITUTE(E327,"""","'")&amp;""""</f>
        <v>"": ""</v>
      </c>
      <c r="K327" s="14" t="str">
        <f>IF(AND(B328=B327,C328=C327),",","}")</f>
        <v>,</v>
      </c>
      <c r="L327" s="8" t="str">
        <f>IF(NOT(B327=B328),"}",IF(C327=C328,"",","))</f>
        <v/>
      </c>
      <c r="M327" s="8" t="str">
        <f>IF(B327=B328,"",IF(A327=A328,",",""))</f>
        <v/>
      </c>
      <c r="N327" s="8" t="str">
        <f>IF(A328=A327,"",IF(A328="","}","},"))</f>
        <v/>
      </c>
      <c r="O327" s="8" t="str">
        <f>IF(A328="","}","")</f>
        <v>}</v>
      </c>
      <c r="P327" s="8" t="str">
        <f>IF(A327="","",F327&amp;G327&amp;H327&amp;I327&amp;J327&amp;K327&amp;L327&amp;M327&amp;N327&amp;O327)</f>
        <v/>
      </c>
    </row>
    <row r="328" spans="1:16" x14ac:dyDescent="0.55000000000000004">
      <c r="A328" s="4"/>
      <c r="B328" s="4"/>
      <c r="C328" s="4"/>
      <c r="D328" s="4"/>
      <c r="E328" s="3"/>
      <c r="F328" s="9" t="str">
        <f>IF(A327="section","{","")</f>
        <v/>
      </c>
      <c r="G328" s="8" t="str">
        <f>IF(A328=A327,"",""""&amp;A328&amp;""": {")</f>
        <v/>
      </c>
      <c r="H328" s="8" t="str">
        <f>IF(B328=B327,"",""""&amp;B328&amp;""": {")</f>
        <v/>
      </c>
      <c r="I328" s="13" t="str">
        <f>IF(AND(B328=B327,C328=C327),"",""""&amp;C328&amp;""": {")</f>
        <v/>
      </c>
      <c r="J328" s="8" t="str">
        <f>""""&amp;D328&amp;""": """&amp;SUBSTITUTE(E328,"""","'")&amp;""""</f>
        <v>"": ""</v>
      </c>
      <c r="K328" s="14" t="str">
        <f>IF(AND(B329=B328,C329=C328),",","}")</f>
        <v>,</v>
      </c>
      <c r="L328" s="8" t="str">
        <f>IF(NOT(B328=B329),"}",IF(C328=C329,"",","))</f>
        <v/>
      </c>
      <c r="M328" s="8" t="str">
        <f>IF(B328=B329,"",IF(A328=A329,",",""))</f>
        <v/>
      </c>
      <c r="N328" s="8" t="str">
        <f>IF(A329=A328,"",IF(A329="","}","},"))</f>
        <v/>
      </c>
      <c r="O328" s="8" t="str">
        <f>IF(A329="","}","")</f>
        <v>}</v>
      </c>
      <c r="P328" s="8" t="str">
        <f>IF(A328="","",F328&amp;G328&amp;H328&amp;I328&amp;J328&amp;K328&amp;L328&amp;M328&amp;N328&amp;O328)</f>
        <v/>
      </c>
    </row>
    <row r="329" spans="1:16" x14ac:dyDescent="0.55000000000000004">
      <c r="A329" s="4"/>
      <c r="B329" s="4"/>
      <c r="C329" s="4"/>
      <c r="D329" s="4"/>
      <c r="E329" s="3"/>
      <c r="F329" s="9" t="str">
        <f>IF(A328="section","{","")</f>
        <v/>
      </c>
      <c r="G329" s="8" t="str">
        <f>IF(A329=A328,"",""""&amp;A329&amp;""": {")</f>
        <v/>
      </c>
      <c r="H329" s="8" t="str">
        <f>IF(B329=B328,"",""""&amp;B329&amp;""": {")</f>
        <v/>
      </c>
      <c r="I329" s="13" t="str">
        <f>IF(AND(B329=B328,C329=C328),"",""""&amp;C329&amp;""": {")</f>
        <v/>
      </c>
      <c r="J329" s="8" t="str">
        <f>""""&amp;D329&amp;""": """&amp;SUBSTITUTE(E329,"""","'")&amp;""""</f>
        <v>"": ""</v>
      </c>
      <c r="K329" s="14" t="str">
        <f>IF(AND(B330=B329,C330=C329),",","}")</f>
        <v>,</v>
      </c>
      <c r="L329" s="8" t="str">
        <f>IF(NOT(B329=B330),"}",IF(C329=C330,"",","))</f>
        <v/>
      </c>
      <c r="M329" s="8" t="str">
        <f>IF(B329=B330,"",IF(A329=A330,",",""))</f>
        <v/>
      </c>
      <c r="N329" s="8" t="str">
        <f>IF(A330=A329,"",IF(A330="","}","},"))</f>
        <v/>
      </c>
      <c r="O329" s="8" t="str">
        <f>IF(A330="","}","")</f>
        <v>}</v>
      </c>
      <c r="P329" s="8" t="str">
        <f>IF(A329="","",F329&amp;G329&amp;H329&amp;I329&amp;J329&amp;K329&amp;L329&amp;M329&amp;N329&amp;O329)</f>
        <v/>
      </c>
    </row>
    <row r="330" spans="1:16" x14ac:dyDescent="0.55000000000000004">
      <c r="A330" s="4"/>
      <c r="B330" s="4"/>
      <c r="C330" s="4"/>
      <c r="D330" s="4"/>
      <c r="E330" s="3"/>
      <c r="F330" s="9" t="str">
        <f>IF(A329="section","{","")</f>
        <v/>
      </c>
      <c r="G330" s="8" t="str">
        <f>IF(A330=A329,"",""""&amp;A330&amp;""": {")</f>
        <v/>
      </c>
      <c r="H330" s="8" t="str">
        <f>IF(B330=B329,"",""""&amp;B330&amp;""": {")</f>
        <v/>
      </c>
      <c r="I330" s="13" t="str">
        <f>IF(AND(B330=B329,C330=C329),"",""""&amp;C330&amp;""": {")</f>
        <v/>
      </c>
      <c r="J330" s="8" t="str">
        <f>""""&amp;D330&amp;""": """&amp;SUBSTITUTE(E330,"""","'")&amp;""""</f>
        <v>"": ""</v>
      </c>
      <c r="K330" s="14" t="str">
        <f>IF(AND(B331=B330,C331=C330),",","}")</f>
        <v>,</v>
      </c>
      <c r="L330" s="8" t="str">
        <f>IF(NOT(B330=B331),"}",IF(C330=C331,"",","))</f>
        <v/>
      </c>
      <c r="M330" s="8" t="str">
        <f>IF(B330=B331,"",IF(A330=A331,",",""))</f>
        <v/>
      </c>
      <c r="N330" s="8" t="str">
        <f>IF(A331=A330,"",IF(A331="","}","},"))</f>
        <v/>
      </c>
      <c r="O330" s="8" t="str">
        <f>IF(A331="","}","")</f>
        <v>}</v>
      </c>
      <c r="P330" s="8" t="str">
        <f>IF(A330="","",F330&amp;G330&amp;H330&amp;I330&amp;J330&amp;K330&amp;L330&amp;M330&amp;N330&amp;O330)</f>
        <v/>
      </c>
    </row>
    <row r="331" spans="1:16" x14ac:dyDescent="0.55000000000000004">
      <c r="A331" s="4"/>
      <c r="B331" s="4"/>
      <c r="C331" s="4"/>
      <c r="D331" s="4"/>
      <c r="E331" s="3"/>
      <c r="F331" s="9" t="str">
        <f>IF(A330="section","{","")</f>
        <v/>
      </c>
      <c r="G331" s="8" t="str">
        <f>IF(A331=A330,"",""""&amp;A331&amp;""": {")</f>
        <v/>
      </c>
      <c r="H331" s="8" t="str">
        <f>IF(B331=B330,"",""""&amp;B331&amp;""": {")</f>
        <v/>
      </c>
      <c r="I331" s="13" t="str">
        <f>IF(AND(B331=B330,C331=C330),"",""""&amp;C331&amp;""": {")</f>
        <v/>
      </c>
      <c r="J331" s="8" t="str">
        <f>""""&amp;D331&amp;""": """&amp;SUBSTITUTE(E331,"""","'")&amp;""""</f>
        <v>"": ""</v>
      </c>
      <c r="K331" s="14" t="str">
        <f>IF(AND(B332=B331,C332=C331),",","}")</f>
        <v>,</v>
      </c>
      <c r="L331" s="8" t="str">
        <f>IF(NOT(B331=B332),"}",IF(C331=C332,"",","))</f>
        <v/>
      </c>
      <c r="M331" s="8" t="str">
        <f>IF(B331=B332,"",IF(A331=A332,",",""))</f>
        <v/>
      </c>
      <c r="N331" s="8" t="str">
        <f>IF(A332=A331,"",IF(A332="","}","},"))</f>
        <v/>
      </c>
      <c r="O331" s="8" t="str">
        <f>IF(A332="","}","")</f>
        <v>}</v>
      </c>
      <c r="P331" s="8" t="str">
        <f>IF(A331="","",F331&amp;G331&amp;H331&amp;I331&amp;J331&amp;K331&amp;L331&amp;M331&amp;N331&amp;O331)</f>
        <v/>
      </c>
    </row>
    <row r="332" spans="1:16" x14ac:dyDescent="0.55000000000000004">
      <c r="A332" s="4"/>
      <c r="B332" s="4"/>
      <c r="C332" s="4"/>
      <c r="D332" s="4"/>
      <c r="E332" s="3"/>
      <c r="F332" s="9" t="str">
        <f>IF(A331="section","{","")</f>
        <v/>
      </c>
      <c r="G332" s="8" t="str">
        <f>IF(A332=A331,"",""""&amp;A332&amp;""": {")</f>
        <v/>
      </c>
      <c r="H332" s="8" t="str">
        <f>IF(B332=B331,"",""""&amp;B332&amp;""": {")</f>
        <v/>
      </c>
      <c r="I332" s="13" t="str">
        <f>IF(AND(B332=B331,C332=C331),"",""""&amp;C332&amp;""": {")</f>
        <v/>
      </c>
      <c r="J332" s="8" t="str">
        <f>""""&amp;D332&amp;""": """&amp;SUBSTITUTE(E332,"""","'")&amp;""""</f>
        <v>"": ""</v>
      </c>
      <c r="K332" s="14" t="str">
        <f>IF(AND(B333=B332,C333=C332),",","}")</f>
        <v>,</v>
      </c>
      <c r="L332" s="8" t="str">
        <f>IF(NOT(B332=B333),"}",IF(C332=C333,"",","))</f>
        <v/>
      </c>
      <c r="M332" s="8" t="str">
        <f>IF(B332=B333,"",IF(A332=A333,",",""))</f>
        <v/>
      </c>
      <c r="N332" s="8" t="str">
        <f>IF(A333=A332,"",IF(A333="","}","},"))</f>
        <v/>
      </c>
      <c r="O332" s="8" t="str">
        <f>IF(A333="","}","")</f>
        <v>}</v>
      </c>
      <c r="P332" s="8" t="str">
        <f>IF(A332="","",F332&amp;G332&amp;H332&amp;I332&amp;J332&amp;K332&amp;L332&amp;M332&amp;N332&amp;O332)</f>
        <v/>
      </c>
    </row>
    <row r="333" spans="1:16" x14ac:dyDescent="0.55000000000000004">
      <c r="A333" s="4"/>
      <c r="B333" s="4"/>
      <c r="C333" s="4"/>
      <c r="D333" s="4"/>
      <c r="E333" s="3"/>
      <c r="F333" s="9" t="str">
        <f>IF(A332="section","{","")</f>
        <v/>
      </c>
      <c r="G333" s="8" t="str">
        <f>IF(A333=A332,"",""""&amp;A333&amp;""": {")</f>
        <v/>
      </c>
      <c r="H333" s="8" t="str">
        <f>IF(B333=B332,"",""""&amp;B333&amp;""": {")</f>
        <v/>
      </c>
      <c r="I333" s="13" t="str">
        <f>IF(AND(B333=B332,C333=C332),"",""""&amp;C333&amp;""": {")</f>
        <v/>
      </c>
      <c r="J333" s="8" t="str">
        <f>""""&amp;D333&amp;""": """&amp;SUBSTITUTE(E333,"""","'")&amp;""""</f>
        <v>"": ""</v>
      </c>
      <c r="K333" s="14" t="str">
        <f>IF(AND(B334=B333,C334=C333),",","}")</f>
        <v>,</v>
      </c>
      <c r="L333" s="8" t="str">
        <f>IF(NOT(B333=B334),"}",IF(C333=C334,"",","))</f>
        <v/>
      </c>
      <c r="M333" s="8" t="str">
        <f>IF(B333=B334,"",IF(A333=A334,",",""))</f>
        <v/>
      </c>
      <c r="N333" s="8" t="str">
        <f>IF(A334=A333,"",IF(A334="","}","},"))</f>
        <v/>
      </c>
      <c r="O333" s="8" t="str">
        <f>IF(A334="","}","")</f>
        <v>}</v>
      </c>
      <c r="P333" s="8" t="str">
        <f>IF(A333="","",F333&amp;G333&amp;H333&amp;I333&amp;J333&amp;K333&amp;L333&amp;M333&amp;N333&amp;O333)</f>
        <v/>
      </c>
    </row>
    <row r="334" spans="1:16" x14ac:dyDescent="0.55000000000000004">
      <c r="A334" s="4"/>
      <c r="B334" s="4"/>
      <c r="C334" s="4"/>
      <c r="D334" s="4"/>
      <c r="E334" s="3"/>
      <c r="F334" s="9" t="str">
        <f>IF(A333="section","{","")</f>
        <v/>
      </c>
      <c r="G334" s="8" t="str">
        <f>IF(A334=A333,"",""""&amp;A334&amp;""": {")</f>
        <v/>
      </c>
      <c r="H334" s="8" t="str">
        <f>IF(B334=B333,"",""""&amp;B334&amp;""": {")</f>
        <v/>
      </c>
      <c r="I334" s="13" t="str">
        <f>IF(AND(B334=B333,C334=C333),"",""""&amp;C334&amp;""": {")</f>
        <v/>
      </c>
      <c r="J334" s="8" t="str">
        <f>""""&amp;D334&amp;""": """&amp;SUBSTITUTE(E334,"""","'")&amp;""""</f>
        <v>"": ""</v>
      </c>
      <c r="K334" s="14" t="str">
        <f>IF(AND(B335=B334,C335=C334),",","}")</f>
        <v>,</v>
      </c>
      <c r="L334" s="8" t="str">
        <f>IF(NOT(B334=B335),"}",IF(C334=C335,"",","))</f>
        <v/>
      </c>
      <c r="M334" s="8" t="str">
        <f>IF(B334=B335,"",IF(A334=A335,",",""))</f>
        <v/>
      </c>
      <c r="N334" s="8" t="str">
        <f>IF(A335=A334,"",IF(A335="","}","},"))</f>
        <v/>
      </c>
      <c r="O334" s="8" t="str">
        <f>IF(A335="","}","")</f>
        <v>}</v>
      </c>
      <c r="P334" s="8" t="str">
        <f>IF(A334="","",F334&amp;G334&amp;H334&amp;I334&amp;J334&amp;K334&amp;L334&amp;M334&amp;N334&amp;O334)</f>
        <v/>
      </c>
    </row>
    <row r="335" spans="1:16" x14ac:dyDescent="0.55000000000000004">
      <c r="A335" s="4"/>
      <c r="B335" s="4"/>
      <c r="C335" s="4"/>
      <c r="D335" s="4"/>
      <c r="E335" s="3"/>
      <c r="F335" s="9" t="str">
        <f>IF(A334="section","{","")</f>
        <v/>
      </c>
      <c r="G335" s="8" t="str">
        <f>IF(A335=A334,"",""""&amp;A335&amp;""": {")</f>
        <v/>
      </c>
      <c r="H335" s="8" t="str">
        <f>IF(B335=B334,"",""""&amp;B335&amp;""": {")</f>
        <v/>
      </c>
      <c r="I335" s="13" t="str">
        <f>IF(AND(B335=B334,C335=C334),"",""""&amp;C335&amp;""": {")</f>
        <v/>
      </c>
      <c r="J335" s="8" t="str">
        <f>""""&amp;D335&amp;""": """&amp;SUBSTITUTE(E335,"""","'")&amp;""""</f>
        <v>"": ""</v>
      </c>
      <c r="K335" s="14" t="str">
        <f>IF(AND(B336=B335,C336=C335),",","}")</f>
        <v>,</v>
      </c>
      <c r="L335" s="8" t="str">
        <f>IF(NOT(B335=B336),"}",IF(C335=C336,"",","))</f>
        <v/>
      </c>
      <c r="M335" s="8" t="str">
        <f>IF(B335=B336,"",IF(A335=A336,",",""))</f>
        <v/>
      </c>
      <c r="N335" s="8" t="str">
        <f>IF(A336=A335,"",IF(A336="","}","},"))</f>
        <v/>
      </c>
      <c r="O335" s="8" t="str">
        <f>IF(A336="","}","")</f>
        <v>}</v>
      </c>
      <c r="P335" s="8" t="str">
        <f>IF(A335="","",F335&amp;G335&amp;H335&amp;I335&amp;J335&amp;K335&amp;L335&amp;M335&amp;N335&amp;O335)</f>
        <v/>
      </c>
    </row>
    <row r="336" spans="1:16" x14ac:dyDescent="0.55000000000000004">
      <c r="A336" s="4"/>
      <c r="B336" s="4"/>
      <c r="C336" s="4"/>
      <c r="D336" s="4"/>
      <c r="E336" s="3"/>
      <c r="F336" s="9" t="str">
        <f>IF(A335="section","{","")</f>
        <v/>
      </c>
      <c r="G336" s="8" t="str">
        <f>IF(A336=A335,"",""""&amp;A336&amp;""": {")</f>
        <v/>
      </c>
      <c r="H336" s="8" t="str">
        <f>IF(B336=B335,"",""""&amp;B336&amp;""": {")</f>
        <v/>
      </c>
      <c r="I336" s="13" t="str">
        <f>IF(AND(B336=B335,C336=C335),"",""""&amp;C336&amp;""": {")</f>
        <v/>
      </c>
      <c r="J336" s="8" t="str">
        <f>""""&amp;D336&amp;""": """&amp;SUBSTITUTE(E336,"""","'")&amp;""""</f>
        <v>"": ""</v>
      </c>
      <c r="K336" s="14" t="str">
        <f>IF(AND(B337=B336,C337=C336),",","}")</f>
        <v>,</v>
      </c>
      <c r="L336" s="8" t="str">
        <f>IF(NOT(B336=B337),"}",IF(C336=C337,"",","))</f>
        <v/>
      </c>
      <c r="M336" s="8" t="str">
        <f>IF(B336=B337,"",IF(A336=A337,",",""))</f>
        <v/>
      </c>
      <c r="N336" s="8" t="str">
        <f>IF(A337=A336,"",IF(A337="","}","},"))</f>
        <v/>
      </c>
      <c r="O336" s="8" t="str">
        <f>IF(A337="","}","")</f>
        <v>}</v>
      </c>
      <c r="P336" s="8" t="str">
        <f>IF(A336="","",F336&amp;G336&amp;H336&amp;I336&amp;J336&amp;K336&amp;L336&amp;M336&amp;N336&amp;O336)</f>
        <v/>
      </c>
    </row>
    <row r="337" spans="1:16" x14ac:dyDescent="0.55000000000000004">
      <c r="A337" s="4"/>
      <c r="B337" s="4"/>
      <c r="C337" s="4"/>
      <c r="D337" s="4"/>
      <c r="E337" s="3"/>
      <c r="F337" s="9" t="str">
        <f>IF(A336="section","{","")</f>
        <v/>
      </c>
      <c r="G337" s="8" t="str">
        <f>IF(A337=A336,"",""""&amp;A337&amp;""": {")</f>
        <v/>
      </c>
      <c r="H337" s="8" t="str">
        <f>IF(B337=B336,"",""""&amp;B337&amp;""": {")</f>
        <v/>
      </c>
      <c r="I337" s="13" t="str">
        <f>IF(AND(B337=B336,C337=C336),"",""""&amp;C337&amp;""": {")</f>
        <v/>
      </c>
      <c r="J337" s="8" t="str">
        <f>""""&amp;D337&amp;""": """&amp;SUBSTITUTE(E337,"""","'")&amp;""""</f>
        <v>"": ""</v>
      </c>
      <c r="K337" s="14" t="str">
        <f>IF(AND(B338=B337,C338=C337),",","}")</f>
        <v>,</v>
      </c>
      <c r="L337" s="8" t="str">
        <f>IF(NOT(B337=B338),"}",IF(C337=C338,"",","))</f>
        <v/>
      </c>
      <c r="M337" s="8" t="str">
        <f>IF(B337=B338,"",IF(A337=A338,",",""))</f>
        <v/>
      </c>
      <c r="N337" s="8" t="str">
        <f>IF(A338=A337,"",IF(A338="","}","},"))</f>
        <v/>
      </c>
      <c r="O337" s="8" t="str">
        <f>IF(A338="","}","")</f>
        <v>}</v>
      </c>
      <c r="P337" s="8" t="str">
        <f>IF(A337="","",F337&amp;G337&amp;H337&amp;I337&amp;J337&amp;K337&amp;L337&amp;M337&amp;N337&amp;O337)</f>
        <v/>
      </c>
    </row>
    <row r="338" spans="1:16" x14ac:dyDescent="0.55000000000000004">
      <c r="A338" s="4"/>
      <c r="B338" s="4"/>
      <c r="C338" s="4"/>
      <c r="D338" s="4"/>
      <c r="E338" s="3"/>
      <c r="F338" s="9" t="str">
        <f>IF(A337="section","{","")</f>
        <v/>
      </c>
      <c r="G338" s="8" t="str">
        <f>IF(A338=A337,"",""""&amp;A338&amp;""": {")</f>
        <v/>
      </c>
      <c r="H338" s="8" t="str">
        <f>IF(B338=B337,"",""""&amp;B338&amp;""": {")</f>
        <v/>
      </c>
      <c r="I338" s="13" t="str">
        <f>IF(AND(B338=B337,C338=C337),"",""""&amp;C338&amp;""": {")</f>
        <v/>
      </c>
      <c r="J338" s="8" t="str">
        <f>""""&amp;D338&amp;""": """&amp;SUBSTITUTE(E338,"""","'")&amp;""""</f>
        <v>"": ""</v>
      </c>
      <c r="K338" s="14" t="str">
        <f>IF(AND(B339=B338,C339=C338),",","}")</f>
        <v>,</v>
      </c>
      <c r="L338" s="8" t="str">
        <f>IF(NOT(B338=B339),"}",IF(C338=C339,"",","))</f>
        <v/>
      </c>
      <c r="M338" s="8" t="str">
        <f>IF(B338=B339,"",IF(A338=A339,",",""))</f>
        <v/>
      </c>
      <c r="N338" s="8" t="str">
        <f>IF(A339=A338,"",IF(A339="","}","},"))</f>
        <v/>
      </c>
      <c r="O338" s="8" t="str">
        <f>IF(A339="","}","")</f>
        <v>}</v>
      </c>
      <c r="P338" s="8" t="str">
        <f>IF(A338="","",F338&amp;G338&amp;H338&amp;I338&amp;J338&amp;K338&amp;L338&amp;M338&amp;N338&amp;O338)</f>
        <v/>
      </c>
    </row>
    <row r="339" spans="1:16" x14ac:dyDescent="0.55000000000000004">
      <c r="A339" s="4"/>
      <c r="B339" s="4"/>
      <c r="C339" s="4"/>
      <c r="D339" s="4"/>
      <c r="E339" s="3"/>
      <c r="F339" s="9" t="str">
        <f>IF(A338="section","{","")</f>
        <v/>
      </c>
      <c r="G339" s="8" t="str">
        <f>IF(A339=A338,"",""""&amp;A339&amp;""": {")</f>
        <v/>
      </c>
      <c r="H339" s="8" t="str">
        <f>IF(B339=B338,"",""""&amp;B339&amp;""": {")</f>
        <v/>
      </c>
      <c r="I339" s="13" t="str">
        <f>IF(AND(B339=B338,C339=C338),"",""""&amp;C339&amp;""": {")</f>
        <v/>
      </c>
      <c r="J339" s="8" t="str">
        <f>""""&amp;D339&amp;""": """&amp;SUBSTITUTE(E339,"""","'")&amp;""""</f>
        <v>"": ""</v>
      </c>
      <c r="K339" s="14" t="str">
        <f>IF(AND(B340=B339,C340=C339),",","}")</f>
        <v>,</v>
      </c>
      <c r="L339" s="8" t="str">
        <f>IF(NOT(B339=B340),"}",IF(C339=C340,"",","))</f>
        <v/>
      </c>
      <c r="M339" s="8" t="str">
        <f>IF(B339=B340,"",IF(A339=A340,",",""))</f>
        <v/>
      </c>
      <c r="N339" s="8" t="str">
        <f>IF(A340=A339,"",IF(A340="","}","},"))</f>
        <v/>
      </c>
      <c r="O339" s="8" t="str">
        <f>IF(A340="","}","")</f>
        <v>}</v>
      </c>
      <c r="P339" s="8" t="str">
        <f>IF(A339="","",F339&amp;G339&amp;H339&amp;I339&amp;J339&amp;K339&amp;L339&amp;M339&amp;N339&amp;O339)</f>
        <v/>
      </c>
    </row>
    <row r="340" spans="1:16" x14ac:dyDescent="0.55000000000000004">
      <c r="A340" s="4"/>
      <c r="B340" s="4"/>
      <c r="C340" s="4"/>
      <c r="D340" s="4"/>
      <c r="E340" s="3"/>
      <c r="F340" s="9" t="str">
        <f>IF(A339="section","{","")</f>
        <v/>
      </c>
      <c r="G340" s="8" t="str">
        <f>IF(A340=A339,"",""""&amp;A340&amp;""": {")</f>
        <v/>
      </c>
      <c r="H340" s="8" t="str">
        <f>IF(B340=B339,"",""""&amp;B340&amp;""": {")</f>
        <v/>
      </c>
      <c r="I340" s="13" t="str">
        <f>IF(AND(B340=B339,C340=C339),"",""""&amp;C340&amp;""": {")</f>
        <v/>
      </c>
      <c r="J340" s="8" t="str">
        <f>""""&amp;D340&amp;""": """&amp;SUBSTITUTE(E340,"""","'")&amp;""""</f>
        <v>"": ""</v>
      </c>
      <c r="K340" s="14" t="str">
        <f>IF(AND(B341=B340,C341=C340),",","}")</f>
        <v>,</v>
      </c>
      <c r="L340" s="8" t="str">
        <f>IF(NOT(B340=B341),"}",IF(C340=C341,"",","))</f>
        <v/>
      </c>
      <c r="M340" s="8" t="str">
        <f>IF(B340=B341,"",IF(A340=A341,",",""))</f>
        <v/>
      </c>
      <c r="N340" s="8" t="str">
        <f>IF(A341=A340,"",IF(A341="","}","},"))</f>
        <v/>
      </c>
      <c r="O340" s="8" t="str">
        <f>IF(A341="","}","")</f>
        <v>}</v>
      </c>
      <c r="P340" s="8" t="str">
        <f>IF(A340="","",F340&amp;G340&amp;H340&amp;I340&amp;J340&amp;K340&amp;L340&amp;M340&amp;N340&amp;O340)</f>
        <v/>
      </c>
    </row>
    <row r="341" spans="1:16" x14ac:dyDescent="0.55000000000000004">
      <c r="A341" s="4"/>
      <c r="B341" s="4"/>
      <c r="C341" s="4"/>
      <c r="D341" s="4"/>
      <c r="E341" s="3"/>
      <c r="F341" s="9" t="str">
        <f>IF(A340="section","{","")</f>
        <v/>
      </c>
      <c r="G341" s="8" t="str">
        <f>IF(A341=A340,"",""""&amp;A341&amp;""": {")</f>
        <v/>
      </c>
      <c r="H341" s="8" t="str">
        <f>IF(B341=B340,"",""""&amp;B341&amp;""": {")</f>
        <v/>
      </c>
      <c r="I341" s="13" t="str">
        <f>IF(AND(B341=B340,C341=C340),"",""""&amp;C341&amp;""": {")</f>
        <v/>
      </c>
      <c r="J341" s="8" t="str">
        <f>""""&amp;D341&amp;""": """&amp;SUBSTITUTE(E341,"""","'")&amp;""""</f>
        <v>"": ""</v>
      </c>
      <c r="K341" s="14" t="str">
        <f>IF(AND(B342=B341,C342=C341),",","}")</f>
        <v>,</v>
      </c>
      <c r="L341" s="8" t="str">
        <f>IF(NOT(B341=B342),"}",IF(C341=C342,"",","))</f>
        <v/>
      </c>
      <c r="M341" s="8" t="str">
        <f>IF(B341=B342,"",IF(A341=A342,",",""))</f>
        <v/>
      </c>
      <c r="N341" s="8" t="str">
        <f>IF(A342=A341,"",IF(A342="","}","},"))</f>
        <v/>
      </c>
      <c r="O341" s="8" t="str">
        <f>IF(A342="","}","")</f>
        <v>}</v>
      </c>
      <c r="P341" s="8" t="str">
        <f>IF(A341="","",F341&amp;G341&amp;H341&amp;I341&amp;J341&amp;K341&amp;L341&amp;M341&amp;N341&amp;O341)</f>
        <v/>
      </c>
    </row>
    <row r="342" spans="1:16" x14ac:dyDescent="0.55000000000000004">
      <c r="A342" s="4"/>
      <c r="B342" s="4"/>
      <c r="C342" s="4"/>
      <c r="D342" s="4"/>
      <c r="E342" s="3"/>
      <c r="F342" s="9" t="str">
        <f>IF(A341="section","{","")</f>
        <v/>
      </c>
      <c r="G342" s="8" t="str">
        <f>IF(A342=A341,"",""""&amp;A342&amp;""": {")</f>
        <v/>
      </c>
      <c r="H342" s="8" t="str">
        <f>IF(B342=B341,"",""""&amp;B342&amp;""": {")</f>
        <v/>
      </c>
      <c r="I342" s="13" t="str">
        <f>IF(AND(B342=B341,C342=C341),"",""""&amp;C342&amp;""": {")</f>
        <v/>
      </c>
      <c r="J342" s="8" t="str">
        <f>""""&amp;D342&amp;""": """&amp;SUBSTITUTE(E342,"""","'")&amp;""""</f>
        <v>"": ""</v>
      </c>
      <c r="K342" s="14" t="str">
        <f>IF(AND(B343=B342,C343=C342),",","}")</f>
        <v>,</v>
      </c>
      <c r="L342" s="8" t="str">
        <f>IF(NOT(B342=B343),"}",IF(C342=C343,"",","))</f>
        <v/>
      </c>
      <c r="M342" s="8" t="str">
        <f>IF(B342=B343,"",IF(A342=A343,",",""))</f>
        <v/>
      </c>
      <c r="N342" s="8" t="str">
        <f>IF(A343=A342,"",IF(A343="","}","},"))</f>
        <v/>
      </c>
      <c r="O342" s="8" t="str">
        <f>IF(A343="","}","")</f>
        <v>}</v>
      </c>
      <c r="P342" s="8" t="str">
        <f>IF(A342="","",F342&amp;G342&amp;H342&amp;I342&amp;J342&amp;K342&amp;L342&amp;M342&amp;N342&amp;O342)</f>
        <v/>
      </c>
    </row>
    <row r="343" spans="1:16" x14ac:dyDescent="0.55000000000000004">
      <c r="A343" s="4"/>
      <c r="B343" s="4"/>
      <c r="C343" s="4"/>
      <c r="D343" s="4"/>
      <c r="E343" s="3"/>
      <c r="F343" s="9" t="str">
        <f>IF(A342="section","{","")</f>
        <v/>
      </c>
      <c r="G343" s="8" t="str">
        <f>IF(A343=A342,"",""""&amp;A343&amp;""": {")</f>
        <v/>
      </c>
      <c r="H343" s="8" t="str">
        <f>IF(B343=B342,"",""""&amp;B343&amp;""": {")</f>
        <v/>
      </c>
      <c r="I343" s="13" t="str">
        <f>IF(AND(B343=B342,C343=C342),"",""""&amp;C343&amp;""": {")</f>
        <v/>
      </c>
      <c r="J343" s="8" t="str">
        <f>""""&amp;D343&amp;""": """&amp;SUBSTITUTE(E343,"""","'")&amp;""""</f>
        <v>"": ""</v>
      </c>
      <c r="K343" s="14" t="str">
        <f>IF(AND(B344=B343,C344=C343),",","}")</f>
        <v>,</v>
      </c>
      <c r="L343" s="8" t="str">
        <f>IF(NOT(B343=B344),"}",IF(C343=C344,"",","))</f>
        <v/>
      </c>
      <c r="M343" s="8" t="str">
        <f>IF(B343=B344,"",IF(A343=A344,",",""))</f>
        <v/>
      </c>
      <c r="N343" s="8" t="str">
        <f>IF(A344=A343,"",IF(A344="","}","},"))</f>
        <v/>
      </c>
      <c r="O343" s="8" t="str">
        <f>IF(A344="","}","")</f>
        <v>}</v>
      </c>
      <c r="P343" s="8" t="str">
        <f>IF(A343="","",F343&amp;G343&amp;H343&amp;I343&amp;J343&amp;K343&amp;L343&amp;M343&amp;N343&amp;O343)</f>
        <v/>
      </c>
    </row>
    <row r="344" spans="1:16" x14ac:dyDescent="0.55000000000000004">
      <c r="A344" s="4"/>
      <c r="B344" s="4"/>
      <c r="C344" s="4"/>
      <c r="D344" s="4"/>
      <c r="E344" s="3"/>
      <c r="F344" s="9" t="str">
        <f>IF(A343="section","{","")</f>
        <v/>
      </c>
      <c r="G344" s="8" t="str">
        <f>IF(A344=A343,"",""""&amp;A344&amp;""": {")</f>
        <v/>
      </c>
      <c r="H344" s="8" t="str">
        <f>IF(B344=B343,"",""""&amp;B344&amp;""": {")</f>
        <v/>
      </c>
      <c r="I344" s="13" t="str">
        <f>IF(AND(B344=B343,C344=C343),"",""""&amp;C344&amp;""": {")</f>
        <v/>
      </c>
      <c r="J344" s="8" t="str">
        <f>""""&amp;D344&amp;""": """&amp;SUBSTITUTE(E344,"""","'")&amp;""""</f>
        <v>"": ""</v>
      </c>
      <c r="K344" s="14" t="str">
        <f>IF(AND(B345=B344,C345=C344),",","}")</f>
        <v>,</v>
      </c>
      <c r="L344" s="8" t="str">
        <f>IF(NOT(B344=B345),"}",IF(C344=C345,"",","))</f>
        <v/>
      </c>
      <c r="M344" s="8" t="str">
        <f>IF(B344=B345,"",IF(A344=A345,",",""))</f>
        <v/>
      </c>
      <c r="N344" s="8" t="str">
        <f>IF(A345=A344,"",IF(A345="","}","},"))</f>
        <v/>
      </c>
      <c r="O344" s="8" t="str">
        <f>IF(A345="","}","")</f>
        <v>}</v>
      </c>
      <c r="P344" s="8" t="str">
        <f>IF(A344="","",F344&amp;G344&amp;H344&amp;I344&amp;J344&amp;K344&amp;L344&amp;M344&amp;N344&amp;O344)</f>
        <v/>
      </c>
    </row>
    <row r="345" spans="1:16" x14ac:dyDescent="0.55000000000000004">
      <c r="A345" s="4"/>
      <c r="B345" s="4"/>
      <c r="C345" s="4"/>
      <c r="D345" s="4"/>
      <c r="E345" s="3"/>
      <c r="F345" s="9" t="str">
        <f>IF(A344="section","{","")</f>
        <v/>
      </c>
      <c r="G345" s="8" t="str">
        <f>IF(A345=A344,"",""""&amp;A345&amp;""": {")</f>
        <v/>
      </c>
      <c r="H345" s="8" t="str">
        <f>IF(B345=B344,"",""""&amp;B345&amp;""": {")</f>
        <v/>
      </c>
      <c r="I345" s="13" t="str">
        <f>IF(AND(B345=B344,C345=C344),"",""""&amp;C345&amp;""": {")</f>
        <v/>
      </c>
      <c r="J345" s="8" t="str">
        <f>""""&amp;D345&amp;""": """&amp;SUBSTITUTE(E345,"""","'")&amp;""""</f>
        <v>"": ""</v>
      </c>
      <c r="K345" s="14" t="str">
        <f>IF(AND(B346=B345,C346=C345),",","}")</f>
        <v>,</v>
      </c>
      <c r="L345" s="8" t="str">
        <f>IF(NOT(B345=B346),"}",IF(C345=C346,"",","))</f>
        <v/>
      </c>
      <c r="M345" s="8" t="str">
        <f>IF(B345=B346,"",IF(A345=A346,",",""))</f>
        <v/>
      </c>
      <c r="N345" s="8" t="str">
        <f>IF(A346=A345,"",IF(A346="","}","},"))</f>
        <v/>
      </c>
      <c r="O345" s="8" t="str">
        <f>IF(A346="","}","")</f>
        <v>}</v>
      </c>
      <c r="P345" s="8" t="str">
        <f>IF(A345="","",F345&amp;G345&amp;H345&amp;I345&amp;J345&amp;K345&amp;L345&amp;M345&amp;N345&amp;O345)</f>
        <v/>
      </c>
    </row>
    <row r="346" spans="1:16" x14ac:dyDescent="0.55000000000000004">
      <c r="A346" s="4"/>
      <c r="B346" s="4"/>
      <c r="C346" s="4"/>
      <c r="D346" s="4"/>
      <c r="E346" s="3"/>
      <c r="F346" s="9" t="str">
        <f>IF(A345="section","{","")</f>
        <v/>
      </c>
      <c r="G346" s="8" t="str">
        <f>IF(A346=A345,"",""""&amp;A346&amp;""": {")</f>
        <v/>
      </c>
      <c r="H346" s="8" t="str">
        <f>IF(B346=B345,"",""""&amp;B346&amp;""": {")</f>
        <v/>
      </c>
      <c r="I346" s="13" t="str">
        <f>IF(AND(B346=B345,C346=C345),"",""""&amp;C346&amp;""": {")</f>
        <v/>
      </c>
      <c r="J346" s="8" t="str">
        <f>""""&amp;D346&amp;""": """&amp;SUBSTITUTE(E346,"""","'")&amp;""""</f>
        <v>"": ""</v>
      </c>
      <c r="K346" s="14" t="str">
        <f>IF(AND(B347=B346,C347=C346),",","}")</f>
        <v>,</v>
      </c>
      <c r="L346" s="8" t="str">
        <f>IF(NOT(B346=B347),"}",IF(C346=C347,"",","))</f>
        <v/>
      </c>
      <c r="M346" s="8" t="str">
        <f>IF(B346=B347,"",IF(A346=A347,",",""))</f>
        <v/>
      </c>
      <c r="N346" s="8" t="str">
        <f>IF(A347=A346,"",IF(A347="","}","},"))</f>
        <v/>
      </c>
      <c r="O346" s="8" t="str">
        <f>IF(A347="","}","")</f>
        <v>}</v>
      </c>
      <c r="P346" s="8" t="str">
        <f>IF(A346="","",F346&amp;G346&amp;H346&amp;I346&amp;J346&amp;K346&amp;L346&amp;M346&amp;N346&amp;O346)</f>
        <v/>
      </c>
    </row>
    <row r="347" spans="1:16" x14ac:dyDescent="0.55000000000000004">
      <c r="A347" s="4"/>
      <c r="B347" s="4"/>
      <c r="C347" s="4"/>
      <c r="D347" s="4"/>
      <c r="E347" s="3"/>
      <c r="F347" s="9" t="str">
        <f>IF(A346="section","{","")</f>
        <v/>
      </c>
      <c r="G347" s="8" t="str">
        <f>IF(A347=A346,"",""""&amp;A347&amp;""": {")</f>
        <v/>
      </c>
      <c r="H347" s="8" t="str">
        <f>IF(B347=B346,"",""""&amp;B347&amp;""": {")</f>
        <v/>
      </c>
      <c r="I347" s="13" t="str">
        <f>IF(AND(B347=B346,C347=C346),"",""""&amp;C347&amp;""": {")</f>
        <v/>
      </c>
      <c r="J347" s="8" t="str">
        <f>""""&amp;D347&amp;""": """&amp;SUBSTITUTE(E347,"""","'")&amp;""""</f>
        <v>"": ""</v>
      </c>
      <c r="K347" s="14" t="str">
        <f>IF(AND(B348=B347,C348=C347),",","}")</f>
        <v>,</v>
      </c>
      <c r="L347" s="8" t="str">
        <f>IF(NOT(B347=B348),"}",IF(C347=C348,"",","))</f>
        <v/>
      </c>
      <c r="M347" s="8" t="str">
        <f>IF(B347=B348,"",IF(A347=A348,",",""))</f>
        <v/>
      </c>
      <c r="N347" s="8" t="str">
        <f>IF(A348=A347,"",IF(A348="","}","},"))</f>
        <v/>
      </c>
      <c r="O347" s="8" t="str">
        <f>IF(A348="","}","")</f>
        <v>}</v>
      </c>
      <c r="P347" s="8" t="str">
        <f>IF(A347="","",F347&amp;G347&amp;H347&amp;I347&amp;J347&amp;K347&amp;L347&amp;M347&amp;N347&amp;O347)</f>
        <v/>
      </c>
    </row>
    <row r="348" spans="1:16" x14ac:dyDescent="0.55000000000000004">
      <c r="A348" s="4"/>
      <c r="B348" s="4"/>
      <c r="C348" s="4"/>
      <c r="D348" s="4"/>
      <c r="E348" s="3"/>
      <c r="F348" s="9" t="str">
        <f>IF(A347="section","{","")</f>
        <v/>
      </c>
      <c r="G348" s="8" t="str">
        <f>IF(A348=A347,"",""""&amp;A348&amp;""": {")</f>
        <v/>
      </c>
      <c r="H348" s="8" t="str">
        <f>IF(B348=B347,"",""""&amp;B348&amp;""": {")</f>
        <v/>
      </c>
      <c r="I348" s="13" t="str">
        <f>IF(AND(B348=B347,C348=C347),"",""""&amp;C348&amp;""": {")</f>
        <v/>
      </c>
      <c r="J348" s="8" t="str">
        <f>""""&amp;D348&amp;""": """&amp;SUBSTITUTE(E348,"""","'")&amp;""""</f>
        <v>"": ""</v>
      </c>
      <c r="K348" s="14" t="str">
        <f>IF(AND(B349=B348,C349=C348),",","}")</f>
        <v>,</v>
      </c>
      <c r="L348" s="8" t="str">
        <f>IF(NOT(B348=B349),"}",IF(C348=C349,"",","))</f>
        <v/>
      </c>
      <c r="M348" s="8" t="str">
        <f>IF(B348=B349,"",IF(A348=A349,",",""))</f>
        <v/>
      </c>
      <c r="N348" s="8" t="str">
        <f>IF(A349=A348,"",IF(A349="","}","},"))</f>
        <v/>
      </c>
      <c r="O348" s="8" t="str">
        <f>IF(A349="","}","")</f>
        <v>}</v>
      </c>
      <c r="P348" s="8" t="str">
        <f>IF(A348="","",F348&amp;G348&amp;H348&amp;I348&amp;J348&amp;K348&amp;L348&amp;M348&amp;N348&amp;O348)</f>
        <v/>
      </c>
    </row>
    <row r="349" spans="1:16" x14ac:dyDescent="0.55000000000000004">
      <c r="A349" s="4"/>
      <c r="B349" s="4"/>
      <c r="C349" s="4"/>
      <c r="D349" s="4"/>
      <c r="E349" s="3"/>
      <c r="F349" s="9" t="str">
        <f>IF(A348="section","{","")</f>
        <v/>
      </c>
      <c r="G349" s="8" t="str">
        <f>IF(A349=A348,"",""""&amp;A349&amp;""": {")</f>
        <v/>
      </c>
      <c r="H349" s="8" t="str">
        <f>IF(B349=B348,"",""""&amp;B349&amp;""": {")</f>
        <v/>
      </c>
      <c r="I349" s="13" t="str">
        <f>IF(AND(B349=B348,C349=C348),"",""""&amp;C349&amp;""": {")</f>
        <v/>
      </c>
      <c r="J349" s="8" t="str">
        <f>""""&amp;D349&amp;""": """&amp;SUBSTITUTE(E349,"""","'")&amp;""""</f>
        <v>"": ""</v>
      </c>
      <c r="K349" s="14" t="str">
        <f>IF(AND(B350=B349,C350=C349),",","}")</f>
        <v>,</v>
      </c>
      <c r="L349" s="8" t="str">
        <f>IF(NOT(B349=B350),"}",IF(C349=C350,"",","))</f>
        <v/>
      </c>
      <c r="M349" s="8" t="str">
        <f>IF(B349=B350,"",IF(A349=A350,",",""))</f>
        <v/>
      </c>
      <c r="N349" s="8" t="str">
        <f>IF(A350=A349,"",IF(A350="","}","},"))</f>
        <v/>
      </c>
      <c r="O349" s="8" t="str">
        <f>IF(A350="","}","")</f>
        <v>}</v>
      </c>
      <c r="P349" s="8" t="str">
        <f>IF(A349="","",F349&amp;G349&amp;H349&amp;I349&amp;J349&amp;K349&amp;L349&amp;M349&amp;N349&amp;O349)</f>
        <v/>
      </c>
    </row>
    <row r="350" spans="1:16" x14ac:dyDescent="0.55000000000000004">
      <c r="A350" s="4"/>
      <c r="B350" s="4"/>
      <c r="C350" s="4"/>
      <c r="D350" s="4"/>
      <c r="E350" s="3"/>
      <c r="F350" s="9" t="str">
        <f>IF(A349="section","{","")</f>
        <v/>
      </c>
      <c r="G350" s="8" t="str">
        <f>IF(A350=A349,"",""""&amp;A350&amp;""": {")</f>
        <v/>
      </c>
      <c r="H350" s="8" t="str">
        <f>IF(B350=B349,"",""""&amp;B350&amp;""": {")</f>
        <v/>
      </c>
      <c r="I350" s="13" t="str">
        <f>IF(AND(B350=B349,C350=C349),"",""""&amp;C350&amp;""": {")</f>
        <v/>
      </c>
      <c r="J350" s="8" t="str">
        <f>""""&amp;D350&amp;""": """&amp;SUBSTITUTE(E350,"""","'")&amp;""""</f>
        <v>"": ""</v>
      </c>
      <c r="K350" s="14" t="str">
        <f>IF(AND(B351=B350,C351=C350),",","}")</f>
        <v>,</v>
      </c>
      <c r="L350" s="8" t="str">
        <f>IF(NOT(B350=B351),"}",IF(C350=C351,"",","))</f>
        <v/>
      </c>
      <c r="M350" s="8" t="str">
        <f>IF(B350=B351,"",IF(A350=A351,",",""))</f>
        <v/>
      </c>
      <c r="N350" s="8" t="str">
        <f>IF(A351=A350,"",IF(A351="","}","},"))</f>
        <v/>
      </c>
      <c r="O350" s="8" t="str">
        <f>IF(A351="","}","")</f>
        <v>}</v>
      </c>
      <c r="P350" s="8" t="str">
        <f>IF(A350="","",F350&amp;G350&amp;H350&amp;I350&amp;J350&amp;K350&amp;L350&amp;M350&amp;N350&amp;O350)</f>
        <v/>
      </c>
    </row>
    <row r="351" spans="1:16" x14ac:dyDescent="0.55000000000000004">
      <c r="A351" s="4"/>
      <c r="B351" s="4"/>
      <c r="C351" s="4"/>
      <c r="D351" s="4"/>
      <c r="E351" s="3"/>
      <c r="F351" s="9" t="str">
        <f>IF(A350="section","{","")</f>
        <v/>
      </c>
      <c r="G351" s="8" t="str">
        <f>IF(A351=A350,"",""""&amp;A351&amp;""": {")</f>
        <v/>
      </c>
      <c r="H351" s="8" t="str">
        <f>IF(B351=B350,"",""""&amp;B351&amp;""": {")</f>
        <v/>
      </c>
      <c r="I351" s="13" t="str">
        <f>IF(AND(B351=B350,C351=C350),"",""""&amp;C351&amp;""": {")</f>
        <v/>
      </c>
      <c r="J351" s="8" t="str">
        <f>""""&amp;D351&amp;""": """&amp;SUBSTITUTE(E351,"""","'")&amp;""""</f>
        <v>"": ""</v>
      </c>
      <c r="K351" s="14" t="str">
        <f>IF(AND(B352=B351,C352=C351),",","}")</f>
        <v>,</v>
      </c>
      <c r="L351" s="8" t="str">
        <f>IF(NOT(B351=B352),"}",IF(C351=C352,"",","))</f>
        <v/>
      </c>
      <c r="M351" s="8" t="str">
        <f>IF(B351=B352,"",IF(A351=A352,",",""))</f>
        <v/>
      </c>
      <c r="N351" s="8" t="str">
        <f>IF(A352=A351,"",IF(A352="","}","},"))</f>
        <v/>
      </c>
      <c r="O351" s="8" t="str">
        <f>IF(A352="","}","")</f>
        <v>}</v>
      </c>
      <c r="P351" s="8" t="str">
        <f>IF(A351="","",F351&amp;G351&amp;H351&amp;I351&amp;J351&amp;K351&amp;L351&amp;M351&amp;N351&amp;O351)</f>
        <v/>
      </c>
    </row>
    <row r="352" spans="1:16" x14ac:dyDescent="0.55000000000000004">
      <c r="A352" s="4"/>
      <c r="B352" s="4"/>
      <c r="C352" s="4"/>
      <c r="D352" s="4"/>
      <c r="E352" s="3"/>
      <c r="F352" s="9" t="str">
        <f>IF(A351="section","{","")</f>
        <v/>
      </c>
      <c r="G352" s="8" t="str">
        <f>IF(A352=A351,"",""""&amp;A352&amp;""": {")</f>
        <v/>
      </c>
      <c r="H352" s="8" t="str">
        <f>IF(B352=B351,"",""""&amp;B352&amp;""": {")</f>
        <v/>
      </c>
      <c r="I352" s="13" t="str">
        <f>IF(AND(B352=B351,C352=C351),"",""""&amp;C352&amp;""": {")</f>
        <v/>
      </c>
      <c r="J352" s="8" t="str">
        <f>""""&amp;D352&amp;""": """&amp;SUBSTITUTE(E352,"""","'")&amp;""""</f>
        <v>"": ""</v>
      </c>
      <c r="K352" s="14" t="str">
        <f>IF(AND(B353=B352,C353=C352),",","}")</f>
        <v>,</v>
      </c>
      <c r="L352" s="8" t="str">
        <f>IF(NOT(B352=B353),"}",IF(C352=C353,"",","))</f>
        <v/>
      </c>
      <c r="M352" s="8" t="str">
        <f>IF(B352=B353,"",IF(A352=A353,",",""))</f>
        <v/>
      </c>
      <c r="N352" s="8" t="str">
        <f>IF(A353=A352,"",IF(A353="","}","},"))</f>
        <v/>
      </c>
      <c r="O352" s="8" t="str">
        <f>IF(A353="","}","")</f>
        <v>}</v>
      </c>
      <c r="P352" s="8" t="str">
        <f>IF(A352="","",F352&amp;G352&amp;H352&amp;I352&amp;J352&amp;K352&amp;L352&amp;M352&amp;N352&amp;O352)</f>
        <v/>
      </c>
    </row>
    <row r="353" spans="1:16" x14ac:dyDescent="0.55000000000000004">
      <c r="A353" s="4"/>
      <c r="B353" s="4"/>
      <c r="C353" s="4"/>
      <c r="D353" s="4"/>
      <c r="E353" s="3"/>
      <c r="F353" s="9" t="str">
        <f>IF(A352="section","{","")</f>
        <v/>
      </c>
      <c r="G353" s="8" t="str">
        <f>IF(A353=A352,"",""""&amp;A353&amp;""": {")</f>
        <v/>
      </c>
      <c r="H353" s="8" t="str">
        <f>IF(B353=B352,"",""""&amp;B353&amp;""": {")</f>
        <v/>
      </c>
      <c r="I353" s="13" t="str">
        <f>IF(AND(B353=B352,C353=C352),"",""""&amp;C353&amp;""": {")</f>
        <v/>
      </c>
      <c r="J353" s="8" t="str">
        <f>""""&amp;D353&amp;""": """&amp;SUBSTITUTE(E353,"""","'")&amp;""""</f>
        <v>"": ""</v>
      </c>
      <c r="K353" s="14" t="str">
        <f>IF(AND(B354=B353,C354=C353),",","}")</f>
        <v>,</v>
      </c>
      <c r="L353" s="8" t="str">
        <f>IF(NOT(B353=B354),"}",IF(C353=C354,"",","))</f>
        <v/>
      </c>
      <c r="M353" s="8" t="str">
        <f>IF(B353=B354,"",IF(A353=A354,",",""))</f>
        <v/>
      </c>
      <c r="N353" s="8" t="str">
        <f>IF(A354=A353,"",IF(A354="","}","},"))</f>
        <v/>
      </c>
      <c r="O353" s="8" t="str">
        <f>IF(A354="","}","")</f>
        <v>}</v>
      </c>
      <c r="P353" s="8" t="str">
        <f>IF(A353="","",F353&amp;G353&amp;H353&amp;I353&amp;J353&amp;K353&amp;L353&amp;M353&amp;N353&amp;O353)</f>
        <v/>
      </c>
    </row>
    <row r="354" spans="1:16" x14ac:dyDescent="0.55000000000000004">
      <c r="A354" s="4"/>
      <c r="B354" s="4"/>
      <c r="C354" s="4"/>
      <c r="D354" s="4"/>
      <c r="E354" s="3"/>
      <c r="F354" s="9" t="str">
        <f>IF(A353="section","{","")</f>
        <v/>
      </c>
      <c r="G354" s="8" t="str">
        <f>IF(A354=A353,"",""""&amp;A354&amp;""": {")</f>
        <v/>
      </c>
      <c r="H354" s="8" t="str">
        <f>IF(B354=B353,"",""""&amp;B354&amp;""": {")</f>
        <v/>
      </c>
      <c r="I354" s="13" t="str">
        <f>IF(AND(B354=B353,C354=C353),"",""""&amp;C354&amp;""": {")</f>
        <v/>
      </c>
      <c r="J354" s="8" t="str">
        <f>""""&amp;D354&amp;""": """&amp;SUBSTITUTE(E354,"""","'")&amp;""""</f>
        <v>"": ""</v>
      </c>
      <c r="K354" s="14" t="str">
        <f>IF(AND(B355=B354,C355=C354),",","}")</f>
        <v>,</v>
      </c>
      <c r="L354" s="8" t="str">
        <f>IF(NOT(B354=B355),"}",IF(C354=C355,"",","))</f>
        <v/>
      </c>
      <c r="M354" s="8" t="str">
        <f>IF(B354=B355,"",IF(A354=A355,",",""))</f>
        <v/>
      </c>
      <c r="N354" s="8" t="str">
        <f>IF(A355=A354,"",IF(A355="","}","},"))</f>
        <v/>
      </c>
      <c r="O354" s="8" t="str">
        <f>IF(A355="","}","")</f>
        <v>}</v>
      </c>
      <c r="P354" s="8" t="str">
        <f>IF(A354="","",F354&amp;G354&amp;H354&amp;I354&amp;J354&amp;K354&amp;L354&amp;M354&amp;N354&amp;O354)</f>
        <v/>
      </c>
    </row>
    <row r="355" spans="1:16" x14ac:dyDescent="0.55000000000000004">
      <c r="A355" s="4"/>
      <c r="B355" s="4"/>
      <c r="C355" s="4"/>
      <c r="D355" s="4"/>
      <c r="E355" s="3"/>
      <c r="F355" s="9" t="str">
        <f>IF(A354="section","{","")</f>
        <v/>
      </c>
      <c r="G355" s="8" t="str">
        <f>IF(A355=A354,"",""""&amp;A355&amp;""": {")</f>
        <v/>
      </c>
      <c r="H355" s="8" t="str">
        <f>IF(B355=B354,"",""""&amp;B355&amp;""": {")</f>
        <v/>
      </c>
      <c r="I355" s="13" t="str">
        <f>IF(AND(B355=B354,C355=C354),"",""""&amp;C355&amp;""": {")</f>
        <v/>
      </c>
      <c r="J355" s="8" t="str">
        <f>""""&amp;D355&amp;""": """&amp;SUBSTITUTE(E355,"""","'")&amp;""""</f>
        <v>"": ""</v>
      </c>
      <c r="K355" s="14" t="str">
        <f>IF(AND(B356=B355,C356=C355),",","}")</f>
        <v>,</v>
      </c>
      <c r="L355" s="8" t="str">
        <f>IF(NOT(B355=B356),"}",IF(C355=C356,"",","))</f>
        <v/>
      </c>
      <c r="M355" s="8" t="str">
        <f>IF(B355=B356,"",IF(A355=A356,",",""))</f>
        <v/>
      </c>
      <c r="N355" s="8" t="str">
        <f>IF(A356=A355,"",IF(A356="","}","},"))</f>
        <v/>
      </c>
      <c r="O355" s="8" t="str">
        <f>IF(A356="","}","")</f>
        <v>}</v>
      </c>
      <c r="P355" s="8" t="str">
        <f>IF(A355="","",F355&amp;G355&amp;H355&amp;I355&amp;J355&amp;K355&amp;L355&amp;M355&amp;N355&amp;O355)</f>
        <v/>
      </c>
    </row>
    <row r="356" spans="1:16" x14ac:dyDescent="0.55000000000000004">
      <c r="A356" s="4"/>
      <c r="B356" s="4"/>
      <c r="C356" s="4"/>
      <c r="D356" s="4"/>
      <c r="E356" s="3"/>
      <c r="F356" s="9" t="str">
        <f>IF(A355="section","{","")</f>
        <v/>
      </c>
      <c r="G356" s="8" t="str">
        <f>IF(A356=A355,"",""""&amp;A356&amp;""": {")</f>
        <v/>
      </c>
      <c r="H356" s="8" t="str">
        <f>IF(B356=B355,"",""""&amp;B356&amp;""": {")</f>
        <v/>
      </c>
      <c r="I356" s="13" t="str">
        <f>IF(AND(B356=B355,C356=C355),"",""""&amp;C356&amp;""": {")</f>
        <v/>
      </c>
      <c r="J356" s="8" t="str">
        <f>""""&amp;D356&amp;""": """&amp;SUBSTITUTE(E356,"""","'")&amp;""""</f>
        <v>"": ""</v>
      </c>
      <c r="K356" s="14" t="str">
        <f>IF(AND(B357=B356,C357=C356),",","}")</f>
        <v>,</v>
      </c>
      <c r="L356" s="8" t="str">
        <f>IF(NOT(B356=B357),"}",IF(C356=C357,"",","))</f>
        <v/>
      </c>
      <c r="M356" s="8" t="str">
        <f>IF(B356=B357,"",IF(A356=A357,",",""))</f>
        <v/>
      </c>
      <c r="N356" s="8" t="str">
        <f>IF(A357=A356,"",IF(A357="","}","},"))</f>
        <v/>
      </c>
      <c r="O356" s="8" t="str">
        <f>IF(A357="","}","")</f>
        <v>}</v>
      </c>
      <c r="P356" s="8" t="str">
        <f>IF(A356="","",F356&amp;G356&amp;H356&amp;I356&amp;J356&amp;K356&amp;L356&amp;M356&amp;N356&amp;O356)</f>
        <v/>
      </c>
    </row>
    <row r="357" spans="1:16" x14ac:dyDescent="0.55000000000000004">
      <c r="A357" s="4"/>
      <c r="B357" s="4"/>
      <c r="C357" s="4"/>
      <c r="D357" s="4"/>
      <c r="E357" s="3"/>
      <c r="F357" s="9" t="str">
        <f>IF(A356="section","{","")</f>
        <v/>
      </c>
      <c r="G357" s="8" t="str">
        <f>IF(A357=A356,"",""""&amp;A357&amp;""": {")</f>
        <v/>
      </c>
      <c r="H357" s="8" t="str">
        <f>IF(B357=B356,"",""""&amp;B357&amp;""": {")</f>
        <v/>
      </c>
      <c r="I357" s="13" t="str">
        <f>IF(AND(B357=B356,C357=C356),"",""""&amp;C357&amp;""": {")</f>
        <v/>
      </c>
      <c r="J357" s="8" t="str">
        <f>""""&amp;D357&amp;""": """&amp;SUBSTITUTE(E357,"""","'")&amp;""""</f>
        <v>"": ""</v>
      </c>
      <c r="K357" s="14" t="str">
        <f>IF(AND(B358=B357,C358=C357),",","}")</f>
        <v>,</v>
      </c>
      <c r="L357" s="8" t="str">
        <f>IF(NOT(B357=B358),"}",IF(C357=C358,"",","))</f>
        <v/>
      </c>
      <c r="M357" s="8" t="str">
        <f>IF(B357=B358,"",IF(A357=A358,",",""))</f>
        <v/>
      </c>
      <c r="N357" s="8" t="str">
        <f>IF(A358=A357,"",IF(A358="","}","},"))</f>
        <v/>
      </c>
      <c r="O357" s="8" t="str">
        <f>IF(A358="","}","")</f>
        <v>}</v>
      </c>
      <c r="P357" s="8" t="str">
        <f>IF(A357="","",F357&amp;G357&amp;H357&amp;I357&amp;J357&amp;K357&amp;L357&amp;M357&amp;N357&amp;O357)</f>
        <v/>
      </c>
    </row>
    <row r="358" spans="1:16" x14ac:dyDescent="0.55000000000000004">
      <c r="A358" s="4"/>
      <c r="B358" s="4"/>
      <c r="C358" s="4"/>
      <c r="D358" s="4"/>
      <c r="E358" s="3"/>
      <c r="F358" s="9" t="str">
        <f>IF(A357="section","{","")</f>
        <v/>
      </c>
      <c r="G358" s="8" t="str">
        <f>IF(A358=A357,"",""""&amp;A358&amp;""": {")</f>
        <v/>
      </c>
      <c r="H358" s="8" t="str">
        <f>IF(B358=B357,"",""""&amp;B358&amp;""": {")</f>
        <v/>
      </c>
      <c r="I358" s="13" t="str">
        <f>IF(AND(B358=B357,C358=C357),"",""""&amp;C358&amp;""": {")</f>
        <v/>
      </c>
      <c r="J358" s="8" t="str">
        <f>""""&amp;D358&amp;""": """&amp;SUBSTITUTE(E358,"""","'")&amp;""""</f>
        <v>"": ""</v>
      </c>
      <c r="K358" s="14" t="str">
        <f>IF(AND(B359=B358,C359=C358),",","}")</f>
        <v>,</v>
      </c>
      <c r="L358" s="8" t="str">
        <f>IF(NOT(B358=B359),"}",IF(C358=C359,"",","))</f>
        <v/>
      </c>
      <c r="M358" s="8" t="str">
        <f>IF(B358=B359,"",IF(A358=A359,",",""))</f>
        <v/>
      </c>
      <c r="N358" s="8" t="str">
        <f>IF(A359=A358,"",IF(A359="","}","},"))</f>
        <v/>
      </c>
      <c r="O358" s="8" t="str">
        <f>IF(A359="","}","")</f>
        <v>}</v>
      </c>
      <c r="P358" s="8" t="str">
        <f>IF(A358="","",F358&amp;G358&amp;H358&amp;I358&amp;J358&amp;K358&amp;L358&amp;M358&amp;N358&amp;O358)</f>
        <v/>
      </c>
    </row>
    <row r="359" spans="1:16" x14ac:dyDescent="0.55000000000000004">
      <c r="A359" s="4"/>
      <c r="B359" s="4"/>
      <c r="C359" s="4"/>
      <c r="D359" s="4"/>
      <c r="E359" s="3"/>
      <c r="F359" s="9" t="str">
        <f>IF(A358="section","{","")</f>
        <v/>
      </c>
      <c r="G359" s="8" t="str">
        <f>IF(A359=A358,"",""""&amp;A359&amp;""": {")</f>
        <v/>
      </c>
      <c r="H359" s="8" t="str">
        <f>IF(B359=B358,"",""""&amp;B359&amp;""": {")</f>
        <v/>
      </c>
      <c r="I359" s="13" t="str">
        <f>IF(AND(B359=B358,C359=C358),"",""""&amp;C359&amp;""": {")</f>
        <v/>
      </c>
      <c r="J359" s="8" t="str">
        <f>""""&amp;D359&amp;""": """&amp;SUBSTITUTE(E359,"""","'")&amp;""""</f>
        <v>"": ""</v>
      </c>
      <c r="K359" s="14" t="str">
        <f>IF(AND(B360=B359,C360=C359),",","}")</f>
        <v>,</v>
      </c>
      <c r="L359" s="8" t="str">
        <f>IF(NOT(B359=B360),"}",IF(C359=C360,"",","))</f>
        <v/>
      </c>
      <c r="M359" s="8" t="str">
        <f>IF(B359=B360,"",IF(A359=A360,",",""))</f>
        <v/>
      </c>
      <c r="N359" s="8" t="str">
        <f>IF(A360=A359,"",IF(A360="","}","},"))</f>
        <v/>
      </c>
      <c r="O359" s="8" t="str">
        <f>IF(A360="","}","")</f>
        <v>}</v>
      </c>
      <c r="P359" s="8" t="str">
        <f>IF(A359="","",F359&amp;G359&amp;H359&amp;I359&amp;J359&amp;K359&amp;L359&amp;M359&amp;N359&amp;O359)</f>
        <v/>
      </c>
    </row>
    <row r="360" spans="1:16" x14ac:dyDescent="0.55000000000000004">
      <c r="A360" s="4"/>
      <c r="B360" s="4"/>
      <c r="C360" s="4"/>
      <c r="D360" s="4"/>
      <c r="E360" s="3"/>
      <c r="F360" s="9" t="str">
        <f>IF(A359="section","{","")</f>
        <v/>
      </c>
      <c r="G360" s="8" t="str">
        <f>IF(A360=A359,"",""""&amp;A360&amp;""": {")</f>
        <v/>
      </c>
      <c r="H360" s="8" t="str">
        <f>IF(B360=B359,"",""""&amp;B360&amp;""": {")</f>
        <v/>
      </c>
      <c r="I360" s="13" t="str">
        <f>IF(AND(B360=B359,C360=C359),"",""""&amp;C360&amp;""": {")</f>
        <v/>
      </c>
      <c r="J360" s="8" t="str">
        <f>""""&amp;D360&amp;""": """&amp;SUBSTITUTE(E360,"""","'")&amp;""""</f>
        <v>"": ""</v>
      </c>
      <c r="K360" s="14" t="str">
        <f>IF(AND(B361=B360,C361=C360),",","}")</f>
        <v>,</v>
      </c>
      <c r="L360" s="8" t="str">
        <f>IF(NOT(B360=B361),"}",IF(C360=C361,"",","))</f>
        <v/>
      </c>
      <c r="M360" s="8" t="str">
        <f>IF(B360=B361,"",IF(A360=A361,",",""))</f>
        <v/>
      </c>
      <c r="N360" s="8" t="str">
        <f>IF(A361=A360,"",IF(A361="","}","},"))</f>
        <v/>
      </c>
      <c r="O360" s="8" t="str">
        <f>IF(A361="","}","")</f>
        <v>}</v>
      </c>
      <c r="P360" s="8" t="str">
        <f>IF(A360="","",F360&amp;G360&amp;H360&amp;I360&amp;J360&amp;K360&amp;L360&amp;M360&amp;N360&amp;O360)</f>
        <v/>
      </c>
    </row>
    <row r="361" spans="1:16" x14ac:dyDescent="0.55000000000000004">
      <c r="A361" s="4"/>
      <c r="B361" s="4"/>
      <c r="C361" s="4"/>
      <c r="D361" s="4"/>
      <c r="E361" s="3"/>
      <c r="F361" s="9" t="str">
        <f>IF(A360="section","{","")</f>
        <v/>
      </c>
      <c r="G361" s="8" t="str">
        <f>IF(A361=A360,"",""""&amp;A361&amp;""": {")</f>
        <v/>
      </c>
      <c r="H361" s="8" t="str">
        <f>IF(B361=B360,"",""""&amp;B361&amp;""": {")</f>
        <v/>
      </c>
      <c r="I361" s="13" t="str">
        <f>IF(AND(B361=B360,C361=C360),"",""""&amp;C361&amp;""": {")</f>
        <v/>
      </c>
      <c r="J361" s="8" t="str">
        <f>""""&amp;D361&amp;""": """&amp;SUBSTITUTE(E361,"""","'")&amp;""""</f>
        <v>"": ""</v>
      </c>
      <c r="K361" s="14" t="str">
        <f>IF(AND(B362=B361,C362=C361),",","}")</f>
        <v>,</v>
      </c>
      <c r="L361" s="8" t="str">
        <f>IF(NOT(B361=B362),"}",IF(C361=C362,"",","))</f>
        <v/>
      </c>
      <c r="M361" s="8" t="str">
        <f>IF(B361=B362,"",IF(A361=A362,",",""))</f>
        <v/>
      </c>
      <c r="N361" s="8" t="str">
        <f>IF(A362=A361,"",IF(A362="","}","},"))</f>
        <v/>
      </c>
      <c r="O361" s="8" t="str">
        <f>IF(A362="","}","")</f>
        <v>}</v>
      </c>
      <c r="P361" s="8" t="str">
        <f>IF(A361="","",F361&amp;G361&amp;H361&amp;I361&amp;J361&amp;K361&amp;L361&amp;M361&amp;N361&amp;O361)</f>
        <v/>
      </c>
    </row>
    <row r="362" spans="1:16" x14ac:dyDescent="0.55000000000000004">
      <c r="A362" s="4"/>
      <c r="B362" s="4"/>
      <c r="C362" s="4"/>
      <c r="D362" s="4"/>
      <c r="E362" s="3"/>
      <c r="F362" s="9" t="str">
        <f>IF(A361="section","{","")</f>
        <v/>
      </c>
      <c r="G362" s="8" t="str">
        <f>IF(A362=A361,"",""""&amp;A362&amp;""": {")</f>
        <v/>
      </c>
      <c r="H362" s="8" t="str">
        <f>IF(B362=B361,"",""""&amp;B362&amp;""": {")</f>
        <v/>
      </c>
      <c r="I362" s="13" t="str">
        <f>IF(AND(B362=B361,C362=C361),"",""""&amp;C362&amp;""": {")</f>
        <v/>
      </c>
      <c r="J362" s="8" t="str">
        <f>""""&amp;D362&amp;""": """&amp;SUBSTITUTE(E362,"""","'")&amp;""""</f>
        <v>"": ""</v>
      </c>
      <c r="K362" s="14" t="str">
        <f>IF(AND(B363=B362,C363=C362),",","}")</f>
        <v>,</v>
      </c>
      <c r="L362" s="8" t="str">
        <f>IF(NOT(B362=B363),"}",IF(C362=C363,"",","))</f>
        <v/>
      </c>
      <c r="M362" s="8" t="str">
        <f>IF(B362=B363,"",IF(A362=A363,",",""))</f>
        <v/>
      </c>
      <c r="N362" s="8" t="str">
        <f>IF(A363=A362,"",IF(A363="","}","},"))</f>
        <v/>
      </c>
      <c r="O362" s="8" t="str">
        <f>IF(A363="","}","")</f>
        <v>}</v>
      </c>
      <c r="P362" s="8" t="str">
        <f>IF(A362="","",F362&amp;G362&amp;H362&amp;I362&amp;J362&amp;K362&amp;L362&amp;M362&amp;N362&amp;O362)</f>
        <v/>
      </c>
    </row>
    <row r="363" spans="1:16" x14ac:dyDescent="0.55000000000000004">
      <c r="A363" s="4"/>
      <c r="B363" s="4"/>
      <c r="C363" s="4"/>
      <c r="D363" s="4"/>
      <c r="E363" s="3"/>
      <c r="F363" s="9" t="str">
        <f>IF(A362="section","{","")</f>
        <v/>
      </c>
      <c r="G363" s="8" t="str">
        <f>IF(A363=A362,"",""""&amp;A363&amp;""": {")</f>
        <v/>
      </c>
      <c r="H363" s="8" t="str">
        <f>IF(B363=B362,"",""""&amp;B363&amp;""": {")</f>
        <v/>
      </c>
      <c r="I363" s="13" t="str">
        <f>IF(AND(B363=B362,C363=C362),"",""""&amp;C363&amp;""": {")</f>
        <v/>
      </c>
      <c r="J363" s="8" t="str">
        <f>""""&amp;D363&amp;""": """&amp;SUBSTITUTE(E363,"""","'")&amp;""""</f>
        <v>"": ""</v>
      </c>
      <c r="K363" s="14" t="str">
        <f>IF(AND(B364=B363,C364=C363),",","}")</f>
        <v>,</v>
      </c>
      <c r="L363" s="8" t="str">
        <f>IF(NOT(B363=B364),"}",IF(C363=C364,"",","))</f>
        <v/>
      </c>
      <c r="M363" s="8" t="str">
        <f>IF(B363=B364,"",IF(A363=A364,",",""))</f>
        <v/>
      </c>
      <c r="N363" s="8" t="str">
        <f>IF(A364=A363,"",IF(A364="","}","},"))</f>
        <v/>
      </c>
      <c r="O363" s="8" t="str">
        <f>IF(A364="","}","")</f>
        <v>}</v>
      </c>
      <c r="P363" s="8" t="str">
        <f>IF(A363="","",F363&amp;G363&amp;H363&amp;I363&amp;J363&amp;K363&amp;L363&amp;M363&amp;N363&amp;O363)</f>
        <v/>
      </c>
    </row>
    <row r="364" spans="1:16" x14ac:dyDescent="0.55000000000000004">
      <c r="A364" s="4"/>
      <c r="B364" s="4"/>
      <c r="C364" s="4"/>
      <c r="D364" s="4"/>
      <c r="E364" s="3"/>
      <c r="F364" s="9" t="str">
        <f>IF(A363="section","{","")</f>
        <v/>
      </c>
      <c r="G364" s="8" t="str">
        <f>IF(A364=A363,"",""""&amp;A364&amp;""": {")</f>
        <v/>
      </c>
      <c r="H364" s="8" t="str">
        <f>IF(B364=B363,"",""""&amp;B364&amp;""": {")</f>
        <v/>
      </c>
      <c r="I364" s="13" t="str">
        <f>IF(AND(B364=B363,C364=C363),"",""""&amp;C364&amp;""": {")</f>
        <v/>
      </c>
      <c r="J364" s="8" t="str">
        <f>""""&amp;D364&amp;""": """&amp;SUBSTITUTE(E364,"""","'")&amp;""""</f>
        <v>"": ""</v>
      </c>
      <c r="K364" s="14" t="str">
        <f>IF(AND(B365=B364,C365=C364),",","}")</f>
        <v>,</v>
      </c>
      <c r="L364" s="8" t="str">
        <f>IF(NOT(B364=B365),"}",IF(C364=C365,"",","))</f>
        <v/>
      </c>
      <c r="M364" s="8" t="str">
        <f>IF(B364=B365,"",IF(A364=A365,",",""))</f>
        <v/>
      </c>
      <c r="N364" s="8" t="str">
        <f>IF(A365=A364,"",IF(A365="","}","},"))</f>
        <v/>
      </c>
      <c r="O364" s="8" t="str">
        <f>IF(A365="","}","")</f>
        <v>}</v>
      </c>
      <c r="P364" s="8" t="str">
        <f>IF(A364="","",F364&amp;G364&amp;H364&amp;I364&amp;J364&amp;K364&amp;L364&amp;M364&amp;N364&amp;O364)</f>
        <v/>
      </c>
    </row>
    <row r="365" spans="1:16" x14ac:dyDescent="0.55000000000000004">
      <c r="A365" s="4"/>
      <c r="B365" s="4"/>
      <c r="C365" s="4"/>
      <c r="D365" s="4"/>
      <c r="E365" s="3"/>
      <c r="F365" s="9" t="str">
        <f>IF(A364="section","{","")</f>
        <v/>
      </c>
      <c r="G365" s="8" t="str">
        <f>IF(A365=A364,"",""""&amp;A365&amp;""": {")</f>
        <v/>
      </c>
      <c r="H365" s="8" t="str">
        <f>IF(B365=B364,"",""""&amp;B365&amp;""": {")</f>
        <v/>
      </c>
      <c r="I365" s="13" t="str">
        <f>IF(AND(B365=B364,C365=C364),"",""""&amp;C365&amp;""": {")</f>
        <v/>
      </c>
      <c r="J365" s="8" t="str">
        <f>""""&amp;D365&amp;""": """&amp;SUBSTITUTE(E365,"""","'")&amp;""""</f>
        <v>"": ""</v>
      </c>
      <c r="K365" s="14" t="str">
        <f>IF(AND(B366=B365,C366=C365),",","}")</f>
        <v>,</v>
      </c>
      <c r="L365" s="8" t="str">
        <f>IF(NOT(B365=B366),"}",IF(C365=C366,"",","))</f>
        <v/>
      </c>
      <c r="M365" s="8" t="str">
        <f>IF(B365=B366,"",IF(A365=A366,",",""))</f>
        <v/>
      </c>
      <c r="N365" s="8" t="str">
        <f>IF(A366=A365,"",IF(A366="","}","},"))</f>
        <v/>
      </c>
      <c r="O365" s="8" t="str">
        <f>IF(A366="","}","")</f>
        <v>}</v>
      </c>
      <c r="P365" s="8" t="str">
        <f>IF(A365="","",F365&amp;G365&amp;H365&amp;I365&amp;J365&amp;K365&amp;L365&amp;M365&amp;N365&amp;O365)</f>
        <v/>
      </c>
    </row>
    <row r="366" spans="1:16" x14ac:dyDescent="0.55000000000000004">
      <c r="A366" s="4"/>
      <c r="B366" s="4"/>
      <c r="C366" s="4"/>
      <c r="D366" s="4"/>
      <c r="E366" s="3"/>
      <c r="F366" s="9" t="str">
        <f>IF(A365="section","{","")</f>
        <v/>
      </c>
      <c r="G366" s="8" t="str">
        <f>IF(A366=A365,"",""""&amp;A366&amp;""": {")</f>
        <v/>
      </c>
      <c r="H366" s="8" t="str">
        <f>IF(B366=B365,"",""""&amp;B366&amp;""": {")</f>
        <v/>
      </c>
      <c r="I366" s="13" t="str">
        <f>IF(AND(B366=B365,C366=C365),"",""""&amp;C366&amp;""": {")</f>
        <v/>
      </c>
      <c r="J366" s="8" t="str">
        <f>""""&amp;D366&amp;""": """&amp;SUBSTITUTE(E366,"""","'")&amp;""""</f>
        <v>"": ""</v>
      </c>
      <c r="K366" s="14" t="str">
        <f>IF(AND(B367=B366,C367=C366),",","}")</f>
        <v>,</v>
      </c>
      <c r="L366" s="8" t="str">
        <f>IF(NOT(B366=B367),"}",IF(C366=C367,"",","))</f>
        <v/>
      </c>
      <c r="M366" s="8" t="str">
        <f>IF(B366=B367,"",IF(A366=A367,",",""))</f>
        <v/>
      </c>
      <c r="N366" s="8" t="str">
        <f>IF(A367=A366,"",IF(A367="","}","},"))</f>
        <v/>
      </c>
      <c r="O366" s="8" t="str">
        <f>IF(A367="","}","")</f>
        <v>}</v>
      </c>
      <c r="P366" s="8" t="str">
        <f>IF(A366="","",F366&amp;G366&amp;H366&amp;I366&amp;J366&amp;K366&amp;L366&amp;M366&amp;N366&amp;O366)</f>
        <v/>
      </c>
    </row>
    <row r="367" spans="1:16" x14ac:dyDescent="0.55000000000000004">
      <c r="A367" s="4"/>
      <c r="B367" s="4"/>
      <c r="C367" s="4"/>
      <c r="D367" s="4"/>
      <c r="E367" s="3"/>
      <c r="F367" s="9" t="str">
        <f>IF(A366="section","{","")</f>
        <v/>
      </c>
      <c r="G367" s="8" t="str">
        <f>IF(A367=A366,"",""""&amp;A367&amp;""": {")</f>
        <v/>
      </c>
      <c r="H367" s="8" t="str">
        <f>IF(B367=B366,"",""""&amp;B367&amp;""": {")</f>
        <v/>
      </c>
      <c r="I367" s="13" t="str">
        <f>IF(AND(B367=B366,C367=C366),"",""""&amp;C367&amp;""": {")</f>
        <v/>
      </c>
      <c r="J367" s="8" t="str">
        <f>""""&amp;D367&amp;""": """&amp;SUBSTITUTE(E367,"""","'")&amp;""""</f>
        <v>"": ""</v>
      </c>
      <c r="K367" s="14" t="str">
        <f>IF(AND(B368=B367,C368=C367),",","}")</f>
        <v>,</v>
      </c>
      <c r="L367" s="8" t="str">
        <f>IF(NOT(B367=B368),"}",IF(C367=C368,"",","))</f>
        <v/>
      </c>
      <c r="M367" s="8" t="str">
        <f>IF(B367=B368,"",IF(A367=A368,",",""))</f>
        <v/>
      </c>
      <c r="N367" s="8" t="str">
        <f>IF(A368=A367,"",IF(A368="","}","},"))</f>
        <v/>
      </c>
      <c r="O367" s="8" t="str">
        <f>IF(A368="","}","")</f>
        <v>}</v>
      </c>
      <c r="P367" s="8" t="str">
        <f>IF(A367="","",F367&amp;G367&amp;H367&amp;I367&amp;J367&amp;K367&amp;L367&amp;M367&amp;N367&amp;O367)</f>
        <v/>
      </c>
    </row>
    <row r="368" spans="1:16" x14ac:dyDescent="0.55000000000000004">
      <c r="A368" s="4"/>
      <c r="B368" s="4"/>
      <c r="C368" s="4"/>
      <c r="D368" s="4"/>
      <c r="E368" s="3"/>
      <c r="F368" s="9" t="str">
        <f>IF(A367="section","{","")</f>
        <v/>
      </c>
      <c r="G368" s="8" t="str">
        <f>IF(A368=A367,"",""""&amp;A368&amp;""": {")</f>
        <v/>
      </c>
      <c r="H368" s="8" t="str">
        <f>IF(B368=B367,"",""""&amp;B368&amp;""": {")</f>
        <v/>
      </c>
      <c r="I368" s="13" t="str">
        <f>IF(AND(B368=B367,C368=C367),"",""""&amp;C368&amp;""": {")</f>
        <v/>
      </c>
      <c r="J368" s="8" t="str">
        <f>""""&amp;D368&amp;""": """&amp;SUBSTITUTE(E368,"""","'")&amp;""""</f>
        <v>"": ""</v>
      </c>
      <c r="K368" s="14" t="str">
        <f>IF(AND(B369=B368,C369=C368),",","}")</f>
        <v>,</v>
      </c>
      <c r="L368" s="8" t="str">
        <f>IF(NOT(B368=B369),"}",IF(C368=C369,"",","))</f>
        <v/>
      </c>
      <c r="M368" s="8" t="str">
        <f>IF(B368=B369,"",IF(A368=A369,",",""))</f>
        <v/>
      </c>
      <c r="N368" s="8" t="str">
        <f>IF(A369=A368,"",IF(A369="","}","},"))</f>
        <v/>
      </c>
      <c r="O368" s="8" t="str">
        <f>IF(A369="","}","")</f>
        <v>}</v>
      </c>
      <c r="P368" s="8" t="str">
        <f>IF(A368="","",F368&amp;G368&amp;H368&amp;I368&amp;J368&amp;K368&amp;L368&amp;M368&amp;N368&amp;O368)</f>
        <v/>
      </c>
    </row>
    <row r="369" spans="1:16" x14ac:dyDescent="0.55000000000000004">
      <c r="A369" s="4"/>
      <c r="B369" s="4"/>
      <c r="C369" s="4"/>
      <c r="D369" s="4"/>
      <c r="E369" s="3"/>
      <c r="F369" s="9" t="str">
        <f>IF(A368="section","{","")</f>
        <v/>
      </c>
      <c r="G369" s="8" t="str">
        <f>IF(A369=A368,"",""""&amp;A369&amp;""": {")</f>
        <v/>
      </c>
      <c r="H369" s="8" t="str">
        <f>IF(B369=B368,"",""""&amp;B369&amp;""": {")</f>
        <v/>
      </c>
      <c r="I369" s="13" t="str">
        <f>IF(AND(B369=B368,C369=C368),"",""""&amp;C369&amp;""": {")</f>
        <v/>
      </c>
      <c r="J369" s="8" t="str">
        <f>""""&amp;D369&amp;""": """&amp;SUBSTITUTE(E369,"""","'")&amp;""""</f>
        <v>"": ""</v>
      </c>
      <c r="K369" s="14" t="str">
        <f>IF(AND(B370=B369,C370=C369),",","}")</f>
        <v>,</v>
      </c>
      <c r="L369" s="8" t="str">
        <f>IF(NOT(B369=B370),"}",IF(C369=C370,"",","))</f>
        <v/>
      </c>
      <c r="M369" s="8" t="str">
        <f>IF(B369=B370,"",IF(A369=A370,",",""))</f>
        <v/>
      </c>
      <c r="N369" s="8" t="str">
        <f>IF(A370=A369,"",IF(A370="","}","},"))</f>
        <v/>
      </c>
      <c r="O369" s="8" t="str">
        <f>IF(A370="","}","")</f>
        <v>}</v>
      </c>
      <c r="P369" s="8" t="str">
        <f>IF(A369="","",F369&amp;G369&amp;H369&amp;I369&amp;J369&amp;K369&amp;L369&amp;M369&amp;N369&amp;O369)</f>
        <v/>
      </c>
    </row>
    <row r="370" spans="1:16" x14ac:dyDescent="0.55000000000000004">
      <c r="A370" s="4"/>
      <c r="B370" s="4"/>
      <c r="C370" s="4"/>
      <c r="D370" s="4"/>
      <c r="E370" s="3"/>
      <c r="F370" s="9" t="str">
        <f>IF(A369="section","{","")</f>
        <v/>
      </c>
      <c r="G370" s="8" t="str">
        <f>IF(A370=A369,"",""""&amp;A370&amp;""": {")</f>
        <v/>
      </c>
      <c r="H370" s="8" t="str">
        <f>IF(B370=B369,"",""""&amp;B370&amp;""": {")</f>
        <v/>
      </c>
      <c r="I370" s="13" t="str">
        <f>IF(AND(B370=B369,C370=C369),"",""""&amp;C370&amp;""": {")</f>
        <v/>
      </c>
      <c r="J370" s="8" t="str">
        <f>""""&amp;D370&amp;""": """&amp;SUBSTITUTE(E370,"""","'")&amp;""""</f>
        <v>"": ""</v>
      </c>
      <c r="K370" s="14" t="str">
        <f>IF(AND(B371=B370,C371=C370),",","}")</f>
        <v>,</v>
      </c>
      <c r="L370" s="8" t="str">
        <f>IF(NOT(B370=B371),"}",IF(C370=C371,"",","))</f>
        <v/>
      </c>
      <c r="M370" s="8" t="str">
        <f>IF(B370=B371,"",IF(A370=A371,",",""))</f>
        <v/>
      </c>
      <c r="N370" s="8" t="str">
        <f>IF(A371=A370,"",IF(A371="","}","},"))</f>
        <v/>
      </c>
      <c r="O370" s="8" t="str">
        <f>IF(A371="","}","")</f>
        <v>}</v>
      </c>
      <c r="P370" s="8" t="str">
        <f>IF(A370="","",F370&amp;G370&amp;H370&amp;I370&amp;J370&amp;K370&amp;L370&amp;M370&amp;N370&amp;O370)</f>
        <v/>
      </c>
    </row>
    <row r="371" spans="1:16" x14ac:dyDescent="0.55000000000000004">
      <c r="A371" s="4"/>
      <c r="B371" s="4"/>
      <c r="C371" s="4"/>
      <c r="D371" s="4"/>
      <c r="E371" s="3"/>
      <c r="F371" s="9" t="str">
        <f>IF(A370="section","{","")</f>
        <v/>
      </c>
      <c r="G371" s="8" t="str">
        <f>IF(A371=A370,"",""""&amp;A371&amp;""": {")</f>
        <v/>
      </c>
      <c r="H371" s="8" t="str">
        <f>IF(B371=B370,"",""""&amp;B371&amp;""": {")</f>
        <v/>
      </c>
      <c r="I371" s="13" t="str">
        <f>IF(AND(B371=B370,C371=C370),"",""""&amp;C371&amp;""": {")</f>
        <v/>
      </c>
      <c r="J371" s="8" t="str">
        <f>""""&amp;D371&amp;""": """&amp;SUBSTITUTE(E371,"""","'")&amp;""""</f>
        <v>"": ""</v>
      </c>
      <c r="K371" s="14" t="str">
        <f>IF(AND(B372=B371,C372=C371),",","}")</f>
        <v>,</v>
      </c>
      <c r="L371" s="8" t="str">
        <f>IF(NOT(B371=B372),"}",IF(C371=C372,"",","))</f>
        <v/>
      </c>
      <c r="M371" s="8" t="str">
        <f>IF(B371=B372,"",IF(A371=A372,",",""))</f>
        <v/>
      </c>
      <c r="N371" s="8" t="str">
        <f>IF(A372=A371,"",IF(A372="","}","},"))</f>
        <v/>
      </c>
      <c r="O371" s="8" t="str">
        <f>IF(A372="","}","")</f>
        <v>}</v>
      </c>
      <c r="P371" s="8" t="str">
        <f>IF(A371="","",F371&amp;G371&amp;H371&amp;I371&amp;J371&amp;K371&amp;L371&amp;M371&amp;N371&amp;O371)</f>
        <v/>
      </c>
    </row>
    <row r="372" spans="1:16" x14ac:dyDescent="0.55000000000000004">
      <c r="A372" s="4"/>
      <c r="B372" s="4"/>
      <c r="C372" s="4"/>
      <c r="D372" s="4"/>
      <c r="E372" s="3"/>
      <c r="F372" s="9" t="str">
        <f>IF(A371="section","{","")</f>
        <v/>
      </c>
      <c r="G372" s="8" t="str">
        <f>IF(A372=A371,"",""""&amp;A372&amp;""": {")</f>
        <v/>
      </c>
      <c r="H372" s="8" t="str">
        <f>IF(B372=B371,"",""""&amp;B372&amp;""": {")</f>
        <v/>
      </c>
      <c r="I372" s="13" t="str">
        <f>IF(AND(B372=B371,C372=C371),"",""""&amp;C372&amp;""": {")</f>
        <v/>
      </c>
      <c r="J372" s="8" t="str">
        <f>""""&amp;D372&amp;""": """&amp;SUBSTITUTE(E372,"""","'")&amp;""""</f>
        <v>"": ""</v>
      </c>
      <c r="K372" s="14" t="str">
        <f>IF(AND(B373=B372,C373=C372),",","}")</f>
        <v>,</v>
      </c>
      <c r="L372" s="8" t="str">
        <f>IF(NOT(B372=B373),"}",IF(C372=C373,"",","))</f>
        <v/>
      </c>
      <c r="M372" s="8" t="str">
        <f>IF(B372=B373,"",IF(A372=A373,",",""))</f>
        <v/>
      </c>
      <c r="N372" s="8" t="str">
        <f>IF(A373=A372,"",IF(A373="","}","},"))</f>
        <v/>
      </c>
      <c r="O372" s="8" t="str">
        <f>IF(A373="","}","")</f>
        <v>}</v>
      </c>
      <c r="P372" s="8" t="str">
        <f>IF(A372="","",F372&amp;G372&amp;H372&amp;I372&amp;J372&amp;K372&amp;L372&amp;M372&amp;N372&amp;O372)</f>
        <v/>
      </c>
    </row>
    <row r="373" spans="1:16" x14ac:dyDescent="0.55000000000000004">
      <c r="A373" s="4"/>
      <c r="B373" s="4"/>
      <c r="C373" s="4"/>
      <c r="D373" s="4"/>
      <c r="E373" s="3"/>
      <c r="F373" s="9" t="str">
        <f>IF(A372="section","{","")</f>
        <v/>
      </c>
      <c r="G373" s="8" t="str">
        <f>IF(A373=A372,"",""""&amp;A373&amp;""": {")</f>
        <v/>
      </c>
      <c r="H373" s="8" t="str">
        <f>IF(B373=B372,"",""""&amp;B373&amp;""": {")</f>
        <v/>
      </c>
      <c r="I373" s="13" t="str">
        <f>IF(AND(B373=B372,C373=C372),"",""""&amp;C373&amp;""": {")</f>
        <v/>
      </c>
      <c r="J373" s="8" t="str">
        <f>""""&amp;D373&amp;""": """&amp;SUBSTITUTE(E373,"""","'")&amp;""""</f>
        <v>"": ""</v>
      </c>
      <c r="K373" s="14" t="str">
        <f>IF(AND(B374=B373,C374=C373),",","}")</f>
        <v>,</v>
      </c>
      <c r="L373" s="8" t="str">
        <f>IF(NOT(B373=B374),"}",IF(C373=C374,"",","))</f>
        <v/>
      </c>
      <c r="M373" s="8" t="str">
        <f>IF(B373=B374,"",IF(A373=A374,",",""))</f>
        <v/>
      </c>
      <c r="N373" s="8" t="str">
        <f>IF(A374=A373,"",IF(A374="","}","},"))</f>
        <v/>
      </c>
      <c r="O373" s="8" t="str">
        <f>IF(A374="","}","")</f>
        <v>}</v>
      </c>
      <c r="P373" s="8" t="str">
        <f>IF(A373="","",F373&amp;G373&amp;H373&amp;I373&amp;J373&amp;K373&amp;L373&amp;M373&amp;N373&amp;O373)</f>
        <v/>
      </c>
    </row>
    <row r="374" spans="1:16" x14ac:dyDescent="0.55000000000000004">
      <c r="A374" s="4"/>
      <c r="B374" s="4"/>
      <c r="C374" s="4"/>
      <c r="D374" s="4"/>
      <c r="E374" s="3"/>
      <c r="F374" s="9" t="str">
        <f>IF(A373="section","{","")</f>
        <v/>
      </c>
      <c r="G374" s="8" t="str">
        <f>IF(A374=A373,"",""""&amp;A374&amp;""": {")</f>
        <v/>
      </c>
      <c r="H374" s="8" t="str">
        <f>IF(B374=B373,"",""""&amp;B374&amp;""": {")</f>
        <v/>
      </c>
      <c r="I374" s="13" t="str">
        <f>IF(AND(B374=B373,C374=C373),"",""""&amp;C374&amp;""": {")</f>
        <v/>
      </c>
      <c r="J374" s="8" t="str">
        <f>""""&amp;D374&amp;""": """&amp;SUBSTITUTE(E374,"""","'")&amp;""""</f>
        <v>"": ""</v>
      </c>
      <c r="K374" s="14" t="str">
        <f>IF(AND(B375=B374,C375=C374),",","}")</f>
        <v>,</v>
      </c>
      <c r="L374" s="8" t="str">
        <f>IF(NOT(B374=B375),"}",IF(C374=C375,"",","))</f>
        <v/>
      </c>
      <c r="M374" s="8" t="str">
        <f>IF(B374=B375,"",IF(A374=A375,",",""))</f>
        <v/>
      </c>
      <c r="N374" s="8" t="str">
        <f>IF(A375=A374,"",IF(A375="","}","},"))</f>
        <v/>
      </c>
      <c r="O374" s="8" t="str">
        <f>IF(A375="","}","")</f>
        <v>}</v>
      </c>
      <c r="P374" s="8" t="str">
        <f>IF(A374="","",F374&amp;G374&amp;H374&amp;I374&amp;J374&amp;K374&amp;L374&amp;M374&amp;N374&amp;O374)</f>
        <v/>
      </c>
    </row>
    <row r="375" spans="1:16" x14ac:dyDescent="0.55000000000000004">
      <c r="A375" s="4"/>
      <c r="B375" s="4"/>
      <c r="C375" s="4"/>
      <c r="D375" s="4"/>
      <c r="E375" s="3"/>
      <c r="F375" s="9" t="str">
        <f>IF(A374="section","{","")</f>
        <v/>
      </c>
      <c r="G375" s="8" t="str">
        <f>IF(A375=A374,"",""""&amp;A375&amp;""": {")</f>
        <v/>
      </c>
      <c r="H375" s="8" t="str">
        <f>IF(B375=B374,"",""""&amp;B375&amp;""": {")</f>
        <v/>
      </c>
      <c r="I375" s="13" t="str">
        <f>IF(AND(B375=B374,C375=C374),"",""""&amp;C375&amp;""": {")</f>
        <v/>
      </c>
      <c r="J375" s="8" t="str">
        <f>""""&amp;D375&amp;""": """&amp;SUBSTITUTE(E375,"""","'")&amp;""""</f>
        <v>"": ""</v>
      </c>
      <c r="K375" s="14" t="str">
        <f>IF(AND(B376=B375,C376=C375),",","}")</f>
        <v>,</v>
      </c>
      <c r="L375" s="8" t="str">
        <f>IF(NOT(B375=B376),"}",IF(C375=C376,"",","))</f>
        <v/>
      </c>
      <c r="M375" s="8" t="str">
        <f>IF(B375=B376,"",IF(A375=A376,",",""))</f>
        <v/>
      </c>
      <c r="N375" s="8" t="str">
        <f>IF(A376=A375,"",IF(A376="","}","},"))</f>
        <v/>
      </c>
      <c r="O375" s="8" t="str">
        <f>IF(A376="","}","")</f>
        <v>}</v>
      </c>
      <c r="P375" s="8" t="str">
        <f>IF(A375="","",F375&amp;G375&amp;H375&amp;I375&amp;J375&amp;K375&amp;L375&amp;M375&amp;N375&amp;O375)</f>
        <v/>
      </c>
    </row>
    <row r="376" spans="1:16" x14ac:dyDescent="0.55000000000000004">
      <c r="A376" s="4"/>
      <c r="B376" s="4"/>
      <c r="C376" s="4"/>
      <c r="D376" s="4"/>
      <c r="E376" s="3"/>
      <c r="F376" s="9" t="str">
        <f>IF(A375="section","{","")</f>
        <v/>
      </c>
      <c r="G376" s="8" t="str">
        <f>IF(A376=A375,"",""""&amp;A376&amp;""": {")</f>
        <v/>
      </c>
      <c r="H376" s="8" t="str">
        <f>IF(B376=B375,"",""""&amp;B376&amp;""": {")</f>
        <v/>
      </c>
      <c r="I376" s="13" t="str">
        <f>IF(AND(B376=B375,C376=C375),"",""""&amp;C376&amp;""": {")</f>
        <v/>
      </c>
      <c r="J376" s="8" t="str">
        <f>""""&amp;D376&amp;""": """&amp;SUBSTITUTE(E376,"""","'")&amp;""""</f>
        <v>"": ""</v>
      </c>
      <c r="K376" s="14" t="str">
        <f>IF(AND(B377=B376,C377=C376),",","}")</f>
        <v>,</v>
      </c>
      <c r="L376" s="8" t="str">
        <f>IF(NOT(B376=B377),"}",IF(C376=C377,"",","))</f>
        <v/>
      </c>
      <c r="M376" s="8" t="str">
        <f>IF(B376=B377,"",IF(A376=A377,",",""))</f>
        <v/>
      </c>
      <c r="N376" s="8" t="str">
        <f>IF(A377=A376,"",IF(A377="","}","},"))</f>
        <v/>
      </c>
      <c r="O376" s="8" t="str">
        <f>IF(A377="","}","")</f>
        <v>}</v>
      </c>
      <c r="P376" s="8" t="str">
        <f>IF(A376="","",F376&amp;G376&amp;H376&amp;I376&amp;J376&amp;K376&amp;L376&amp;M376&amp;N376&amp;O376)</f>
        <v/>
      </c>
    </row>
    <row r="377" spans="1:16" x14ac:dyDescent="0.55000000000000004">
      <c r="A377" s="4"/>
      <c r="B377" s="4"/>
      <c r="C377" s="4"/>
      <c r="D377" s="4"/>
      <c r="E377" s="3"/>
      <c r="F377" s="9" t="str">
        <f>IF(A376="section","{","")</f>
        <v/>
      </c>
      <c r="G377" s="8" t="str">
        <f>IF(A377=A376,"",""""&amp;A377&amp;""": {")</f>
        <v/>
      </c>
      <c r="H377" s="8" t="str">
        <f>IF(B377=B376,"",""""&amp;B377&amp;""": {")</f>
        <v/>
      </c>
      <c r="I377" s="13" t="str">
        <f>IF(AND(B377=B376,C377=C376),"",""""&amp;C377&amp;""": {")</f>
        <v/>
      </c>
      <c r="J377" s="8" t="str">
        <f>""""&amp;D377&amp;""": """&amp;SUBSTITUTE(E377,"""","'")&amp;""""</f>
        <v>"": ""</v>
      </c>
      <c r="K377" s="14" t="str">
        <f>IF(AND(B378=B377,C378=C377),",","}")</f>
        <v>,</v>
      </c>
      <c r="L377" s="8" t="str">
        <f>IF(NOT(B377=B378),"}",IF(C377=C378,"",","))</f>
        <v/>
      </c>
      <c r="M377" s="8" t="str">
        <f>IF(B377=B378,"",IF(A377=A378,",",""))</f>
        <v/>
      </c>
      <c r="N377" s="8" t="str">
        <f>IF(A378=A377,"",IF(A378="","}","},"))</f>
        <v/>
      </c>
      <c r="O377" s="8" t="str">
        <f>IF(A378="","}","")</f>
        <v>}</v>
      </c>
      <c r="P377" s="8" t="str">
        <f>IF(A377="","",F377&amp;G377&amp;H377&amp;I377&amp;J377&amp;K377&amp;L377&amp;M377&amp;N377&amp;O377)</f>
        <v/>
      </c>
    </row>
    <row r="378" spans="1:16" x14ac:dyDescent="0.55000000000000004">
      <c r="A378" s="4"/>
      <c r="B378" s="4"/>
      <c r="C378" s="4"/>
      <c r="D378" s="4"/>
      <c r="E378" s="3"/>
      <c r="F378" s="9" t="str">
        <f>IF(A377="section","{","")</f>
        <v/>
      </c>
      <c r="G378" s="8" t="str">
        <f>IF(A378=A377,"",""""&amp;A378&amp;""": {")</f>
        <v/>
      </c>
      <c r="H378" s="8" t="str">
        <f>IF(B378=B377,"",""""&amp;B378&amp;""": {")</f>
        <v/>
      </c>
      <c r="I378" s="13" t="str">
        <f>IF(AND(B378=B377,C378=C377),"",""""&amp;C378&amp;""": {")</f>
        <v/>
      </c>
      <c r="J378" s="8" t="str">
        <f>""""&amp;D378&amp;""": """&amp;SUBSTITUTE(E378,"""","'")&amp;""""</f>
        <v>"": ""</v>
      </c>
      <c r="K378" s="14" t="str">
        <f>IF(AND(B379=B378,C379=C378),",","}")</f>
        <v>,</v>
      </c>
      <c r="L378" s="8" t="str">
        <f>IF(NOT(B378=B379),"}",IF(C378=C379,"",","))</f>
        <v/>
      </c>
      <c r="M378" s="8" t="str">
        <f>IF(B378=B379,"",IF(A378=A379,",",""))</f>
        <v/>
      </c>
      <c r="N378" s="8" t="str">
        <f>IF(A379=A378,"",IF(A379="","}","},"))</f>
        <v/>
      </c>
      <c r="O378" s="8" t="str">
        <f>IF(A379="","}","")</f>
        <v>}</v>
      </c>
      <c r="P378" s="8" t="str">
        <f>IF(A378="","",F378&amp;G378&amp;H378&amp;I378&amp;J378&amp;K378&amp;L378&amp;M378&amp;N378&amp;O378)</f>
        <v/>
      </c>
    </row>
    <row r="379" spans="1:16" x14ac:dyDescent="0.55000000000000004">
      <c r="A379" s="4"/>
      <c r="B379" s="4"/>
      <c r="C379" s="4"/>
      <c r="D379" s="4"/>
      <c r="E379" s="3"/>
      <c r="F379" s="9" t="str">
        <f>IF(A378="section","{","")</f>
        <v/>
      </c>
      <c r="G379" s="8" t="str">
        <f>IF(A379=A378,"",""""&amp;A379&amp;""": {")</f>
        <v/>
      </c>
      <c r="H379" s="8" t="str">
        <f>IF(B379=B378,"",""""&amp;B379&amp;""": {")</f>
        <v/>
      </c>
      <c r="I379" s="13" t="str">
        <f>IF(AND(B379=B378,C379=C378),"",""""&amp;C379&amp;""": {")</f>
        <v/>
      </c>
      <c r="J379" s="8" t="str">
        <f>""""&amp;D379&amp;""": """&amp;SUBSTITUTE(E379,"""","'")&amp;""""</f>
        <v>"": ""</v>
      </c>
      <c r="K379" s="14" t="str">
        <f>IF(AND(B380=B379,C380=C379),",","}")</f>
        <v>,</v>
      </c>
      <c r="L379" s="8" t="str">
        <f>IF(NOT(B379=B380),"}",IF(C379=C380,"",","))</f>
        <v/>
      </c>
      <c r="M379" s="8" t="str">
        <f>IF(B379=B380,"",IF(A379=A380,",",""))</f>
        <v/>
      </c>
      <c r="N379" s="8" t="str">
        <f>IF(A380=A379,"",IF(A380="","}","},"))</f>
        <v/>
      </c>
      <c r="O379" s="8" t="str">
        <f>IF(A380="","}","")</f>
        <v>}</v>
      </c>
      <c r="P379" s="8" t="str">
        <f>IF(A379="","",F379&amp;G379&amp;H379&amp;I379&amp;J379&amp;K379&amp;L379&amp;M379&amp;N379&amp;O379)</f>
        <v/>
      </c>
    </row>
    <row r="380" spans="1:16" x14ac:dyDescent="0.55000000000000004">
      <c r="A380" s="4"/>
      <c r="B380" s="4"/>
      <c r="C380" s="4"/>
      <c r="D380" s="4"/>
      <c r="E380" s="3"/>
      <c r="F380" s="9" t="str">
        <f>IF(A379="section","{","")</f>
        <v/>
      </c>
      <c r="G380" s="8" t="str">
        <f>IF(A380=A379,"",""""&amp;A380&amp;""": {")</f>
        <v/>
      </c>
      <c r="H380" s="8" t="str">
        <f>IF(B380=B379,"",""""&amp;B380&amp;""": {")</f>
        <v/>
      </c>
      <c r="I380" s="13" t="str">
        <f>IF(AND(B380=B379,C380=C379),"",""""&amp;C380&amp;""": {")</f>
        <v/>
      </c>
      <c r="J380" s="8" t="str">
        <f>""""&amp;D380&amp;""": """&amp;SUBSTITUTE(E380,"""","'")&amp;""""</f>
        <v>"": ""</v>
      </c>
      <c r="K380" s="14" t="str">
        <f>IF(AND(B381=B380,C381=C380),",","}")</f>
        <v>,</v>
      </c>
      <c r="L380" s="8" t="str">
        <f>IF(NOT(B380=B381),"}",IF(C380=C381,"",","))</f>
        <v/>
      </c>
      <c r="M380" s="8" t="str">
        <f>IF(B380=B381,"",IF(A380=A381,",",""))</f>
        <v/>
      </c>
      <c r="N380" s="8" t="str">
        <f>IF(A381=A380,"",IF(A381="","}","},"))</f>
        <v/>
      </c>
      <c r="O380" s="8" t="str">
        <f>IF(A381="","}","")</f>
        <v>}</v>
      </c>
      <c r="P380" s="8" t="str">
        <f>IF(A380="","",F380&amp;G380&amp;H380&amp;I380&amp;J380&amp;K380&amp;L380&amp;M380&amp;N380&amp;O380)</f>
        <v/>
      </c>
    </row>
    <row r="381" spans="1:16" x14ac:dyDescent="0.55000000000000004">
      <c r="A381" s="4"/>
      <c r="B381" s="4"/>
      <c r="C381" s="4"/>
      <c r="D381" s="4"/>
      <c r="E381" s="3"/>
      <c r="F381" s="9" t="str">
        <f>IF(A380="section","{","")</f>
        <v/>
      </c>
      <c r="G381" s="8" t="str">
        <f>IF(A381=A380,"",""""&amp;A381&amp;""": {")</f>
        <v/>
      </c>
      <c r="H381" s="8" t="str">
        <f>IF(B381=B380,"",""""&amp;B381&amp;""": {")</f>
        <v/>
      </c>
      <c r="I381" s="13" t="str">
        <f>IF(AND(B381=B380,C381=C380),"",""""&amp;C381&amp;""": {")</f>
        <v/>
      </c>
      <c r="J381" s="8" t="str">
        <f>""""&amp;D381&amp;""": """&amp;SUBSTITUTE(E381,"""","'")&amp;""""</f>
        <v>"": ""</v>
      </c>
      <c r="K381" s="14" t="str">
        <f>IF(AND(B382=B381,C382=C381),",","}")</f>
        <v>,</v>
      </c>
      <c r="L381" s="8" t="str">
        <f>IF(NOT(B381=B382),"}",IF(C381=C382,"",","))</f>
        <v/>
      </c>
      <c r="M381" s="8" t="str">
        <f>IF(B381=B382,"",IF(A381=A382,",",""))</f>
        <v/>
      </c>
      <c r="N381" s="8" t="str">
        <f>IF(A382=A381,"",IF(A382="","}","},"))</f>
        <v/>
      </c>
      <c r="O381" s="8" t="str">
        <f>IF(A382="","}","")</f>
        <v>}</v>
      </c>
      <c r="P381" s="8" t="str">
        <f>IF(A381="","",F381&amp;G381&amp;H381&amp;I381&amp;J381&amp;K381&amp;L381&amp;M381&amp;N381&amp;O381)</f>
        <v/>
      </c>
    </row>
    <row r="382" spans="1:16" x14ac:dyDescent="0.55000000000000004">
      <c r="A382" s="4"/>
      <c r="B382" s="4"/>
      <c r="C382" s="4"/>
      <c r="D382" s="4"/>
      <c r="E382" s="3"/>
      <c r="F382" s="9" t="str">
        <f>IF(A381="section","{","")</f>
        <v/>
      </c>
      <c r="G382" s="8" t="str">
        <f>IF(A382=A381,"",""""&amp;A382&amp;""": {")</f>
        <v/>
      </c>
      <c r="H382" s="8" t="str">
        <f>IF(B382=B381,"",""""&amp;B382&amp;""": {")</f>
        <v/>
      </c>
      <c r="I382" s="13" t="str">
        <f>IF(AND(B382=B381,C382=C381),"",""""&amp;C382&amp;""": {")</f>
        <v/>
      </c>
      <c r="J382" s="8" t="str">
        <f>""""&amp;D382&amp;""": """&amp;SUBSTITUTE(E382,"""","'")&amp;""""</f>
        <v>"": ""</v>
      </c>
      <c r="K382" s="14" t="str">
        <f>IF(AND(B383=B382,C383=C382),",","}")</f>
        <v>,</v>
      </c>
      <c r="L382" s="8" t="str">
        <f>IF(NOT(B382=B383),"}",IF(C382=C383,"",","))</f>
        <v/>
      </c>
      <c r="M382" s="8" t="str">
        <f>IF(B382=B383,"",IF(A382=A383,",",""))</f>
        <v/>
      </c>
      <c r="N382" s="8" t="str">
        <f>IF(A383=A382,"",IF(A383="","}","},"))</f>
        <v/>
      </c>
      <c r="O382" s="8" t="str">
        <f>IF(A383="","}","")</f>
        <v>}</v>
      </c>
      <c r="P382" s="8" t="str">
        <f>IF(A382="","",F382&amp;G382&amp;H382&amp;I382&amp;J382&amp;K382&amp;L382&amp;M382&amp;N382&amp;O382)</f>
        <v/>
      </c>
    </row>
    <row r="383" spans="1:16" x14ac:dyDescent="0.55000000000000004">
      <c r="A383" s="4"/>
      <c r="B383" s="4"/>
      <c r="C383" s="4"/>
      <c r="D383" s="4"/>
      <c r="E383" s="3"/>
      <c r="F383" s="9" t="str">
        <f>IF(A382="section","{","")</f>
        <v/>
      </c>
      <c r="G383" s="8" t="str">
        <f>IF(A383=A382,"",""""&amp;A383&amp;""": {")</f>
        <v/>
      </c>
      <c r="H383" s="8" t="str">
        <f>IF(B383=B382,"",""""&amp;B383&amp;""": {")</f>
        <v/>
      </c>
      <c r="I383" s="13" t="str">
        <f>IF(AND(B383=B382,C383=C382),"",""""&amp;C383&amp;""": {")</f>
        <v/>
      </c>
      <c r="J383" s="8" t="str">
        <f>""""&amp;D383&amp;""": """&amp;SUBSTITUTE(E383,"""","'")&amp;""""</f>
        <v>"": ""</v>
      </c>
      <c r="K383" s="14" t="str">
        <f>IF(AND(B384=B383,C384=C383),",","}")</f>
        <v>,</v>
      </c>
      <c r="L383" s="8" t="str">
        <f>IF(NOT(B383=B384),"}",IF(C383=C384,"",","))</f>
        <v/>
      </c>
      <c r="M383" s="8" t="str">
        <f>IF(B383=B384,"",IF(A383=A384,",",""))</f>
        <v/>
      </c>
      <c r="N383" s="8" t="str">
        <f>IF(A384=A383,"",IF(A384="","}","},"))</f>
        <v/>
      </c>
      <c r="O383" s="8" t="str">
        <f>IF(A384="","}","")</f>
        <v>}</v>
      </c>
      <c r="P383" s="8" t="str">
        <f>IF(A383="","",F383&amp;G383&amp;H383&amp;I383&amp;J383&amp;K383&amp;L383&amp;M383&amp;N383&amp;O383)</f>
        <v/>
      </c>
    </row>
    <row r="384" spans="1:16" x14ac:dyDescent="0.55000000000000004">
      <c r="A384" s="4"/>
      <c r="B384" s="4"/>
      <c r="C384" s="4"/>
      <c r="D384" s="4"/>
      <c r="E384" s="3"/>
      <c r="F384" s="9" t="str">
        <f>IF(A383="section","{","")</f>
        <v/>
      </c>
      <c r="G384" s="8" t="str">
        <f>IF(A384=A383,"",""""&amp;A384&amp;""": {")</f>
        <v/>
      </c>
      <c r="H384" s="8" t="str">
        <f>IF(B384=B383,"",""""&amp;B384&amp;""": {")</f>
        <v/>
      </c>
      <c r="I384" s="13" t="str">
        <f>IF(AND(B384=B383,C384=C383),"",""""&amp;C384&amp;""": {")</f>
        <v/>
      </c>
      <c r="J384" s="8" t="str">
        <f>""""&amp;D384&amp;""": """&amp;SUBSTITUTE(E384,"""","'")&amp;""""</f>
        <v>"": ""</v>
      </c>
      <c r="K384" s="14" t="str">
        <f>IF(AND(B385=B384,C385=C384),",","}")</f>
        <v>,</v>
      </c>
      <c r="L384" s="8" t="str">
        <f>IF(NOT(B384=B385),"}",IF(C384=C385,"",","))</f>
        <v/>
      </c>
      <c r="M384" s="8" t="str">
        <f>IF(B384=B385,"",IF(A384=A385,",",""))</f>
        <v/>
      </c>
      <c r="N384" s="8" t="str">
        <f>IF(A385=A384,"",IF(A385="","}","},"))</f>
        <v/>
      </c>
      <c r="O384" s="8" t="str">
        <f>IF(A385="","}","")</f>
        <v>}</v>
      </c>
      <c r="P384" s="8" t="str">
        <f>IF(A384="","",F384&amp;G384&amp;H384&amp;I384&amp;J384&amp;K384&amp;L384&amp;M384&amp;N384&amp;O384)</f>
        <v/>
      </c>
    </row>
    <row r="385" spans="1:16" x14ac:dyDescent="0.55000000000000004">
      <c r="A385" s="4"/>
      <c r="B385" s="4"/>
      <c r="C385" s="4"/>
      <c r="D385" s="4"/>
      <c r="E385" s="3"/>
      <c r="F385" s="9" t="str">
        <f>IF(A384="section","{","")</f>
        <v/>
      </c>
      <c r="G385" s="8" t="str">
        <f>IF(A385=A384,"",""""&amp;A385&amp;""": {")</f>
        <v/>
      </c>
      <c r="H385" s="8" t="str">
        <f>IF(B385=B384,"",""""&amp;B385&amp;""": {")</f>
        <v/>
      </c>
      <c r="I385" s="13" t="str">
        <f>IF(AND(B385=B384,C385=C384),"",""""&amp;C385&amp;""": {")</f>
        <v/>
      </c>
      <c r="J385" s="8" t="str">
        <f>""""&amp;D385&amp;""": """&amp;SUBSTITUTE(E385,"""","'")&amp;""""</f>
        <v>"": ""</v>
      </c>
      <c r="K385" s="14" t="str">
        <f>IF(AND(B386=B385,C386=C385),",","}")</f>
        <v>,</v>
      </c>
      <c r="L385" s="8" t="str">
        <f>IF(NOT(B385=B386),"}",IF(C385=C386,"",","))</f>
        <v/>
      </c>
      <c r="M385" s="8" t="str">
        <f>IF(B385=B386,"",IF(A385=A386,",",""))</f>
        <v/>
      </c>
      <c r="N385" s="8" t="str">
        <f>IF(A386=A385,"",IF(A386="","}","},"))</f>
        <v/>
      </c>
      <c r="O385" s="8" t="str">
        <f>IF(A386="","}","")</f>
        <v>}</v>
      </c>
      <c r="P385" s="8" t="str">
        <f>IF(A385="","",F385&amp;G385&amp;H385&amp;I385&amp;J385&amp;K385&amp;L385&amp;M385&amp;N385&amp;O385)</f>
        <v/>
      </c>
    </row>
    <row r="386" spans="1:16" x14ac:dyDescent="0.55000000000000004">
      <c r="A386" s="4"/>
      <c r="B386" s="4"/>
      <c r="C386" s="4"/>
      <c r="D386" s="4"/>
      <c r="E386" s="3"/>
      <c r="F386" s="9" t="str">
        <f>IF(A385="section","{","")</f>
        <v/>
      </c>
      <c r="G386" s="8" t="str">
        <f>IF(A386=A385,"",""""&amp;A386&amp;""": {")</f>
        <v/>
      </c>
      <c r="H386" s="8" t="str">
        <f>IF(B386=B385,"",""""&amp;B386&amp;""": {")</f>
        <v/>
      </c>
      <c r="I386" s="13" t="str">
        <f>IF(AND(B386=B385,C386=C385),"",""""&amp;C386&amp;""": {")</f>
        <v/>
      </c>
      <c r="J386" s="8" t="str">
        <f>""""&amp;D386&amp;""": """&amp;SUBSTITUTE(E386,"""","'")&amp;""""</f>
        <v>"": ""</v>
      </c>
      <c r="K386" s="14" t="str">
        <f>IF(AND(B387=B386,C387=C386),",","}")</f>
        <v>,</v>
      </c>
      <c r="L386" s="8" t="str">
        <f>IF(NOT(B386=B387),"}",IF(C386=C387,"",","))</f>
        <v/>
      </c>
      <c r="M386" s="8" t="str">
        <f>IF(B386=B387,"",IF(A386=A387,",",""))</f>
        <v/>
      </c>
      <c r="N386" s="8" t="str">
        <f>IF(A387=A386,"",IF(A387="","}","},"))</f>
        <v/>
      </c>
      <c r="O386" s="8" t="str">
        <f>IF(A387="","}","")</f>
        <v>}</v>
      </c>
      <c r="P386" s="8" t="str">
        <f>IF(A386="","",F386&amp;G386&amp;H386&amp;I386&amp;J386&amp;K386&amp;L386&amp;M386&amp;N386&amp;O386)</f>
        <v/>
      </c>
    </row>
    <row r="387" spans="1:16" x14ac:dyDescent="0.55000000000000004">
      <c r="A387" s="4"/>
      <c r="B387" s="4"/>
      <c r="C387" s="4"/>
      <c r="D387" s="4"/>
      <c r="E387" s="3"/>
      <c r="F387" s="9" t="str">
        <f>IF(A386="section","{","")</f>
        <v/>
      </c>
      <c r="G387" s="8" t="str">
        <f>IF(A387=A386,"",""""&amp;A387&amp;""": {")</f>
        <v/>
      </c>
      <c r="H387" s="8" t="str">
        <f>IF(B387=B386,"",""""&amp;B387&amp;""": {")</f>
        <v/>
      </c>
      <c r="I387" s="13" t="str">
        <f>IF(AND(B387=B386,C387=C386),"",""""&amp;C387&amp;""": {")</f>
        <v/>
      </c>
      <c r="J387" s="8" t="str">
        <f>""""&amp;D387&amp;""": """&amp;SUBSTITUTE(E387,"""","'")&amp;""""</f>
        <v>"": ""</v>
      </c>
      <c r="K387" s="14" t="str">
        <f>IF(AND(B388=B387,C388=C387),",","}")</f>
        <v>,</v>
      </c>
      <c r="L387" s="8" t="str">
        <f>IF(NOT(B387=B388),"}",IF(C387=C388,"",","))</f>
        <v/>
      </c>
      <c r="M387" s="8" t="str">
        <f>IF(B387=B388,"",IF(A387=A388,",",""))</f>
        <v/>
      </c>
      <c r="N387" s="8" t="str">
        <f>IF(A388=A387,"",IF(A388="","}","},"))</f>
        <v/>
      </c>
      <c r="O387" s="8" t="str">
        <f>IF(A388="","}","")</f>
        <v>}</v>
      </c>
      <c r="P387" s="8" t="str">
        <f>IF(A387="","",F387&amp;G387&amp;H387&amp;I387&amp;J387&amp;K387&amp;L387&amp;M387&amp;N387&amp;O387)</f>
        <v/>
      </c>
    </row>
    <row r="388" spans="1:16" x14ac:dyDescent="0.55000000000000004">
      <c r="A388" s="4"/>
      <c r="B388" s="4"/>
      <c r="C388" s="4"/>
      <c r="D388" s="4"/>
      <c r="E388" s="3"/>
      <c r="F388" s="9" t="str">
        <f>IF(A387="section","{","")</f>
        <v/>
      </c>
      <c r="G388" s="8" t="str">
        <f>IF(A388=A387,"",""""&amp;A388&amp;""": {")</f>
        <v/>
      </c>
      <c r="H388" s="8" t="str">
        <f>IF(B388=B387,"",""""&amp;B388&amp;""": {")</f>
        <v/>
      </c>
      <c r="I388" s="13" t="str">
        <f>IF(AND(B388=B387,C388=C387),"",""""&amp;C388&amp;""": {")</f>
        <v/>
      </c>
      <c r="J388" s="8" t="str">
        <f>""""&amp;D388&amp;""": """&amp;SUBSTITUTE(E388,"""","'")&amp;""""</f>
        <v>"": ""</v>
      </c>
      <c r="K388" s="14" t="str">
        <f>IF(AND(B389=B388,C389=C388),",","}")</f>
        <v>,</v>
      </c>
      <c r="L388" s="8" t="str">
        <f>IF(NOT(B388=B389),"}",IF(C388=C389,"",","))</f>
        <v/>
      </c>
      <c r="M388" s="8" t="str">
        <f>IF(B388=B389,"",IF(A388=A389,",",""))</f>
        <v/>
      </c>
      <c r="N388" s="8" t="str">
        <f>IF(A389=A388,"",IF(A389="","}","},"))</f>
        <v/>
      </c>
      <c r="O388" s="8" t="str">
        <f>IF(A389="","}","")</f>
        <v>}</v>
      </c>
      <c r="P388" s="8" t="str">
        <f>IF(A388="","",F388&amp;G388&amp;H388&amp;I388&amp;J388&amp;K388&amp;L388&amp;M388&amp;N388&amp;O388)</f>
        <v/>
      </c>
    </row>
    <row r="389" spans="1:16" x14ac:dyDescent="0.55000000000000004">
      <c r="A389" s="4"/>
      <c r="B389" s="4"/>
      <c r="C389" s="4"/>
      <c r="D389" s="4"/>
      <c r="E389" s="3"/>
      <c r="F389" s="9" t="str">
        <f>IF(A388="section","{","")</f>
        <v/>
      </c>
      <c r="G389" s="8" t="str">
        <f>IF(A389=A388,"",""""&amp;A389&amp;""": {")</f>
        <v/>
      </c>
      <c r="H389" s="8" t="str">
        <f>IF(B389=B388,"",""""&amp;B389&amp;""": {")</f>
        <v/>
      </c>
      <c r="I389" s="13" t="str">
        <f>IF(AND(B389=B388,C389=C388),"",""""&amp;C389&amp;""": {")</f>
        <v/>
      </c>
      <c r="J389" s="8" t="str">
        <f>""""&amp;D389&amp;""": """&amp;SUBSTITUTE(E389,"""","'")&amp;""""</f>
        <v>"": ""</v>
      </c>
      <c r="K389" s="14" t="str">
        <f>IF(AND(B390=B389,C390=C389),",","}")</f>
        <v>,</v>
      </c>
      <c r="L389" s="8" t="str">
        <f>IF(NOT(B389=B390),"}",IF(C389=C390,"",","))</f>
        <v/>
      </c>
      <c r="M389" s="8" t="str">
        <f>IF(B389=B390,"",IF(A389=A390,",",""))</f>
        <v/>
      </c>
      <c r="N389" s="8" t="str">
        <f>IF(A390=A389,"",IF(A390="","}","},"))</f>
        <v/>
      </c>
      <c r="O389" s="8" t="str">
        <f>IF(A390="","}","")</f>
        <v>}</v>
      </c>
      <c r="P389" s="8" t="str">
        <f>IF(A389="","",F389&amp;G389&amp;H389&amp;I389&amp;J389&amp;K389&amp;L389&amp;M389&amp;N389&amp;O389)</f>
        <v/>
      </c>
    </row>
    <row r="390" spans="1:16" x14ac:dyDescent="0.55000000000000004">
      <c r="A390" s="4"/>
      <c r="B390" s="4"/>
      <c r="C390" s="4"/>
      <c r="D390" s="4"/>
      <c r="E390" s="3"/>
      <c r="F390" s="9" t="str">
        <f>IF(A389="section","{","")</f>
        <v/>
      </c>
      <c r="G390" s="8" t="str">
        <f>IF(A390=A389,"",""""&amp;A390&amp;""": {")</f>
        <v/>
      </c>
      <c r="H390" s="8" t="str">
        <f>IF(B390=B389,"",""""&amp;B390&amp;""": {")</f>
        <v/>
      </c>
      <c r="I390" s="13" t="str">
        <f>IF(AND(B390=B389,C390=C389),"",""""&amp;C390&amp;""": {")</f>
        <v/>
      </c>
      <c r="J390" s="8" t="str">
        <f>""""&amp;D390&amp;""": """&amp;SUBSTITUTE(E390,"""","'")&amp;""""</f>
        <v>"": ""</v>
      </c>
      <c r="K390" s="14" t="str">
        <f>IF(AND(B391=B390,C391=C390),",","}")</f>
        <v>,</v>
      </c>
      <c r="L390" s="8" t="str">
        <f>IF(NOT(B390=B391),"}",IF(C390=C391,"",","))</f>
        <v/>
      </c>
      <c r="M390" s="8" t="str">
        <f>IF(B390=B391,"",IF(A390=A391,",",""))</f>
        <v/>
      </c>
      <c r="N390" s="8" t="str">
        <f>IF(A391=A390,"",IF(A391="","}","},"))</f>
        <v/>
      </c>
      <c r="O390" s="8" t="str">
        <f>IF(A391="","}","")</f>
        <v>}</v>
      </c>
      <c r="P390" s="8" t="str">
        <f>IF(A390="","",F390&amp;G390&amp;H390&amp;I390&amp;J390&amp;K390&amp;L390&amp;M390&amp;N390&amp;O390)</f>
        <v/>
      </c>
    </row>
    <row r="391" spans="1:16" x14ac:dyDescent="0.55000000000000004">
      <c r="A391" s="4"/>
      <c r="B391" s="4"/>
      <c r="C391" s="4"/>
      <c r="D391" s="4"/>
      <c r="E391" s="3"/>
      <c r="F391" s="9" t="str">
        <f>IF(A390="section","{","")</f>
        <v/>
      </c>
      <c r="G391" s="8" t="str">
        <f>IF(A391=A390,"",""""&amp;A391&amp;""": {")</f>
        <v/>
      </c>
      <c r="H391" s="8" t="str">
        <f>IF(B391=B390,"",""""&amp;B391&amp;""": {")</f>
        <v/>
      </c>
      <c r="I391" s="13" t="str">
        <f>IF(AND(B391=B390,C391=C390),"",""""&amp;C391&amp;""": {")</f>
        <v/>
      </c>
      <c r="J391" s="8" t="str">
        <f>""""&amp;D391&amp;""": """&amp;SUBSTITUTE(E391,"""","'")&amp;""""</f>
        <v>"": ""</v>
      </c>
      <c r="K391" s="14" t="str">
        <f>IF(AND(B392=B391,C392=C391),",","}")</f>
        <v>,</v>
      </c>
      <c r="L391" s="8" t="str">
        <f>IF(NOT(B391=B392),"}",IF(C391=C392,"",","))</f>
        <v/>
      </c>
      <c r="M391" s="8" t="str">
        <f>IF(B391=B392,"",IF(A391=A392,",",""))</f>
        <v/>
      </c>
      <c r="N391" s="8" t="str">
        <f>IF(A392=A391,"",IF(A392="","}","},"))</f>
        <v/>
      </c>
      <c r="O391" s="8" t="str">
        <f>IF(A392="","}","")</f>
        <v>}</v>
      </c>
      <c r="P391" s="8" t="str">
        <f>IF(A391="","",F391&amp;G391&amp;H391&amp;I391&amp;J391&amp;K391&amp;L391&amp;M391&amp;N391&amp;O391)</f>
        <v/>
      </c>
    </row>
    <row r="392" spans="1:16" x14ac:dyDescent="0.55000000000000004">
      <c r="A392" s="4"/>
      <c r="B392" s="4"/>
      <c r="C392" s="4"/>
      <c r="D392" s="4"/>
      <c r="E392" s="3"/>
      <c r="F392" s="9" t="str">
        <f>IF(A391="section","{","")</f>
        <v/>
      </c>
      <c r="G392" s="8" t="str">
        <f>IF(A392=A391,"",""""&amp;A392&amp;""": {")</f>
        <v/>
      </c>
      <c r="H392" s="8" t="str">
        <f>IF(B392=B391,"",""""&amp;B392&amp;""": {")</f>
        <v/>
      </c>
      <c r="I392" s="13" t="str">
        <f>IF(AND(B392=B391,C392=C391),"",""""&amp;C392&amp;""": {")</f>
        <v/>
      </c>
      <c r="J392" s="8" t="str">
        <f>""""&amp;D392&amp;""": """&amp;SUBSTITUTE(E392,"""","'")&amp;""""</f>
        <v>"": ""</v>
      </c>
      <c r="K392" s="14" t="str">
        <f>IF(AND(B393=B392,C393=C392),",","}")</f>
        <v>,</v>
      </c>
      <c r="L392" s="8" t="str">
        <f>IF(NOT(B392=B393),"}",IF(C392=C393,"",","))</f>
        <v/>
      </c>
      <c r="M392" s="8" t="str">
        <f>IF(B392=B393,"",IF(A392=A393,",",""))</f>
        <v/>
      </c>
      <c r="N392" s="8" t="str">
        <f>IF(A393=A392,"",IF(A393="","}","},"))</f>
        <v/>
      </c>
      <c r="O392" s="8" t="str">
        <f>IF(A393="","}","")</f>
        <v>}</v>
      </c>
      <c r="P392" s="8" t="str">
        <f>IF(A392="","",F392&amp;G392&amp;H392&amp;I392&amp;J392&amp;K392&amp;L392&amp;M392&amp;N392&amp;O392)</f>
        <v/>
      </c>
    </row>
    <row r="393" spans="1:16" x14ac:dyDescent="0.55000000000000004">
      <c r="A393" s="4"/>
      <c r="B393" s="4"/>
      <c r="C393" s="4"/>
      <c r="D393" s="4"/>
      <c r="E393" s="3"/>
      <c r="F393" s="9" t="str">
        <f>IF(A392="section","{","")</f>
        <v/>
      </c>
      <c r="G393" s="8" t="str">
        <f>IF(A393=A392,"",""""&amp;A393&amp;""": {")</f>
        <v/>
      </c>
      <c r="H393" s="8" t="str">
        <f>IF(B393=B392,"",""""&amp;B393&amp;""": {")</f>
        <v/>
      </c>
      <c r="I393" s="13" t="str">
        <f>IF(AND(B393=B392,C393=C392),"",""""&amp;C393&amp;""": {")</f>
        <v/>
      </c>
      <c r="J393" s="8" t="str">
        <f>""""&amp;D393&amp;""": """&amp;SUBSTITUTE(E393,"""","'")&amp;""""</f>
        <v>"": ""</v>
      </c>
      <c r="K393" s="14" t="str">
        <f>IF(AND(B394=B393,C394=C393),",","}")</f>
        <v>,</v>
      </c>
      <c r="L393" s="8" t="str">
        <f>IF(NOT(B393=B394),"}",IF(C393=C394,"",","))</f>
        <v/>
      </c>
      <c r="M393" s="8" t="str">
        <f>IF(B393=B394,"",IF(A393=A394,",",""))</f>
        <v/>
      </c>
      <c r="N393" s="8" t="str">
        <f>IF(A394=A393,"",IF(A394="","}","},"))</f>
        <v/>
      </c>
      <c r="O393" s="8" t="str">
        <f>IF(A394="","}","")</f>
        <v>}</v>
      </c>
      <c r="P393" s="8" t="str">
        <f>IF(A393="","",F393&amp;G393&amp;H393&amp;I393&amp;J393&amp;K393&amp;L393&amp;M393&amp;N393&amp;O393)</f>
        <v/>
      </c>
    </row>
    <row r="394" spans="1:16" x14ac:dyDescent="0.55000000000000004">
      <c r="A394" s="4"/>
      <c r="B394" s="4"/>
      <c r="C394" s="4"/>
      <c r="D394" s="4"/>
      <c r="E394" s="3"/>
      <c r="F394" s="9" t="str">
        <f>IF(A393="section","{","")</f>
        <v/>
      </c>
      <c r="G394" s="8" t="str">
        <f>IF(A394=A393,"",""""&amp;A394&amp;""": {")</f>
        <v/>
      </c>
      <c r="H394" s="8" t="str">
        <f>IF(B394=B393,"",""""&amp;B394&amp;""": {")</f>
        <v/>
      </c>
      <c r="I394" s="13" t="str">
        <f>IF(AND(B394=B393,C394=C393),"",""""&amp;C394&amp;""": {")</f>
        <v/>
      </c>
      <c r="J394" s="8" t="str">
        <f>""""&amp;D394&amp;""": """&amp;SUBSTITUTE(E394,"""","'")&amp;""""</f>
        <v>"": ""</v>
      </c>
      <c r="K394" s="14" t="str">
        <f>IF(AND(B395=B394,C395=C394),",","}")</f>
        <v>,</v>
      </c>
      <c r="L394" s="8" t="str">
        <f>IF(NOT(B394=B395),"}",IF(C394=C395,"",","))</f>
        <v/>
      </c>
      <c r="M394" s="8" t="str">
        <f>IF(B394=B395,"",IF(A394=A395,",",""))</f>
        <v/>
      </c>
      <c r="N394" s="8" t="str">
        <f>IF(A395=A394,"",IF(A395="","}","},"))</f>
        <v/>
      </c>
      <c r="O394" s="8" t="str">
        <f>IF(A395="","}","")</f>
        <v>}</v>
      </c>
      <c r="P394" s="8" t="str">
        <f>IF(A394="","",F394&amp;G394&amp;H394&amp;I394&amp;J394&amp;K394&amp;L394&amp;M394&amp;N394&amp;O394)</f>
        <v/>
      </c>
    </row>
    <row r="395" spans="1:16" x14ac:dyDescent="0.55000000000000004">
      <c r="A395" s="4"/>
      <c r="B395" s="4"/>
      <c r="C395" s="4"/>
      <c r="D395" s="4"/>
      <c r="E395" s="3"/>
      <c r="F395" s="9" t="str">
        <f>IF(A394="section","{","")</f>
        <v/>
      </c>
      <c r="G395" s="8" t="str">
        <f>IF(A395=A394,"",""""&amp;A395&amp;""": {")</f>
        <v/>
      </c>
      <c r="H395" s="8" t="str">
        <f>IF(B395=B394,"",""""&amp;B395&amp;""": {")</f>
        <v/>
      </c>
      <c r="I395" s="13" t="str">
        <f>IF(AND(B395=B394,C395=C394),"",""""&amp;C395&amp;""": {")</f>
        <v/>
      </c>
      <c r="J395" s="8" t="str">
        <f>""""&amp;D395&amp;""": """&amp;SUBSTITUTE(E395,"""","'")&amp;""""</f>
        <v>"": ""</v>
      </c>
      <c r="K395" s="14" t="str">
        <f>IF(AND(B396=B395,C396=C395),",","}")</f>
        <v>,</v>
      </c>
      <c r="L395" s="8" t="str">
        <f>IF(NOT(B395=B396),"}",IF(C395=C396,"",","))</f>
        <v/>
      </c>
      <c r="M395" s="8" t="str">
        <f>IF(B395=B396,"",IF(A395=A396,",",""))</f>
        <v/>
      </c>
      <c r="N395" s="8" t="str">
        <f>IF(A396=A395,"",IF(A396="","}","},"))</f>
        <v/>
      </c>
      <c r="O395" s="8" t="str">
        <f>IF(A396="","}","")</f>
        <v>}</v>
      </c>
      <c r="P395" s="8" t="str">
        <f>IF(A395="","",F395&amp;G395&amp;H395&amp;I395&amp;J395&amp;K395&amp;L395&amp;M395&amp;N395&amp;O395)</f>
        <v/>
      </c>
    </row>
    <row r="396" spans="1:16" x14ac:dyDescent="0.55000000000000004">
      <c r="A396" s="4"/>
      <c r="B396" s="4"/>
      <c r="C396" s="4"/>
      <c r="D396" s="4"/>
      <c r="E396" s="3"/>
      <c r="F396" s="9" t="str">
        <f>IF(A395="section","{","")</f>
        <v/>
      </c>
      <c r="G396" s="8" t="str">
        <f>IF(A396=A395,"",""""&amp;A396&amp;""": {")</f>
        <v/>
      </c>
      <c r="H396" s="8" t="str">
        <f>IF(B396=B395,"",""""&amp;B396&amp;""": {")</f>
        <v/>
      </c>
      <c r="I396" s="13" t="str">
        <f>IF(AND(B396=B395,C396=C395),"",""""&amp;C396&amp;""": {")</f>
        <v/>
      </c>
      <c r="J396" s="8" t="str">
        <f>""""&amp;D396&amp;""": """&amp;SUBSTITUTE(E396,"""","'")&amp;""""</f>
        <v>"": ""</v>
      </c>
      <c r="K396" s="14" t="str">
        <f>IF(AND(B397=B396,C397=C396),",","}")</f>
        <v>,</v>
      </c>
      <c r="L396" s="8" t="str">
        <f>IF(NOT(B396=B397),"}",IF(C396=C397,"",","))</f>
        <v/>
      </c>
      <c r="M396" s="8" t="str">
        <f>IF(B396=B397,"",IF(A396=A397,",",""))</f>
        <v/>
      </c>
      <c r="N396" s="8" t="str">
        <f>IF(A397=A396,"",IF(A397="","}","},"))</f>
        <v/>
      </c>
      <c r="O396" s="8" t="str">
        <f>IF(A397="","}","")</f>
        <v>}</v>
      </c>
      <c r="P396" s="8" t="str">
        <f>IF(A396="","",F396&amp;G396&amp;H396&amp;I396&amp;J396&amp;K396&amp;L396&amp;M396&amp;N396&amp;O396)</f>
        <v/>
      </c>
    </row>
    <row r="397" spans="1:16" x14ac:dyDescent="0.55000000000000004">
      <c r="A397" s="4"/>
      <c r="B397" s="4"/>
      <c r="C397" s="4"/>
      <c r="D397" s="4"/>
      <c r="E397" s="3"/>
      <c r="F397" s="9" t="str">
        <f>IF(A396="section","{","")</f>
        <v/>
      </c>
      <c r="G397" s="8" t="str">
        <f>IF(A397=A396,"",""""&amp;A397&amp;""": {")</f>
        <v/>
      </c>
      <c r="H397" s="8" t="str">
        <f>IF(B397=B396,"",""""&amp;B397&amp;""": {")</f>
        <v/>
      </c>
      <c r="I397" s="13" t="str">
        <f>IF(AND(B397=B396,C397=C396),"",""""&amp;C397&amp;""": {")</f>
        <v/>
      </c>
      <c r="J397" s="8" t="str">
        <f>""""&amp;D397&amp;""": """&amp;SUBSTITUTE(E397,"""","'")&amp;""""</f>
        <v>"": ""</v>
      </c>
      <c r="K397" s="14" t="str">
        <f>IF(AND(B398=B397,C398=C397),",","}")</f>
        <v>,</v>
      </c>
      <c r="L397" s="8" t="str">
        <f>IF(NOT(B397=B398),"}",IF(C397=C398,"",","))</f>
        <v/>
      </c>
      <c r="M397" s="8" t="str">
        <f>IF(B397=B398,"",IF(A397=A398,",",""))</f>
        <v/>
      </c>
      <c r="N397" s="8" t="str">
        <f>IF(A398=A397,"",IF(A398="","}","},"))</f>
        <v/>
      </c>
      <c r="O397" s="8" t="str">
        <f>IF(A398="","}","")</f>
        <v>}</v>
      </c>
      <c r="P397" s="8" t="str">
        <f>IF(A397="","",F397&amp;G397&amp;H397&amp;I397&amp;J397&amp;K397&amp;L397&amp;M397&amp;N397&amp;O397)</f>
        <v/>
      </c>
    </row>
    <row r="398" spans="1:16" x14ac:dyDescent="0.55000000000000004">
      <c r="A398" s="4"/>
      <c r="B398" s="4"/>
      <c r="C398" s="4"/>
      <c r="D398" s="4"/>
      <c r="E398" s="3"/>
      <c r="F398" s="9" t="str">
        <f>IF(A397="section","{","")</f>
        <v/>
      </c>
      <c r="G398" s="8" t="str">
        <f>IF(A398=A397,"",""""&amp;A398&amp;""": {")</f>
        <v/>
      </c>
      <c r="H398" s="8" t="str">
        <f>IF(B398=B397,"",""""&amp;B398&amp;""": {")</f>
        <v/>
      </c>
      <c r="I398" s="13" t="str">
        <f>IF(AND(B398=B397,C398=C397),"",""""&amp;C398&amp;""": {")</f>
        <v/>
      </c>
      <c r="J398" s="8" t="str">
        <f>""""&amp;D398&amp;""": """&amp;SUBSTITUTE(E398,"""","'")&amp;""""</f>
        <v>"": ""</v>
      </c>
      <c r="K398" s="14" t="str">
        <f>IF(AND(B399=B398,C399=C398),",","}")</f>
        <v>,</v>
      </c>
      <c r="L398" s="8" t="str">
        <f>IF(NOT(B398=B399),"}",IF(C398=C399,"",","))</f>
        <v/>
      </c>
      <c r="M398" s="8" t="str">
        <f>IF(B398=B399,"",IF(A398=A399,",",""))</f>
        <v/>
      </c>
      <c r="N398" s="8" t="str">
        <f>IF(A399=A398,"",IF(A399="","}","},"))</f>
        <v/>
      </c>
      <c r="O398" s="8" t="str">
        <f>IF(A399="","}","")</f>
        <v>}</v>
      </c>
      <c r="P398" s="8" t="str">
        <f>IF(A398="","",F398&amp;G398&amp;H398&amp;I398&amp;J398&amp;K398&amp;L398&amp;M398&amp;N398&amp;O398)</f>
        <v/>
      </c>
    </row>
    <row r="399" spans="1:16" x14ac:dyDescent="0.55000000000000004">
      <c r="A399" s="4"/>
      <c r="B399" s="4"/>
      <c r="C399" s="4"/>
      <c r="D399" s="4"/>
      <c r="E399" s="3"/>
      <c r="F399" s="9" t="str">
        <f>IF(A398="section","{","")</f>
        <v/>
      </c>
      <c r="G399" s="8" t="str">
        <f>IF(A399=A398,"",""""&amp;A399&amp;""": {")</f>
        <v/>
      </c>
      <c r="H399" s="8" t="str">
        <f>IF(B399=B398,"",""""&amp;B399&amp;""": {")</f>
        <v/>
      </c>
      <c r="I399" s="13" t="str">
        <f>IF(AND(B399=B398,C399=C398),"",""""&amp;C399&amp;""": {")</f>
        <v/>
      </c>
      <c r="J399" s="8" t="str">
        <f>""""&amp;D399&amp;""": """&amp;SUBSTITUTE(E399,"""","'")&amp;""""</f>
        <v>"": ""</v>
      </c>
      <c r="K399" s="14" t="str">
        <f>IF(AND(B400=B399,C400=C399),",","}")</f>
        <v>,</v>
      </c>
      <c r="L399" s="8" t="str">
        <f>IF(NOT(B399=B400),"}",IF(C399=C400,"",","))</f>
        <v/>
      </c>
      <c r="M399" s="8" t="str">
        <f>IF(B399=B400,"",IF(A399=A400,",",""))</f>
        <v/>
      </c>
      <c r="N399" s="8" t="str">
        <f>IF(A400=A399,"",IF(A400="","}","},"))</f>
        <v/>
      </c>
      <c r="O399" s="8" t="str">
        <f>IF(A400="","}","")</f>
        <v>}</v>
      </c>
      <c r="P399" s="8" t="str">
        <f>IF(A399="","",F399&amp;G399&amp;H399&amp;I399&amp;J399&amp;K399&amp;L399&amp;M399&amp;N399&amp;O399)</f>
        <v/>
      </c>
    </row>
    <row r="400" spans="1:16" x14ac:dyDescent="0.55000000000000004">
      <c r="A400" s="4"/>
      <c r="B400" s="4"/>
      <c r="C400" s="4"/>
      <c r="D400" s="4"/>
      <c r="E400" s="3"/>
      <c r="F400" s="9" t="str">
        <f>IF(A399="section","{","")</f>
        <v/>
      </c>
      <c r="G400" s="8" t="str">
        <f>IF(A400=A399,"",""""&amp;A400&amp;""": {")</f>
        <v/>
      </c>
      <c r="H400" s="8" t="str">
        <f>IF(B400=B399,"",""""&amp;B400&amp;""": {")</f>
        <v/>
      </c>
      <c r="I400" s="13" t="str">
        <f>IF(AND(B400=B399,C400=C399),"",""""&amp;C400&amp;""": {")</f>
        <v/>
      </c>
      <c r="J400" s="8" t="str">
        <f>""""&amp;D400&amp;""": """&amp;SUBSTITUTE(E400,"""","'")&amp;""""</f>
        <v>"": ""</v>
      </c>
      <c r="K400" s="14" t="str">
        <f>IF(AND(B401=B400,C401=C400),",","}")</f>
        <v>,</v>
      </c>
      <c r="L400" s="8" t="str">
        <f>IF(NOT(B400=B401),"}",IF(C400=C401,"",","))</f>
        <v/>
      </c>
      <c r="M400" s="8" t="str">
        <f>IF(B400=B401,"",IF(A400=A401,",",""))</f>
        <v/>
      </c>
      <c r="N400" s="8" t="str">
        <f>IF(A401=A400,"",IF(A401="","}","},"))</f>
        <v/>
      </c>
      <c r="O400" s="8" t="str">
        <f>IF(A401="","}","")</f>
        <v>}</v>
      </c>
      <c r="P400" s="8" t="str">
        <f>IF(A400="","",F400&amp;G400&amp;H400&amp;I400&amp;J400&amp;K400&amp;L400&amp;M400&amp;N400&amp;O400)</f>
        <v/>
      </c>
    </row>
    <row r="401" spans="1:16" x14ac:dyDescent="0.55000000000000004">
      <c r="A401" s="4"/>
      <c r="B401" s="4"/>
      <c r="C401" s="4"/>
      <c r="D401" s="4"/>
      <c r="E401" s="3"/>
      <c r="F401" s="9" t="str">
        <f>IF(A400="section","{","")</f>
        <v/>
      </c>
      <c r="G401" s="8" t="str">
        <f>IF(A401=A400,"",""""&amp;A401&amp;""": {")</f>
        <v/>
      </c>
      <c r="H401" s="8" t="str">
        <f>IF(B401=B400,"",""""&amp;B401&amp;""": {")</f>
        <v/>
      </c>
      <c r="I401" s="13" t="str">
        <f>IF(AND(B401=B400,C401=C400),"",""""&amp;C401&amp;""": {")</f>
        <v/>
      </c>
      <c r="J401" s="8" t="str">
        <f>""""&amp;D401&amp;""": """&amp;SUBSTITUTE(E401,"""","'")&amp;""""</f>
        <v>"": ""</v>
      </c>
      <c r="K401" s="14" t="str">
        <f>IF(AND(B402=B401,C402=C401),",","}")</f>
        <v>,</v>
      </c>
      <c r="L401" s="8" t="str">
        <f>IF(NOT(B401=B402),"}",IF(C401=C402,"",","))</f>
        <v/>
      </c>
      <c r="M401" s="8" t="str">
        <f>IF(B401=B402,"",IF(A401=A402,",",""))</f>
        <v/>
      </c>
      <c r="N401" s="8" t="str">
        <f>IF(A402=A401,"",IF(A402="","}","},"))</f>
        <v/>
      </c>
      <c r="O401" s="8" t="str">
        <f>IF(A402="","}","")</f>
        <v>}</v>
      </c>
      <c r="P401" s="8" t="str">
        <f>IF(A401="","",F401&amp;G401&amp;H401&amp;I401&amp;J401&amp;K401&amp;L401&amp;M401&amp;N401&amp;O401)</f>
        <v/>
      </c>
    </row>
    <row r="402" spans="1:16" x14ac:dyDescent="0.55000000000000004">
      <c r="A402" s="4"/>
      <c r="B402" s="4"/>
      <c r="C402" s="4"/>
      <c r="D402" s="4"/>
      <c r="E402" s="3"/>
      <c r="F402" s="9" t="str">
        <f>IF(A401="section","{","")</f>
        <v/>
      </c>
      <c r="G402" s="8" t="str">
        <f>IF(A402=A401,"",""""&amp;A402&amp;""": {")</f>
        <v/>
      </c>
      <c r="H402" s="8" t="str">
        <f>IF(B402=B401,"",""""&amp;B402&amp;""": {")</f>
        <v/>
      </c>
      <c r="I402" s="13" t="str">
        <f>IF(AND(B402=B401,C402=C401),"",""""&amp;C402&amp;""": {")</f>
        <v/>
      </c>
      <c r="J402" s="8" t="str">
        <f>""""&amp;D402&amp;""": """&amp;SUBSTITUTE(E402,"""","'")&amp;""""</f>
        <v>"": ""</v>
      </c>
      <c r="K402" s="14" t="str">
        <f>IF(AND(B403=B402,C403=C402),",","}")</f>
        <v>,</v>
      </c>
      <c r="L402" s="8" t="str">
        <f>IF(NOT(B402=B403),"}",IF(C402=C403,"",","))</f>
        <v/>
      </c>
      <c r="M402" s="8" t="str">
        <f>IF(B402=B403,"",IF(A402=A403,",",""))</f>
        <v/>
      </c>
      <c r="N402" s="8" t="str">
        <f>IF(A403=A402,"",IF(A403="","}","},"))</f>
        <v/>
      </c>
      <c r="O402" s="8" t="str">
        <f>IF(A403="","}","")</f>
        <v>}</v>
      </c>
      <c r="P402" s="8" t="str">
        <f>IF(A402="","",F402&amp;G402&amp;H402&amp;I402&amp;J402&amp;K402&amp;L402&amp;M402&amp;N402&amp;O402)</f>
        <v/>
      </c>
    </row>
    <row r="403" spans="1:16" x14ac:dyDescent="0.55000000000000004">
      <c r="A403" s="4"/>
      <c r="B403" s="4"/>
      <c r="C403" s="4"/>
      <c r="D403" s="4"/>
      <c r="E403" s="3"/>
      <c r="F403" s="9" t="str">
        <f>IF(A402="section","{","")</f>
        <v/>
      </c>
      <c r="G403" s="8" t="str">
        <f>IF(A403=A402,"",""""&amp;A403&amp;""": {")</f>
        <v/>
      </c>
      <c r="H403" s="8" t="str">
        <f>IF(B403=B402,"",""""&amp;B403&amp;""": {")</f>
        <v/>
      </c>
      <c r="I403" s="13" t="str">
        <f>IF(AND(B403=B402,C403=C402),"",""""&amp;C403&amp;""": {")</f>
        <v/>
      </c>
      <c r="J403" s="8" t="str">
        <f>""""&amp;D403&amp;""": """&amp;SUBSTITUTE(E403,"""","'")&amp;""""</f>
        <v>"": ""</v>
      </c>
      <c r="K403" s="14" t="str">
        <f>IF(AND(B404=B403,C404=C403),",","}")</f>
        <v>,</v>
      </c>
      <c r="L403" s="8" t="str">
        <f>IF(NOT(B403=B404),"}",IF(C403=C404,"",","))</f>
        <v/>
      </c>
      <c r="M403" s="8" t="str">
        <f>IF(B403=B404,"",IF(A403=A404,",",""))</f>
        <v/>
      </c>
      <c r="N403" s="8" t="str">
        <f>IF(A404=A403,"",IF(A404="","}","},"))</f>
        <v/>
      </c>
      <c r="O403" s="8" t="str">
        <f>IF(A404="","}","")</f>
        <v>}</v>
      </c>
      <c r="P403" s="8" t="str">
        <f>IF(A403="","",F403&amp;G403&amp;H403&amp;I403&amp;J403&amp;K403&amp;L403&amp;M403&amp;N403&amp;O403)</f>
        <v/>
      </c>
    </row>
    <row r="404" spans="1:16" x14ac:dyDescent="0.55000000000000004">
      <c r="A404" s="4"/>
      <c r="B404" s="4"/>
      <c r="C404" s="4"/>
      <c r="D404" s="4"/>
      <c r="E404" s="3"/>
      <c r="F404" s="9" t="str">
        <f>IF(A403="section","{","")</f>
        <v/>
      </c>
      <c r="G404" s="8" t="str">
        <f>IF(A404=A403,"",""""&amp;A404&amp;""": {")</f>
        <v/>
      </c>
      <c r="H404" s="8" t="str">
        <f>IF(B404=B403,"",""""&amp;B404&amp;""": {")</f>
        <v/>
      </c>
      <c r="I404" s="13" t="str">
        <f>IF(AND(B404=B403,C404=C403),"",""""&amp;C404&amp;""": {")</f>
        <v/>
      </c>
      <c r="J404" s="8" t="str">
        <f>""""&amp;D404&amp;""": """&amp;SUBSTITUTE(E404,"""","'")&amp;""""</f>
        <v>"": ""</v>
      </c>
      <c r="K404" s="14" t="str">
        <f>IF(AND(B405=B404,C405=C404),",","}")</f>
        <v>,</v>
      </c>
      <c r="L404" s="8" t="str">
        <f>IF(NOT(B404=B405),"}",IF(C404=C405,"",","))</f>
        <v/>
      </c>
      <c r="M404" s="8" t="str">
        <f>IF(B404=B405,"",IF(A404=A405,",",""))</f>
        <v/>
      </c>
      <c r="N404" s="8" t="str">
        <f>IF(A405=A404,"",IF(A405="","}","},"))</f>
        <v/>
      </c>
      <c r="O404" s="8" t="str">
        <f>IF(A405="","}","")</f>
        <v>}</v>
      </c>
      <c r="P404" s="8" t="str">
        <f>IF(A404="","",F404&amp;G404&amp;H404&amp;I404&amp;J404&amp;K404&amp;L404&amp;M404&amp;N404&amp;O404)</f>
        <v/>
      </c>
    </row>
    <row r="405" spans="1:16" x14ac:dyDescent="0.55000000000000004">
      <c r="A405" s="4"/>
      <c r="B405" s="4"/>
      <c r="C405" s="4"/>
      <c r="D405" s="4"/>
      <c r="E405" s="3"/>
      <c r="F405" s="9" t="str">
        <f>IF(A404="section","{","")</f>
        <v/>
      </c>
      <c r="G405" s="8" t="str">
        <f>IF(A405=A404,"",""""&amp;A405&amp;""": {")</f>
        <v/>
      </c>
      <c r="H405" s="8" t="str">
        <f>IF(B405=B404,"",""""&amp;B405&amp;""": {")</f>
        <v/>
      </c>
      <c r="I405" s="13" t="str">
        <f>IF(AND(B405=B404,C405=C404),"",""""&amp;C405&amp;""": {")</f>
        <v/>
      </c>
      <c r="J405" s="8" t="str">
        <f>""""&amp;D405&amp;""": """&amp;SUBSTITUTE(E405,"""","'")&amp;""""</f>
        <v>"": ""</v>
      </c>
      <c r="K405" s="14" t="str">
        <f>IF(AND(B406=B405,C406=C405),",","}")</f>
        <v>,</v>
      </c>
      <c r="L405" s="8" t="str">
        <f>IF(NOT(B405=B406),"}",IF(C405=C406,"",","))</f>
        <v/>
      </c>
      <c r="M405" s="8" t="str">
        <f>IF(B405=B406,"",IF(A405=A406,",",""))</f>
        <v/>
      </c>
      <c r="N405" s="8" t="str">
        <f>IF(A406=A405,"",IF(A406="","}","},"))</f>
        <v/>
      </c>
      <c r="O405" s="8" t="str">
        <f>IF(A406="","}","")</f>
        <v>}</v>
      </c>
      <c r="P405" s="8" t="str">
        <f>IF(A405="","",F405&amp;G405&amp;H405&amp;I405&amp;J405&amp;K405&amp;L405&amp;M405&amp;N405&amp;O405)</f>
        <v/>
      </c>
    </row>
    <row r="406" spans="1:16" x14ac:dyDescent="0.55000000000000004">
      <c r="A406" s="4"/>
      <c r="B406" s="4"/>
      <c r="C406" s="4"/>
      <c r="D406" s="4"/>
      <c r="E406" s="3"/>
      <c r="F406" s="9" t="str">
        <f>IF(A405="section","{","")</f>
        <v/>
      </c>
      <c r="G406" s="8" t="str">
        <f>IF(A406=A405,"",""""&amp;A406&amp;""": {")</f>
        <v/>
      </c>
      <c r="H406" s="8" t="str">
        <f>IF(B406=B405,"",""""&amp;B406&amp;""": {")</f>
        <v/>
      </c>
      <c r="I406" s="13" t="str">
        <f>IF(AND(B406=B405,C406=C405),"",""""&amp;C406&amp;""": {")</f>
        <v/>
      </c>
      <c r="J406" s="8" t="str">
        <f>""""&amp;D406&amp;""": """&amp;SUBSTITUTE(E406,"""","'")&amp;""""</f>
        <v>"": ""</v>
      </c>
      <c r="K406" s="14" t="str">
        <f>IF(AND(B407=B406,C407=C406),",","}")</f>
        <v>,</v>
      </c>
      <c r="L406" s="8" t="str">
        <f>IF(NOT(B406=B407),"}",IF(C406=C407,"",","))</f>
        <v/>
      </c>
      <c r="M406" s="8" t="str">
        <f>IF(B406=B407,"",IF(A406=A407,",",""))</f>
        <v/>
      </c>
      <c r="N406" s="8" t="str">
        <f>IF(A407=A406,"",IF(A407="","}","},"))</f>
        <v/>
      </c>
      <c r="O406" s="8" t="str">
        <f>IF(A407="","}","")</f>
        <v>}</v>
      </c>
      <c r="P406" s="8" t="str">
        <f>IF(A406="","",F406&amp;G406&amp;H406&amp;I406&amp;J406&amp;K406&amp;L406&amp;M406&amp;N406&amp;O406)</f>
        <v/>
      </c>
    </row>
    <row r="407" spans="1:16" x14ac:dyDescent="0.55000000000000004">
      <c r="A407" s="4"/>
      <c r="B407" s="4"/>
      <c r="C407" s="4"/>
      <c r="D407" s="4"/>
      <c r="E407" s="3"/>
      <c r="F407" s="9" t="str">
        <f>IF(A406="section","{","")</f>
        <v/>
      </c>
      <c r="G407" s="8" t="str">
        <f>IF(A407=A406,"",""""&amp;A407&amp;""": {")</f>
        <v/>
      </c>
      <c r="H407" s="8" t="str">
        <f>IF(B407=B406,"",""""&amp;B407&amp;""": {")</f>
        <v/>
      </c>
      <c r="I407" s="13" t="str">
        <f>IF(AND(B407=B406,C407=C406),"",""""&amp;C407&amp;""": {")</f>
        <v/>
      </c>
      <c r="J407" s="8" t="str">
        <f>""""&amp;D407&amp;""": """&amp;SUBSTITUTE(E407,"""","'")&amp;""""</f>
        <v>"": ""</v>
      </c>
      <c r="K407" s="14" t="str">
        <f>IF(AND(B408=B407,C408=C407),",","}")</f>
        <v>,</v>
      </c>
      <c r="L407" s="8" t="str">
        <f>IF(NOT(B407=B408),"}",IF(C407=C408,"",","))</f>
        <v/>
      </c>
      <c r="M407" s="8" t="str">
        <f>IF(B407=B408,"",IF(A407=A408,",",""))</f>
        <v/>
      </c>
      <c r="N407" s="8" t="str">
        <f>IF(A408=A407,"",IF(A408="","}","},"))</f>
        <v/>
      </c>
      <c r="O407" s="8" t="str">
        <f>IF(A408="","}","")</f>
        <v>}</v>
      </c>
      <c r="P407" s="8" t="str">
        <f>IF(A407="","",F407&amp;G407&amp;H407&amp;I407&amp;J407&amp;K407&amp;L407&amp;M407&amp;N407&amp;O407)</f>
        <v/>
      </c>
    </row>
    <row r="408" spans="1:16" x14ac:dyDescent="0.55000000000000004">
      <c r="A408" s="4"/>
      <c r="B408" s="4"/>
      <c r="C408" s="4"/>
      <c r="D408" s="4"/>
      <c r="E408" s="3"/>
      <c r="F408" s="9" t="str">
        <f>IF(A407="section","{","")</f>
        <v/>
      </c>
      <c r="G408" s="8" t="str">
        <f>IF(A408=A407,"",""""&amp;A408&amp;""": {")</f>
        <v/>
      </c>
      <c r="H408" s="8" t="str">
        <f>IF(B408=B407,"",""""&amp;B408&amp;""": {")</f>
        <v/>
      </c>
      <c r="I408" s="13" t="str">
        <f>IF(AND(B408=B407,C408=C407),"",""""&amp;C408&amp;""": {")</f>
        <v/>
      </c>
      <c r="J408" s="8" t="str">
        <f>""""&amp;D408&amp;""": """&amp;SUBSTITUTE(E408,"""","'")&amp;""""</f>
        <v>"": ""</v>
      </c>
      <c r="K408" s="14" t="str">
        <f>IF(AND(B409=B408,C409=C408),",","}")</f>
        <v>,</v>
      </c>
      <c r="L408" s="8" t="str">
        <f>IF(NOT(B408=B409),"}",IF(C408=C409,"",","))</f>
        <v/>
      </c>
      <c r="M408" s="8" t="str">
        <f>IF(B408=B409,"",IF(A408=A409,",",""))</f>
        <v/>
      </c>
      <c r="N408" s="8" t="str">
        <f>IF(A409=A408,"",IF(A409="","}","},"))</f>
        <v/>
      </c>
      <c r="O408" s="8" t="str">
        <f>IF(A409="","}","")</f>
        <v>}</v>
      </c>
      <c r="P408" s="8" t="str">
        <f>IF(A408="","",F408&amp;G408&amp;H408&amp;I408&amp;J408&amp;K408&amp;L408&amp;M408&amp;N408&amp;O408)</f>
        <v/>
      </c>
    </row>
    <row r="409" spans="1:16" x14ac:dyDescent="0.55000000000000004">
      <c r="A409" s="4"/>
      <c r="B409" s="4"/>
      <c r="C409" s="4"/>
      <c r="D409" s="4"/>
      <c r="E409" s="3"/>
      <c r="F409" s="9" t="str">
        <f>IF(A408="section","{","")</f>
        <v/>
      </c>
      <c r="G409" s="8" t="str">
        <f>IF(A409=A408,"",""""&amp;A409&amp;""": {")</f>
        <v/>
      </c>
      <c r="H409" s="8" t="str">
        <f>IF(B409=B408,"",""""&amp;B409&amp;""": {")</f>
        <v/>
      </c>
      <c r="I409" s="13" t="str">
        <f>IF(AND(B409=B408,C409=C408),"",""""&amp;C409&amp;""": {")</f>
        <v/>
      </c>
      <c r="J409" s="8" t="str">
        <f>""""&amp;D409&amp;""": """&amp;SUBSTITUTE(E409,"""","'")&amp;""""</f>
        <v>"": ""</v>
      </c>
      <c r="K409" s="14" t="str">
        <f>IF(AND(B410=B409,C410=C409),",","}")</f>
        <v>,</v>
      </c>
      <c r="L409" s="8" t="str">
        <f>IF(NOT(B409=B410),"}",IF(C409=C410,"",","))</f>
        <v/>
      </c>
      <c r="M409" s="8" t="str">
        <f>IF(B409=B410,"",IF(A409=A410,",",""))</f>
        <v/>
      </c>
      <c r="N409" s="8" t="str">
        <f>IF(A410=A409,"",IF(A410="","}","},"))</f>
        <v/>
      </c>
      <c r="O409" s="8" t="str">
        <f>IF(A410="","}","")</f>
        <v>}</v>
      </c>
      <c r="P409" s="8" t="str">
        <f>IF(A409="","",F409&amp;G409&amp;H409&amp;I409&amp;J409&amp;K409&amp;L409&amp;M409&amp;N409&amp;O409)</f>
        <v/>
      </c>
    </row>
    <row r="410" spans="1:16" x14ac:dyDescent="0.55000000000000004">
      <c r="A410" s="4"/>
      <c r="B410" s="4"/>
      <c r="C410" s="4"/>
      <c r="D410" s="4"/>
      <c r="E410" s="3"/>
      <c r="F410" s="9" t="str">
        <f>IF(A409="section","{","")</f>
        <v/>
      </c>
      <c r="G410" s="8" t="str">
        <f>IF(A410=A409,"",""""&amp;A410&amp;""": {")</f>
        <v/>
      </c>
      <c r="H410" s="8" t="str">
        <f>IF(B410=B409,"",""""&amp;B410&amp;""": {")</f>
        <v/>
      </c>
      <c r="I410" s="13" t="str">
        <f>IF(AND(B410=B409,C410=C409),"",""""&amp;C410&amp;""": {")</f>
        <v/>
      </c>
      <c r="J410" s="8" t="str">
        <f>""""&amp;D410&amp;""": """&amp;SUBSTITUTE(E410,"""","'")&amp;""""</f>
        <v>"": ""</v>
      </c>
      <c r="K410" s="14" t="str">
        <f>IF(AND(B411=B410,C411=C410),",","}")</f>
        <v>,</v>
      </c>
      <c r="L410" s="8" t="str">
        <f>IF(NOT(B410=B411),"}",IF(C410=C411,"",","))</f>
        <v/>
      </c>
      <c r="M410" s="8" t="str">
        <f>IF(B410=B411,"",IF(A410=A411,",",""))</f>
        <v/>
      </c>
      <c r="N410" s="8" t="str">
        <f>IF(A411=A410,"",IF(A411="","}","},"))</f>
        <v/>
      </c>
      <c r="O410" s="8" t="str">
        <f>IF(A411="","}","")</f>
        <v>}</v>
      </c>
      <c r="P410" s="8" t="str">
        <f>IF(A410="","",F410&amp;G410&amp;H410&amp;I410&amp;J410&amp;K410&amp;L410&amp;M410&amp;N410&amp;O410)</f>
        <v/>
      </c>
    </row>
    <row r="411" spans="1:16" x14ac:dyDescent="0.55000000000000004">
      <c r="A411" s="4"/>
      <c r="B411" s="4"/>
      <c r="C411" s="4"/>
      <c r="D411" s="4"/>
      <c r="E411" s="3"/>
      <c r="F411" s="9" t="str">
        <f>IF(A410="section","{","")</f>
        <v/>
      </c>
      <c r="G411" s="8" t="str">
        <f>IF(A411=A410,"",""""&amp;A411&amp;""": {")</f>
        <v/>
      </c>
      <c r="H411" s="8" t="str">
        <f>IF(B411=B410,"",""""&amp;B411&amp;""": {")</f>
        <v/>
      </c>
      <c r="I411" s="13" t="str">
        <f>IF(AND(B411=B410,C411=C410),"",""""&amp;C411&amp;""": {")</f>
        <v/>
      </c>
      <c r="J411" s="8" t="str">
        <f>""""&amp;D411&amp;""": """&amp;SUBSTITUTE(E411,"""","'")&amp;""""</f>
        <v>"": ""</v>
      </c>
      <c r="K411" s="14" t="str">
        <f>IF(AND(B412=B411,C412=C411),",","}")</f>
        <v>,</v>
      </c>
      <c r="L411" s="8" t="str">
        <f>IF(NOT(B411=B412),"}",IF(C411=C412,"",","))</f>
        <v/>
      </c>
      <c r="M411" s="8" t="str">
        <f>IF(B411=B412,"",IF(A411=A412,",",""))</f>
        <v/>
      </c>
      <c r="N411" s="8" t="str">
        <f>IF(A412=A411,"",IF(A412="","}","},"))</f>
        <v/>
      </c>
      <c r="O411" s="8" t="str">
        <f>IF(A412="","}","")</f>
        <v>}</v>
      </c>
      <c r="P411" s="8" t="str">
        <f>IF(A411="","",F411&amp;G411&amp;H411&amp;I411&amp;J411&amp;K411&amp;L411&amp;M411&amp;N411&amp;O411)</f>
        <v/>
      </c>
    </row>
    <row r="412" spans="1:16" x14ac:dyDescent="0.55000000000000004">
      <c r="A412" s="4"/>
      <c r="B412" s="4"/>
      <c r="C412" s="4"/>
      <c r="D412" s="4"/>
      <c r="E412" s="3"/>
      <c r="F412" s="9" t="str">
        <f>IF(A411="section","{","")</f>
        <v/>
      </c>
      <c r="G412" s="8" t="str">
        <f>IF(A412=A411,"",""""&amp;A412&amp;""": {")</f>
        <v/>
      </c>
      <c r="H412" s="8" t="str">
        <f>IF(B412=B411,"",""""&amp;B412&amp;""": {")</f>
        <v/>
      </c>
      <c r="I412" s="13" t="str">
        <f>IF(AND(B412=B411,C412=C411),"",""""&amp;C412&amp;""": {")</f>
        <v/>
      </c>
      <c r="J412" s="8" t="str">
        <f>""""&amp;D412&amp;""": """&amp;SUBSTITUTE(E412,"""","'")&amp;""""</f>
        <v>"": ""</v>
      </c>
      <c r="K412" s="14" t="str">
        <f>IF(AND(B413=B412,C413=C412),",","}")</f>
        <v>,</v>
      </c>
      <c r="L412" s="8" t="str">
        <f>IF(NOT(B412=B413),"}",IF(C412=C413,"",","))</f>
        <v/>
      </c>
      <c r="M412" s="8" t="str">
        <f>IF(B412=B413,"",IF(A412=A413,",",""))</f>
        <v/>
      </c>
      <c r="N412" s="8" t="str">
        <f>IF(A413=A412,"",IF(A413="","}","},"))</f>
        <v/>
      </c>
      <c r="O412" s="8" t="str">
        <f>IF(A413="","}","")</f>
        <v>}</v>
      </c>
      <c r="P412" s="8" t="str">
        <f>IF(A412="","",F412&amp;G412&amp;H412&amp;I412&amp;J412&amp;K412&amp;L412&amp;M412&amp;N412&amp;O412)</f>
        <v/>
      </c>
    </row>
    <row r="413" spans="1:16" x14ac:dyDescent="0.55000000000000004">
      <c r="A413" s="4"/>
      <c r="B413" s="4"/>
      <c r="C413" s="4"/>
      <c r="D413" s="4"/>
      <c r="E413" s="3"/>
      <c r="F413" s="9" t="str">
        <f>IF(A412="section","{","")</f>
        <v/>
      </c>
      <c r="G413" s="8" t="str">
        <f>IF(A413=A412,"",""""&amp;A413&amp;""": {")</f>
        <v/>
      </c>
      <c r="H413" s="8" t="str">
        <f>IF(B413=B412,"",""""&amp;B413&amp;""": {")</f>
        <v/>
      </c>
      <c r="I413" s="13" t="str">
        <f>IF(AND(B413=B412,C413=C412),"",""""&amp;C413&amp;""": {")</f>
        <v/>
      </c>
      <c r="J413" s="8" t="str">
        <f>""""&amp;D413&amp;""": """&amp;SUBSTITUTE(E413,"""","'")&amp;""""</f>
        <v>"": ""</v>
      </c>
      <c r="K413" s="14" t="str">
        <f>IF(AND(B414=B413,C414=C413),",","}")</f>
        <v>,</v>
      </c>
      <c r="L413" s="8" t="str">
        <f>IF(NOT(B413=B414),"}",IF(C413=C414,"",","))</f>
        <v/>
      </c>
      <c r="M413" s="8" t="str">
        <f>IF(B413=B414,"",IF(A413=A414,",",""))</f>
        <v/>
      </c>
      <c r="N413" s="8" t="str">
        <f>IF(A414=A413,"",IF(A414="","}","},"))</f>
        <v/>
      </c>
      <c r="O413" s="8" t="str">
        <f>IF(A414="","}","")</f>
        <v>}</v>
      </c>
      <c r="P413" s="8" t="str">
        <f>IF(A413="","",F413&amp;G413&amp;H413&amp;I413&amp;J413&amp;K413&amp;L413&amp;M413&amp;N413&amp;O413)</f>
        <v/>
      </c>
    </row>
    <row r="414" spans="1:16" x14ac:dyDescent="0.55000000000000004">
      <c r="A414" s="4"/>
      <c r="B414" s="4"/>
      <c r="C414" s="4"/>
      <c r="D414" s="4"/>
      <c r="E414" s="3"/>
      <c r="F414" s="9" t="str">
        <f>IF(A413="section","{","")</f>
        <v/>
      </c>
      <c r="G414" s="8" t="str">
        <f>IF(A414=A413,"",""""&amp;A414&amp;""": {")</f>
        <v/>
      </c>
      <c r="H414" s="8" t="str">
        <f>IF(B414=B413,"",""""&amp;B414&amp;""": {")</f>
        <v/>
      </c>
      <c r="I414" s="13" t="str">
        <f>IF(AND(B414=B413,C414=C413),"",""""&amp;C414&amp;""": {")</f>
        <v/>
      </c>
      <c r="J414" s="8" t="str">
        <f>""""&amp;D414&amp;""": """&amp;SUBSTITUTE(E414,"""","'")&amp;""""</f>
        <v>"": ""</v>
      </c>
      <c r="K414" s="14" t="str">
        <f>IF(AND(B415=B414,C415=C414),",","}")</f>
        <v>,</v>
      </c>
      <c r="L414" s="8" t="str">
        <f>IF(NOT(B414=B415),"}",IF(C414=C415,"",","))</f>
        <v/>
      </c>
      <c r="M414" s="8" t="str">
        <f>IF(B414=B415,"",IF(A414=A415,",",""))</f>
        <v/>
      </c>
      <c r="N414" s="8" t="str">
        <f>IF(A415=A414,"",IF(A415="","}","},"))</f>
        <v/>
      </c>
      <c r="O414" s="8" t="str">
        <f>IF(A415="","}","")</f>
        <v>}</v>
      </c>
      <c r="P414" s="8" t="str">
        <f>IF(A414="","",F414&amp;G414&amp;H414&amp;I414&amp;J414&amp;K414&amp;L414&amp;M414&amp;N414&amp;O414)</f>
        <v/>
      </c>
    </row>
    <row r="415" spans="1:16" x14ac:dyDescent="0.55000000000000004">
      <c r="A415" s="4"/>
      <c r="B415" s="4"/>
      <c r="C415" s="4"/>
      <c r="D415" s="4"/>
      <c r="E415" s="3"/>
      <c r="F415" s="9" t="str">
        <f>IF(A414="section","{","")</f>
        <v/>
      </c>
      <c r="G415" s="8" t="str">
        <f>IF(A415=A414,"",""""&amp;A415&amp;""": {")</f>
        <v/>
      </c>
      <c r="H415" s="8" t="str">
        <f>IF(B415=B414,"",""""&amp;B415&amp;""": {")</f>
        <v/>
      </c>
      <c r="I415" s="13" t="str">
        <f>IF(AND(B415=B414,C415=C414),"",""""&amp;C415&amp;""": {")</f>
        <v/>
      </c>
      <c r="J415" s="8" t="str">
        <f>""""&amp;D415&amp;""": """&amp;SUBSTITUTE(E415,"""","'")&amp;""""</f>
        <v>"": ""</v>
      </c>
      <c r="K415" s="14" t="str">
        <f>IF(AND(B416=B415,C416=C415),",","}")</f>
        <v>,</v>
      </c>
      <c r="L415" s="8" t="str">
        <f>IF(NOT(B415=B416),"}",IF(C415=C416,"",","))</f>
        <v/>
      </c>
      <c r="M415" s="8" t="str">
        <f>IF(B415=B416,"",IF(A415=A416,",",""))</f>
        <v/>
      </c>
      <c r="N415" s="8" t="str">
        <f>IF(A416=A415,"",IF(A416="","}","},"))</f>
        <v/>
      </c>
      <c r="O415" s="8" t="str">
        <f>IF(A416="","}","")</f>
        <v>}</v>
      </c>
      <c r="P415" s="8" t="str">
        <f>IF(A415="","",F415&amp;G415&amp;H415&amp;I415&amp;J415&amp;K415&amp;L415&amp;M415&amp;N415&amp;O415)</f>
        <v/>
      </c>
    </row>
    <row r="416" spans="1:16" x14ac:dyDescent="0.55000000000000004">
      <c r="A416" s="4"/>
      <c r="B416" s="4"/>
      <c r="C416" s="4"/>
      <c r="D416" s="4"/>
      <c r="E416" s="3"/>
      <c r="F416" s="9" t="str">
        <f>IF(A415="section","{","")</f>
        <v/>
      </c>
      <c r="G416" s="8" t="str">
        <f>IF(A416=A415,"",""""&amp;A416&amp;""": {")</f>
        <v/>
      </c>
      <c r="H416" s="8" t="str">
        <f>IF(B416=B415,"",""""&amp;B416&amp;""": {")</f>
        <v/>
      </c>
      <c r="I416" s="13" t="str">
        <f>IF(AND(B416=B415,C416=C415),"",""""&amp;C416&amp;""": {")</f>
        <v/>
      </c>
      <c r="J416" s="8" t="str">
        <f>""""&amp;D416&amp;""": """&amp;SUBSTITUTE(E416,"""","'")&amp;""""</f>
        <v>"": ""</v>
      </c>
      <c r="K416" s="14" t="str">
        <f>IF(AND(B417=B416,C417=C416),",","}")</f>
        <v>,</v>
      </c>
      <c r="L416" s="8" t="str">
        <f>IF(NOT(B416=B417),"}",IF(C416=C417,"",","))</f>
        <v/>
      </c>
      <c r="M416" s="8" t="str">
        <f>IF(B416=B417,"",IF(A416=A417,",",""))</f>
        <v/>
      </c>
      <c r="N416" s="8" t="str">
        <f>IF(A417=A416,"",IF(A417="","}","},"))</f>
        <v/>
      </c>
      <c r="O416" s="8" t="str">
        <f>IF(A417="","}","")</f>
        <v>}</v>
      </c>
      <c r="P416" s="8" t="str">
        <f>IF(A416="","",F416&amp;G416&amp;H416&amp;I416&amp;J416&amp;K416&amp;L416&amp;M416&amp;N416&amp;O416)</f>
        <v/>
      </c>
    </row>
    <row r="417" spans="1:16" x14ac:dyDescent="0.55000000000000004">
      <c r="A417" s="4"/>
      <c r="B417" s="4"/>
      <c r="C417" s="4"/>
      <c r="D417" s="4"/>
      <c r="E417" s="3"/>
      <c r="F417" s="9" t="str">
        <f>IF(A416="section","{","")</f>
        <v/>
      </c>
      <c r="G417" s="8" t="str">
        <f>IF(A417=A416,"",""""&amp;A417&amp;""": {")</f>
        <v/>
      </c>
      <c r="H417" s="8" t="str">
        <f>IF(B417=B416,"",""""&amp;B417&amp;""": {")</f>
        <v/>
      </c>
      <c r="I417" s="13" t="str">
        <f>IF(AND(B417=B416,C417=C416),"",""""&amp;C417&amp;""": {")</f>
        <v/>
      </c>
      <c r="J417" s="8" t="str">
        <f>""""&amp;D417&amp;""": """&amp;SUBSTITUTE(E417,"""","'")&amp;""""</f>
        <v>"": ""</v>
      </c>
      <c r="K417" s="14" t="str">
        <f>IF(AND(B418=B417,C418=C417),",","}")</f>
        <v>,</v>
      </c>
      <c r="L417" s="8" t="str">
        <f>IF(NOT(B417=B418),"}",IF(C417=C418,"",","))</f>
        <v/>
      </c>
      <c r="M417" s="8" t="str">
        <f>IF(B417=B418,"",IF(A417=A418,",",""))</f>
        <v/>
      </c>
      <c r="N417" s="8" t="str">
        <f>IF(A418=A417,"",IF(A418="","}","},"))</f>
        <v/>
      </c>
      <c r="O417" s="8" t="str">
        <f>IF(A418="","}","")</f>
        <v>}</v>
      </c>
      <c r="P417" s="8" t="str">
        <f>IF(A417="","",F417&amp;G417&amp;H417&amp;I417&amp;J417&amp;K417&amp;L417&amp;M417&amp;N417&amp;O417)</f>
        <v/>
      </c>
    </row>
    <row r="418" spans="1:16" x14ac:dyDescent="0.55000000000000004">
      <c r="A418" s="4"/>
      <c r="B418" s="4"/>
      <c r="C418" s="4"/>
      <c r="D418" s="4"/>
      <c r="E418" s="3"/>
      <c r="F418" s="9" t="str">
        <f>IF(A417="section","{","")</f>
        <v/>
      </c>
      <c r="G418" s="8" t="str">
        <f>IF(A418=A417,"",""""&amp;A418&amp;""": {")</f>
        <v/>
      </c>
      <c r="H418" s="8" t="str">
        <f>IF(B418=B417,"",""""&amp;B418&amp;""": {")</f>
        <v/>
      </c>
      <c r="I418" s="13" t="str">
        <f>IF(AND(B418=B417,C418=C417),"",""""&amp;C418&amp;""": {")</f>
        <v/>
      </c>
      <c r="J418" s="8" t="str">
        <f>""""&amp;D418&amp;""": """&amp;SUBSTITUTE(E418,"""","'")&amp;""""</f>
        <v>"": ""</v>
      </c>
      <c r="K418" s="14" t="str">
        <f>IF(AND(B419=B418,C419=C418),",","}")</f>
        <v>,</v>
      </c>
      <c r="L418" s="8" t="str">
        <f>IF(NOT(B418=B419),"}",IF(C418=C419,"",","))</f>
        <v/>
      </c>
      <c r="M418" s="8" t="str">
        <f>IF(B418=B419,"",IF(A418=A419,",",""))</f>
        <v/>
      </c>
      <c r="N418" s="8" t="str">
        <f>IF(A419=A418,"",IF(A419="","}","},"))</f>
        <v/>
      </c>
      <c r="O418" s="8" t="str">
        <f>IF(A419="","}","")</f>
        <v>}</v>
      </c>
      <c r="P418" s="8" t="str">
        <f>IF(A418="","",F418&amp;G418&amp;H418&amp;I418&amp;J418&amp;K418&amp;L418&amp;M418&amp;N418&amp;O418)</f>
        <v/>
      </c>
    </row>
    <row r="419" spans="1:16" x14ac:dyDescent="0.55000000000000004">
      <c r="F419" s="9" t="str">
        <f>IF(A418="section","{","")</f>
        <v/>
      </c>
      <c r="G419" s="8" t="str">
        <f>IF(A419=A418,"",""""&amp;A419&amp;""": {")</f>
        <v/>
      </c>
      <c r="H419" s="8" t="str">
        <f>IF(B419=B418,"",""""&amp;B419&amp;""": {")</f>
        <v/>
      </c>
      <c r="I419" s="13" t="str">
        <f>IF(AND(B419=B418,C419=C418),"",""""&amp;C419&amp;""": {")</f>
        <v/>
      </c>
      <c r="J419" s="8" t="str">
        <f>""""&amp;D419&amp;""": """&amp;SUBSTITUTE(E419,"""","'")&amp;""""</f>
        <v>"": ""</v>
      </c>
      <c r="K419" s="14" t="str">
        <f>IF(AND(B420=B419,C420=C419),",","}")</f>
        <v>,</v>
      </c>
      <c r="L419" s="8" t="str">
        <f>IF(NOT(B419=B420),"}",IF(C419=C420,"",","))</f>
        <v/>
      </c>
      <c r="M419" s="8" t="str">
        <f>IF(B419=B420,"",IF(A419=A420,",",""))</f>
        <v/>
      </c>
      <c r="N419" s="8" t="str">
        <f>IF(A420=A419,"",IF(A420="","}","},"))</f>
        <v/>
      </c>
      <c r="O419" s="8" t="str">
        <f>IF(A420="","}","")</f>
        <v>}</v>
      </c>
      <c r="P419" s="8" t="str">
        <f>IF(A419="","",F419&amp;G419&amp;H419&amp;I419&amp;J419&amp;K419&amp;L419&amp;M419&amp;N419&amp;O419)</f>
        <v/>
      </c>
    </row>
  </sheetData>
  <sheetProtection algorithmName="SHA-512" hashValue="CgPtn3cwgtQda3OnfPvEYr1xFg7xcA9byiV9epQlpod/kuZ6pWwKh5WFvviivbaAZRuSYx3Hou9/QS5533WUpg==" saltValue="PHwlw4lk07mB451C8NCrFg==" spinCount="100000" sheet="1" selectLockedCells="1"/>
  <protectedRanges>
    <protectedRange algorithmName="SHA-512" hashValue="NgPY829S+ohHrwctHQLUGnVp3aC/FbhMzlJhwokHCOi1dJ0uiHIV2+J3q0P23C8LIgG8AOIg5kXPTZ28z8FMag==" saltValue="pkVAOC3cVOjDXjOHQJWN6w==" spinCount="100000" sqref="F1:P1048576" name="Range1"/>
    <protectedRange algorithmName="SHA-512" hashValue="eCfXFnSEnhvW0qovVEYMUlzR0+k9pUf39l1PN6i4hlKfXGzore6xz/ntoKarV0I55jiM5pq3izZlv1hIi9y5MQ==" saltValue="LlQbkbA4ALZMlj/SyzLWNw==" spinCount="100000" sqref="A1:XFD1" name="Range2"/>
  </protectedRanges>
  <autoFilter ref="A1:P419" xr:uid="{E7D31E7F-BFF5-4ADE-901A-4F6BC662C23D}">
    <sortState xmlns:xlrd2="http://schemas.microsoft.com/office/spreadsheetml/2017/richdata2" ref="A2:P419">
      <sortCondition ref="A1:A419"/>
    </sortState>
  </autoFilter>
  <sortState xmlns:xlrd2="http://schemas.microsoft.com/office/spreadsheetml/2017/richdata2" ref="A2:P207">
    <sortCondition ref="A2:A207"/>
    <sortCondition ref="B2:B207"/>
    <sortCondition ref="C2:C20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90</v>
      </c>
    </row>
    <row r="3" spans="1:1" x14ac:dyDescent="0.55000000000000004">
      <c r="A3" t="s">
        <v>63</v>
      </c>
    </row>
    <row r="4" spans="1:1" x14ac:dyDescent="0.55000000000000004">
      <c r="A4" t="s">
        <v>64</v>
      </c>
    </row>
    <row r="5" spans="1:1" x14ac:dyDescent="0.55000000000000004">
      <c r="A5" t="s">
        <v>65</v>
      </c>
    </row>
    <row r="6" spans="1:1" x14ac:dyDescent="0.55000000000000004">
      <c r="A6" t="s">
        <v>66</v>
      </c>
    </row>
    <row r="8" spans="1:1" x14ac:dyDescent="0.55000000000000004">
      <c r="A8" s="1" t="s">
        <v>91</v>
      </c>
    </row>
    <row r="10" spans="1:1" x14ac:dyDescent="0.55000000000000004">
      <c r="A10" t="s">
        <v>67</v>
      </c>
    </row>
    <row r="11" spans="1:1" x14ac:dyDescent="0.55000000000000004">
      <c r="A11" t="s">
        <v>68</v>
      </c>
    </row>
    <row r="12" spans="1:1" x14ac:dyDescent="0.55000000000000004">
      <c r="A12" t="s">
        <v>69</v>
      </c>
    </row>
    <row r="13" spans="1:1" x14ac:dyDescent="0.55000000000000004">
      <c r="A13" t="s">
        <v>70</v>
      </c>
    </row>
    <row r="14" spans="1:1" x14ac:dyDescent="0.55000000000000004">
      <c r="A14" t="s">
        <v>71</v>
      </c>
    </row>
    <row r="16" spans="1:1" x14ac:dyDescent="0.55000000000000004">
      <c r="A16" s="1" t="s">
        <v>92</v>
      </c>
    </row>
    <row r="18" spans="1:1" x14ac:dyDescent="0.55000000000000004">
      <c r="A18" t="s">
        <v>72</v>
      </c>
    </row>
    <row r="19" spans="1:1" x14ac:dyDescent="0.55000000000000004">
      <c r="A19" t="s">
        <v>73</v>
      </c>
    </row>
    <row r="20" spans="1:1" x14ac:dyDescent="0.55000000000000004">
      <c r="A20" t="s">
        <v>74</v>
      </c>
    </row>
    <row r="21" spans="1:1" x14ac:dyDescent="0.55000000000000004">
      <c r="A21" t="s">
        <v>75</v>
      </c>
    </row>
    <row r="23" spans="1:1" x14ac:dyDescent="0.55000000000000004">
      <c r="A23" s="1" t="s">
        <v>93</v>
      </c>
    </row>
    <row r="25" spans="1:1" x14ac:dyDescent="0.55000000000000004">
      <c r="A25" t="s">
        <v>69</v>
      </c>
    </row>
    <row r="26" spans="1:1" x14ac:dyDescent="0.55000000000000004">
      <c r="A26" t="s">
        <v>76</v>
      </c>
    </row>
    <row r="27" spans="1:1" x14ac:dyDescent="0.55000000000000004">
      <c r="A27" t="s">
        <v>77</v>
      </c>
    </row>
    <row r="28" spans="1:1" x14ac:dyDescent="0.55000000000000004">
      <c r="A28" t="s">
        <v>78</v>
      </c>
    </row>
    <row r="29" spans="1:1" x14ac:dyDescent="0.55000000000000004">
      <c r="A29" t="s">
        <v>79</v>
      </c>
    </row>
    <row r="30" spans="1:1" x14ac:dyDescent="0.55000000000000004">
      <c r="A30" t="s">
        <v>80</v>
      </c>
    </row>
    <row r="31" spans="1:1" x14ac:dyDescent="0.55000000000000004">
      <c r="A31" t="s">
        <v>81</v>
      </c>
    </row>
    <row r="32" spans="1:1" x14ac:dyDescent="0.55000000000000004">
      <c r="A32" t="s">
        <v>82</v>
      </c>
    </row>
    <row r="33" spans="1:1" x14ac:dyDescent="0.55000000000000004">
      <c r="A33" t="s">
        <v>83</v>
      </c>
    </row>
    <row r="34" spans="1:1" x14ac:dyDescent="0.55000000000000004">
      <c r="A34" t="s">
        <v>84</v>
      </c>
    </row>
    <row r="36" spans="1:1" x14ac:dyDescent="0.55000000000000004">
      <c r="A36" s="1" t="s">
        <v>94</v>
      </c>
    </row>
    <row r="38" spans="1:1" x14ac:dyDescent="0.55000000000000004">
      <c r="A38" t="s">
        <v>85</v>
      </c>
    </row>
    <row r="40" spans="1:1" x14ac:dyDescent="0.55000000000000004">
      <c r="A40" s="1" t="s">
        <v>95</v>
      </c>
    </row>
    <row r="42" spans="1:1" x14ac:dyDescent="0.55000000000000004">
      <c r="A42" t="s">
        <v>86</v>
      </c>
    </row>
    <row r="43" spans="1:1" x14ac:dyDescent="0.55000000000000004">
      <c r="A43" t="s">
        <v>96</v>
      </c>
    </row>
    <row r="44" spans="1:1" x14ac:dyDescent="0.55000000000000004">
      <c r="A44" t="s">
        <v>97</v>
      </c>
    </row>
    <row r="45" spans="1:1" x14ac:dyDescent="0.55000000000000004">
      <c r="A45" t="s">
        <v>98</v>
      </c>
    </row>
    <row r="46" spans="1:1" x14ac:dyDescent="0.55000000000000004">
      <c r="A46" t="s">
        <v>99</v>
      </c>
    </row>
    <row r="47" spans="1:1" x14ac:dyDescent="0.55000000000000004">
      <c r="A47" t="s">
        <v>87</v>
      </c>
    </row>
    <row r="48" spans="1:1" x14ac:dyDescent="0.55000000000000004">
      <c r="A48" t="s">
        <v>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2024-09-17T14:16:54Z</dcterms:modified>
</cp:coreProperties>
</file>