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\Downloads\"/>
    </mc:Choice>
  </mc:AlternateContent>
  <xr:revisionPtr revIDLastSave="0" documentId="13_ncr:1_{7D72D4D4-D391-4034-A62A-C55D4F851C52}" xr6:coauthVersionLast="47" xr6:coauthVersionMax="47" xr10:uidLastSave="{00000000-0000-0000-0000-000000000000}"/>
  <bookViews>
    <workbookView xWindow="-108" yWindow="-108" windowWidth="23256" windowHeight="12456" activeTab="1" xr2:uid="{5E862CEF-B65F-42F3-BDCE-0178F874BBC3}"/>
  </bookViews>
  <sheets>
    <sheet name="REFERENCIA" sheetId="1" r:id="rId1"/>
    <sheet name="REPORTE DIARIO POR TECNICO" sheetId="2" r:id="rId2"/>
    <sheet name="REPORTE CONTROL REPARTO " sheetId="5" r:id="rId3"/>
    <sheet name="REPORTE DIARIO POR PROCESO ZON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K26" i="1" s="1"/>
  <c r="I26" i="1"/>
  <c r="K24" i="1"/>
  <c r="K22" i="1"/>
  <c r="K21" i="1"/>
  <c r="K19" i="1"/>
  <c r="K18" i="1"/>
  <c r="K17" i="1"/>
  <c r="K16" i="1"/>
  <c r="K15" i="1"/>
  <c r="K14" i="1"/>
  <c r="K13" i="1"/>
  <c r="K12" i="1"/>
  <c r="K11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<sst xmlns="http://schemas.openxmlformats.org/spreadsheetml/2006/main" count="202" uniqueCount="97">
  <si>
    <t>PROGRAMACION   DE   PERSONAL   REPARTO  DE RECIBOS 13 ABRIL</t>
  </si>
  <si>
    <t>NRO</t>
  </si>
  <si>
    <t>NOMBRE</t>
  </si>
  <si>
    <t>CELULAR</t>
  </si>
  <si>
    <t>Cel Empresa si/no</t>
  </si>
  <si>
    <t>DNI</t>
  </si>
  <si>
    <t>CARGO</t>
  </si>
  <si>
    <t>Zona de Trabajo</t>
  </si>
  <si>
    <t>Libro (s) Asignados</t>
  </si>
  <si>
    <t>Cantidad Recibos</t>
  </si>
  <si>
    <t>Cantidad
Entregado</t>
  </si>
  <si>
    <t>%
Avance</t>
  </si>
  <si>
    <t xml:space="preserve">Almeron Estrada, Alejandro Arturo </t>
  </si>
  <si>
    <t>992818031/ 989 221 001</t>
  </si>
  <si>
    <t>SI</t>
  </si>
  <si>
    <t>TECNICO LECTURA Y REPARTO</t>
  </si>
  <si>
    <t>NO PROGRAMADO</t>
  </si>
  <si>
    <t>Apaza Galarza Basilia</t>
  </si>
  <si>
    <t>994746637/ 987 304 289</t>
  </si>
  <si>
    <t>Cano Flores Luis Jesús</t>
  </si>
  <si>
    <t>ZONA 27</t>
  </si>
  <si>
    <t>GRAN INDUSTRIA</t>
  </si>
  <si>
    <t>Chacón Chávez Marleny</t>
  </si>
  <si>
    <t>NO</t>
  </si>
  <si>
    <t>Chino Huarca German</t>
  </si>
  <si>
    <t>994 879 944</t>
  </si>
  <si>
    <t xml:space="preserve">Choquepata Valeriano, Pedro </t>
  </si>
  <si>
    <t>993030291 / 914 098 847</t>
  </si>
  <si>
    <t>Duran Carrasco, Randolf Alvaro</t>
  </si>
  <si>
    <t>914 606 366</t>
  </si>
  <si>
    <t>ZONA 16</t>
  </si>
  <si>
    <t>10,11</t>
  </si>
  <si>
    <t>Febres Garcia Carlos Raul</t>
  </si>
  <si>
    <t>Huaman Bendevil, Santos  Adolfo</t>
  </si>
  <si>
    <t>Huamaní Javier Erika</t>
  </si>
  <si>
    <t xml:space="preserve">Jara Bernedo, Edward </t>
  </si>
  <si>
    <t>Luque Aguilar, Fredy Fabian</t>
  </si>
  <si>
    <t>Luque Vilca Jesus Alberto</t>
  </si>
  <si>
    <t>966119459/940564219</t>
  </si>
  <si>
    <t>Katia Mamani Mamani</t>
  </si>
  <si>
    <t>Moreano Trujillo Abel</t>
  </si>
  <si>
    <t>Quique Coacaza Rosa</t>
  </si>
  <si>
    <t>Quispe Chailla Jhon</t>
  </si>
  <si>
    <t>950842625/ 992 681 019</t>
  </si>
  <si>
    <t xml:space="preserve">Rodriguez Tito, Nelly Catalina </t>
  </si>
  <si>
    <t>Taco Cruz Clodoaldo Gregorio</t>
  </si>
  <si>
    <t xml:space="preserve">Toledo Apaza, Faustino Arturo </t>
  </si>
  <si>
    <t>Luis  Henderson Anculle Cayo</t>
  </si>
  <si>
    <t>RECIBOS ESPECIALES</t>
  </si>
  <si>
    <t>TOTAL</t>
  </si>
  <si>
    <t>ZONA</t>
  </si>
  <si>
    <t>CANTIDAD</t>
  </si>
  <si>
    <t>PORCENTAJE
AVANCE</t>
  </si>
  <si>
    <t>FECHA INICIO</t>
  </si>
  <si>
    <t>FECHA
FINALIZADO</t>
  </si>
  <si>
    <t>ZONA 01</t>
  </si>
  <si>
    <t>ZONA 02</t>
  </si>
  <si>
    <t>ZONA 03</t>
  </si>
  <si>
    <t>ZONA 25</t>
  </si>
  <si>
    <t>ZONA 04</t>
  </si>
  <si>
    <t>ZONA 05</t>
  </si>
  <si>
    <t>ZONA 80</t>
  </si>
  <si>
    <t>ZONA 21</t>
  </si>
  <si>
    <t>ZONA 06</t>
  </si>
  <si>
    <t>ZONA 07</t>
  </si>
  <si>
    <t>ZONA 08</t>
  </si>
  <si>
    <t>ZONA 09</t>
  </si>
  <si>
    <t>ZONA 30</t>
  </si>
  <si>
    <t>ZONA 40</t>
  </si>
  <si>
    <t>ZONA 10</t>
  </si>
  <si>
    <t>ZONA 11</t>
  </si>
  <si>
    <t>ZONA 12</t>
  </si>
  <si>
    <t>ZONA 13</t>
  </si>
  <si>
    <t>ZONA 14</t>
  </si>
  <si>
    <t>ZONA 15</t>
  </si>
  <si>
    <t>ZONA 17</t>
  </si>
  <si>
    <t>ZONA 18</t>
  </si>
  <si>
    <t>ZONA 19</t>
  </si>
  <si>
    <t>ZONA 20</t>
  </si>
  <si>
    <t>ZONA 90</t>
  </si>
  <si>
    <t xml:space="preserve">0% al 25%  </t>
  </si>
  <si>
    <t>26% al 60%</t>
  </si>
  <si>
    <t>61% al 90%</t>
  </si>
  <si>
    <t>91% al 100%</t>
  </si>
  <si>
    <t xml:space="preserve">FISE </t>
  </si>
  <si>
    <t>RECLAMO</t>
  </si>
  <si>
    <t>FISE</t>
  </si>
  <si>
    <t>MUESTREO</t>
  </si>
  <si>
    <t>PROGRAMADO</t>
  </si>
  <si>
    <t>Total con cargo (FISE-RECLAMO Y MUESTREO)</t>
  </si>
  <si>
    <t>Cantidad de Observados</t>
  </si>
  <si>
    <t>Zona(s) de Trabajo</t>
  </si>
  <si>
    <t>FECHA Y HORA 
FINALIZADO</t>
  </si>
  <si>
    <t>FECHA Y HORA  INICIO</t>
  </si>
  <si>
    <t>CANTIDAD FACTURADA</t>
  </si>
  <si>
    <t xml:space="preserve">Horas de trabajo 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</si>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</sst>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000000"/>
      <name val="Calibri"/>
      <family val="2"/>
    </font>
    <font>
      <sz val="11"/>
      <color theme="1"/>
      <name val="Calibri"/>
      <family val="2"/>
    </font>
    <font>
      <b/>
      <u/>
      <sz val="20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</font>
    <font>
      <sz val="10"/>
      <color rgb="FF000000"/>
      <name val="Open Sans"/>
      <family val="2"/>
    </font>
    <font>
      <sz val="14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3" fontId="6" fillId="3" borderId="6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0" fontId="9" fillId="4" borderId="10" xfId="1" applyNumberFormat="1" applyFont="1" applyFill="1" applyBorder="1" applyAlignment="1">
      <alignment horizontal="center"/>
    </xf>
    <xf numFmtId="0" fontId="3" fillId="2" borderId="11" xfId="0" applyFont="1" applyFill="1" applyBorder="1"/>
    <xf numFmtId="3" fontId="6" fillId="3" borderId="6" xfId="0" applyNumberFormat="1" applyFont="1" applyFill="1" applyBorder="1" applyAlignment="1">
      <alignment horizontal="center"/>
    </xf>
    <xf numFmtId="3" fontId="6" fillId="2" borderId="6" xfId="0" applyNumberFormat="1" applyFont="1" applyFill="1" applyBorder="1" applyAlignment="1">
      <alignment horizontal="center" vertical="center"/>
    </xf>
    <xf numFmtId="0" fontId="3" fillId="2" borderId="12" xfId="0" applyFont="1" applyFill="1" applyBorder="1"/>
    <xf numFmtId="3" fontId="6" fillId="5" borderId="6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3" fontId="6" fillId="2" borderId="6" xfId="0" applyNumberFormat="1" applyFont="1" applyFill="1" applyBorder="1" applyAlignment="1">
      <alignment horizontal="center"/>
    </xf>
    <xf numFmtId="0" fontId="6" fillId="0" borderId="13" xfId="0" applyFont="1" applyBorder="1" applyAlignment="1">
      <alignment horizontal="left" vertical="center"/>
    </xf>
    <xf numFmtId="3" fontId="6" fillId="3" borderId="13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10" fontId="9" fillId="6" borderId="10" xfId="1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12" fillId="2" borderId="6" xfId="0" applyFont="1" applyFill="1" applyBorder="1"/>
    <xf numFmtId="0" fontId="1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 vertical="center"/>
    </xf>
    <xf numFmtId="49" fontId="14" fillId="2" borderId="6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3" fontId="7" fillId="2" borderId="6" xfId="0" applyNumberFormat="1" applyFont="1" applyFill="1" applyBorder="1" applyAlignment="1">
      <alignment horizontal="center"/>
    </xf>
    <xf numFmtId="164" fontId="8" fillId="2" borderId="6" xfId="1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/>
    <xf numFmtId="9" fontId="3" fillId="0" borderId="6" xfId="0" applyNumberFormat="1" applyFont="1" applyBorder="1"/>
    <xf numFmtId="14" fontId="3" fillId="0" borderId="6" xfId="0" applyNumberFormat="1" applyFont="1" applyBorder="1"/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9" fontId="0" fillId="0" borderId="0" xfId="0" applyNumberFormat="1"/>
    <xf numFmtId="0" fontId="15" fillId="0" borderId="6" xfId="0" applyFont="1" applyBorder="1"/>
    <xf numFmtId="0" fontId="0" fillId="9" borderId="6" xfId="0" applyFill="1" applyBorder="1"/>
    <xf numFmtId="0" fontId="0" fillId="0" borderId="6" xfId="0" applyBorder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/>
    </xf>
    <xf numFmtId="0" fontId="16" fillId="8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6" fillId="7" borderId="6" xfId="0" applyFont="1" applyFill="1" applyBorder="1" applyAlignment="1">
      <alignment horizontal="center" vertical="center" wrapText="1"/>
    </xf>
    <xf numFmtId="0" fontId="15" fillId="0" borderId="0" xfId="0" applyFont="1"/>
  </cellXfs>
  <cellStyles count="2">
    <cellStyle name="Normal" xfId="0" builtinId="0"/>
    <cellStyle name="Porcentaje" xfId="1" builtinId="5"/>
  </cellStyles>
  <dxfs count="74"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gradientFill type="path">
          <stop position="0">
            <color rgb="FFFFFFFF"/>
          </stop>
          <stop position="1">
            <color rgb="FFFF4343"/>
          </stop>
        </gradientFill>
      </fill>
    </dxf>
    <dxf>
      <fill>
        <gradientFill type="path">
          <stop position="0">
            <color rgb="FFFFFFFF"/>
          </stop>
          <stop position="1">
            <color rgb="FFFFC000"/>
          </stop>
        </gradientFill>
      </fill>
    </dxf>
    <dxf>
      <fill>
        <gradientFill type="path">
          <stop position="0">
            <color rgb="FFFFFFFF"/>
          </stop>
          <stop position="1">
            <color rgb="FF1BC9BD"/>
          </stop>
        </gradientFill>
      </fill>
    </dxf>
    <dxf>
      <fill>
        <gradientFill type="path">
          <stop position="0">
            <color rgb="FFFFFFFF"/>
          </stop>
          <stop position="1">
            <color rgb="FF5982CB"/>
          </stop>
        </gradient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gradientFill type="path">
          <stop position="0">
            <color rgb="FFFFFFFF"/>
          </stop>
          <stop position="1">
            <color rgb="FFFF4343"/>
          </stop>
        </gradientFill>
      </fill>
    </dxf>
    <dxf>
      <fill>
        <gradientFill type="path">
          <stop position="0">
            <color rgb="FFFFFFFF"/>
          </stop>
          <stop position="1">
            <color rgb="FFFFC000"/>
          </stop>
        </gradientFill>
      </fill>
    </dxf>
    <dxf>
      <fill>
        <gradientFill type="path">
          <stop position="0">
            <color rgb="FFFFFFFF"/>
          </stop>
          <stop position="1">
            <color rgb="FF1BC9BD"/>
          </stop>
        </gradientFill>
      </fill>
    </dxf>
    <dxf>
      <fill>
        <gradientFill type="path">
          <stop position="0">
            <color rgb="FFFFFFFF"/>
          </stop>
          <stop position="1">
            <color rgb="FF5982CB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930560</xdr:colOff>
      <xdr:row>28</xdr:row>
      <xdr:rowOff>32963</xdr:rowOff>
    </xdr:from>
    <xdr:to>
      <xdr:col>1</xdr:col>
      <xdr:colOff>2400188</xdr:colOff>
      <xdr:row>31</xdr:row>
      <xdr:rowOff>170330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34CF-19AF-4867-A10A-FE36D60C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85" t="6972" r="91570" b="83269"/>
        <a:stretch>
          <a:fillRect/>
        </a:stretch>
      </xdr:blipFill>
      <xdr:spPr bwMode="auto">
        <a:xfrm>
          <a:off x="1719454" y="7070257"/>
          <a:ext cx="1469628" cy="729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19</xdr:row>
      <xdr:rowOff>22860</xdr:rowOff>
    </xdr:from>
    <xdr:to>
      <xdr:col>2</xdr:col>
      <xdr:colOff>1198714</xdr:colOff>
      <xdr:row>25</xdr:row>
      <xdr:rowOff>59213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91D5E3-5F88-4EB5-B06F-27DB155E9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3703320"/>
          <a:ext cx="3362794" cy="1133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4832-69DA-4424-B536-2570B55DFEB7}">
  <dimension ref="A1:L67"/>
  <sheetViews>
    <sheetView topLeftCell="A19" zoomScale="85" zoomScaleNormal="85" workbookViewId="0">
      <selection activeCell="B35" sqref="B35"/>
    </sheetView>
  </sheetViews>
  <sheetFormatPr baseColWidth="10" defaultRowHeight="14.4" x14ac:dyDescent="0.3"/>
  <cols>
    <col min="2" max="2" width="35.6640625" customWidth="1"/>
    <col min="3" max="3" width="31.88671875" customWidth="1"/>
    <col min="6" max="6" width="32.5546875" customWidth="1"/>
    <col min="7" max="7" width="24.88671875" customWidth="1"/>
    <col min="8" max="8" width="24.33203125" customWidth="1"/>
    <col min="12" max="12" width="1.5546875" customWidth="1"/>
  </cols>
  <sheetData>
    <row r="1" spans="1:12" ht="25.8" x14ac:dyDescent="0.3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1"/>
      <c r="K1" s="1"/>
      <c r="L1" s="1"/>
    </row>
    <row r="2" spans="1:12" ht="26.4" thickBot="1" x14ac:dyDescent="0.35">
      <c r="A2" s="2"/>
      <c r="B2" s="3"/>
      <c r="C2" s="2"/>
      <c r="D2" s="2"/>
      <c r="E2" s="2"/>
      <c r="F2" s="2"/>
      <c r="G2" s="2"/>
      <c r="H2" s="2"/>
      <c r="I2" s="2"/>
      <c r="J2" s="1"/>
      <c r="K2" s="1"/>
      <c r="L2" s="1"/>
    </row>
    <row r="3" spans="1:12" ht="15" thickBot="1" x14ac:dyDescent="0.35">
      <c r="A3" s="4"/>
      <c r="B3" s="5"/>
      <c r="C3" s="6"/>
      <c r="D3" s="6"/>
      <c r="E3" s="6"/>
      <c r="F3" s="5"/>
      <c r="G3" s="5"/>
      <c r="H3" s="6"/>
      <c r="I3" s="7"/>
      <c r="J3" s="5"/>
      <c r="K3" s="8"/>
      <c r="L3" s="9"/>
    </row>
    <row r="4" spans="1:12" ht="54.6" thickBot="1" x14ac:dyDescent="0.35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2" t="s">
        <v>9</v>
      </c>
      <c r="J4" s="12" t="s">
        <v>10</v>
      </c>
      <c r="K4" s="13" t="s">
        <v>11</v>
      </c>
      <c r="L4" s="14"/>
    </row>
    <row r="5" spans="1:12" ht="18" x14ac:dyDescent="0.35">
      <c r="A5" s="15">
        <v>1</v>
      </c>
      <c r="B5" s="16" t="s">
        <v>12</v>
      </c>
      <c r="C5" s="17" t="s">
        <v>13</v>
      </c>
      <c r="D5" s="17" t="s">
        <v>14</v>
      </c>
      <c r="E5" s="18">
        <v>80193682</v>
      </c>
      <c r="F5" s="19" t="s">
        <v>15</v>
      </c>
      <c r="G5" s="20" t="s">
        <v>16</v>
      </c>
      <c r="H5" s="20"/>
      <c r="I5" s="21"/>
      <c r="J5" s="22"/>
      <c r="K5" s="23" t="e">
        <f t="shared" ref="K5:K24" si="0">J5/I5</f>
        <v>#DIV/0!</v>
      </c>
      <c r="L5" s="24"/>
    </row>
    <row r="6" spans="1:12" ht="18" x14ac:dyDescent="0.35">
      <c r="A6" s="15">
        <v>2</v>
      </c>
      <c r="B6" s="16" t="s">
        <v>17</v>
      </c>
      <c r="C6" s="25" t="s">
        <v>18</v>
      </c>
      <c r="D6" s="25" t="s">
        <v>14</v>
      </c>
      <c r="E6" s="18">
        <v>29626265</v>
      </c>
      <c r="F6" s="19" t="s">
        <v>15</v>
      </c>
      <c r="G6" s="20" t="s">
        <v>16</v>
      </c>
      <c r="H6" s="20"/>
      <c r="I6" s="21"/>
      <c r="J6" s="22"/>
      <c r="K6" s="23" t="e">
        <f t="shared" si="0"/>
        <v>#DIV/0!</v>
      </c>
      <c r="L6" s="24"/>
    </row>
    <row r="7" spans="1:12" ht="18" x14ac:dyDescent="0.35">
      <c r="A7" s="15">
        <v>3</v>
      </c>
      <c r="B7" s="16" t="s">
        <v>19</v>
      </c>
      <c r="C7" s="17">
        <v>992798919</v>
      </c>
      <c r="D7" s="17" t="s">
        <v>14</v>
      </c>
      <c r="E7" s="18">
        <v>29662792</v>
      </c>
      <c r="F7" s="19" t="s">
        <v>15</v>
      </c>
      <c r="G7" s="20" t="s">
        <v>20</v>
      </c>
      <c r="H7" s="20" t="s">
        <v>21</v>
      </c>
      <c r="I7" s="21">
        <v>50</v>
      </c>
      <c r="J7" s="22">
        <v>50</v>
      </c>
      <c r="K7" s="23">
        <f t="shared" si="0"/>
        <v>1</v>
      </c>
      <c r="L7" s="24"/>
    </row>
    <row r="8" spans="1:12" ht="18" x14ac:dyDescent="0.35">
      <c r="A8" s="15">
        <v>4</v>
      </c>
      <c r="B8" s="16" t="s">
        <v>22</v>
      </c>
      <c r="C8" s="26">
        <v>910681072</v>
      </c>
      <c r="D8" s="26" t="s">
        <v>23</v>
      </c>
      <c r="E8" s="18">
        <v>29573025</v>
      </c>
      <c r="F8" s="19" t="s">
        <v>15</v>
      </c>
      <c r="G8" s="20" t="s">
        <v>16</v>
      </c>
      <c r="H8" s="20"/>
      <c r="I8" s="21"/>
      <c r="J8" s="22"/>
      <c r="K8" s="23" t="e">
        <f t="shared" si="0"/>
        <v>#DIV/0!</v>
      </c>
      <c r="L8" s="27"/>
    </row>
    <row r="9" spans="1:12" ht="18" x14ac:dyDescent="0.35">
      <c r="A9" s="15">
        <v>5</v>
      </c>
      <c r="B9" s="16" t="s">
        <v>24</v>
      </c>
      <c r="C9" s="26" t="s">
        <v>25</v>
      </c>
      <c r="D9" s="26" t="s">
        <v>23</v>
      </c>
      <c r="E9" s="18">
        <v>47378185</v>
      </c>
      <c r="F9" s="19" t="s">
        <v>15</v>
      </c>
      <c r="G9" s="20" t="s">
        <v>16</v>
      </c>
      <c r="H9" s="20"/>
      <c r="I9" s="21"/>
      <c r="J9" s="22"/>
      <c r="K9" s="23" t="e">
        <f t="shared" si="0"/>
        <v>#DIV/0!</v>
      </c>
      <c r="L9" s="27"/>
    </row>
    <row r="10" spans="1:12" ht="18" x14ac:dyDescent="0.35">
      <c r="A10" s="15">
        <v>6</v>
      </c>
      <c r="B10" s="16" t="s">
        <v>26</v>
      </c>
      <c r="C10" s="28" t="s">
        <v>27</v>
      </c>
      <c r="D10" s="17" t="s">
        <v>14</v>
      </c>
      <c r="E10" s="18">
        <v>29654409</v>
      </c>
      <c r="F10" s="19" t="s">
        <v>15</v>
      </c>
      <c r="G10" s="20" t="s">
        <v>16</v>
      </c>
      <c r="H10" s="20"/>
      <c r="I10" s="21"/>
      <c r="J10" s="22"/>
      <c r="K10" s="23"/>
      <c r="L10" s="27"/>
    </row>
    <row r="11" spans="1:12" ht="18" x14ac:dyDescent="0.35">
      <c r="A11" s="15">
        <v>7</v>
      </c>
      <c r="B11" s="16" t="s">
        <v>28</v>
      </c>
      <c r="C11" s="17" t="s">
        <v>29</v>
      </c>
      <c r="D11" s="17" t="s">
        <v>14</v>
      </c>
      <c r="E11" s="18">
        <v>42750673</v>
      </c>
      <c r="F11" s="19" t="s">
        <v>15</v>
      </c>
      <c r="G11" s="20" t="s">
        <v>30</v>
      </c>
      <c r="H11" s="22" t="s">
        <v>31</v>
      </c>
      <c r="I11" s="21">
        <v>1079</v>
      </c>
      <c r="J11" s="22">
        <v>1079</v>
      </c>
      <c r="K11" s="23">
        <f t="shared" si="0"/>
        <v>1</v>
      </c>
      <c r="L11" s="27"/>
    </row>
    <row r="12" spans="1:12" ht="18" x14ac:dyDescent="0.35">
      <c r="A12" s="15">
        <v>8</v>
      </c>
      <c r="B12" s="29" t="s">
        <v>32</v>
      </c>
      <c r="C12" s="17">
        <v>918331180</v>
      </c>
      <c r="D12" s="17"/>
      <c r="E12" s="18"/>
      <c r="F12" s="19" t="s">
        <v>15</v>
      </c>
      <c r="G12" s="20" t="s">
        <v>16</v>
      </c>
      <c r="H12" s="22"/>
      <c r="I12" s="21"/>
      <c r="J12" s="22"/>
      <c r="K12" s="23" t="e">
        <f t="shared" si="0"/>
        <v>#DIV/0!</v>
      </c>
      <c r="L12" s="27"/>
    </row>
    <row r="13" spans="1:12" ht="18" x14ac:dyDescent="0.35">
      <c r="A13" s="15">
        <v>9</v>
      </c>
      <c r="B13" s="16" t="s">
        <v>33</v>
      </c>
      <c r="C13" s="26">
        <v>959156895</v>
      </c>
      <c r="D13" s="17" t="s">
        <v>14</v>
      </c>
      <c r="E13" s="18">
        <v>29430210</v>
      </c>
      <c r="F13" s="19" t="s">
        <v>15</v>
      </c>
      <c r="G13" s="20" t="s">
        <v>20</v>
      </c>
      <c r="H13" s="22" t="s">
        <v>21</v>
      </c>
      <c r="I13" s="21">
        <v>167</v>
      </c>
      <c r="J13" s="22">
        <v>167</v>
      </c>
      <c r="K13" s="23">
        <f t="shared" si="0"/>
        <v>1</v>
      </c>
      <c r="L13" s="27"/>
    </row>
    <row r="14" spans="1:12" ht="18" x14ac:dyDescent="0.35">
      <c r="A14" s="15">
        <v>10</v>
      </c>
      <c r="B14" s="16" t="s">
        <v>34</v>
      </c>
      <c r="C14" s="17">
        <v>992593372</v>
      </c>
      <c r="D14" s="17" t="s">
        <v>14</v>
      </c>
      <c r="E14" s="18">
        <v>40027576</v>
      </c>
      <c r="F14" s="19" t="s">
        <v>15</v>
      </c>
      <c r="G14" s="20" t="s">
        <v>16</v>
      </c>
      <c r="H14" s="22"/>
      <c r="I14" s="21"/>
      <c r="J14" s="22"/>
      <c r="K14" s="23" t="e">
        <f t="shared" si="0"/>
        <v>#DIV/0!</v>
      </c>
      <c r="L14" s="27"/>
    </row>
    <row r="15" spans="1:12" ht="18" x14ac:dyDescent="0.35">
      <c r="A15" s="15">
        <v>11</v>
      </c>
      <c r="B15" s="16" t="s">
        <v>35</v>
      </c>
      <c r="C15" s="26">
        <v>951743294</v>
      </c>
      <c r="D15" s="26" t="s">
        <v>23</v>
      </c>
      <c r="E15" s="18">
        <v>29419421</v>
      </c>
      <c r="F15" s="19" t="s">
        <v>15</v>
      </c>
      <c r="G15" s="20" t="s">
        <v>16</v>
      </c>
      <c r="H15" s="20"/>
      <c r="I15" s="21"/>
      <c r="J15" s="22"/>
      <c r="K15" s="23" t="e">
        <f t="shared" si="0"/>
        <v>#DIV/0!</v>
      </c>
      <c r="L15" s="27"/>
    </row>
    <row r="16" spans="1:12" ht="18" x14ac:dyDescent="0.35">
      <c r="A16" s="15">
        <v>12</v>
      </c>
      <c r="B16" s="16" t="s">
        <v>36</v>
      </c>
      <c r="C16" s="17">
        <v>993034749</v>
      </c>
      <c r="D16" s="17" t="s">
        <v>14</v>
      </c>
      <c r="E16" s="18">
        <v>29270577</v>
      </c>
      <c r="F16" s="19" t="s">
        <v>15</v>
      </c>
      <c r="G16" s="20" t="s">
        <v>20</v>
      </c>
      <c r="H16" s="20" t="s">
        <v>21</v>
      </c>
      <c r="I16" s="21">
        <v>13</v>
      </c>
      <c r="J16" s="22">
        <v>13</v>
      </c>
      <c r="K16" s="23">
        <f t="shared" si="0"/>
        <v>1</v>
      </c>
      <c r="L16" s="27"/>
    </row>
    <row r="17" spans="1:12" ht="18" x14ac:dyDescent="0.35">
      <c r="A17" s="15">
        <v>13</v>
      </c>
      <c r="B17" s="29" t="s">
        <v>37</v>
      </c>
      <c r="C17" s="26" t="s">
        <v>38</v>
      </c>
      <c r="D17" s="26" t="s">
        <v>23</v>
      </c>
      <c r="E17" s="30">
        <v>47114414</v>
      </c>
      <c r="F17" s="19" t="s">
        <v>15</v>
      </c>
      <c r="G17" s="20" t="s">
        <v>16</v>
      </c>
      <c r="H17" s="20"/>
      <c r="I17" s="21"/>
      <c r="J17" s="22"/>
      <c r="K17" s="23" t="e">
        <f t="shared" si="0"/>
        <v>#DIV/0!</v>
      </c>
      <c r="L17" s="27"/>
    </row>
    <row r="18" spans="1:12" ht="18" x14ac:dyDescent="0.35">
      <c r="A18" s="15">
        <v>14</v>
      </c>
      <c r="B18" s="16" t="s">
        <v>39</v>
      </c>
      <c r="C18" s="26">
        <v>932335931</v>
      </c>
      <c r="D18" s="26" t="s">
        <v>23</v>
      </c>
      <c r="E18" s="30">
        <v>43581119</v>
      </c>
      <c r="F18" s="19" t="s">
        <v>15</v>
      </c>
      <c r="G18" s="20" t="s">
        <v>16</v>
      </c>
      <c r="H18" s="22"/>
      <c r="I18" s="21"/>
      <c r="J18" s="22"/>
      <c r="K18" s="23" t="e">
        <f t="shared" si="0"/>
        <v>#DIV/0!</v>
      </c>
      <c r="L18" s="27"/>
    </row>
    <row r="19" spans="1:12" ht="18" x14ac:dyDescent="0.35">
      <c r="A19" s="15">
        <v>15</v>
      </c>
      <c r="B19" s="29" t="s">
        <v>40</v>
      </c>
      <c r="C19" s="31">
        <v>999088097</v>
      </c>
      <c r="D19" s="31" t="s">
        <v>23</v>
      </c>
      <c r="E19" s="30">
        <v>41353392</v>
      </c>
      <c r="F19" s="19" t="s">
        <v>15</v>
      </c>
      <c r="G19" s="20" t="s">
        <v>16</v>
      </c>
      <c r="H19" s="22"/>
      <c r="I19" s="21"/>
      <c r="J19" s="22"/>
      <c r="K19" s="23" t="e">
        <f t="shared" si="0"/>
        <v>#DIV/0!</v>
      </c>
      <c r="L19" s="27"/>
    </row>
    <row r="20" spans="1:12" ht="18" x14ac:dyDescent="0.35">
      <c r="A20" s="15">
        <v>16</v>
      </c>
      <c r="B20" s="16" t="s">
        <v>41</v>
      </c>
      <c r="C20" s="31">
        <v>984477354</v>
      </c>
      <c r="D20" s="31" t="s">
        <v>23</v>
      </c>
      <c r="E20" s="30">
        <v>29711477</v>
      </c>
      <c r="F20" s="19" t="s">
        <v>15</v>
      </c>
      <c r="G20" s="20" t="s">
        <v>16</v>
      </c>
      <c r="H20" s="22"/>
      <c r="I20" s="21"/>
      <c r="J20" s="22"/>
      <c r="K20" s="23"/>
      <c r="L20" s="27"/>
    </row>
    <row r="21" spans="1:12" ht="18" x14ac:dyDescent="0.35">
      <c r="A21" s="15">
        <v>17</v>
      </c>
      <c r="B21" s="16" t="s">
        <v>42</v>
      </c>
      <c r="C21" s="31" t="s">
        <v>43</v>
      </c>
      <c r="D21" s="31" t="s">
        <v>23</v>
      </c>
      <c r="E21" s="30">
        <v>71851355</v>
      </c>
      <c r="F21" s="19" t="s">
        <v>15</v>
      </c>
      <c r="G21" s="20" t="s">
        <v>16</v>
      </c>
      <c r="H21" s="22"/>
      <c r="I21" s="21"/>
      <c r="J21" s="22"/>
      <c r="K21" s="23" t="e">
        <f t="shared" si="0"/>
        <v>#DIV/0!</v>
      </c>
      <c r="L21" s="27"/>
    </row>
    <row r="22" spans="1:12" ht="18" x14ac:dyDescent="0.35">
      <c r="A22" s="15">
        <v>18</v>
      </c>
      <c r="B22" s="16" t="s">
        <v>44</v>
      </c>
      <c r="C22" s="26">
        <v>992700692</v>
      </c>
      <c r="D22" s="26" t="s">
        <v>14</v>
      </c>
      <c r="E22" s="18">
        <v>29299955</v>
      </c>
      <c r="F22" s="19" t="s">
        <v>15</v>
      </c>
      <c r="G22" s="20" t="s">
        <v>20</v>
      </c>
      <c r="H22" s="20" t="s">
        <v>21</v>
      </c>
      <c r="I22" s="21">
        <v>167</v>
      </c>
      <c r="J22" s="22">
        <v>167</v>
      </c>
      <c r="K22" s="23">
        <f t="shared" si="0"/>
        <v>1</v>
      </c>
      <c r="L22" s="27"/>
    </row>
    <row r="23" spans="1:12" ht="18" x14ac:dyDescent="0.35">
      <c r="A23" s="15">
        <v>19</v>
      </c>
      <c r="B23" s="29" t="s">
        <v>45</v>
      </c>
      <c r="C23" s="17">
        <v>914605077</v>
      </c>
      <c r="D23" s="17" t="s">
        <v>14</v>
      </c>
      <c r="E23" s="30">
        <v>29604087</v>
      </c>
      <c r="F23" s="19" t="s">
        <v>15</v>
      </c>
      <c r="G23" s="20" t="s">
        <v>16</v>
      </c>
      <c r="H23" s="22"/>
      <c r="I23" s="21"/>
      <c r="J23" s="22"/>
      <c r="K23" s="23"/>
      <c r="L23" s="27"/>
    </row>
    <row r="24" spans="1:12" ht="18" x14ac:dyDescent="0.35">
      <c r="A24" s="15">
        <v>20</v>
      </c>
      <c r="B24" s="29" t="s">
        <v>46</v>
      </c>
      <c r="C24" s="17">
        <v>992953840</v>
      </c>
      <c r="D24" s="17" t="s">
        <v>14</v>
      </c>
      <c r="E24" s="18">
        <v>40179920</v>
      </c>
      <c r="F24" s="19" t="s">
        <v>15</v>
      </c>
      <c r="G24" s="20" t="s">
        <v>16</v>
      </c>
      <c r="H24" s="20"/>
      <c r="I24" s="21"/>
      <c r="J24" s="22"/>
      <c r="K24" s="23" t="e">
        <f t="shared" si="0"/>
        <v>#DIV/0!</v>
      </c>
      <c r="L24" s="27"/>
    </row>
    <row r="25" spans="1:12" ht="18" x14ac:dyDescent="0.35">
      <c r="A25" s="15">
        <v>21</v>
      </c>
      <c r="B25" s="32" t="s">
        <v>47</v>
      </c>
      <c r="C25" s="33">
        <v>992858358</v>
      </c>
      <c r="D25" s="17" t="s">
        <v>14</v>
      </c>
      <c r="E25" s="34">
        <v>74580782</v>
      </c>
      <c r="F25" s="19" t="s">
        <v>15</v>
      </c>
      <c r="G25" s="59" t="s">
        <v>48</v>
      </c>
      <c r="H25" s="59"/>
      <c r="I25" s="59"/>
      <c r="J25" s="59"/>
      <c r="K25" s="35"/>
      <c r="L25" s="27"/>
    </row>
    <row r="26" spans="1:12" ht="18" x14ac:dyDescent="0.35">
      <c r="A26" s="36"/>
      <c r="B26" s="37"/>
      <c r="C26" s="38"/>
      <c r="D26" s="38"/>
      <c r="E26" s="39"/>
      <c r="F26" s="40"/>
      <c r="G26" s="41"/>
      <c r="H26" s="42" t="s">
        <v>49</v>
      </c>
      <c r="I26" s="43" t="e">
        <f>SUM(#REF!)</f>
        <v>#REF!</v>
      </c>
      <c r="J26" s="42" t="e">
        <f>SUM(#REF!)</f>
        <v>#REF!</v>
      </c>
      <c r="K26" s="23" t="e">
        <f t="shared" ref="K26" si="1">J26/I26</f>
        <v>#REF!</v>
      </c>
      <c r="L26" s="44"/>
    </row>
    <row r="28" spans="1:12" ht="15" thickBot="1" x14ac:dyDescent="0.35"/>
    <row r="29" spans="1:12" ht="15.6" x14ac:dyDescent="0.3">
      <c r="B29" s="50" t="s">
        <v>80</v>
      </c>
    </row>
    <row r="30" spans="1:12" ht="15.6" x14ac:dyDescent="0.3">
      <c r="B30" s="51" t="s">
        <v>81</v>
      </c>
    </row>
    <row r="31" spans="1:12" ht="15.6" x14ac:dyDescent="0.3">
      <c r="B31" s="51" t="s">
        <v>82</v>
      </c>
    </row>
    <row r="32" spans="1:12" ht="16.2" thickBot="1" x14ac:dyDescent="0.35">
      <c r="B32" s="52" t="s">
        <v>83</v>
      </c>
    </row>
    <row r="40" spans="2:7" ht="34.200000000000003" customHeight="1" x14ac:dyDescent="0.3">
      <c r="B40" s="45" t="s">
        <v>50</v>
      </c>
      <c r="C40" s="45" t="s">
        <v>51</v>
      </c>
      <c r="D40" s="45"/>
      <c r="E40" s="46" t="s">
        <v>52</v>
      </c>
      <c r="F40" s="45" t="s">
        <v>53</v>
      </c>
      <c r="G40" s="46" t="s">
        <v>54</v>
      </c>
    </row>
    <row r="41" spans="2:7" x14ac:dyDescent="0.3">
      <c r="B41" s="47" t="s">
        <v>55</v>
      </c>
      <c r="C41" s="47">
        <v>8489</v>
      </c>
      <c r="D41" s="47"/>
      <c r="E41" s="48">
        <v>1</v>
      </c>
      <c r="F41" s="49">
        <v>45368</v>
      </c>
      <c r="G41" s="49">
        <v>45369</v>
      </c>
    </row>
    <row r="42" spans="2:7" x14ac:dyDescent="0.3">
      <c r="B42" s="47" t="s">
        <v>56</v>
      </c>
      <c r="C42" s="47">
        <v>27263</v>
      </c>
      <c r="D42" s="47"/>
      <c r="E42" s="48">
        <v>1</v>
      </c>
      <c r="F42" s="49">
        <v>45368</v>
      </c>
      <c r="G42" s="49">
        <v>45373</v>
      </c>
    </row>
    <row r="43" spans="2:7" x14ac:dyDescent="0.3">
      <c r="B43" s="47" t="s">
        <v>57</v>
      </c>
      <c r="C43" s="47">
        <v>50237</v>
      </c>
      <c r="D43" s="47"/>
      <c r="E43" s="48">
        <v>1</v>
      </c>
      <c r="F43" s="49">
        <v>45370</v>
      </c>
      <c r="G43" s="49">
        <v>45375</v>
      </c>
    </row>
    <row r="44" spans="2:7" x14ac:dyDescent="0.3">
      <c r="B44" s="47" t="s">
        <v>58</v>
      </c>
      <c r="C44" s="47">
        <v>448</v>
      </c>
      <c r="D44" s="47"/>
      <c r="E44" s="48">
        <v>1</v>
      </c>
      <c r="F44" s="49">
        <v>45372</v>
      </c>
      <c r="G44" s="49">
        <v>45372</v>
      </c>
    </row>
    <row r="45" spans="2:7" x14ac:dyDescent="0.3">
      <c r="B45" s="47" t="s">
        <v>59</v>
      </c>
      <c r="C45" s="47">
        <v>22785</v>
      </c>
      <c r="D45" s="47"/>
      <c r="E45" s="48">
        <v>1</v>
      </c>
      <c r="F45" s="49">
        <v>45373</v>
      </c>
      <c r="G45" s="49">
        <v>45376</v>
      </c>
    </row>
    <row r="46" spans="2:7" x14ac:dyDescent="0.3">
      <c r="B46" s="47" t="s">
        <v>60</v>
      </c>
      <c r="C46" s="47">
        <v>23630</v>
      </c>
      <c r="D46" s="47"/>
      <c r="E46" s="48">
        <v>1</v>
      </c>
      <c r="F46" s="49">
        <v>45375</v>
      </c>
      <c r="G46" s="49">
        <v>45377</v>
      </c>
    </row>
    <row r="47" spans="2:7" x14ac:dyDescent="0.3">
      <c r="B47" s="47" t="s">
        <v>61</v>
      </c>
      <c r="C47" s="47">
        <v>21604</v>
      </c>
      <c r="D47" s="47"/>
      <c r="E47" s="48">
        <v>1</v>
      </c>
      <c r="F47" s="49">
        <v>45375</v>
      </c>
      <c r="G47" s="49">
        <v>45382</v>
      </c>
    </row>
    <row r="48" spans="2:7" x14ac:dyDescent="0.3">
      <c r="B48" s="47" t="s">
        <v>62</v>
      </c>
      <c r="C48" s="47">
        <v>37822</v>
      </c>
      <c r="D48" s="47"/>
      <c r="E48" s="48">
        <v>1</v>
      </c>
      <c r="F48" s="49">
        <v>45376</v>
      </c>
      <c r="G48" s="49">
        <v>45382</v>
      </c>
    </row>
    <row r="49" spans="2:7" x14ac:dyDescent="0.3">
      <c r="B49" s="47" t="s">
        <v>63</v>
      </c>
      <c r="C49" s="47">
        <v>19923</v>
      </c>
      <c r="D49" s="47"/>
      <c r="E49" s="48">
        <v>1</v>
      </c>
      <c r="F49" s="49">
        <v>45377</v>
      </c>
      <c r="G49" s="49">
        <v>45380</v>
      </c>
    </row>
    <row r="50" spans="2:7" x14ac:dyDescent="0.3">
      <c r="B50" s="47" t="s">
        <v>64</v>
      </c>
      <c r="C50" s="47">
        <v>15731</v>
      </c>
      <c r="D50" s="47"/>
      <c r="E50" s="48">
        <v>1</v>
      </c>
      <c r="F50" s="49">
        <v>45378</v>
      </c>
      <c r="G50" s="49">
        <v>45381</v>
      </c>
    </row>
    <row r="51" spans="2:7" x14ac:dyDescent="0.3">
      <c r="B51" s="47" t="s">
        <v>65</v>
      </c>
      <c r="C51" s="47">
        <v>24675</v>
      </c>
      <c r="D51" s="47"/>
      <c r="E51" s="48">
        <v>1</v>
      </c>
      <c r="F51" s="49">
        <v>45379</v>
      </c>
      <c r="G51" s="49">
        <v>45383</v>
      </c>
    </row>
    <row r="52" spans="2:7" x14ac:dyDescent="0.3">
      <c r="B52" s="47" t="s">
        <v>66</v>
      </c>
      <c r="C52" s="47">
        <v>9075</v>
      </c>
      <c r="D52" s="47"/>
      <c r="E52" s="48">
        <v>1</v>
      </c>
      <c r="F52" s="49">
        <v>45379</v>
      </c>
      <c r="G52" s="49">
        <v>45383</v>
      </c>
    </row>
    <row r="53" spans="2:7" x14ac:dyDescent="0.3">
      <c r="B53" s="47" t="s">
        <v>67</v>
      </c>
      <c r="C53" s="47">
        <v>22730</v>
      </c>
      <c r="D53" s="47"/>
      <c r="E53" s="48">
        <v>1</v>
      </c>
      <c r="F53" s="49">
        <v>45379</v>
      </c>
      <c r="G53" s="49">
        <v>45382</v>
      </c>
    </row>
    <row r="54" spans="2:7" x14ac:dyDescent="0.3">
      <c r="B54" s="47" t="s">
        <v>68</v>
      </c>
      <c r="C54" s="47">
        <v>39473</v>
      </c>
      <c r="D54" s="47"/>
      <c r="E54" s="48">
        <v>1</v>
      </c>
      <c r="F54" s="49">
        <v>45382</v>
      </c>
      <c r="G54" s="49">
        <v>45389</v>
      </c>
    </row>
    <row r="55" spans="2:7" x14ac:dyDescent="0.3">
      <c r="B55" s="47" t="s">
        <v>69</v>
      </c>
      <c r="C55" s="47">
        <v>21290</v>
      </c>
      <c r="D55" s="47"/>
      <c r="E55" s="48">
        <v>1</v>
      </c>
      <c r="F55" s="49">
        <v>45384</v>
      </c>
      <c r="G55" s="49">
        <v>45387</v>
      </c>
    </row>
    <row r="56" spans="2:7" x14ac:dyDescent="0.3">
      <c r="B56" s="47" t="s">
        <v>70</v>
      </c>
      <c r="C56" s="47">
        <v>16064</v>
      </c>
      <c r="D56" s="47"/>
      <c r="E56" s="48">
        <v>1</v>
      </c>
      <c r="F56" s="49">
        <v>45385</v>
      </c>
      <c r="G56" s="49">
        <v>45388</v>
      </c>
    </row>
    <row r="57" spans="2:7" x14ac:dyDescent="0.3">
      <c r="B57" s="47" t="s">
        <v>71</v>
      </c>
      <c r="C57" s="47">
        <v>17485</v>
      </c>
      <c r="D57" s="47"/>
      <c r="E57" s="48">
        <v>1</v>
      </c>
      <c r="F57" s="49">
        <v>45386</v>
      </c>
      <c r="G57" s="49">
        <v>45389</v>
      </c>
    </row>
    <row r="58" spans="2:7" x14ac:dyDescent="0.3">
      <c r="B58" s="47" t="s">
        <v>72</v>
      </c>
      <c r="C58" s="47">
        <v>11542</v>
      </c>
      <c r="D58" s="47"/>
      <c r="E58" s="48">
        <v>1</v>
      </c>
      <c r="F58" s="49">
        <v>45387</v>
      </c>
      <c r="G58" s="49">
        <v>45389</v>
      </c>
    </row>
    <row r="59" spans="2:7" x14ac:dyDescent="0.3">
      <c r="B59" s="47" t="s">
        <v>73</v>
      </c>
      <c r="C59" s="47">
        <v>10206</v>
      </c>
      <c r="D59" s="47"/>
      <c r="E59" s="48">
        <v>1</v>
      </c>
      <c r="F59" s="49">
        <v>45388</v>
      </c>
      <c r="G59" s="49">
        <v>45389</v>
      </c>
    </row>
    <row r="60" spans="2:7" x14ac:dyDescent="0.3">
      <c r="B60" s="47" t="s">
        <v>74</v>
      </c>
      <c r="C60" s="47">
        <v>6904</v>
      </c>
      <c r="D60" s="47"/>
      <c r="E60" s="48">
        <v>1</v>
      </c>
      <c r="F60" s="49">
        <v>45388</v>
      </c>
      <c r="G60" s="49">
        <v>45389</v>
      </c>
    </row>
    <row r="61" spans="2:7" x14ac:dyDescent="0.3">
      <c r="B61" s="47" t="s">
        <v>30</v>
      </c>
      <c r="C61" s="47">
        <v>14642</v>
      </c>
      <c r="D61" s="47"/>
      <c r="E61" s="48">
        <v>1</v>
      </c>
      <c r="F61" s="49">
        <v>45388</v>
      </c>
      <c r="G61" s="49">
        <v>45395</v>
      </c>
    </row>
    <row r="62" spans="2:7" x14ac:dyDescent="0.3">
      <c r="B62" s="47" t="s">
        <v>75</v>
      </c>
      <c r="C62" s="47">
        <v>11928</v>
      </c>
      <c r="D62" s="47"/>
      <c r="E62" s="48">
        <v>1</v>
      </c>
      <c r="F62" s="49">
        <v>45388</v>
      </c>
      <c r="G62" s="49">
        <v>45393</v>
      </c>
    </row>
    <row r="63" spans="2:7" x14ac:dyDescent="0.3">
      <c r="B63" s="47" t="s">
        <v>76</v>
      </c>
      <c r="C63" s="47">
        <v>16376</v>
      </c>
      <c r="D63" s="47"/>
      <c r="E63" s="48">
        <v>1</v>
      </c>
      <c r="F63" s="49">
        <v>45390</v>
      </c>
      <c r="G63" s="49">
        <v>45392</v>
      </c>
    </row>
    <row r="64" spans="2:7" x14ac:dyDescent="0.3">
      <c r="B64" s="47" t="s">
        <v>77</v>
      </c>
      <c r="C64" s="47">
        <v>11656</v>
      </c>
      <c r="D64" s="47"/>
      <c r="E64" s="48">
        <v>1</v>
      </c>
      <c r="F64" s="49">
        <v>45391</v>
      </c>
      <c r="G64" s="49">
        <v>45393</v>
      </c>
    </row>
    <row r="65" spans="2:7" x14ac:dyDescent="0.3">
      <c r="B65" s="47" t="s">
        <v>78</v>
      </c>
      <c r="C65" s="47">
        <v>21145</v>
      </c>
      <c r="D65" s="47"/>
      <c r="E65" s="48">
        <v>1</v>
      </c>
      <c r="F65" s="49">
        <v>45388</v>
      </c>
      <c r="G65" s="49">
        <v>45394</v>
      </c>
    </row>
    <row r="66" spans="2:7" x14ac:dyDescent="0.3">
      <c r="B66" s="47" t="s">
        <v>79</v>
      </c>
      <c r="C66" s="47">
        <v>8769</v>
      </c>
      <c r="D66" s="47"/>
      <c r="E66" s="48">
        <v>1</v>
      </c>
      <c r="F66" s="49">
        <v>45388</v>
      </c>
      <c r="G66" s="49">
        <v>45393</v>
      </c>
    </row>
    <row r="67" spans="2:7" x14ac:dyDescent="0.3">
      <c r="B67" s="47" t="s">
        <v>20</v>
      </c>
      <c r="C67" s="47">
        <v>1742</v>
      </c>
      <c r="D67" s="47"/>
      <c r="E67" s="48">
        <v>1</v>
      </c>
      <c r="F67" s="49">
        <v>45392</v>
      </c>
      <c r="G67" s="49">
        <v>45395</v>
      </c>
    </row>
  </sheetData>
  <mergeCells count="2">
    <mergeCell ref="A1:I1"/>
    <mergeCell ref="G25:J25"/>
  </mergeCells>
  <conditionalFormatting sqref="K5:K24">
    <cfRule type="cellIs" dxfId="73" priority="57" operator="between">
      <formula>0.91</formula>
      <formula>1</formula>
    </cfRule>
    <cfRule type="cellIs" dxfId="72" priority="58" operator="between">
      <formula>0.61</formula>
      <formula>0.9</formula>
    </cfRule>
    <cfRule type="cellIs" dxfId="71" priority="59" operator="between">
      <formula>0.26</formula>
      <formula>0.6</formula>
    </cfRule>
    <cfRule type="cellIs" dxfId="70" priority="60" operator="between">
      <formula>0</formula>
      <formula>0.25</formula>
    </cfRule>
  </conditionalFormatting>
  <conditionalFormatting sqref="B23:E23 F21:F23 B24:F24">
    <cfRule type="expression" dxfId="69" priority="61">
      <formula>ROW()=CELL("fila")</formula>
    </cfRule>
  </conditionalFormatting>
  <conditionalFormatting sqref="B8:B9 A6:B6 E6 B7:E7 B10:E10 I18:J18 I5:J5 E8:E9 E11:E13 B11:B13 B18:B21 C20:F20 A5:F5 B14:E17 C18:E19 C21:E22 F6:F19 A7:A25">
    <cfRule type="expression" dxfId="68" priority="76">
      <formula>ROW()=CELL("fila")</formula>
    </cfRule>
  </conditionalFormatting>
  <conditionalFormatting sqref="C8:D9">
    <cfRule type="expression" dxfId="67" priority="75">
      <formula>ROW()=CELL("fila")</formula>
    </cfRule>
  </conditionalFormatting>
  <conditionalFormatting sqref="C6:D6">
    <cfRule type="expression" dxfId="66" priority="74">
      <formula>ROW()=CELL("fila")</formula>
    </cfRule>
  </conditionalFormatting>
  <conditionalFormatting sqref="I14:J14">
    <cfRule type="expression" dxfId="65" priority="73">
      <formula>ROW()=CELL("fila")</formula>
    </cfRule>
  </conditionalFormatting>
  <conditionalFormatting sqref="C13:D13">
    <cfRule type="expression" dxfId="64" priority="71">
      <formula>ROW()=CELL("fila")</formula>
    </cfRule>
  </conditionalFormatting>
  <conditionalFormatting sqref="C11:D12">
    <cfRule type="expression" dxfId="63" priority="72">
      <formula>ROW()=CELL("fila")</formula>
    </cfRule>
  </conditionalFormatting>
  <conditionalFormatting sqref="B22">
    <cfRule type="expression" dxfId="62" priority="70">
      <formula>ROW()=CELL("fila")</formula>
    </cfRule>
  </conditionalFormatting>
  <conditionalFormatting sqref="H14">
    <cfRule type="expression" dxfId="61" priority="69">
      <formula>ROW()=CELL("fila")</formula>
    </cfRule>
  </conditionalFormatting>
  <conditionalFormatting sqref="H17">
    <cfRule type="expression" dxfId="60" priority="67">
      <formula>ROW()=CELL("fila")</formula>
    </cfRule>
  </conditionalFormatting>
  <conditionalFormatting sqref="I17:J17">
    <cfRule type="expression" dxfId="59" priority="68">
      <formula>ROW()=CELL("fila")</formula>
    </cfRule>
  </conditionalFormatting>
  <conditionalFormatting sqref="G5">
    <cfRule type="expression" dxfId="58" priority="65">
      <formula>ROW()=CELL("fila")</formula>
    </cfRule>
  </conditionalFormatting>
  <conditionalFormatting sqref="H5">
    <cfRule type="expression" dxfId="57" priority="66">
      <formula>ROW()=CELL("fila")</formula>
    </cfRule>
  </conditionalFormatting>
  <conditionalFormatting sqref="H18">
    <cfRule type="expression" dxfId="56" priority="64">
      <formula>ROW()=CELL("fila")</formula>
    </cfRule>
  </conditionalFormatting>
  <conditionalFormatting sqref="I8:J8">
    <cfRule type="expression" dxfId="55" priority="63">
      <formula>ROW()=CELL("fila")</formula>
    </cfRule>
  </conditionalFormatting>
  <conditionalFormatting sqref="H8">
    <cfRule type="expression" dxfId="54" priority="62">
      <formula>ROW()=CELL("fila")</formula>
    </cfRule>
  </conditionalFormatting>
  <conditionalFormatting sqref="I11:J12">
    <cfRule type="expression" dxfId="53" priority="56">
      <formula>ROW()=CELL("fila")</formula>
    </cfRule>
  </conditionalFormatting>
  <conditionalFormatting sqref="I19:J19">
    <cfRule type="expression" dxfId="52" priority="55">
      <formula>ROW()=CELL("fila")</formula>
    </cfRule>
  </conditionalFormatting>
  <conditionalFormatting sqref="H19">
    <cfRule type="expression" dxfId="51" priority="54">
      <formula>ROW()=CELL("fila")</formula>
    </cfRule>
  </conditionalFormatting>
  <conditionalFormatting sqref="G8">
    <cfRule type="expression" dxfId="50" priority="53">
      <formula>ROW()=CELL("fila")</formula>
    </cfRule>
  </conditionalFormatting>
  <conditionalFormatting sqref="I23:J23">
    <cfRule type="expression" dxfId="49" priority="52">
      <formula>ROW()=CELL("fila")</formula>
    </cfRule>
  </conditionalFormatting>
  <conditionalFormatting sqref="H23">
    <cfRule type="expression" dxfId="48" priority="51">
      <formula>ROW()=CELL("fila")</formula>
    </cfRule>
  </conditionalFormatting>
  <conditionalFormatting sqref="I20:J20">
    <cfRule type="expression" dxfId="47" priority="50">
      <formula>ROW()=CELL("fila")</formula>
    </cfRule>
  </conditionalFormatting>
  <conditionalFormatting sqref="H20">
    <cfRule type="expression" dxfId="46" priority="49">
      <formula>ROW()=CELL("fila")</formula>
    </cfRule>
  </conditionalFormatting>
  <conditionalFormatting sqref="I7:J7">
    <cfRule type="expression" dxfId="45" priority="48">
      <formula>ROW()=CELL("fila")</formula>
    </cfRule>
  </conditionalFormatting>
  <conditionalFormatting sqref="H7">
    <cfRule type="expression" dxfId="44" priority="47">
      <formula>ROW()=CELL("fila")</formula>
    </cfRule>
  </conditionalFormatting>
  <conditionalFormatting sqref="G7">
    <cfRule type="expression" dxfId="43" priority="46">
      <formula>ROW()=CELL("fila")</formula>
    </cfRule>
  </conditionalFormatting>
  <conditionalFormatting sqref="G20">
    <cfRule type="expression" dxfId="42" priority="45">
      <formula>ROW()=CELL("fila")</formula>
    </cfRule>
  </conditionalFormatting>
  <conditionalFormatting sqref="G17">
    <cfRule type="expression" dxfId="41" priority="44">
      <formula>ROW()=CELL("fila")</formula>
    </cfRule>
  </conditionalFormatting>
  <conditionalFormatting sqref="G18">
    <cfRule type="expression" dxfId="40" priority="43">
      <formula>ROW()=CELL("fila")</formula>
    </cfRule>
  </conditionalFormatting>
  <conditionalFormatting sqref="G19">
    <cfRule type="expression" dxfId="39" priority="42">
      <formula>ROW()=CELL("fila")</formula>
    </cfRule>
  </conditionalFormatting>
  <conditionalFormatting sqref="I22:J22">
    <cfRule type="expression" dxfId="38" priority="41">
      <formula>ROW()=CELL("fila")</formula>
    </cfRule>
  </conditionalFormatting>
  <conditionalFormatting sqref="G22">
    <cfRule type="expression" dxfId="37" priority="39">
      <formula>ROW()=CELL("fila")</formula>
    </cfRule>
  </conditionalFormatting>
  <conditionalFormatting sqref="H22">
    <cfRule type="expression" dxfId="36" priority="40">
      <formula>ROW()=CELL("fila")</formula>
    </cfRule>
  </conditionalFormatting>
  <conditionalFormatting sqref="I16:J16">
    <cfRule type="expression" dxfId="35" priority="38">
      <formula>ROW()=CELL("fila")</formula>
    </cfRule>
  </conditionalFormatting>
  <conditionalFormatting sqref="H16">
    <cfRule type="expression" dxfId="34" priority="37">
      <formula>ROW()=CELL("fila")</formula>
    </cfRule>
  </conditionalFormatting>
  <conditionalFormatting sqref="G16">
    <cfRule type="expression" dxfId="33" priority="36">
      <formula>ROW()=CELL("fila")</formula>
    </cfRule>
  </conditionalFormatting>
  <conditionalFormatting sqref="G13">
    <cfRule type="expression" dxfId="32" priority="35">
      <formula>ROW()=CELL("fila")</formula>
    </cfRule>
  </conditionalFormatting>
  <conditionalFormatting sqref="I6:J6">
    <cfRule type="expression" dxfId="31" priority="34">
      <formula>ROW()=CELL("fila")</formula>
    </cfRule>
  </conditionalFormatting>
  <conditionalFormatting sqref="H6">
    <cfRule type="expression" dxfId="30" priority="33">
      <formula>ROW()=CELL("fila")</formula>
    </cfRule>
  </conditionalFormatting>
  <conditionalFormatting sqref="G14">
    <cfRule type="expression" dxfId="29" priority="32">
      <formula>ROW()=CELL("fila")</formula>
    </cfRule>
  </conditionalFormatting>
  <conditionalFormatting sqref="H11:H12">
    <cfRule type="expression" dxfId="28" priority="31">
      <formula>ROW()=CELL("fila")</formula>
    </cfRule>
  </conditionalFormatting>
  <conditionalFormatting sqref="H13">
    <cfRule type="expression" dxfId="27" priority="30">
      <formula>ROW()=CELL("fila")</formula>
    </cfRule>
  </conditionalFormatting>
  <conditionalFormatting sqref="I13:J13">
    <cfRule type="expression" dxfId="26" priority="29">
      <formula>ROW()=CELL("fila")</formula>
    </cfRule>
  </conditionalFormatting>
  <conditionalFormatting sqref="G6">
    <cfRule type="expression" dxfId="25" priority="28">
      <formula>ROW()=CELL("fila")</formula>
    </cfRule>
  </conditionalFormatting>
  <conditionalFormatting sqref="G23">
    <cfRule type="expression" dxfId="24" priority="27">
      <formula>ROW()=CELL("fila")</formula>
    </cfRule>
  </conditionalFormatting>
  <conditionalFormatting sqref="I15:J15">
    <cfRule type="expression" dxfId="23" priority="26">
      <formula>ROW()=CELL("fila")</formula>
    </cfRule>
  </conditionalFormatting>
  <conditionalFormatting sqref="I21:J21">
    <cfRule type="expression" dxfId="22" priority="25">
      <formula>ROW()=CELL("fila")</formula>
    </cfRule>
  </conditionalFormatting>
  <conditionalFormatting sqref="H21">
    <cfRule type="expression" dxfId="21" priority="24">
      <formula>ROW()=CELL("fila")</formula>
    </cfRule>
  </conditionalFormatting>
  <conditionalFormatting sqref="G21">
    <cfRule type="expression" dxfId="20" priority="23">
      <formula>ROW()=CELL("fila")</formula>
    </cfRule>
  </conditionalFormatting>
  <conditionalFormatting sqref="H15">
    <cfRule type="expression" dxfId="19" priority="22">
      <formula>ROW()=CELL("fila")</formula>
    </cfRule>
  </conditionalFormatting>
  <conditionalFormatting sqref="G15">
    <cfRule type="expression" dxfId="18" priority="21">
      <formula>ROW()=CELL("fila")</formula>
    </cfRule>
  </conditionalFormatting>
  <conditionalFormatting sqref="G11:G12">
    <cfRule type="expression" dxfId="17" priority="20">
      <formula>ROW()=CELL("fila")</formula>
    </cfRule>
  </conditionalFormatting>
  <conditionalFormatting sqref="I24:J24">
    <cfRule type="expression" dxfId="16" priority="19">
      <formula>ROW()=CELL("fila")</formula>
    </cfRule>
  </conditionalFormatting>
  <conditionalFormatting sqref="G24">
    <cfRule type="expression" dxfId="15" priority="17">
      <formula>ROW()=CELL("fila")</formula>
    </cfRule>
  </conditionalFormatting>
  <conditionalFormatting sqref="H24">
    <cfRule type="expression" dxfId="14" priority="18">
      <formula>ROW()=CELL("fila")</formula>
    </cfRule>
  </conditionalFormatting>
  <conditionalFormatting sqref="I10:J10">
    <cfRule type="expression" dxfId="13" priority="16">
      <formula>ROW()=CELL("fila")</formula>
    </cfRule>
  </conditionalFormatting>
  <conditionalFormatting sqref="H10">
    <cfRule type="expression" dxfId="12" priority="15">
      <formula>ROW()=CELL("fila")</formula>
    </cfRule>
  </conditionalFormatting>
  <conditionalFormatting sqref="G10">
    <cfRule type="expression" dxfId="11" priority="14">
      <formula>ROW()=CELL("fila")</formula>
    </cfRule>
  </conditionalFormatting>
  <conditionalFormatting sqref="I9:J9">
    <cfRule type="expression" dxfId="10" priority="13">
      <formula>ROW()=CELL("fila")</formula>
    </cfRule>
  </conditionalFormatting>
  <conditionalFormatting sqref="H9">
    <cfRule type="expression" dxfId="9" priority="12">
      <formula>ROW()=CELL("fila")</formula>
    </cfRule>
  </conditionalFormatting>
  <conditionalFormatting sqref="G9">
    <cfRule type="expression" dxfId="8" priority="11">
      <formula>ROW()=CELL("fila")</formula>
    </cfRule>
  </conditionalFormatting>
  <conditionalFormatting sqref="D25 F25">
    <cfRule type="expression" dxfId="7" priority="8">
      <formula>ROW()=CELL("fila")</formula>
    </cfRule>
  </conditionalFormatting>
  <conditionalFormatting sqref="L2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{3F1B3744-FD93-4DE6-8230-F92DF873290D}</x14:id>
        </ext>
      </extLst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ellIs" dxfId="6" priority="4" operator="between">
      <formula>0.91</formula>
      <formula>1</formula>
    </cfRule>
    <cfRule type="cellIs" dxfId="5" priority="5" operator="between">
      <formula>0.61</formula>
      <formula>0.9</formula>
    </cfRule>
    <cfRule type="cellIs" dxfId="4" priority="6" operator="between">
      <formula>0.26</formula>
      <formula>0.6</formula>
    </cfRule>
    <cfRule type="cellIs" dxfId="3" priority="7" operator="between">
      <formula>0</formula>
      <formula>0.25</formula>
    </cfRule>
  </conditionalFormatting>
  <conditionalFormatting sqref="B41:G47 B48:E48 G48 B49:G65 B67:G67 G66">
    <cfRule type="expression" dxfId="2" priority="3">
      <formula>ROW()=CELL("fila")</formula>
    </cfRule>
  </conditionalFormatting>
  <conditionalFormatting sqref="F48">
    <cfRule type="expression" dxfId="1" priority="2">
      <formula>ROW()=CELL("fila")</formula>
    </cfRule>
  </conditionalFormatting>
  <conditionalFormatting sqref="B66:F66">
    <cfRule type="expression" dxfId="0" priority="1">
      <formula>ROW()=CELL("fila")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1B3744-FD93-4DE6-8230-F92DF873290D}">
            <x14:dataBar minLength="0" maxLength="100" negativeBarColorSameAsPositive="1" axisPosition="none">
              <x14:cfvo type="min"/>
              <x14:cfvo type="max"/>
            </x14:dataBar>
          </x14:cfRule>
          <xm:sqref>L26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7F51-6F5A-45F4-A955-A22239317918}">
  <dimension ref="A1:L19"/>
  <sheetViews>
    <sheetView tabSelected="1" workbookViewId="0">
      <selection activeCell="B19" sqref="B19"/>
    </sheetView>
  </sheetViews>
  <sheetFormatPr baseColWidth="10" defaultRowHeight="14.4" x14ac:dyDescent="0.3"/>
  <cols>
    <col min="1" max="1" width="4.77734375" bestFit="1" customWidth="1"/>
    <col min="2" max="2" width="29.5546875" bestFit="1" customWidth="1"/>
    <col min="3" max="3" width="21.33203125" bestFit="1" customWidth="1"/>
    <col min="4" max="4" width="16.109375" bestFit="1" customWidth="1"/>
    <col min="5" max="5" width="9" bestFit="1" customWidth="1"/>
    <col min="6" max="6" width="26.33203125" bestFit="1" customWidth="1"/>
    <col min="7" max="7" width="16.44140625" bestFit="1" customWidth="1"/>
    <col min="8" max="8" width="39.109375" customWidth="1"/>
    <col min="9" max="9" width="16.88671875" bestFit="1" customWidth="1"/>
    <col min="10" max="10" width="15.44140625" bestFit="1" customWidth="1"/>
    <col min="11" max="11" width="18.33203125" bestFit="1" customWidth="1"/>
    <col min="12" max="12" width="9.6640625" bestFit="1" customWidth="1"/>
  </cols>
  <sheetData>
    <row r="1" spans="1:12" s="64" customFormat="1" ht="30.6" customHeight="1" x14ac:dyDescent="0.3">
      <c r="A1" s="60" t="s">
        <v>1</v>
      </c>
      <c r="B1" s="60" t="s">
        <v>2</v>
      </c>
      <c r="C1" s="60" t="s">
        <v>3</v>
      </c>
      <c r="D1" s="60" t="s">
        <v>4</v>
      </c>
      <c r="E1" s="60" t="s">
        <v>5</v>
      </c>
      <c r="F1" s="60" t="s">
        <v>6</v>
      </c>
      <c r="G1" s="60" t="s">
        <v>7</v>
      </c>
      <c r="H1" s="60" t="s">
        <v>89</v>
      </c>
      <c r="I1" s="60" t="s">
        <v>8</v>
      </c>
      <c r="J1" s="60" t="s">
        <v>9</v>
      </c>
      <c r="K1" s="60" t="s">
        <v>10</v>
      </c>
      <c r="L1" s="60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80193682</v>
      </c>
      <c r="F2" t="s">
        <v>15</v>
      </c>
      <c r="G2" t="s">
        <v>88</v>
      </c>
      <c r="L2" s="53">
        <v>0.85</v>
      </c>
    </row>
    <row r="3" spans="1:12" x14ac:dyDescent="0.3">
      <c r="A3">
        <v>2</v>
      </c>
      <c r="B3" t="s">
        <v>17</v>
      </c>
      <c r="C3" t="s">
        <v>18</v>
      </c>
      <c r="D3" t="s">
        <v>14</v>
      </c>
      <c r="E3">
        <v>29626265</v>
      </c>
      <c r="F3" t="s">
        <v>15</v>
      </c>
      <c r="G3" t="s">
        <v>16</v>
      </c>
      <c r="L3" s="53">
        <v>0</v>
      </c>
    </row>
    <row r="10" spans="1:12" x14ac:dyDescent="0.3">
      <c r="A10" t="s">
        <v>49</v>
      </c>
      <c r="G10" t="s">
        <v>49</v>
      </c>
      <c r="H10" s="56"/>
      <c r="J10" s="55"/>
      <c r="K10" s="55"/>
      <c r="L10" s="55"/>
    </row>
    <row r="19" spans="2:2" x14ac:dyDescent="0.3">
      <c r="B19" s="66" t="s">
        <v>96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CD37-A716-4227-B21E-1D141F83CEAF}">
  <dimension ref="A1:P4"/>
  <sheetViews>
    <sheetView workbookViewId="0">
      <selection activeCell="F2" sqref="F2"/>
    </sheetView>
  </sheetViews>
  <sheetFormatPr baseColWidth="10" defaultRowHeight="14.4" x14ac:dyDescent="0.3"/>
  <cols>
    <col min="1" max="1" width="9.6640625" customWidth="1"/>
    <col min="6" max="6" width="26.5546875" customWidth="1"/>
    <col min="7" max="7" width="16.88671875" bestFit="1" customWidth="1"/>
    <col min="8" max="8" width="19.88671875" customWidth="1"/>
    <col min="9" max="10" width="29.109375" customWidth="1"/>
    <col min="11" max="11" width="26.109375" customWidth="1"/>
    <col min="12" max="12" width="15.44140625" bestFit="1" customWidth="1"/>
    <col min="13" max="13" width="18.33203125" bestFit="1" customWidth="1"/>
    <col min="15" max="15" width="20.33203125" customWidth="1"/>
    <col min="16" max="16" width="18.21875" bestFit="1" customWidth="1"/>
  </cols>
  <sheetData>
    <row r="1" spans="1:16" s="63" customFormat="1" ht="26.4" customHeight="1" x14ac:dyDescent="0.3">
      <c r="A1" s="60" t="s">
        <v>1</v>
      </c>
      <c r="B1" s="60" t="s">
        <v>2</v>
      </c>
      <c r="C1" s="60" t="s">
        <v>3</v>
      </c>
      <c r="D1" s="60" t="s">
        <v>4</v>
      </c>
      <c r="E1" s="60" t="s">
        <v>5</v>
      </c>
      <c r="F1" s="60" t="s">
        <v>6</v>
      </c>
      <c r="G1" s="60" t="s">
        <v>91</v>
      </c>
      <c r="H1" s="60" t="s">
        <v>84</v>
      </c>
      <c r="I1" s="60" t="s">
        <v>85</v>
      </c>
      <c r="J1" s="60" t="s">
        <v>87</v>
      </c>
      <c r="K1" s="60" t="s">
        <v>8</v>
      </c>
      <c r="L1" s="61" t="s">
        <v>9</v>
      </c>
      <c r="M1" s="61" t="s">
        <v>10</v>
      </c>
      <c r="N1" s="61" t="s">
        <v>11</v>
      </c>
      <c r="O1" s="62" t="s">
        <v>90</v>
      </c>
      <c r="P1" s="62" t="s">
        <v>95</v>
      </c>
    </row>
    <row r="2" spans="1:16" x14ac:dyDescent="0.3">
      <c r="A2">
        <v>1</v>
      </c>
      <c r="B2" t="s">
        <v>12</v>
      </c>
      <c r="C2" t="s">
        <v>13</v>
      </c>
      <c r="D2" t="s">
        <v>14</v>
      </c>
      <c r="E2">
        <v>80193682</v>
      </c>
      <c r="F2" t="s">
        <v>15</v>
      </c>
    </row>
    <row r="4" spans="1:16" x14ac:dyDescent="0.3">
      <c r="G4" s="56" t="s">
        <v>49</v>
      </c>
      <c r="H4" s="56"/>
      <c r="I4" s="56"/>
      <c r="J4" s="56"/>
      <c r="K4" s="56"/>
      <c r="L4" s="54"/>
      <c r="M4" s="54"/>
      <c r="N4" s="54"/>
      <c r="O4" s="54"/>
      <c r="P4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C6BB-3CF0-45CA-A79C-07DE9DD0CFC0}">
  <dimension ref="A1:M5"/>
  <sheetViews>
    <sheetView workbookViewId="0">
      <selection activeCell="C8" sqref="C8"/>
    </sheetView>
  </sheetViews>
  <sheetFormatPr baseColWidth="10" defaultRowHeight="14.4" x14ac:dyDescent="0.3"/>
  <cols>
    <col min="1" max="1" width="19.21875" customWidth="1"/>
    <col min="2" max="2" width="20.77734375" bestFit="1" customWidth="1"/>
    <col min="3" max="6" width="19.21875" customWidth="1"/>
    <col min="7" max="7" width="30" customWidth="1"/>
    <col min="8" max="8" width="26.33203125" bestFit="1" customWidth="1"/>
    <col min="9" max="9" width="19.21875" customWidth="1"/>
  </cols>
  <sheetData>
    <row r="1" spans="1:13" s="63" customFormat="1" ht="28.8" x14ac:dyDescent="0.3">
      <c r="A1" s="61" t="s">
        <v>50</v>
      </c>
      <c r="B1" s="61" t="s">
        <v>94</v>
      </c>
      <c r="C1" s="61" t="s">
        <v>86</v>
      </c>
      <c r="D1" s="61" t="s">
        <v>85</v>
      </c>
      <c r="E1" s="61" t="s">
        <v>87</v>
      </c>
      <c r="F1" s="61" t="s">
        <v>52</v>
      </c>
      <c r="G1" s="61" t="s">
        <v>93</v>
      </c>
      <c r="H1" s="65" t="s">
        <v>92</v>
      </c>
      <c r="I1" s="61"/>
      <c r="J1" s="61"/>
      <c r="K1" s="61"/>
      <c r="L1" s="61"/>
      <c r="M1" s="61"/>
    </row>
    <row r="2" spans="1:13" x14ac:dyDescent="0.3">
      <c r="A2" t="s">
        <v>55</v>
      </c>
      <c r="B2">
        <v>8489</v>
      </c>
      <c r="F2">
        <v>1</v>
      </c>
      <c r="G2" s="57">
        <v>45368</v>
      </c>
      <c r="H2" s="57">
        <v>45369</v>
      </c>
    </row>
    <row r="3" spans="1:13" x14ac:dyDescent="0.3">
      <c r="A3" t="s">
        <v>56</v>
      </c>
      <c r="B3">
        <v>27263</v>
      </c>
      <c r="F3">
        <v>1</v>
      </c>
      <c r="G3" s="57">
        <v>45368</v>
      </c>
      <c r="H3" s="57">
        <v>45373</v>
      </c>
    </row>
    <row r="4" spans="1:13" x14ac:dyDescent="0.3">
      <c r="A4" t="s">
        <v>57</v>
      </c>
      <c r="B4">
        <v>50237</v>
      </c>
      <c r="F4">
        <v>1</v>
      </c>
      <c r="G4" s="57">
        <v>45370</v>
      </c>
      <c r="H4" s="57">
        <v>45375</v>
      </c>
    </row>
    <row r="5" spans="1:13" x14ac:dyDescent="0.3">
      <c r="A5" s="56" t="s">
        <v>49</v>
      </c>
      <c r="B5" s="56"/>
      <c r="C5" s="56"/>
      <c r="D5" s="56"/>
      <c r="E5" s="56"/>
      <c r="F5" s="56"/>
      <c r="G5" s="57"/>
      <c r="H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REFERENCIA</vt:lpstr>
      <vt:lpstr>REPORTE DIARIO POR TECNICO</vt:lpstr>
      <vt:lpstr>REPORTE CONTROL REPARTO </vt:lpstr>
      <vt:lpstr>REPORTE DIARIO POR PROCESO 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Diaz Gonzales</dc:creator>
  <cp:lastModifiedBy>Leslie</cp:lastModifiedBy>
  <dcterms:created xsi:type="dcterms:W3CDTF">2024-04-15T21:18:21Z</dcterms:created>
  <dcterms:modified xsi:type="dcterms:W3CDTF">2024-04-15T22:17:51Z</dcterms:modified>
</cp:coreProperties>
</file>