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Walter\_PROYECTOS\MISC\Sugey-Generator\Informacion\"/>
    </mc:Choice>
  </mc:AlternateContent>
  <xr:revisionPtr revIDLastSave="0" documentId="13_ncr:1_{7B689DC5-531F-4046-B23A-1484C33CA99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Inversionistas" sheetId="1" r:id="rId1"/>
    <sheet name="Operaciones" sheetId="2" r:id="rId2"/>
    <sheet name="Portafolio" sheetId="3" r:id="rId3"/>
    <sheet name="Desempeño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4" l="1"/>
  <c r="D18" i="4"/>
  <c r="D14" i="4"/>
  <c r="E22" i="4"/>
  <c r="E18" i="4"/>
  <c r="E1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slopez</author>
  </authors>
  <commentList>
    <comment ref="E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slopez:</t>
        </r>
        <r>
          <rPr>
            <sz val="9"/>
            <color indexed="81"/>
            <rFont val="Tahoma"/>
            <family val="2"/>
          </rPr>
          <t xml:space="preserve">
D viene de Inversionistas
Solo debe considerar APORTES activos</t>
        </r>
      </text>
    </comment>
    <comment ref="E1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slopez:</t>
        </r>
        <r>
          <rPr>
            <sz val="9"/>
            <color indexed="81"/>
            <rFont val="Tahoma"/>
            <family val="2"/>
          </rPr>
          <t xml:space="preserve">
Suma de los registros del campo Valor Actual de la tabla superior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slopez</author>
  </authors>
  <commentList>
    <comment ref="E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slopez:</t>
        </r>
        <r>
          <rPr>
            <sz val="9"/>
            <color indexed="81"/>
            <rFont val="Tahoma"/>
            <family val="2"/>
          </rPr>
          <t xml:space="preserve">
Este dato es estático no va a cambiar
</t>
        </r>
      </text>
    </comment>
    <comment ref="E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slopez:</t>
        </r>
        <r>
          <rPr>
            <sz val="9"/>
            <color indexed="81"/>
            <rFont val="Tahoma"/>
            <family val="2"/>
          </rPr>
          <t xml:space="preserve">
Se debe guardar un historico de este dato, cambia anualmente</t>
        </r>
      </text>
    </comment>
    <comment ref="E5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slopez:</t>
        </r>
        <r>
          <rPr>
            <sz val="9"/>
            <color indexed="81"/>
            <rFont val="Tahoma"/>
            <family val="2"/>
          </rPr>
          <t xml:space="preserve">
Se podría jalar de la pagina de la bolsa de valores, por ahora será manual y deberá registrar la fecha de ingreso</t>
        </r>
      </text>
    </comment>
  </commentList>
</comments>
</file>

<file path=xl/sharedStrings.xml><?xml version="1.0" encoding="utf-8"?>
<sst xmlns="http://schemas.openxmlformats.org/spreadsheetml/2006/main" count="184" uniqueCount="149">
  <si>
    <t>TABLERO DE INVERSIONISTAS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</si>
  <si>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</si>
  <si>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</si>
  <si>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</si>
  <si>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</si>
  <si>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</si>
  <si>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</si>
  <si>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</si>
  <si>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</si>
  <si>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</si>
  <si>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</si>
  <si>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</si>
  <si>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</si>
  <si>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</si>
  <si>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</si>
  <si>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</si>
  <si>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</si>
  <si>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</si>
  <si>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</si>
  <si>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</si>
  <si>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Lo jala de Portafolio Precio Titulo</t>
  </si>
  <si>
    <t xml:space="preserve"> Precio del Titulo al cierre del año anterior lo jala de desempeño si están desde año pasado sino se completa con el dato A</t>
  </si>
  <si>
    <t>D*B</t>
  </si>
  <si>
    <t>C*D</t>
  </si>
  <si>
    <t>(F/E)-1</t>
  </si>
  <si>
    <t>([1+H]^(1/J))-1</t>
  </si>
  <si>
    <t>a</t>
  </si>
  <si>
    <t>b</t>
  </si>
  <si>
    <t>c</t>
  </si>
  <si>
    <t>d</t>
  </si>
  <si>
    <t>e</t>
  </si>
  <si>
    <t>f</t>
  </si>
  <si>
    <t>g</t>
  </si>
  <si>
    <t>h</t>
  </si>
  <si>
    <t>Nombres y Apellidos</t>
  </si>
  <si>
    <t>N° DNI</t>
  </si>
  <si>
    <t>Email</t>
  </si>
  <si>
    <t>Dirección</t>
  </si>
  <si>
    <t>Teléfono</t>
  </si>
  <si>
    <t>Monto de Inversión</t>
  </si>
  <si>
    <t>Fecha de Inversión (Abono)</t>
  </si>
  <si>
    <t>N° Certificado (Número correlativo S-XXXX-Año para soles, D-XXXX-Año para dólares)</t>
  </si>
  <si>
    <t>i</t>
  </si>
  <si>
    <t>j</t>
  </si>
  <si>
    <t>k</t>
  </si>
  <si>
    <t>Precio Título lo jala de Portafolio pero del día antes de la fecha de inversión (15 decimales)</t>
  </si>
  <si>
    <t>Tiempo de Contrato (Dato no obligatorio x omisión 1 año)</t>
  </si>
  <si>
    <t>Tipo de Comisión (De gestió o éxito)</t>
  </si>
  <si>
    <t>m</t>
  </si>
  <si>
    <t>% Penalidad (por omisión 1%, se puede modificar)</t>
  </si>
  <si>
    <t>% Impuesto a la Renta (este dato se debe poder modificar)</t>
  </si>
  <si>
    <t>f/A</t>
  </si>
  <si>
    <t>F - f</t>
  </si>
  <si>
    <t>G / f</t>
  </si>
  <si>
    <t>(Fecha Hoy - g)/365</t>
  </si>
  <si>
    <t>G*k</t>
  </si>
  <si>
    <t>F - L - M - N</t>
  </si>
  <si>
    <t>O - f</t>
  </si>
  <si>
    <t>P/f</t>
  </si>
  <si>
    <t>([1+Q]^(1/J))-1</t>
  </si>
  <si>
    <t>TABLERO DE OPERACIONES</t>
  </si>
  <si>
    <t>Activo</t>
  </si>
  <si>
    <t>Nemotécnico</t>
  </si>
  <si>
    <t>Cantidad de Acciones a Comprar</t>
  </si>
  <si>
    <t>Precio de Compra</t>
  </si>
  <si>
    <t>Fecha de Compra</t>
  </si>
  <si>
    <t>Precio de Venta</t>
  </si>
  <si>
    <t>Fecha de Venta</t>
  </si>
  <si>
    <t>% SAB</t>
  </si>
  <si>
    <t>I.</t>
  </si>
  <si>
    <t>II.</t>
  </si>
  <si>
    <t>III.</t>
  </si>
  <si>
    <t>IV.</t>
  </si>
  <si>
    <t>V.</t>
  </si>
  <si>
    <t>VI.</t>
  </si>
  <si>
    <t>VII.</t>
  </si>
  <si>
    <t>III. - IV.</t>
  </si>
  <si>
    <t>III. * 9</t>
  </si>
  <si>
    <t>V. - II.</t>
  </si>
  <si>
    <t>VI. / II.</t>
  </si>
  <si>
    <t>f + I.</t>
  </si>
  <si>
    <t>Monto de Inversión (lo jala de inversionista)</t>
  </si>
  <si>
    <t>f * 9</t>
  </si>
  <si>
    <t>3 * 7</t>
  </si>
  <si>
    <t>TABLERO DE POTAFOLIO</t>
  </si>
  <si>
    <t xml:space="preserve">Suma(D) </t>
  </si>
  <si>
    <t>Activos</t>
  </si>
  <si>
    <t>Cantidad de Acciones</t>
  </si>
  <si>
    <t>Valor de Compra</t>
  </si>
  <si>
    <t>Valor Actual</t>
  </si>
  <si>
    <t>Dividendo 1</t>
  </si>
  <si>
    <t>Dividendo 2</t>
  </si>
  <si>
    <t>Dividendo 3</t>
  </si>
  <si>
    <t>Dividendo 4</t>
  </si>
  <si>
    <t>Dividendo 5</t>
  </si>
  <si>
    <t>Dividendo 6</t>
  </si>
  <si>
    <t>Dividendo 7</t>
  </si>
  <si>
    <t>Valor Total</t>
  </si>
  <si>
    <t>Rentabilidad S/</t>
  </si>
  <si>
    <t>Rentabilidad %</t>
  </si>
  <si>
    <t>Peso Portafolio</t>
  </si>
  <si>
    <t>Listar Activos de Operaciones (Si un registro se encuentra más de una vez los debe agrupar)</t>
  </si>
  <si>
    <t>Suma del Campo 3 proveniente de Operaciones</t>
  </si>
  <si>
    <t>Suma del Campo II. proveniente de Operaciones</t>
  </si>
  <si>
    <t>Suma del Campo V. proveniente de Operaciones</t>
  </si>
  <si>
    <t>Ingreso manual (Dato no obligatorio)</t>
  </si>
  <si>
    <t>Suma de Valor Actual + Dividendos (de esta matriz)</t>
  </si>
  <si>
    <t>Valor Total - Valor Compra (de esta matriz)</t>
  </si>
  <si>
    <t>Rentabilidad S/ /  Valor Compra (de esta matriz)</t>
  </si>
  <si>
    <t>Suma (Valor Actual)</t>
  </si>
  <si>
    <t>Valor Actual / B.</t>
  </si>
  <si>
    <t>Este resultado sirve para calcular el Peso del Portafolio</t>
  </si>
  <si>
    <t>Mostrar Gráfico del campo  Peso de Portafolio</t>
  </si>
  <si>
    <t>TABLERO DE DESEMPEÑO</t>
  </si>
  <si>
    <t>IGBVL al iniciar el año</t>
  </si>
  <si>
    <t>IGBVL hoy</t>
  </si>
  <si>
    <t>TOTAL</t>
  </si>
  <si>
    <t xml:space="preserve">
Podría jalar este dato de Portafolio del campo Precio del Título al último día habil del año anterior a las 18horas</t>
  </si>
  <si>
    <t>viene de portafolio</t>
  </si>
  <si>
    <t>IGBVL</t>
  </si>
  <si>
    <t>FONDO</t>
  </si>
  <si>
    <t>Rendimiento en el año</t>
  </si>
  <si>
    <t>Rendimiento acumulado</t>
  </si>
  <si>
    <t>X</t>
  </si>
  <si>
    <t>Y</t>
  </si>
  <si>
    <t>Z</t>
  </si>
  <si>
    <t>T</t>
  </si>
  <si>
    <t>U</t>
  </si>
  <si>
    <t>V</t>
  </si>
  <si>
    <t>W</t>
  </si>
  <si>
    <t>U/T</t>
  </si>
  <si>
    <t>((Y/X)-1)%</t>
  </si>
  <si>
    <t>((Y/W)-1)%</t>
  </si>
  <si>
    <t>((V/Z)-1)%</t>
  </si>
  <si>
    <t>V-1</t>
  </si>
  <si>
    <t>Indice General de la Bolsa de Lima (IGBVL) al iniciar el fondo = 15409.18</t>
  </si>
  <si>
    <t>Editable y tener historial</t>
  </si>
  <si>
    <t>identificacion</t>
  </si>
  <si>
    <t>x Cada Inversion</t>
  </si>
  <si>
    <t>Correlativo - Asociado a la inversion y no cambia.</t>
  </si>
  <si>
    <t>Formula y se aplica una vez, se graba en la entidad *Por inversion*</t>
  </si>
  <si>
    <t>Va cambiando anualmente (31 Dic) en el tiempo y se guarda el historico</t>
  </si>
  <si>
    <t>Calculo en vivo y se realiza en portafolio</t>
  </si>
  <si>
    <t>Esto es una propiedad de la inversion</t>
  </si>
  <si>
    <t>Ingreso</t>
  </si>
  <si>
    <t>Estado de Inversion o Aporte (activo / inactivo)</t>
  </si>
  <si>
    <t>Solo APORTES activos</t>
  </si>
  <si>
    <t>No editable</t>
  </si>
  <si>
    <t>2021/Set/05 - Los valores se jalaran de la tabla Historico de Precio de titulos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</si>
</sst>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/>
    <xf numFmtId="0" fontId="0" fillId="0" borderId="0" xfId="0" applyFill="1"/>
    <xf numFmtId="0" fontId="0" fillId="0" borderId="1" xfId="0" applyBorder="1"/>
    <xf numFmtId="0" fontId="0" fillId="0" borderId="1" xfId="0" applyFill="1" applyBorder="1" applyAlignment="1">
      <alignment horizontal="center" wrapText="1"/>
    </xf>
    <xf numFmtId="0" fontId="4" fillId="0" borderId="0" xfId="0" applyFont="1"/>
    <xf numFmtId="0" fontId="5" fillId="0" borderId="0" xfId="0" applyFont="1" applyAlignment="1">
      <alignment horizontal="left" indent="6"/>
    </xf>
    <xf numFmtId="0" fontId="5" fillId="0" borderId="0" xfId="0" applyFont="1"/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9524</xdr:rowOff>
    </xdr:from>
    <xdr:to>
      <xdr:col>2</xdr:col>
      <xdr:colOff>438151</xdr:colOff>
      <xdr:row>5</xdr:row>
      <xdr:rowOff>0</xdr:rowOff>
    </xdr:to>
    <xdr:sp macro="" textlink="">
      <xdr:nvSpPr>
        <xdr:cNvPr id="2" name="Proces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71525" y="390524"/>
          <a:ext cx="1190626" cy="561976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Registro de Datos de Inversionistas</a:t>
          </a:r>
        </a:p>
      </xdr:txBody>
    </xdr:sp>
    <xdr:clientData/>
  </xdr:twoCellAnchor>
  <xdr:twoCellAnchor>
    <xdr:from>
      <xdr:col>1</xdr:col>
      <xdr:colOff>9525</xdr:colOff>
      <xdr:row>15</xdr:row>
      <xdr:rowOff>9524</xdr:rowOff>
    </xdr:from>
    <xdr:to>
      <xdr:col>2</xdr:col>
      <xdr:colOff>438151</xdr:colOff>
      <xdr:row>18</xdr:row>
      <xdr:rowOff>0</xdr:rowOff>
    </xdr:to>
    <xdr:sp macro="" textlink="">
      <xdr:nvSpPr>
        <xdr:cNvPr id="3" name="Proces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71525" y="1152524"/>
          <a:ext cx="1190626" cy="561976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Genera Nro de Certificado</a:t>
          </a:r>
        </a:p>
      </xdr:txBody>
    </xdr:sp>
    <xdr:clientData/>
  </xdr:twoCellAnchor>
  <xdr:twoCellAnchor>
    <xdr:from>
      <xdr:col>0</xdr:col>
      <xdr:colOff>695325</xdr:colOff>
      <xdr:row>19</xdr:row>
      <xdr:rowOff>19050</xdr:rowOff>
    </xdr:from>
    <xdr:to>
      <xdr:col>2</xdr:col>
      <xdr:colOff>514350</xdr:colOff>
      <xdr:row>22</xdr:row>
      <xdr:rowOff>0</xdr:rowOff>
    </xdr:to>
    <xdr:sp macro="" textlink="">
      <xdr:nvSpPr>
        <xdr:cNvPr id="4" name="Proces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695325" y="1924050"/>
          <a:ext cx="1343025" cy="552450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Calcula Precio</a:t>
          </a:r>
          <a:r>
            <a:rPr lang="es-PE" sz="1100" baseline="0">
              <a:solidFill>
                <a:sysClr val="windowText" lastClr="000000"/>
              </a:solidFill>
            </a:rPr>
            <a:t> Título a la Inversión</a:t>
          </a:r>
          <a:endParaRPr lang="es-P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700087</xdr:colOff>
      <xdr:row>23</xdr:row>
      <xdr:rowOff>12699</xdr:rowOff>
    </xdr:from>
    <xdr:to>
      <xdr:col>2</xdr:col>
      <xdr:colOff>519112</xdr:colOff>
      <xdr:row>26</xdr:row>
      <xdr:rowOff>0</xdr:rowOff>
    </xdr:to>
    <xdr:sp macro="" textlink="">
      <xdr:nvSpPr>
        <xdr:cNvPr id="5" name="Proces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00087" y="2679699"/>
          <a:ext cx="1343025" cy="558801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Calcula Precio</a:t>
          </a:r>
          <a:r>
            <a:rPr lang="es-PE" sz="1100" baseline="0">
              <a:solidFill>
                <a:sysClr val="windowText" lastClr="000000"/>
              </a:solidFill>
            </a:rPr>
            <a:t> Título Año Anterior</a:t>
          </a:r>
          <a:endParaRPr lang="es-P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700087</xdr:colOff>
      <xdr:row>27</xdr:row>
      <xdr:rowOff>6349</xdr:rowOff>
    </xdr:from>
    <xdr:to>
      <xdr:col>2</xdr:col>
      <xdr:colOff>519112</xdr:colOff>
      <xdr:row>30</xdr:row>
      <xdr:rowOff>9525</xdr:rowOff>
    </xdr:to>
    <xdr:sp macro="" textlink="">
      <xdr:nvSpPr>
        <xdr:cNvPr id="6" name="Proces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700087" y="3435349"/>
          <a:ext cx="1343025" cy="574676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Calcula Precio</a:t>
          </a:r>
          <a:r>
            <a:rPr lang="es-PE" sz="1100" baseline="0">
              <a:solidFill>
                <a:sysClr val="windowText" lastClr="000000"/>
              </a:solidFill>
            </a:rPr>
            <a:t> Título a la Fecha de hoy</a:t>
          </a:r>
          <a:endParaRPr lang="es-P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700087</xdr:colOff>
      <xdr:row>31</xdr:row>
      <xdr:rowOff>19049</xdr:rowOff>
    </xdr:from>
    <xdr:to>
      <xdr:col>2</xdr:col>
      <xdr:colOff>519112</xdr:colOff>
      <xdr:row>33</xdr:row>
      <xdr:rowOff>180975</xdr:rowOff>
    </xdr:to>
    <xdr:sp macro="" textlink="">
      <xdr:nvSpPr>
        <xdr:cNvPr id="7" name="Proces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700087" y="4210049"/>
          <a:ext cx="1343025" cy="542926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Cantidad de Títulos</a:t>
          </a:r>
        </a:p>
      </xdr:txBody>
    </xdr:sp>
    <xdr:clientData/>
  </xdr:twoCellAnchor>
  <xdr:twoCellAnchor>
    <xdr:from>
      <xdr:col>0</xdr:col>
      <xdr:colOff>700087</xdr:colOff>
      <xdr:row>35</xdr:row>
      <xdr:rowOff>12699</xdr:rowOff>
    </xdr:from>
    <xdr:to>
      <xdr:col>2</xdr:col>
      <xdr:colOff>519112</xdr:colOff>
      <xdr:row>38</xdr:row>
      <xdr:rowOff>0</xdr:rowOff>
    </xdr:to>
    <xdr:sp macro="" textlink="">
      <xdr:nvSpPr>
        <xdr:cNvPr id="8" name="Proces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700087" y="4965699"/>
          <a:ext cx="1343025" cy="558801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Valor Inversión Cierre Año</a:t>
          </a:r>
          <a:r>
            <a:rPr lang="es-PE" sz="1100" baseline="0">
              <a:solidFill>
                <a:sysClr val="windowText" lastClr="000000"/>
              </a:solidFill>
            </a:rPr>
            <a:t> Anterior</a:t>
          </a:r>
          <a:endParaRPr lang="es-P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700087</xdr:colOff>
      <xdr:row>39</xdr:row>
      <xdr:rowOff>6349</xdr:rowOff>
    </xdr:from>
    <xdr:to>
      <xdr:col>2</xdr:col>
      <xdr:colOff>519112</xdr:colOff>
      <xdr:row>42</xdr:row>
      <xdr:rowOff>0</xdr:rowOff>
    </xdr:to>
    <xdr:sp macro="" textlink="">
      <xdr:nvSpPr>
        <xdr:cNvPr id="9" name="Proces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700087" y="5721349"/>
          <a:ext cx="1343025" cy="565151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Valor Bruto Actual Inversión</a:t>
          </a:r>
        </a:p>
      </xdr:txBody>
    </xdr:sp>
    <xdr:clientData/>
  </xdr:twoCellAnchor>
  <xdr:twoCellAnchor>
    <xdr:from>
      <xdr:col>0</xdr:col>
      <xdr:colOff>700087</xdr:colOff>
      <xdr:row>43</xdr:row>
      <xdr:rowOff>9524</xdr:rowOff>
    </xdr:from>
    <xdr:to>
      <xdr:col>2</xdr:col>
      <xdr:colOff>519112</xdr:colOff>
      <xdr:row>46</xdr:row>
      <xdr:rowOff>9525</xdr:rowOff>
    </xdr:to>
    <xdr:sp macro="" textlink="">
      <xdr:nvSpPr>
        <xdr:cNvPr id="10" name="Proces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700087" y="6486524"/>
          <a:ext cx="1343025" cy="571501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Rentabilidad</a:t>
          </a:r>
          <a:r>
            <a:rPr lang="es-PE" sz="1100" baseline="0">
              <a:solidFill>
                <a:sysClr val="windowText" lastClr="000000"/>
              </a:solidFill>
            </a:rPr>
            <a:t> Acumulada Bruta S/</a:t>
          </a:r>
          <a:endParaRPr lang="es-P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700087</xdr:colOff>
      <xdr:row>47</xdr:row>
      <xdr:rowOff>12699</xdr:rowOff>
    </xdr:from>
    <xdr:to>
      <xdr:col>2</xdr:col>
      <xdr:colOff>519112</xdr:colOff>
      <xdr:row>50</xdr:row>
      <xdr:rowOff>0</xdr:rowOff>
    </xdr:to>
    <xdr:sp macro="" textlink="">
      <xdr:nvSpPr>
        <xdr:cNvPr id="11" name="Proces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700087" y="7251699"/>
          <a:ext cx="1343025" cy="558801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Rentabilidad</a:t>
          </a:r>
          <a:r>
            <a:rPr lang="es-PE" sz="1100" baseline="0">
              <a:solidFill>
                <a:sysClr val="windowText" lastClr="000000"/>
              </a:solidFill>
            </a:rPr>
            <a:t> Acumulada Bruta %</a:t>
          </a:r>
          <a:endParaRPr lang="es-P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690562</xdr:colOff>
      <xdr:row>51</xdr:row>
      <xdr:rowOff>6349</xdr:rowOff>
    </xdr:from>
    <xdr:to>
      <xdr:col>2</xdr:col>
      <xdr:colOff>509587</xdr:colOff>
      <xdr:row>54</xdr:row>
      <xdr:rowOff>0</xdr:rowOff>
    </xdr:to>
    <xdr:sp macro="" textlink="">
      <xdr:nvSpPr>
        <xdr:cNvPr id="12" name="Proces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690562" y="8007349"/>
          <a:ext cx="1343025" cy="565151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Rentabilidad</a:t>
          </a:r>
          <a:r>
            <a:rPr lang="es-PE" sz="1100" baseline="0">
              <a:solidFill>
                <a:sysClr val="windowText" lastClr="000000"/>
              </a:solidFill>
            </a:rPr>
            <a:t> Bruta Año Actual</a:t>
          </a:r>
          <a:endParaRPr lang="es-P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681037</xdr:colOff>
      <xdr:row>55</xdr:row>
      <xdr:rowOff>9524</xdr:rowOff>
    </xdr:from>
    <xdr:to>
      <xdr:col>2</xdr:col>
      <xdr:colOff>500062</xdr:colOff>
      <xdr:row>57</xdr:row>
      <xdr:rowOff>180975</xdr:rowOff>
    </xdr:to>
    <xdr:sp macro="" textlink="">
      <xdr:nvSpPr>
        <xdr:cNvPr id="13" name="Proces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681037" y="8772524"/>
          <a:ext cx="1343025" cy="552451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Años en el Fondo</a:t>
          </a:r>
        </a:p>
      </xdr:txBody>
    </xdr:sp>
    <xdr:clientData/>
  </xdr:twoCellAnchor>
  <xdr:twoCellAnchor>
    <xdr:from>
      <xdr:col>0</xdr:col>
      <xdr:colOff>671512</xdr:colOff>
      <xdr:row>59</xdr:row>
      <xdr:rowOff>12699</xdr:rowOff>
    </xdr:from>
    <xdr:to>
      <xdr:col>2</xdr:col>
      <xdr:colOff>490537</xdr:colOff>
      <xdr:row>61</xdr:row>
      <xdr:rowOff>180975</xdr:rowOff>
    </xdr:to>
    <xdr:sp macro="" textlink="">
      <xdr:nvSpPr>
        <xdr:cNvPr id="14" name="Proces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671512" y="9537699"/>
          <a:ext cx="1343025" cy="549276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Rentabilidad Anual Bruta Compuesta %</a:t>
          </a:r>
        </a:p>
      </xdr:txBody>
    </xdr:sp>
    <xdr:clientData/>
  </xdr:twoCellAnchor>
  <xdr:twoCellAnchor>
    <xdr:from>
      <xdr:col>0</xdr:col>
      <xdr:colOff>671512</xdr:colOff>
      <xdr:row>63</xdr:row>
      <xdr:rowOff>6349</xdr:rowOff>
    </xdr:from>
    <xdr:to>
      <xdr:col>2</xdr:col>
      <xdr:colOff>490537</xdr:colOff>
      <xdr:row>66</xdr:row>
      <xdr:rowOff>0</xdr:rowOff>
    </xdr:to>
    <xdr:sp macro="" textlink="">
      <xdr:nvSpPr>
        <xdr:cNvPr id="15" name="Proces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671512" y="10293349"/>
          <a:ext cx="1343025" cy="565151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Impuesto</a:t>
          </a:r>
          <a:r>
            <a:rPr lang="es-PE" sz="1100" baseline="0">
              <a:solidFill>
                <a:sysClr val="windowText" lastClr="000000"/>
              </a:solidFill>
            </a:rPr>
            <a:t> a la Renta</a:t>
          </a:r>
          <a:endParaRPr lang="es-P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671512</xdr:colOff>
      <xdr:row>67</xdr:row>
      <xdr:rowOff>19049</xdr:rowOff>
    </xdr:from>
    <xdr:to>
      <xdr:col>2</xdr:col>
      <xdr:colOff>490537</xdr:colOff>
      <xdr:row>73</xdr:row>
      <xdr:rowOff>9525</xdr:rowOff>
    </xdr:to>
    <xdr:sp macro="" textlink="">
      <xdr:nvSpPr>
        <xdr:cNvPr id="16" name="Proces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671512" y="11068049"/>
          <a:ext cx="1343025" cy="561976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Cálculo</a:t>
          </a:r>
          <a:r>
            <a:rPr lang="es-PE" sz="1100" baseline="0">
              <a:solidFill>
                <a:sysClr val="windowText" lastClr="000000"/>
              </a:solidFill>
            </a:rPr>
            <a:t> Comisión Gestión</a:t>
          </a:r>
          <a:endParaRPr lang="es-P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681037</xdr:colOff>
      <xdr:row>74</xdr:row>
      <xdr:rowOff>3174</xdr:rowOff>
    </xdr:from>
    <xdr:to>
      <xdr:col>2</xdr:col>
      <xdr:colOff>500062</xdr:colOff>
      <xdr:row>80</xdr:row>
      <xdr:rowOff>9525</xdr:rowOff>
    </xdr:to>
    <xdr:sp macro="" textlink="">
      <xdr:nvSpPr>
        <xdr:cNvPr id="17" name="Proces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681037" y="11814174"/>
          <a:ext cx="1343025" cy="577851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Cálculo</a:t>
          </a:r>
          <a:r>
            <a:rPr lang="es-PE" sz="1100" baseline="0">
              <a:solidFill>
                <a:sysClr val="windowText" lastClr="000000"/>
              </a:solidFill>
            </a:rPr>
            <a:t> Comisión de Éxito</a:t>
          </a:r>
          <a:endParaRPr lang="es-P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681037</xdr:colOff>
      <xdr:row>81</xdr:row>
      <xdr:rowOff>6349</xdr:rowOff>
    </xdr:from>
    <xdr:to>
      <xdr:col>2</xdr:col>
      <xdr:colOff>500062</xdr:colOff>
      <xdr:row>84</xdr:row>
      <xdr:rowOff>9525</xdr:rowOff>
    </xdr:to>
    <xdr:sp macro="" textlink="">
      <xdr:nvSpPr>
        <xdr:cNvPr id="18" name="Proces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681037" y="12579349"/>
          <a:ext cx="1343025" cy="574676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Valor Neto Actual Inversión</a:t>
          </a:r>
        </a:p>
      </xdr:txBody>
    </xdr:sp>
    <xdr:clientData/>
  </xdr:twoCellAnchor>
  <xdr:twoCellAnchor>
    <xdr:from>
      <xdr:col>0</xdr:col>
      <xdr:colOff>681037</xdr:colOff>
      <xdr:row>85</xdr:row>
      <xdr:rowOff>19049</xdr:rowOff>
    </xdr:from>
    <xdr:to>
      <xdr:col>2</xdr:col>
      <xdr:colOff>500062</xdr:colOff>
      <xdr:row>88</xdr:row>
      <xdr:rowOff>0</xdr:rowOff>
    </xdr:to>
    <xdr:sp macro="" textlink="">
      <xdr:nvSpPr>
        <xdr:cNvPr id="19" name="Proces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681037" y="13354049"/>
          <a:ext cx="1343025" cy="552451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Rentabilidad</a:t>
          </a:r>
          <a:r>
            <a:rPr lang="es-PE" sz="1100" baseline="0">
              <a:solidFill>
                <a:sysClr val="windowText" lastClr="000000"/>
              </a:solidFill>
            </a:rPr>
            <a:t> Neta S/</a:t>
          </a:r>
          <a:endParaRPr lang="es-P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690562</xdr:colOff>
      <xdr:row>89</xdr:row>
      <xdr:rowOff>22224</xdr:rowOff>
    </xdr:from>
    <xdr:to>
      <xdr:col>2</xdr:col>
      <xdr:colOff>509587</xdr:colOff>
      <xdr:row>91</xdr:row>
      <xdr:rowOff>180975</xdr:rowOff>
    </xdr:to>
    <xdr:sp macro="" textlink="">
      <xdr:nvSpPr>
        <xdr:cNvPr id="20" name="Proces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690562" y="14119224"/>
          <a:ext cx="1343025" cy="539751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Rentabilidad</a:t>
          </a:r>
          <a:r>
            <a:rPr lang="es-PE" sz="1100" baseline="0">
              <a:solidFill>
                <a:sysClr val="windowText" lastClr="000000"/>
              </a:solidFill>
            </a:rPr>
            <a:t> Neta %</a:t>
          </a:r>
          <a:endParaRPr lang="es-P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690562</xdr:colOff>
      <xdr:row>93</xdr:row>
      <xdr:rowOff>15874</xdr:rowOff>
    </xdr:from>
    <xdr:to>
      <xdr:col>2</xdr:col>
      <xdr:colOff>509587</xdr:colOff>
      <xdr:row>96</xdr:row>
      <xdr:rowOff>0</xdr:rowOff>
    </xdr:to>
    <xdr:sp macro="" textlink="">
      <xdr:nvSpPr>
        <xdr:cNvPr id="21" name="Proceso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690562" y="14874874"/>
          <a:ext cx="1343025" cy="555626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Rentabilidad</a:t>
          </a:r>
          <a:r>
            <a:rPr lang="es-PE" sz="1100" baseline="0">
              <a:solidFill>
                <a:sysClr val="windowText" lastClr="000000"/>
              </a:solidFill>
            </a:rPr>
            <a:t> Anual Neta Compuesta</a:t>
          </a:r>
          <a:endParaRPr lang="es-P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690562</xdr:colOff>
      <xdr:row>97</xdr:row>
      <xdr:rowOff>19049</xdr:rowOff>
    </xdr:from>
    <xdr:to>
      <xdr:col>2</xdr:col>
      <xdr:colOff>509587</xdr:colOff>
      <xdr:row>100</xdr:row>
      <xdr:rowOff>9525</xdr:rowOff>
    </xdr:to>
    <xdr:sp macro="" textlink="">
      <xdr:nvSpPr>
        <xdr:cNvPr id="22" name="Proceso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690562" y="15640049"/>
          <a:ext cx="1343025" cy="561976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Penalidad</a:t>
          </a:r>
        </a:p>
      </xdr:txBody>
    </xdr:sp>
    <xdr:clientData/>
  </xdr:twoCellAnchor>
  <xdr:twoCellAnchor>
    <xdr:from>
      <xdr:col>1</xdr:col>
      <xdr:colOff>604838</xdr:colOff>
      <xdr:row>5</xdr:row>
      <xdr:rowOff>0</xdr:rowOff>
    </xdr:from>
    <xdr:to>
      <xdr:col>1</xdr:col>
      <xdr:colOff>604838</xdr:colOff>
      <xdr:row>15</xdr:row>
      <xdr:rowOff>9524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>
          <a:stCxn id="2" idx="2"/>
          <a:endCxn id="3" idx="0"/>
        </xdr:cNvCxnSpPr>
      </xdr:nvCxnSpPr>
      <xdr:spPr>
        <a:xfrm>
          <a:off x="1366838" y="952500"/>
          <a:ext cx="0" cy="19145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604838</xdr:colOff>
      <xdr:row>18</xdr:row>
      <xdr:rowOff>0</xdr:rowOff>
    </xdr:from>
    <xdr:to>
      <xdr:col>1</xdr:col>
      <xdr:colOff>604838</xdr:colOff>
      <xdr:row>19</xdr:row>
      <xdr:rowOff>19050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>
          <a:stCxn id="3" idx="2"/>
          <a:endCxn id="4" idx="0"/>
        </xdr:cNvCxnSpPr>
      </xdr:nvCxnSpPr>
      <xdr:spPr>
        <a:xfrm>
          <a:off x="1366838" y="1714500"/>
          <a:ext cx="0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604838</xdr:colOff>
      <xdr:row>22</xdr:row>
      <xdr:rowOff>0</xdr:rowOff>
    </xdr:from>
    <xdr:to>
      <xdr:col>1</xdr:col>
      <xdr:colOff>609600</xdr:colOff>
      <xdr:row>23</xdr:row>
      <xdr:rowOff>12699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>
          <a:stCxn id="4" idx="2"/>
          <a:endCxn id="5" idx="0"/>
        </xdr:cNvCxnSpPr>
      </xdr:nvCxnSpPr>
      <xdr:spPr>
        <a:xfrm>
          <a:off x="1366838" y="2476500"/>
          <a:ext cx="4762" cy="2031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26</xdr:row>
      <xdr:rowOff>0</xdr:rowOff>
    </xdr:from>
    <xdr:to>
      <xdr:col>1</xdr:col>
      <xdr:colOff>609600</xdr:colOff>
      <xdr:row>27</xdr:row>
      <xdr:rowOff>6349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>
          <a:stCxn id="5" idx="2"/>
          <a:endCxn id="6" idx="0"/>
        </xdr:cNvCxnSpPr>
      </xdr:nvCxnSpPr>
      <xdr:spPr>
        <a:xfrm>
          <a:off x="1371600" y="3238500"/>
          <a:ext cx="0" cy="1968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30</xdr:row>
      <xdr:rowOff>9525</xdr:rowOff>
    </xdr:from>
    <xdr:to>
      <xdr:col>1</xdr:col>
      <xdr:colOff>609600</xdr:colOff>
      <xdr:row>31</xdr:row>
      <xdr:rowOff>19049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>
          <a:stCxn id="6" idx="2"/>
          <a:endCxn id="7" idx="0"/>
        </xdr:cNvCxnSpPr>
      </xdr:nvCxnSpPr>
      <xdr:spPr>
        <a:xfrm>
          <a:off x="1371600" y="4010025"/>
          <a:ext cx="0" cy="2000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33</xdr:row>
      <xdr:rowOff>180975</xdr:rowOff>
    </xdr:from>
    <xdr:to>
      <xdr:col>1</xdr:col>
      <xdr:colOff>609600</xdr:colOff>
      <xdr:row>35</xdr:row>
      <xdr:rowOff>12699</xdr:rowOff>
    </xdr:to>
    <xdr:cxnSp macro="">
      <xdr:nvCxnSpPr>
        <xdr:cNvPr id="39" name="Conector recto de flecha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CxnSpPr>
          <a:stCxn id="7" idx="2"/>
          <a:endCxn id="8" idx="0"/>
        </xdr:cNvCxnSpPr>
      </xdr:nvCxnSpPr>
      <xdr:spPr>
        <a:xfrm>
          <a:off x="1371600" y="4752975"/>
          <a:ext cx="0" cy="2127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38</xdr:row>
      <xdr:rowOff>0</xdr:rowOff>
    </xdr:from>
    <xdr:to>
      <xdr:col>1</xdr:col>
      <xdr:colOff>609600</xdr:colOff>
      <xdr:row>39</xdr:row>
      <xdr:rowOff>6349</xdr:rowOff>
    </xdr:to>
    <xdr:cxnSp macro="">
      <xdr:nvCxnSpPr>
        <xdr:cNvPr id="41" name="Conector recto de flecha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CxnSpPr>
          <a:stCxn id="8" idx="2"/>
          <a:endCxn id="9" idx="0"/>
        </xdr:cNvCxnSpPr>
      </xdr:nvCxnSpPr>
      <xdr:spPr>
        <a:xfrm>
          <a:off x="1371600" y="5524500"/>
          <a:ext cx="0" cy="1968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42</xdr:row>
      <xdr:rowOff>0</xdr:rowOff>
    </xdr:from>
    <xdr:to>
      <xdr:col>1</xdr:col>
      <xdr:colOff>609600</xdr:colOff>
      <xdr:row>43</xdr:row>
      <xdr:rowOff>9524</xdr:rowOff>
    </xdr:to>
    <xdr:cxnSp macro="">
      <xdr:nvCxnSpPr>
        <xdr:cNvPr id="43" name="Conector recto de flecha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CxnSpPr>
          <a:stCxn id="9" idx="2"/>
          <a:endCxn id="10" idx="0"/>
        </xdr:cNvCxnSpPr>
      </xdr:nvCxnSpPr>
      <xdr:spPr>
        <a:xfrm>
          <a:off x="1371600" y="6286500"/>
          <a:ext cx="0" cy="2000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46</xdr:row>
      <xdr:rowOff>9525</xdr:rowOff>
    </xdr:from>
    <xdr:to>
      <xdr:col>1</xdr:col>
      <xdr:colOff>609600</xdr:colOff>
      <xdr:row>47</xdr:row>
      <xdr:rowOff>12699</xdr:rowOff>
    </xdr:to>
    <xdr:cxnSp macro="">
      <xdr:nvCxnSpPr>
        <xdr:cNvPr id="47" name="Conector recto de flecha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>
          <a:stCxn id="10" idx="2"/>
          <a:endCxn id="11" idx="0"/>
        </xdr:cNvCxnSpPr>
      </xdr:nvCxnSpPr>
      <xdr:spPr>
        <a:xfrm>
          <a:off x="1371600" y="7058025"/>
          <a:ext cx="0" cy="1936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600075</xdr:colOff>
      <xdr:row>50</xdr:row>
      <xdr:rowOff>0</xdr:rowOff>
    </xdr:from>
    <xdr:to>
      <xdr:col>1</xdr:col>
      <xdr:colOff>609600</xdr:colOff>
      <xdr:row>51</xdr:row>
      <xdr:rowOff>6349</xdr:rowOff>
    </xdr:to>
    <xdr:cxnSp macro="">
      <xdr:nvCxnSpPr>
        <xdr:cNvPr id="49" name="Conector recto de flecha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CxnSpPr>
          <a:stCxn id="11" idx="2"/>
          <a:endCxn id="12" idx="0"/>
        </xdr:cNvCxnSpPr>
      </xdr:nvCxnSpPr>
      <xdr:spPr>
        <a:xfrm flipH="1">
          <a:off x="1362075" y="7810500"/>
          <a:ext cx="9525" cy="1968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590550</xdr:colOff>
      <xdr:row>54</xdr:row>
      <xdr:rowOff>0</xdr:rowOff>
    </xdr:from>
    <xdr:to>
      <xdr:col>1</xdr:col>
      <xdr:colOff>600075</xdr:colOff>
      <xdr:row>55</xdr:row>
      <xdr:rowOff>9524</xdr:rowOff>
    </xdr:to>
    <xdr:cxnSp macro="">
      <xdr:nvCxnSpPr>
        <xdr:cNvPr id="51" name="Conector recto de flecha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CxnSpPr>
          <a:stCxn id="12" idx="2"/>
          <a:endCxn id="13" idx="0"/>
        </xdr:cNvCxnSpPr>
      </xdr:nvCxnSpPr>
      <xdr:spPr>
        <a:xfrm flipH="1">
          <a:off x="1352550" y="8572500"/>
          <a:ext cx="9525" cy="2000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581025</xdr:colOff>
      <xdr:row>57</xdr:row>
      <xdr:rowOff>180975</xdr:rowOff>
    </xdr:from>
    <xdr:to>
      <xdr:col>1</xdr:col>
      <xdr:colOff>590550</xdr:colOff>
      <xdr:row>59</xdr:row>
      <xdr:rowOff>12699</xdr:rowOff>
    </xdr:to>
    <xdr:cxnSp macro="">
      <xdr:nvCxnSpPr>
        <xdr:cNvPr id="53" name="Conector recto de flecha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CxnSpPr>
          <a:stCxn id="13" idx="2"/>
          <a:endCxn id="14" idx="0"/>
        </xdr:cNvCxnSpPr>
      </xdr:nvCxnSpPr>
      <xdr:spPr>
        <a:xfrm flipH="1">
          <a:off x="1343025" y="9324975"/>
          <a:ext cx="9525" cy="2127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581025</xdr:colOff>
      <xdr:row>61</xdr:row>
      <xdr:rowOff>180975</xdr:rowOff>
    </xdr:from>
    <xdr:to>
      <xdr:col>1</xdr:col>
      <xdr:colOff>581025</xdr:colOff>
      <xdr:row>63</xdr:row>
      <xdr:rowOff>6349</xdr:rowOff>
    </xdr:to>
    <xdr:cxnSp macro="">
      <xdr:nvCxnSpPr>
        <xdr:cNvPr id="55" name="Conector recto de flecha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CxnSpPr>
          <a:stCxn id="14" idx="2"/>
          <a:endCxn id="15" idx="0"/>
        </xdr:cNvCxnSpPr>
      </xdr:nvCxnSpPr>
      <xdr:spPr>
        <a:xfrm>
          <a:off x="1343025" y="10086975"/>
          <a:ext cx="0" cy="2063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581025</xdr:colOff>
      <xdr:row>66</xdr:row>
      <xdr:rowOff>0</xdr:rowOff>
    </xdr:from>
    <xdr:to>
      <xdr:col>1</xdr:col>
      <xdr:colOff>581025</xdr:colOff>
      <xdr:row>67</xdr:row>
      <xdr:rowOff>19049</xdr:rowOff>
    </xdr:to>
    <xdr:cxnSp macro="">
      <xdr:nvCxnSpPr>
        <xdr:cNvPr id="57" name="Conector recto de flecha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CxnSpPr>
          <a:stCxn id="15" idx="2"/>
          <a:endCxn id="16" idx="0"/>
        </xdr:cNvCxnSpPr>
      </xdr:nvCxnSpPr>
      <xdr:spPr>
        <a:xfrm>
          <a:off x="1343025" y="10858500"/>
          <a:ext cx="0" cy="2095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581025</xdr:colOff>
      <xdr:row>73</xdr:row>
      <xdr:rowOff>9525</xdr:rowOff>
    </xdr:from>
    <xdr:to>
      <xdr:col>1</xdr:col>
      <xdr:colOff>590550</xdr:colOff>
      <xdr:row>74</xdr:row>
      <xdr:rowOff>3174</xdr:rowOff>
    </xdr:to>
    <xdr:cxnSp macro="">
      <xdr:nvCxnSpPr>
        <xdr:cNvPr id="59" name="Conector recto de flecha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CxnSpPr>
          <a:stCxn id="16" idx="2"/>
          <a:endCxn id="17" idx="0"/>
        </xdr:cNvCxnSpPr>
      </xdr:nvCxnSpPr>
      <xdr:spPr>
        <a:xfrm>
          <a:off x="1343025" y="11630025"/>
          <a:ext cx="9525" cy="1841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590550</xdr:colOff>
      <xdr:row>80</xdr:row>
      <xdr:rowOff>9525</xdr:rowOff>
    </xdr:from>
    <xdr:to>
      <xdr:col>1</xdr:col>
      <xdr:colOff>590550</xdr:colOff>
      <xdr:row>81</xdr:row>
      <xdr:rowOff>6349</xdr:rowOff>
    </xdr:to>
    <xdr:cxnSp macro="">
      <xdr:nvCxnSpPr>
        <xdr:cNvPr id="61" name="Conector recto de flecha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CxnSpPr>
          <a:stCxn id="17" idx="2"/>
          <a:endCxn id="18" idx="0"/>
        </xdr:cNvCxnSpPr>
      </xdr:nvCxnSpPr>
      <xdr:spPr>
        <a:xfrm>
          <a:off x="1352550" y="12392025"/>
          <a:ext cx="0" cy="1873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590550</xdr:colOff>
      <xdr:row>84</xdr:row>
      <xdr:rowOff>9525</xdr:rowOff>
    </xdr:from>
    <xdr:to>
      <xdr:col>1</xdr:col>
      <xdr:colOff>590550</xdr:colOff>
      <xdr:row>85</xdr:row>
      <xdr:rowOff>19049</xdr:rowOff>
    </xdr:to>
    <xdr:cxnSp macro="">
      <xdr:nvCxnSpPr>
        <xdr:cNvPr id="63" name="Conector recto de flecha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CxnSpPr>
          <a:stCxn id="18" idx="2"/>
          <a:endCxn id="19" idx="0"/>
        </xdr:cNvCxnSpPr>
      </xdr:nvCxnSpPr>
      <xdr:spPr>
        <a:xfrm>
          <a:off x="1352550" y="13154025"/>
          <a:ext cx="0" cy="2000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590550</xdr:colOff>
      <xdr:row>88</xdr:row>
      <xdr:rowOff>0</xdr:rowOff>
    </xdr:from>
    <xdr:to>
      <xdr:col>1</xdr:col>
      <xdr:colOff>600075</xdr:colOff>
      <xdr:row>89</xdr:row>
      <xdr:rowOff>22224</xdr:rowOff>
    </xdr:to>
    <xdr:cxnSp macro="">
      <xdr:nvCxnSpPr>
        <xdr:cNvPr id="65" name="Conector recto de flecha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CxnSpPr>
          <a:stCxn id="19" idx="2"/>
          <a:endCxn id="20" idx="0"/>
        </xdr:cNvCxnSpPr>
      </xdr:nvCxnSpPr>
      <xdr:spPr>
        <a:xfrm>
          <a:off x="1352550" y="13906500"/>
          <a:ext cx="9525" cy="2127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600075</xdr:colOff>
      <xdr:row>91</xdr:row>
      <xdr:rowOff>180975</xdr:rowOff>
    </xdr:from>
    <xdr:to>
      <xdr:col>1</xdr:col>
      <xdr:colOff>600075</xdr:colOff>
      <xdr:row>93</xdr:row>
      <xdr:rowOff>15874</xdr:rowOff>
    </xdr:to>
    <xdr:cxnSp macro="">
      <xdr:nvCxnSpPr>
        <xdr:cNvPr id="67" name="Conector recto de flecha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CxnSpPr>
          <a:stCxn id="20" idx="2"/>
          <a:endCxn id="21" idx="0"/>
        </xdr:cNvCxnSpPr>
      </xdr:nvCxnSpPr>
      <xdr:spPr>
        <a:xfrm>
          <a:off x="1362075" y="14658975"/>
          <a:ext cx="0" cy="2158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600075</xdr:colOff>
      <xdr:row>96</xdr:row>
      <xdr:rowOff>0</xdr:rowOff>
    </xdr:from>
    <xdr:to>
      <xdr:col>1</xdr:col>
      <xdr:colOff>600075</xdr:colOff>
      <xdr:row>97</xdr:row>
      <xdr:rowOff>19049</xdr:rowOff>
    </xdr:to>
    <xdr:cxnSp macro="">
      <xdr:nvCxnSpPr>
        <xdr:cNvPr id="69" name="Conector recto de flecha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CxnSpPr>
          <a:stCxn id="21" idx="2"/>
          <a:endCxn id="22" idx="0"/>
        </xdr:cNvCxnSpPr>
      </xdr:nvCxnSpPr>
      <xdr:spPr>
        <a:xfrm>
          <a:off x="1362075" y="15430500"/>
          <a:ext cx="0" cy="2095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67</xdr:row>
      <xdr:rowOff>9525</xdr:rowOff>
    </xdr:from>
    <xdr:to>
      <xdr:col>6</xdr:col>
      <xdr:colOff>409575</xdr:colOff>
      <xdr:row>70</xdr:row>
      <xdr:rowOff>76200</xdr:rowOff>
    </xdr:to>
    <xdr:sp macro="" textlink="">
      <xdr:nvSpPr>
        <xdr:cNvPr id="178" name="Rombo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/>
      </xdr:nvSpPr>
      <xdr:spPr>
        <a:xfrm>
          <a:off x="3248025" y="12773025"/>
          <a:ext cx="1171575" cy="638175"/>
        </a:xfrm>
        <a:prstGeom prst="diamond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K &gt;</a:t>
          </a:r>
          <a:r>
            <a:rPr lang="es-PE" sz="1100" baseline="0">
              <a:solidFill>
                <a:sysClr val="windowText" lastClr="000000"/>
              </a:solidFill>
            </a:rPr>
            <a:t> 5%</a:t>
          </a:r>
          <a:endParaRPr lang="es-P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66675</xdr:colOff>
      <xdr:row>67</xdr:row>
      <xdr:rowOff>19050</xdr:rowOff>
    </xdr:from>
    <xdr:to>
      <xdr:col>8</xdr:col>
      <xdr:colOff>552450</xdr:colOff>
      <xdr:row>70</xdr:row>
      <xdr:rowOff>85725</xdr:rowOff>
    </xdr:to>
    <xdr:sp macro="" textlink="">
      <xdr:nvSpPr>
        <xdr:cNvPr id="179" name="Rombo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/>
      </xdr:nvSpPr>
      <xdr:spPr>
        <a:xfrm>
          <a:off x="4838700" y="12782550"/>
          <a:ext cx="1247775" cy="638175"/>
        </a:xfrm>
        <a:prstGeom prst="diamond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I &gt;</a:t>
          </a:r>
          <a:r>
            <a:rPr lang="es-PE" sz="1100" baseline="0">
              <a:solidFill>
                <a:sysClr val="windowText" lastClr="000000"/>
              </a:solidFill>
            </a:rPr>
            <a:t> 20%</a:t>
          </a:r>
          <a:endParaRPr lang="es-P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319087</xdr:colOff>
      <xdr:row>71</xdr:row>
      <xdr:rowOff>31749</xdr:rowOff>
    </xdr:from>
    <xdr:to>
      <xdr:col>6</xdr:col>
      <xdr:colOff>76200</xdr:colOff>
      <xdr:row>72</xdr:row>
      <xdr:rowOff>114300</xdr:rowOff>
    </xdr:to>
    <xdr:sp macro="" textlink="">
      <xdr:nvSpPr>
        <xdr:cNvPr id="180" name="Proceso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/>
      </xdr:nvSpPr>
      <xdr:spPr>
        <a:xfrm>
          <a:off x="3567112" y="13557249"/>
          <a:ext cx="519113" cy="273051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M = 0</a:t>
          </a:r>
        </a:p>
      </xdr:txBody>
    </xdr:sp>
    <xdr:clientData/>
  </xdr:twoCellAnchor>
  <xdr:twoCellAnchor>
    <xdr:from>
      <xdr:col>7</xdr:col>
      <xdr:colOff>309562</xdr:colOff>
      <xdr:row>71</xdr:row>
      <xdr:rowOff>41274</xdr:rowOff>
    </xdr:from>
    <xdr:to>
      <xdr:col>8</xdr:col>
      <xdr:colOff>323850</xdr:colOff>
      <xdr:row>72</xdr:row>
      <xdr:rowOff>123825</xdr:rowOff>
    </xdr:to>
    <xdr:sp macro="" textlink="">
      <xdr:nvSpPr>
        <xdr:cNvPr id="181" name="Proceso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/>
      </xdr:nvSpPr>
      <xdr:spPr>
        <a:xfrm>
          <a:off x="5081587" y="13566774"/>
          <a:ext cx="776288" cy="273051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M = F*2%</a:t>
          </a:r>
        </a:p>
      </xdr:txBody>
    </xdr:sp>
    <xdr:clientData/>
  </xdr:twoCellAnchor>
  <xdr:twoCellAnchor>
    <xdr:from>
      <xdr:col>9</xdr:col>
      <xdr:colOff>71437</xdr:colOff>
      <xdr:row>68</xdr:row>
      <xdr:rowOff>12699</xdr:rowOff>
    </xdr:from>
    <xdr:to>
      <xdr:col>10</xdr:col>
      <xdr:colOff>276225</xdr:colOff>
      <xdr:row>69</xdr:row>
      <xdr:rowOff>95250</xdr:rowOff>
    </xdr:to>
    <xdr:sp macro="" textlink="">
      <xdr:nvSpPr>
        <xdr:cNvPr id="182" name="Proceso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/>
      </xdr:nvSpPr>
      <xdr:spPr>
        <a:xfrm>
          <a:off x="6367462" y="12966699"/>
          <a:ext cx="966788" cy="273051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M = F*2.5%</a:t>
          </a:r>
        </a:p>
      </xdr:txBody>
    </xdr:sp>
    <xdr:clientData/>
  </xdr:twoCellAnchor>
  <xdr:twoCellAnchor>
    <xdr:from>
      <xdr:col>6</xdr:col>
      <xdr:colOff>409575</xdr:colOff>
      <xdr:row>68</xdr:row>
      <xdr:rowOff>138113</xdr:rowOff>
    </xdr:from>
    <xdr:to>
      <xdr:col>7</xdr:col>
      <xdr:colOff>66675</xdr:colOff>
      <xdr:row>68</xdr:row>
      <xdr:rowOff>147638</xdr:rowOff>
    </xdr:to>
    <xdr:cxnSp macro="">
      <xdr:nvCxnSpPr>
        <xdr:cNvPr id="184" name="Conector recto de flecha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CxnSpPr>
          <a:stCxn id="178" idx="3"/>
          <a:endCxn id="179" idx="1"/>
        </xdr:cNvCxnSpPr>
      </xdr:nvCxnSpPr>
      <xdr:spPr>
        <a:xfrm>
          <a:off x="4419600" y="13092113"/>
          <a:ext cx="4191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552450</xdr:colOff>
      <xdr:row>68</xdr:row>
      <xdr:rowOff>147638</xdr:rowOff>
    </xdr:from>
    <xdr:to>
      <xdr:col>9</xdr:col>
      <xdr:colOff>71437</xdr:colOff>
      <xdr:row>68</xdr:row>
      <xdr:rowOff>149225</xdr:rowOff>
    </xdr:to>
    <xdr:cxnSp macro="">
      <xdr:nvCxnSpPr>
        <xdr:cNvPr id="186" name="Conector recto de flecha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CxnSpPr>
          <a:stCxn id="179" idx="3"/>
          <a:endCxn id="182" idx="1"/>
        </xdr:cNvCxnSpPr>
      </xdr:nvCxnSpPr>
      <xdr:spPr>
        <a:xfrm>
          <a:off x="6086475" y="13101638"/>
          <a:ext cx="280987" cy="15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578644</xdr:colOff>
      <xdr:row>70</xdr:row>
      <xdr:rowOff>76200</xdr:rowOff>
    </xdr:from>
    <xdr:to>
      <xdr:col>5</xdr:col>
      <xdr:colOff>585788</xdr:colOff>
      <xdr:row>71</xdr:row>
      <xdr:rowOff>31749</xdr:rowOff>
    </xdr:to>
    <xdr:cxnSp macro="">
      <xdr:nvCxnSpPr>
        <xdr:cNvPr id="188" name="Conector recto de flecha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CxnSpPr>
          <a:stCxn id="178" idx="2"/>
          <a:endCxn id="180" idx="0"/>
        </xdr:cNvCxnSpPr>
      </xdr:nvCxnSpPr>
      <xdr:spPr>
        <a:xfrm flipH="1">
          <a:off x="3826669" y="13411200"/>
          <a:ext cx="7144" cy="1460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690563</xdr:colOff>
      <xdr:row>70</xdr:row>
      <xdr:rowOff>85725</xdr:rowOff>
    </xdr:from>
    <xdr:to>
      <xdr:col>7</xdr:col>
      <xdr:colOff>697706</xdr:colOff>
      <xdr:row>71</xdr:row>
      <xdr:rowOff>41274</xdr:rowOff>
    </xdr:to>
    <xdr:cxnSp macro="">
      <xdr:nvCxnSpPr>
        <xdr:cNvPr id="190" name="Conector recto de flecha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CxnSpPr>
          <a:stCxn id="179" idx="2"/>
          <a:endCxn id="181" idx="0"/>
        </xdr:cNvCxnSpPr>
      </xdr:nvCxnSpPr>
      <xdr:spPr>
        <a:xfrm>
          <a:off x="5462588" y="13420725"/>
          <a:ext cx="7143" cy="1460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485775</xdr:colOff>
      <xdr:row>67</xdr:row>
      <xdr:rowOff>114300</xdr:rowOff>
    </xdr:from>
    <xdr:ext cx="281872" cy="264560"/>
    <xdr:sp macro="" textlink="">
      <xdr:nvSpPr>
        <xdr:cNvPr id="192" name="CuadroTexto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 txBox="1"/>
      </xdr:nvSpPr>
      <xdr:spPr>
        <a:xfrm>
          <a:off x="4495800" y="12877800"/>
          <a:ext cx="2818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100"/>
            <a:t>Si</a:t>
          </a:r>
        </a:p>
      </xdr:txBody>
    </xdr:sp>
    <xdr:clientData/>
  </xdr:oneCellAnchor>
  <xdr:oneCellAnchor>
    <xdr:from>
      <xdr:col>8</xdr:col>
      <xdr:colOff>523875</xdr:colOff>
      <xdr:row>67</xdr:row>
      <xdr:rowOff>123825</xdr:rowOff>
    </xdr:from>
    <xdr:ext cx="281872" cy="264560"/>
    <xdr:sp macro="" textlink="">
      <xdr:nvSpPr>
        <xdr:cNvPr id="193" name="CuadroTexto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 txBox="1"/>
      </xdr:nvSpPr>
      <xdr:spPr>
        <a:xfrm>
          <a:off x="6057900" y="12887325"/>
          <a:ext cx="2818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100"/>
            <a:t>Si</a:t>
          </a:r>
        </a:p>
      </xdr:txBody>
    </xdr:sp>
    <xdr:clientData/>
  </xdr:oneCellAnchor>
  <xdr:twoCellAnchor>
    <xdr:from>
      <xdr:col>5</xdr:col>
      <xdr:colOff>28575</xdr:colOff>
      <xdr:row>74</xdr:row>
      <xdr:rowOff>38100</xdr:rowOff>
    </xdr:from>
    <xdr:to>
      <xdr:col>6</xdr:col>
      <xdr:colOff>438150</xdr:colOff>
      <xdr:row>77</xdr:row>
      <xdr:rowOff>85725</xdr:rowOff>
    </xdr:to>
    <xdr:sp macro="" textlink="">
      <xdr:nvSpPr>
        <xdr:cNvPr id="194" name="Rombo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3276600" y="14135100"/>
          <a:ext cx="1171575" cy="619125"/>
        </a:xfrm>
        <a:prstGeom prst="diamond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K &gt;</a:t>
          </a:r>
          <a:r>
            <a:rPr lang="es-PE" sz="1100" baseline="0">
              <a:solidFill>
                <a:sysClr val="windowText" lastClr="000000"/>
              </a:solidFill>
            </a:rPr>
            <a:t> 5%</a:t>
          </a:r>
          <a:endParaRPr lang="es-PE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5</xdr:col>
      <xdr:colOff>561975</xdr:colOff>
      <xdr:row>69</xdr:row>
      <xdr:rowOff>171450</xdr:rowOff>
    </xdr:from>
    <xdr:ext cx="350096" cy="264560"/>
    <xdr:sp macro="" textlink="">
      <xdr:nvSpPr>
        <xdr:cNvPr id="197" name="CuadroTexto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 txBox="1"/>
      </xdr:nvSpPr>
      <xdr:spPr>
        <a:xfrm>
          <a:off x="3810000" y="13315950"/>
          <a:ext cx="3500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100"/>
            <a:t>No</a:t>
          </a:r>
        </a:p>
      </xdr:txBody>
    </xdr:sp>
    <xdr:clientData/>
  </xdr:oneCellAnchor>
  <xdr:oneCellAnchor>
    <xdr:from>
      <xdr:col>7</xdr:col>
      <xdr:colOff>676275</xdr:colOff>
      <xdr:row>69</xdr:row>
      <xdr:rowOff>180975</xdr:rowOff>
    </xdr:from>
    <xdr:ext cx="350096" cy="264560"/>
    <xdr:sp macro="" textlink="">
      <xdr:nvSpPr>
        <xdr:cNvPr id="198" name="CuadroTexto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 txBox="1"/>
      </xdr:nvSpPr>
      <xdr:spPr>
        <a:xfrm>
          <a:off x="5448300" y="13325475"/>
          <a:ext cx="3500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100"/>
            <a:t>No</a:t>
          </a:r>
        </a:p>
      </xdr:txBody>
    </xdr:sp>
    <xdr:clientData/>
  </xdr:oneCellAnchor>
  <xdr:twoCellAnchor>
    <xdr:from>
      <xdr:col>6</xdr:col>
      <xdr:colOff>714375</xdr:colOff>
      <xdr:row>74</xdr:row>
      <xdr:rowOff>47625</xdr:rowOff>
    </xdr:from>
    <xdr:to>
      <xdr:col>8</xdr:col>
      <xdr:colOff>361950</xdr:colOff>
      <xdr:row>77</xdr:row>
      <xdr:rowOff>95250</xdr:rowOff>
    </xdr:to>
    <xdr:sp macro="" textlink="">
      <xdr:nvSpPr>
        <xdr:cNvPr id="199" name="Rombo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/>
      </xdr:nvSpPr>
      <xdr:spPr>
        <a:xfrm>
          <a:off x="4724400" y="14144625"/>
          <a:ext cx="1171575" cy="619125"/>
        </a:xfrm>
        <a:prstGeom prst="diamond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H &gt;</a:t>
          </a:r>
          <a:r>
            <a:rPr lang="es-PE" sz="1100" baseline="0">
              <a:solidFill>
                <a:sysClr val="windowText" lastClr="000000"/>
              </a:solidFill>
            </a:rPr>
            <a:t> 5%</a:t>
          </a:r>
          <a:endParaRPr lang="es-P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157162</xdr:colOff>
      <xdr:row>78</xdr:row>
      <xdr:rowOff>98424</xdr:rowOff>
    </xdr:from>
    <xdr:to>
      <xdr:col>7</xdr:col>
      <xdr:colOff>266700</xdr:colOff>
      <xdr:row>79</xdr:row>
      <xdr:rowOff>180975</xdr:rowOff>
    </xdr:to>
    <xdr:sp macro="" textlink="">
      <xdr:nvSpPr>
        <xdr:cNvPr id="200" name="Proceso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/>
      </xdr:nvSpPr>
      <xdr:spPr>
        <a:xfrm>
          <a:off x="4167187" y="14957424"/>
          <a:ext cx="871538" cy="273051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N = G*15%</a:t>
          </a:r>
        </a:p>
      </xdr:txBody>
    </xdr:sp>
    <xdr:clientData/>
  </xdr:twoCellAnchor>
  <xdr:twoCellAnchor>
    <xdr:from>
      <xdr:col>5</xdr:col>
      <xdr:colOff>614364</xdr:colOff>
      <xdr:row>77</xdr:row>
      <xdr:rowOff>85724</xdr:rowOff>
    </xdr:from>
    <xdr:to>
      <xdr:col>6</xdr:col>
      <xdr:colOff>592932</xdr:colOff>
      <xdr:row>78</xdr:row>
      <xdr:rowOff>98423</xdr:rowOff>
    </xdr:to>
    <xdr:cxnSp macro="">
      <xdr:nvCxnSpPr>
        <xdr:cNvPr id="206" name="Conector angular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CxnSpPr>
          <a:stCxn id="194" idx="2"/>
          <a:endCxn id="200" idx="0"/>
        </xdr:cNvCxnSpPr>
      </xdr:nvCxnSpPr>
      <xdr:spPr>
        <a:xfrm rot="16200000" flipH="1">
          <a:off x="4131073" y="14485540"/>
          <a:ext cx="203199" cy="740568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592931</xdr:colOff>
      <xdr:row>77</xdr:row>
      <xdr:rowOff>95250</xdr:rowOff>
    </xdr:from>
    <xdr:to>
      <xdr:col>7</xdr:col>
      <xdr:colOff>538163</xdr:colOff>
      <xdr:row>78</xdr:row>
      <xdr:rowOff>98424</xdr:rowOff>
    </xdr:to>
    <xdr:cxnSp macro="">
      <xdr:nvCxnSpPr>
        <xdr:cNvPr id="208" name="Conector angular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CxnSpPr>
          <a:stCxn id="199" idx="2"/>
          <a:endCxn id="200" idx="0"/>
        </xdr:cNvCxnSpPr>
      </xdr:nvCxnSpPr>
      <xdr:spPr>
        <a:xfrm rot="5400000">
          <a:off x="4859735" y="14506971"/>
          <a:ext cx="193674" cy="70723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447675</xdr:colOff>
      <xdr:row>76</xdr:row>
      <xdr:rowOff>133350</xdr:rowOff>
    </xdr:from>
    <xdr:ext cx="281872" cy="264560"/>
    <xdr:sp macro="" textlink="">
      <xdr:nvSpPr>
        <xdr:cNvPr id="218" name="CuadroTexto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 txBox="1"/>
      </xdr:nvSpPr>
      <xdr:spPr>
        <a:xfrm>
          <a:off x="4457700" y="14611350"/>
          <a:ext cx="2818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100"/>
            <a:t>Si</a:t>
          </a:r>
        </a:p>
      </xdr:txBody>
    </xdr:sp>
    <xdr:clientData/>
  </xdr:oneCellAnchor>
  <xdr:twoCellAnchor>
    <xdr:from>
      <xdr:col>4</xdr:col>
      <xdr:colOff>371476</xdr:colOff>
      <xdr:row>97</xdr:row>
      <xdr:rowOff>19050</xdr:rowOff>
    </xdr:from>
    <xdr:to>
      <xdr:col>5</xdr:col>
      <xdr:colOff>542926</xdr:colOff>
      <xdr:row>100</xdr:row>
      <xdr:rowOff>85725</xdr:rowOff>
    </xdr:to>
    <xdr:sp macro="" textlink="">
      <xdr:nvSpPr>
        <xdr:cNvPr id="219" name="Rombo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/>
      </xdr:nvSpPr>
      <xdr:spPr>
        <a:xfrm>
          <a:off x="2857501" y="18497550"/>
          <a:ext cx="933450" cy="638175"/>
        </a:xfrm>
        <a:prstGeom prst="diamond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J &lt;</a:t>
          </a:r>
          <a:r>
            <a:rPr lang="es-PE" sz="1100" baseline="0">
              <a:solidFill>
                <a:sysClr val="windowText" lastClr="000000"/>
              </a:solidFill>
            </a:rPr>
            <a:t> 1</a:t>
          </a:r>
          <a:endParaRPr lang="es-P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133350</xdr:colOff>
      <xdr:row>98</xdr:row>
      <xdr:rowOff>0</xdr:rowOff>
    </xdr:from>
    <xdr:to>
      <xdr:col>7</xdr:col>
      <xdr:colOff>28575</xdr:colOff>
      <xdr:row>99</xdr:row>
      <xdr:rowOff>82551</xdr:rowOff>
    </xdr:to>
    <xdr:sp macro="" textlink="">
      <xdr:nvSpPr>
        <xdr:cNvPr id="220" name="Proceso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/>
      </xdr:nvSpPr>
      <xdr:spPr>
        <a:xfrm>
          <a:off x="4143375" y="18669000"/>
          <a:ext cx="657225" cy="273051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S = F*m</a:t>
          </a:r>
        </a:p>
      </xdr:txBody>
    </xdr:sp>
    <xdr:clientData/>
  </xdr:twoCellAnchor>
  <xdr:twoCellAnchor>
    <xdr:from>
      <xdr:col>4</xdr:col>
      <xdr:colOff>590551</xdr:colOff>
      <xdr:row>101</xdr:row>
      <xdr:rowOff>104775</xdr:rowOff>
    </xdr:from>
    <xdr:to>
      <xdr:col>5</xdr:col>
      <xdr:colOff>323851</xdr:colOff>
      <xdr:row>102</xdr:row>
      <xdr:rowOff>187326</xdr:rowOff>
    </xdr:to>
    <xdr:sp macro="" textlink="">
      <xdr:nvSpPr>
        <xdr:cNvPr id="221" name="Proceso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/>
      </xdr:nvSpPr>
      <xdr:spPr>
        <a:xfrm>
          <a:off x="3076576" y="19345275"/>
          <a:ext cx="495300" cy="273051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S = 0</a:t>
          </a:r>
        </a:p>
      </xdr:txBody>
    </xdr:sp>
    <xdr:clientData/>
  </xdr:twoCellAnchor>
  <xdr:twoCellAnchor>
    <xdr:from>
      <xdr:col>5</xdr:col>
      <xdr:colOff>76201</xdr:colOff>
      <xdr:row>100</xdr:row>
      <xdr:rowOff>85725</xdr:rowOff>
    </xdr:from>
    <xdr:to>
      <xdr:col>5</xdr:col>
      <xdr:colOff>76201</xdr:colOff>
      <xdr:row>101</xdr:row>
      <xdr:rowOff>104775</xdr:rowOff>
    </xdr:to>
    <xdr:cxnSp macro="">
      <xdr:nvCxnSpPr>
        <xdr:cNvPr id="223" name="Conector recto de flecha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CxnSpPr>
          <a:stCxn id="219" idx="2"/>
          <a:endCxn id="221" idx="0"/>
        </xdr:cNvCxnSpPr>
      </xdr:nvCxnSpPr>
      <xdr:spPr>
        <a:xfrm>
          <a:off x="3324226" y="19135725"/>
          <a:ext cx="0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542926</xdr:colOff>
      <xdr:row>98</xdr:row>
      <xdr:rowOff>136526</xdr:rowOff>
    </xdr:from>
    <xdr:to>
      <xdr:col>6</xdr:col>
      <xdr:colOff>133350</xdr:colOff>
      <xdr:row>98</xdr:row>
      <xdr:rowOff>147638</xdr:rowOff>
    </xdr:to>
    <xdr:cxnSp macro="">
      <xdr:nvCxnSpPr>
        <xdr:cNvPr id="225" name="Conector recto de flecha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CxnSpPr>
          <a:stCxn id="219" idx="3"/>
          <a:endCxn id="220" idx="1"/>
        </xdr:cNvCxnSpPr>
      </xdr:nvCxnSpPr>
      <xdr:spPr>
        <a:xfrm flipV="1">
          <a:off x="3790951" y="18805526"/>
          <a:ext cx="352424" cy="111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552450</xdr:colOff>
      <xdr:row>97</xdr:row>
      <xdr:rowOff>104775</xdr:rowOff>
    </xdr:from>
    <xdr:ext cx="281872" cy="264560"/>
    <xdr:sp macro="" textlink="">
      <xdr:nvSpPr>
        <xdr:cNvPr id="228" name="CuadroTexto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 txBox="1"/>
      </xdr:nvSpPr>
      <xdr:spPr>
        <a:xfrm>
          <a:off x="3800475" y="18583275"/>
          <a:ext cx="2818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100"/>
            <a:t>Si</a:t>
          </a:r>
        </a:p>
      </xdr:txBody>
    </xdr:sp>
    <xdr:clientData/>
  </xdr:oneCellAnchor>
  <xdr:oneCellAnchor>
    <xdr:from>
      <xdr:col>5</xdr:col>
      <xdr:colOff>57150</xdr:colOff>
      <xdr:row>100</xdr:row>
      <xdr:rowOff>19050</xdr:rowOff>
    </xdr:from>
    <xdr:ext cx="350096" cy="264560"/>
    <xdr:sp macro="" textlink="">
      <xdr:nvSpPr>
        <xdr:cNvPr id="229" name="CuadroTexto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 txBox="1"/>
      </xdr:nvSpPr>
      <xdr:spPr>
        <a:xfrm>
          <a:off x="3305175" y="19069050"/>
          <a:ext cx="3500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100"/>
            <a:t>No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9524</xdr:rowOff>
    </xdr:from>
    <xdr:to>
      <xdr:col>2</xdr:col>
      <xdr:colOff>438151</xdr:colOff>
      <xdr:row>5</xdr:row>
      <xdr:rowOff>0</xdr:rowOff>
    </xdr:to>
    <xdr:sp macro="" textlink="">
      <xdr:nvSpPr>
        <xdr:cNvPr id="2" name="Proces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771525" y="390524"/>
          <a:ext cx="1190626" cy="561976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Registro de Datos de Operaciones</a:t>
          </a:r>
        </a:p>
      </xdr:txBody>
    </xdr:sp>
    <xdr:clientData/>
  </xdr:twoCellAnchor>
  <xdr:twoCellAnchor>
    <xdr:from>
      <xdr:col>1</xdr:col>
      <xdr:colOff>9525</xdr:colOff>
      <xdr:row>12</xdr:row>
      <xdr:rowOff>9524</xdr:rowOff>
    </xdr:from>
    <xdr:to>
      <xdr:col>2</xdr:col>
      <xdr:colOff>438151</xdr:colOff>
      <xdr:row>15</xdr:row>
      <xdr:rowOff>0</xdr:rowOff>
    </xdr:to>
    <xdr:sp macro="" textlink="">
      <xdr:nvSpPr>
        <xdr:cNvPr id="3" name="Proces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771525" y="2867024"/>
          <a:ext cx="1190626" cy="561976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Calcular comisión</a:t>
          </a:r>
          <a:r>
            <a:rPr lang="es-PE" sz="1100" baseline="0">
              <a:solidFill>
                <a:sysClr val="windowText" lastClr="000000"/>
              </a:solidFill>
            </a:rPr>
            <a:t> SAB</a:t>
          </a:r>
          <a:endParaRPr lang="es-P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604838</xdr:colOff>
      <xdr:row>5</xdr:row>
      <xdr:rowOff>0</xdr:rowOff>
    </xdr:from>
    <xdr:to>
      <xdr:col>1</xdr:col>
      <xdr:colOff>604838</xdr:colOff>
      <xdr:row>12</xdr:row>
      <xdr:rowOff>9524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>
          <a:stCxn id="2" idx="2"/>
          <a:endCxn id="3" idx="0"/>
        </xdr:cNvCxnSpPr>
      </xdr:nvCxnSpPr>
      <xdr:spPr>
        <a:xfrm>
          <a:off x="1366838" y="952500"/>
          <a:ext cx="0" cy="19145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604838</xdr:colOff>
      <xdr:row>15</xdr:row>
      <xdr:rowOff>0</xdr:rowOff>
    </xdr:from>
    <xdr:to>
      <xdr:col>1</xdr:col>
      <xdr:colOff>604838</xdr:colOff>
      <xdr:row>16</xdr:row>
      <xdr:rowOff>19050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>
          <a:stCxn id="3" idx="2"/>
        </xdr:cNvCxnSpPr>
      </xdr:nvCxnSpPr>
      <xdr:spPr>
        <a:xfrm>
          <a:off x="1366838" y="3429000"/>
          <a:ext cx="0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16</xdr:row>
      <xdr:rowOff>19049</xdr:rowOff>
    </xdr:from>
    <xdr:to>
      <xdr:col>2</xdr:col>
      <xdr:colOff>438151</xdr:colOff>
      <xdr:row>19</xdr:row>
      <xdr:rowOff>9525</xdr:rowOff>
    </xdr:to>
    <xdr:sp macro="" textlink="">
      <xdr:nvSpPr>
        <xdr:cNvPr id="7" name="Proces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771525" y="3067049"/>
          <a:ext cx="1190626" cy="561976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Calcular Total Desembolso</a:t>
          </a:r>
        </a:p>
      </xdr:txBody>
    </xdr:sp>
    <xdr:clientData/>
  </xdr:twoCellAnchor>
  <xdr:twoCellAnchor>
    <xdr:from>
      <xdr:col>1</xdr:col>
      <xdr:colOff>9525</xdr:colOff>
      <xdr:row>20</xdr:row>
      <xdr:rowOff>9524</xdr:rowOff>
    </xdr:from>
    <xdr:to>
      <xdr:col>2</xdr:col>
      <xdr:colOff>438151</xdr:colOff>
      <xdr:row>23</xdr:row>
      <xdr:rowOff>0</xdr:rowOff>
    </xdr:to>
    <xdr:sp macro="" textlink="">
      <xdr:nvSpPr>
        <xdr:cNvPr id="8" name="Proces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771525" y="3819524"/>
          <a:ext cx="1190626" cy="561976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Calcular Monto</a:t>
          </a:r>
          <a:r>
            <a:rPr lang="es-PE" sz="1100" baseline="0">
              <a:solidFill>
                <a:sysClr val="windowText" lastClr="000000"/>
              </a:solidFill>
            </a:rPr>
            <a:t> Bruto de Retorno</a:t>
          </a:r>
          <a:endParaRPr lang="es-P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19050</xdr:colOff>
      <xdr:row>24</xdr:row>
      <xdr:rowOff>9524</xdr:rowOff>
    </xdr:from>
    <xdr:to>
      <xdr:col>2</xdr:col>
      <xdr:colOff>447676</xdr:colOff>
      <xdr:row>27</xdr:row>
      <xdr:rowOff>0</xdr:rowOff>
    </xdr:to>
    <xdr:sp macro="" textlink="">
      <xdr:nvSpPr>
        <xdr:cNvPr id="9" name="Proces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781050" y="4581524"/>
          <a:ext cx="1190626" cy="561976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Calcular Comisión</a:t>
          </a:r>
          <a:r>
            <a:rPr lang="es-PE" sz="1100" baseline="0">
              <a:solidFill>
                <a:sysClr val="windowText" lastClr="000000"/>
              </a:solidFill>
            </a:rPr>
            <a:t> SAB 2</a:t>
          </a:r>
          <a:endParaRPr lang="es-P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19050</xdr:colOff>
      <xdr:row>28</xdr:row>
      <xdr:rowOff>9524</xdr:rowOff>
    </xdr:from>
    <xdr:to>
      <xdr:col>2</xdr:col>
      <xdr:colOff>447676</xdr:colOff>
      <xdr:row>31</xdr:row>
      <xdr:rowOff>0</xdr:rowOff>
    </xdr:to>
    <xdr:sp macro="" textlink="">
      <xdr:nvSpPr>
        <xdr:cNvPr id="10" name="Proces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781050" y="5343524"/>
          <a:ext cx="1190626" cy="561976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Calcular Monto Neto de Retorno</a:t>
          </a:r>
        </a:p>
      </xdr:txBody>
    </xdr:sp>
    <xdr:clientData/>
  </xdr:twoCellAnchor>
  <xdr:twoCellAnchor>
    <xdr:from>
      <xdr:col>1</xdr:col>
      <xdr:colOff>9525</xdr:colOff>
      <xdr:row>31</xdr:row>
      <xdr:rowOff>190499</xdr:rowOff>
    </xdr:from>
    <xdr:to>
      <xdr:col>2</xdr:col>
      <xdr:colOff>438151</xdr:colOff>
      <xdr:row>34</xdr:row>
      <xdr:rowOff>180975</xdr:rowOff>
    </xdr:to>
    <xdr:sp macro="" textlink="">
      <xdr:nvSpPr>
        <xdr:cNvPr id="11" name="Proces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771525" y="6095999"/>
          <a:ext cx="1190626" cy="561976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Calcular Rentabilidad S/</a:t>
          </a:r>
        </a:p>
      </xdr:txBody>
    </xdr:sp>
    <xdr:clientData/>
  </xdr:twoCellAnchor>
  <xdr:twoCellAnchor>
    <xdr:from>
      <xdr:col>1</xdr:col>
      <xdr:colOff>9525</xdr:colOff>
      <xdr:row>36</xdr:row>
      <xdr:rowOff>9524</xdr:rowOff>
    </xdr:from>
    <xdr:to>
      <xdr:col>2</xdr:col>
      <xdr:colOff>438151</xdr:colOff>
      <xdr:row>39</xdr:row>
      <xdr:rowOff>0</xdr:rowOff>
    </xdr:to>
    <xdr:sp macro="" textlink="">
      <xdr:nvSpPr>
        <xdr:cNvPr id="12" name="Proces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771525" y="6867524"/>
          <a:ext cx="1190626" cy="561976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Calcular </a:t>
          </a:r>
          <a:r>
            <a:rPr lang="es-PE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Rentabilidad %</a:t>
          </a:r>
          <a:endParaRPr lang="es-P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604838</xdr:colOff>
      <xdr:row>19</xdr:row>
      <xdr:rowOff>9525</xdr:rowOff>
    </xdr:from>
    <xdr:to>
      <xdr:col>1</xdr:col>
      <xdr:colOff>604838</xdr:colOff>
      <xdr:row>20</xdr:row>
      <xdr:rowOff>9524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>
          <a:stCxn id="7" idx="2"/>
          <a:endCxn id="8" idx="0"/>
        </xdr:cNvCxnSpPr>
      </xdr:nvCxnSpPr>
      <xdr:spPr>
        <a:xfrm>
          <a:off x="1366838" y="3629025"/>
          <a:ext cx="0" cy="1904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604838</xdr:colOff>
      <xdr:row>23</xdr:row>
      <xdr:rowOff>0</xdr:rowOff>
    </xdr:from>
    <xdr:to>
      <xdr:col>1</xdr:col>
      <xdr:colOff>614363</xdr:colOff>
      <xdr:row>24</xdr:row>
      <xdr:rowOff>9524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>
          <a:stCxn id="8" idx="2"/>
          <a:endCxn id="9" idx="0"/>
        </xdr:cNvCxnSpPr>
      </xdr:nvCxnSpPr>
      <xdr:spPr>
        <a:xfrm>
          <a:off x="1366838" y="4381500"/>
          <a:ext cx="9525" cy="2000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614363</xdr:colOff>
      <xdr:row>27</xdr:row>
      <xdr:rowOff>0</xdr:rowOff>
    </xdr:from>
    <xdr:to>
      <xdr:col>1</xdr:col>
      <xdr:colOff>614363</xdr:colOff>
      <xdr:row>28</xdr:row>
      <xdr:rowOff>9524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>
          <a:stCxn id="9" idx="2"/>
          <a:endCxn id="10" idx="0"/>
        </xdr:cNvCxnSpPr>
      </xdr:nvCxnSpPr>
      <xdr:spPr>
        <a:xfrm>
          <a:off x="1376363" y="5143500"/>
          <a:ext cx="0" cy="2000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604838</xdr:colOff>
      <xdr:row>31</xdr:row>
      <xdr:rowOff>0</xdr:rowOff>
    </xdr:from>
    <xdr:to>
      <xdr:col>1</xdr:col>
      <xdr:colOff>614363</xdr:colOff>
      <xdr:row>31</xdr:row>
      <xdr:rowOff>190499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CxnSpPr>
          <a:stCxn id="10" idx="2"/>
          <a:endCxn id="11" idx="0"/>
        </xdr:cNvCxnSpPr>
      </xdr:nvCxnSpPr>
      <xdr:spPr>
        <a:xfrm flipH="1">
          <a:off x="1366838" y="5905500"/>
          <a:ext cx="9525" cy="1904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604838</xdr:colOff>
      <xdr:row>34</xdr:row>
      <xdr:rowOff>180975</xdr:rowOff>
    </xdr:from>
    <xdr:to>
      <xdr:col>1</xdr:col>
      <xdr:colOff>604838</xdr:colOff>
      <xdr:row>36</xdr:row>
      <xdr:rowOff>9524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>
          <a:stCxn id="11" idx="2"/>
          <a:endCxn id="12" idx="0"/>
        </xdr:cNvCxnSpPr>
      </xdr:nvCxnSpPr>
      <xdr:spPr>
        <a:xfrm>
          <a:off x="1366838" y="6657975"/>
          <a:ext cx="0" cy="2095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9524</xdr:rowOff>
    </xdr:from>
    <xdr:to>
      <xdr:col>2</xdr:col>
      <xdr:colOff>438151</xdr:colOff>
      <xdr:row>5</xdr:row>
      <xdr:rowOff>0</xdr:rowOff>
    </xdr:to>
    <xdr:sp macro="" textlink="">
      <xdr:nvSpPr>
        <xdr:cNvPr id="3" name="Proces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71525" y="2295524"/>
          <a:ext cx="1190626" cy="561976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Calcular Cantidad Títulos</a:t>
          </a:r>
          <a:r>
            <a:rPr lang="es-PE" sz="1100" baseline="0">
              <a:solidFill>
                <a:sysClr val="windowText" lastClr="000000"/>
              </a:solidFill>
            </a:rPr>
            <a:t> en Circulación</a:t>
          </a:r>
          <a:endParaRPr lang="es-P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604838</xdr:colOff>
      <xdr:row>5</xdr:row>
      <xdr:rowOff>0</xdr:rowOff>
    </xdr:from>
    <xdr:to>
      <xdr:col>1</xdr:col>
      <xdr:colOff>604838</xdr:colOff>
      <xdr:row>6</xdr:row>
      <xdr:rowOff>19050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>
          <a:stCxn id="3" idx="2"/>
        </xdr:cNvCxnSpPr>
      </xdr:nvCxnSpPr>
      <xdr:spPr>
        <a:xfrm>
          <a:off x="1366838" y="2857500"/>
          <a:ext cx="0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6</xdr:row>
      <xdr:rowOff>19049</xdr:rowOff>
    </xdr:from>
    <xdr:to>
      <xdr:col>2</xdr:col>
      <xdr:colOff>438151</xdr:colOff>
      <xdr:row>10</xdr:row>
      <xdr:rowOff>9525</xdr:rowOff>
    </xdr:to>
    <xdr:sp macro="" textlink="">
      <xdr:nvSpPr>
        <xdr:cNvPr id="6" name="Proces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771525" y="3067049"/>
          <a:ext cx="1190626" cy="561976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Construir</a:t>
          </a:r>
          <a:r>
            <a:rPr lang="es-PE" sz="1100" baseline="0">
              <a:solidFill>
                <a:sysClr val="windowText" lastClr="000000"/>
              </a:solidFill>
            </a:rPr>
            <a:t> matriz</a:t>
          </a:r>
          <a:endParaRPr lang="es-P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9525</xdr:colOff>
      <xdr:row>11</xdr:row>
      <xdr:rowOff>9523</xdr:rowOff>
    </xdr:from>
    <xdr:to>
      <xdr:col>2</xdr:col>
      <xdr:colOff>438151</xdr:colOff>
      <xdr:row>14</xdr:row>
      <xdr:rowOff>28574</xdr:rowOff>
    </xdr:to>
    <xdr:sp macro="" textlink="">
      <xdr:nvSpPr>
        <xdr:cNvPr id="7" name="Proces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771525" y="1914523"/>
          <a:ext cx="1190626" cy="590551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Calcular Valor Total Actual del Fondo</a:t>
          </a:r>
        </a:p>
      </xdr:txBody>
    </xdr:sp>
    <xdr:clientData/>
  </xdr:twoCellAnchor>
  <xdr:twoCellAnchor>
    <xdr:from>
      <xdr:col>1</xdr:col>
      <xdr:colOff>19050</xdr:colOff>
      <xdr:row>15</xdr:row>
      <xdr:rowOff>9524</xdr:rowOff>
    </xdr:from>
    <xdr:to>
      <xdr:col>2</xdr:col>
      <xdr:colOff>447676</xdr:colOff>
      <xdr:row>18</xdr:row>
      <xdr:rowOff>0</xdr:rowOff>
    </xdr:to>
    <xdr:sp macro="" textlink="">
      <xdr:nvSpPr>
        <xdr:cNvPr id="8" name="Proces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781050" y="4581524"/>
          <a:ext cx="1190626" cy="561976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Calcular Precio Actual del Título</a:t>
          </a:r>
        </a:p>
      </xdr:txBody>
    </xdr:sp>
    <xdr:clientData/>
  </xdr:twoCellAnchor>
  <xdr:twoCellAnchor>
    <xdr:from>
      <xdr:col>1</xdr:col>
      <xdr:colOff>604838</xdr:colOff>
      <xdr:row>10</xdr:row>
      <xdr:rowOff>9525</xdr:rowOff>
    </xdr:from>
    <xdr:to>
      <xdr:col>1</xdr:col>
      <xdr:colOff>604838</xdr:colOff>
      <xdr:row>11</xdr:row>
      <xdr:rowOff>9523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stCxn id="6" idx="2"/>
          <a:endCxn id="7" idx="0"/>
        </xdr:cNvCxnSpPr>
      </xdr:nvCxnSpPr>
      <xdr:spPr>
        <a:xfrm>
          <a:off x="1366838" y="1724025"/>
          <a:ext cx="0" cy="1904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604838</xdr:colOff>
      <xdr:row>14</xdr:row>
      <xdr:rowOff>28574</xdr:rowOff>
    </xdr:from>
    <xdr:to>
      <xdr:col>1</xdr:col>
      <xdr:colOff>614363</xdr:colOff>
      <xdr:row>15</xdr:row>
      <xdr:rowOff>9524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>
          <a:stCxn id="7" idx="2"/>
          <a:endCxn id="8" idx="0"/>
        </xdr:cNvCxnSpPr>
      </xdr:nvCxnSpPr>
      <xdr:spPr>
        <a:xfrm>
          <a:off x="1366838" y="2505074"/>
          <a:ext cx="952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9524</xdr:rowOff>
    </xdr:from>
    <xdr:to>
      <xdr:col>2</xdr:col>
      <xdr:colOff>438151</xdr:colOff>
      <xdr:row>5</xdr:row>
      <xdr:rowOff>0</xdr:rowOff>
    </xdr:to>
    <xdr:sp macro="" textlink="">
      <xdr:nvSpPr>
        <xdr:cNvPr id="2" name="Proces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771525" y="390524"/>
          <a:ext cx="1190626" cy="561976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Registro de Datos de Desempeño</a:t>
          </a:r>
        </a:p>
      </xdr:txBody>
    </xdr:sp>
    <xdr:clientData/>
  </xdr:twoCellAnchor>
  <xdr:twoCellAnchor>
    <xdr:from>
      <xdr:col>1</xdr:col>
      <xdr:colOff>9525</xdr:colOff>
      <xdr:row>8</xdr:row>
      <xdr:rowOff>9524</xdr:rowOff>
    </xdr:from>
    <xdr:to>
      <xdr:col>2</xdr:col>
      <xdr:colOff>438151</xdr:colOff>
      <xdr:row>11</xdr:row>
      <xdr:rowOff>0</xdr:rowOff>
    </xdr:to>
    <xdr:sp macro="" textlink="">
      <xdr:nvSpPr>
        <xdr:cNvPr id="3" name="Proces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771525" y="2295524"/>
          <a:ext cx="1190626" cy="561976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Calcular Precio del Título al cierre del año anterior</a:t>
          </a:r>
        </a:p>
      </xdr:txBody>
    </xdr:sp>
    <xdr:clientData/>
  </xdr:twoCellAnchor>
  <xdr:twoCellAnchor>
    <xdr:from>
      <xdr:col>1</xdr:col>
      <xdr:colOff>604838</xdr:colOff>
      <xdr:row>5</xdr:row>
      <xdr:rowOff>0</xdr:rowOff>
    </xdr:from>
    <xdr:to>
      <xdr:col>1</xdr:col>
      <xdr:colOff>604838</xdr:colOff>
      <xdr:row>8</xdr:row>
      <xdr:rowOff>9524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>
          <a:stCxn id="2" idx="2"/>
          <a:endCxn id="3" idx="0"/>
        </xdr:cNvCxnSpPr>
      </xdr:nvCxnSpPr>
      <xdr:spPr>
        <a:xfrm>
          <a:off x="1366838" y="952500"/>
          <a:ext cx="0" cy="13430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604838</xdr:colOff>
      <xdr:row>11</xdr:row>
      <xdr:rowOff>0</xdr:rowOff>
    </xdr:from>
    <xdr:to>
      <xdr:col>1</xdr:col>
      <xdr:colOff>604838</xdr:colOff>
      <xdr:row>12</xdr:row>
      <xdr:rowOff>19050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>
          <a:stCxn id="3" idx="2"/>
        </xdr:cNvCxnSpPr>
      </xdr:nvCxnSpPr>
      <xdr:spPr>
        <a:xfrm>
          <a:off x="1366838" y="2857500"/>
          <a:ext cx="0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12</xdr:row>
      <xdr:rowOff>19049</xdr:rowOff>
    </xdr:from>
    <xdr:to>
      <xdr:col>2</xdr:col>
      <xdr:colOff>438151</xdr:colOff>
      <xdr:row>15</xdr:row>
      <xdr:rowOff>9525</xdr:rowOff>
    </xdr:to>
    <xdr:sp macro="" textlink="">
      <xdr:nvSpPr>
        <xdr:cNvPr id="6" name="Proces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771525" y="3067049"/>
          <a:ext cx="1190626" cy="561976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s-PE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Calcular Valor Total Actual del Fondo</a:t>
          </a:r>
        </a:p>
      </xdr:txBody>
    </xdr:sp>
    <xdr:clientData/>
  </xdr:twoCellAnchor>
  <xdr:twoCellAnchor>
    <xdr:from>
      <xdr:col>1</xdr:col>
      <xdr:colOff>9525</xdr:colOff>
      <xdr:row>16</xdr:row>
      <xdr:rowOff>9524</xdr:rowOff>
    </xdr:from>
    <xdr:to>
      <xdr:col>2</xdr:col>
      <xdr:colOff>438151</xdr:colOff>
      <xdr:row>19</xdr:row>
      <xdr:rowOff>0</xdr:rowOff>
    </xdr:to>
    <xdr:sp macro="" textlink="">
      <xdr:nvSpPr>
        <xdr:cNvPr id="7" name="Proces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771525" y="3819524"/>
          <a:ext cx="1190626" cy="561976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Calcular Cantidad de Títulos en Circulación</a:t>
          </a:r>
        </a:p>
      </xdr:txBody>
    </xdr:sp>
    <xdr:clientData/>
  </xdr:twoCellAnchor>
  <xdr:twoCellAnchor>
    <xdr:from>
      <xdr:col>1</xdr:col>
      <xdr:colOff>19050</xdr:colOff>
      <xdr:row>20</xdr:row>
      <xdr:rowOff>9524</xdr:rowOff>
    </xdr:from>
    <xdr:to>
      <xdr:col>2</xdr:col>
      <xdr:colOff>447676</xdr:colOff>
      <xdr:row>23</xdr:row>
      <xdr:rowOff>0</xdr:rowOff>
    </xdr:to>
    <xdr:sp macro="" textlink="">
      <xdr:nvSpPr>
        <xdr:cNvPr id="8" name="Proceso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781050" y="4581524"/>
          <a:ext cx="1190626" cy="561976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Calcular Precio Actual del Título</a:t>
          </a:r>
        </a:p>
      </xdr:txBody>
    </xdr:sp>
    <xdr:clientData/>
  </xdr:twoCellAnchor>
  <xdr:twoCellAnchor>
    <xdr:from>
      <xdr:col>1</xdr:col>
      <xdr:colOff>604838</xdr:colOff>
      <xdr:row>15</xdr:row>
      <xdr:rowOff>9525</xdr:rowOff>
    </xdr:from>
    <xdr:to>
      <xdr:col>1</xdr:col>
      <xdr:colOff>604838</xdr:colOff>
      <xdr:row>16</xdr:row>
      <xdr:rowOff>9524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>
          <a:stCxn id="6" idx="2"/>
          <a:endCxn id="7" idx="0"/>
        </xdr:cNvCxnSpPr>
      </xdr:nvCxnSpPr>
      <xdr:spPr>
        <a:xfrm>
          <a:off x="1366838" y="3629025"/>
          <a:ext cx="0" cy="1904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604838</xdr:colOff>
      <xdr:row>19</xdr:row>
      <xdr:rowOff>0</xdr:rowOff>
    </xdr:from>
    <xdr:to>
      <xdr:col>1</xdr:col>
      <xdr:colOff>614363</xdr:colOff>
      <xdr:row>20</xdr:row>
      <xdr:rowOff>9524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stCxn id="7" idx="2"/>
          <a:endCxn id="8" idx="0"/>
        </xdr:cNvCxnSpPr>
      </xdr:nvCxnSpPr>
      <xdr:spPr>
        <a:xfrm>
          <a:off x="1366838" y="4381500"/>
          <a:ext cx="9525" cy="2000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24</xdr:row>
      <xdr:rowOff>9524</xdr:rowOff>
    </xdr:from>
    <xdr:to>
      <xdr:col>2</xdr:col>
      <xdr:colOff>447676</xdr:colOff>
      <xdr:row>27</xdr:row>
      <xdr:rowOff>0</xdr:rowOff>
    </xdr:to>
    <xdr:sp macro="" textlink="">
      <xdr:nvSpPr>
        <xdr:cNvPr id="17" name="Proces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781050" y="4933949"/>
          <a:ext cx="1190626" cy="561976"/>
        </a:xfrm>
        <a:prstGeom prst="flowChartProcess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Construir matriz</a:t>
          </a:r>
        </a:p>
      </xdr:txBody>
    </xdr:sp>
    <xdr:clientData/>
  </xdr:twoCellAnchor>
  <xdr:twoCellAnchor>
    <xdr:from>
      <xdr:col>1</xdr:col>
      <xdr:colOff>604838</xdr:colOff>
      <xdr:row>23</xdr:row>
      <xdr:rowOff>0</xdr:rowOff>
    </xdr:from>
    <xdr:to>
      <xdr:col>1</xdr:col>
      <xdr:colOff>614363</xdr:colOff>
      <xdr:row>24</xdr:row>
      <xdr:rowOff>9524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endCxn id="17" idx="0"/>
        </xdr:cNvCxnSpPr>
      </xdr:nvCxnSpPr>
      <xdr:spPr>
        <a:xfrm>
          <a:off x="1366838" y="4733925"/>
          <a:ext cx="9525" cy="2000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"/>
  <sheetViews>
    <sheetView tabSelected="1" workbookViewId="0">
      <selection activeCell="E22" sqref="E22"/>
    </sheetView>
  </sheetViews>
  <sheetFormatPr baseColWidth="10" defaultRowHeight="15" x14ac:dyDescent="0.25"/>
  <cols>
    <col min="4" max="4" width="3" customWidth="1"/>
    <col min="5" max="5" width="78.7109375" customWidth="1"/>
    <col min="6" max="6" width="23" bestFit="1" customWidth="1"/>
  </cols>
  <sheetData>
    <row r="1" spans="1:8" x14ac:dyDescent="0.25">
      <c r="A1" s="1" t="s">
        <v>0</v>
      </c>
    </row>
    <row r="3" spans="1:8" x14ac:dyDescent="0.25">
      <c r="D3" t="s">
        <v>26</v>
      </c>
      <c r="E3" t="s">
        <v>34</v>
      </c>
      <c r="F3" s="10" t="s">
        <v>137</v>
      </c>
    </row>
    <row r="4" spans="1:8" x14ac:dyDescent="0.25">
      <c r="D4" t="s">
        <v>27</v>
      </c>
      <c r="E4" t="s">
        <v>35</v>
      </c>
      <c r="F4" s="10"/>
    </row>
    <row r="5" spans="1:8" x14ac:dyDescent="0.25">
      <c r="D5" t="s">
        <v>28</v>
      </c>
      <c r="E5" t="s">
        <v>36</v>
      </c>
      <c r="F5" s="10"/>
    </row>
    <row r="6" spans="1:8" x14ac:dyDescent="0.25">
      <c r="D6" t="s">
        <v>29</v>
      </c>
      <c r="E6" t="s">
        <v>37</v>
      </c>
      <c r="F6" s="10"/>
    </row>
    <row r="7" spans="1:8" x14ac:dyDescent="0.25">
      <c r="D7" t="s">
        <v>30</v>
      </c>
      <c r="E7" t="s">
        <v>38</v>
      </c>
      <c r="F7" s="10"/>
    </row>
    <row r="8" spans="1:8" x14ac:dyDescent="0.25">
      <c r="D8" t="s">
        <v>31</v>
      </c>
      <c r="E8" t="s">
        <v>39</v>
      </c>
      <c r="F8" s="10" t="s">
        <v>138</v>
      </c>
    </row>
    <row r="9" spans="1:8" x14ac:dyDescent="0.25">
      <c r="D9" t="s">
        <v>32</v>
      </c>
      <c r="E9" t="s">
        <v>40</v>
      </c>
      <c r="F9" s="10"/>
    </row>
    <row r="10" spans="1:8" x14ac:dyDescent="0.25">
      <c r="D10" t="s">
        <v>33</v>
      </c>
      <c r="E10" t="s">
        <v>46</v>
      </c>
      <c r="F10" s="10"/>
    </row>
    <row r="11" spans="1:8" x14ac:dyDescent="0.25">
      <c r="D11" t="s">
        <v>42</v>
      </c>
      <c r="E11" t="s">
        <v>47</v>
      </c>
      <c r="F11" s="10"/>
      <c r="G11" s="7"/>
    </row>
    <row r="12" spans="1:8" x14ac:dyDescent="0.25">
      <c r="D12" t="s">
        <v>43</v>
      </c>
      <c r="E12" t="s">
        <v>145</v>
      </c>
      <c r="F12" s="10"/>
    </row>
    <row r="13" spans="1:8" x14ac:dyDescent="0.25">
      <c r="D13" t="s">
        <v>44</v>
      </c>
      <c r="E13" t="s">
        <v>50</v>
      </c>
      <c r="F13" s="10"/>
      <c r="G13" s="7" t="s">
        <v>136</v>
      </c>
      <c r="H13" s="3"/>
    </row>
    <row r="14" spans="1:8" x14ac:dyDescent="0.25">
      <c r="D14" t="s">
        <v>48</v>
      </c>
      <c r="E14" t="s">
        <v>49</v>
      </c>
      <c r="F14" s="10"/>
      <c r="G14" s="7" t="s">
        <v>136</v>
      </c>
      <c r="H14" s="3"/>
    </row>
    <row r="17" spans="4:6" x14ac:dyDescent="0.25">
      <c r="E17" t="s">
        <v>41</v>
      </c>
      <c r="F17" t="s">
        <v>139</v>
      </c>
    </row>
    <row r="21" spans="4:6" x14ac:dyDescent="0.25">
      <c r="D21" t="s">
        <v>1</v>
      </c>
      <c r="E21" s="2" t="s">
        <v>45</v>
      </c>
      <c r="F21" t="s">
        <v>140</v>
      </c>
    </row>
    <row r="22" spans="4:6" x14ac:dyDescent="0.25">
      <c r="E22" s="13" t="s">
        <v>148</v>
      </c>
    </row>
    <row r="25" spans="4:6" x14ac:dyDescent="0.25">
      <c r="D25" t="s">
        <v>2</v>
      </c>
      <c r="E25" s="2" t="s">
        <v>21</v>
      </c>
      <c r="F25" t="s">
        <v>141</v>
      </c>
    </row>
    <row r="29" spans="4:6" x14ac:dyDescent="0.25">
      <c r="D29" t="s">
        <v>3</v>
      </c>
      <c r="E29" s="2" t="s">
        <v>20</v>
      </c>
      <c r="F29" t="s">
        <v>142</v>
      </c>
    </row>
    <row r="33" spans="4:6" x14ac:dyDescent="0.25">
      <c r="D33" t="s">
        <v>4</v>
      </c>
      <c r="E33" t="s">
        <v>51</v>
      </c>
      <c r="F33" t="s">
        <v>143</v>
      </c>
    </row>
    <row r="37" spans="4:6" x14ac:dyDescent="0.25">
      <c r="D37" t="s">
        <v>5</v>
      </c>
      <c r="E37" t="s">
        <v>22</v>
      </c>
    </row>
    <row r="41" spans="4:6" x14ac:dyDescent="0.25">
      <c r="D41" t="s">
        <v>6</v>
      </c>
      <c r="E41" t="s">
        <v>23</v>
      </c>
    </row>
    <row r="45" spans="4:6" x14ac:dyDescent="0.25">
      <c r="D45" t="s">
        <v>7</v>
      </c>
      <c r="E45" t="s">
        <v>52</v>
      </c>
    </row>
    <row r="49" spans="4:5" x14ac:dyDescent="0.25">
      <c r="D49" t="s">
        <v>8</v>
      </c>
      <c r="E49" t="s">
        <v>53</v>
      </c>
    </row>
    <row r="53" spans="4:5" x14ac:dyDescent="0.25">
      <c r="D53" t="s">
        <v>9</v>
      </c>
      <c r="E53" t="s">
        <v>24</v>
      </c>
    </row>
    <row r="57" spans="4:5" x14ac:dyDescent="0.25">
      <c r="D57" t="s">
        <v>10</v>
      </c>
      <c r="E57" t="s">
        <v>54</v>
      </c>
    </row>
    <row r="61" spans="4:5" x14ac:dyDescent="0.25">
      <c r="D61" t="s">
        <v>11</v>
      </c>
      <c r="E61" t="s">
        <v>25</v>
      </c>
    </row>
    <row r="65" spans="4:7" x14ac:dyDescent="0.25">
      <c r="D65" t="s">
        <v>12</v>
      </c>
      <c r="E65" t="s">
        <v>55</v>
      </c>
    </row>
    <row r="69" spans="4:7" x14ac:dyDescent="0.25">
      <c r="D69" t="s">
        <v>13</v>
      </c>
    </row>
    <row r="76" spans="4:7" x14ac:dyDescent="0.25">
      <c r="D76" t="s">
        <v>14</v>
      </c>
      <c r="G76" s="8" t="s">
        <v>15</v>
      </c>
    </row>
    <row r="83" spans="4:5" x14ac:dyDescent="0.25">
      <c r="D83" t="s">
        <v>15</v>
      </c>
      <c r="E83" t="s">
        <v>56</v>
      </c>
    </row>
    <row r="87" spans="4:5" x14ac:dyDescent="0.25">
      <c r="D87" t="s">
        <v>16</v>
      </c>
      <c r="E87" t="s">
        <v>57</v>
      </c>
    </row>
    <row r="91" spans="4:5" x14ac:dyDescent="0.25">
      <c r="D91" t="s">
        <v>17</v>
      </c>
      <c r="E91" t="s">
        <v>58</v>
      </c>
    </row>
    <row r="95" spans="4:5" x14ac:dyDescent="0.25">
      <c r="D95" t="s">
        <v>18</v>
      </c>
      <c r="E95" t="s">
        <v>59</v>
      </c>
    </row>
    <row r="99" spans="4:4" x14ac:dyDescent="0.25">
      <c r="D99" t="s">
        <v>19</v>
      </c>
    </row>
  </sheetData>
  <mergeCells count="2">
    <mergeCell ref="F3:F7"/>
    <mergeCell ref="F8:F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8"/>
  <sheetViews>
    <sheetView workbookViewId="0">
      <selection activeCell="A29" sqref="A29"/>
    </sheetView>
  </sheetViews>
  <sheetFormatPr baseColWidth="10" defaultRowHeight="15" x14ac:dyDescent="0.25"/>
  <cols>
    <col min="4" max="4" width="4" customWidth="1"/>
    <col min="5" max="5" width="40.7109375" bestFit="1" customWidth="1"/>
  </cols>
  <sheetData>
    <row r="1" spans="1:7" x14ac:dyDescent="0.25">
      <c r="A1" s="1" t="s">
        <v>60</v>
      </c>
    </row>
    <row r="3" spans="1:7" x14ac:dyDescent="0.25">
      <c r="D3">
        <v>1</v>
      </c>
      <c r="E3" t="s">
        <v>61</v>
      </c>
      <c r="F3" t="s">
        <v>144</v>
      </c>
      <c r="G3" s="9" t="s">
        <v>147</v>
      </c>
    </row>
    <row r="4" spans="1:7" x14ac:dyDescent="0.25">
      <c r="D4">
        <v>2</v>
      </c>
      <c r="E4" t="s">
        <v>62</v>
      </c>
      <c r="F4" t="s">
        <v>144</v>
      </c>
      <c r="G4" s="9" t="s">
        <v>147</v>
      </c>
    </row>
    <row r="5" spans="1:7" x14ac:dyDescent="0.25">
      <c r="D5">
        <v>3</v>
      </c>
      <c r="E5" t="s">
        <v>63</v>
      </c>
      <c r="F5" t="s">
        <v>144</v>
      </c>
      <c r="G5" s="9" t="s">
        <v>147</v>
      </c>
    </row>
    <row r="6" spans="1:7" x14ac:dyDescent="0.25">
      <c r="D6">
        <v>4</v>
      </c>
      <c r="E6" t="s">
        <v>64</v>
      </c>
      <c r="F6" t="s">
        <v>144</v>
      </c>
      <c r="G6" s="9" t="s">
        <v>147</v>
      </c>
    </row>
    <row r="7" spans="1:7" x14ac:dyDescent="0.25">
      <c r="D7" t="s">
        <v>31</v>
      </c>
      <c r="E7" s="4" t="s">
        <v>81</v>
      </c>
      <c r="G7" s="9"/>
    </row>
    <row r="8" spans="1:7" x14ac:dyDescent="0.25">
      <c r="D8">
        <v>6</v>
      </c>
      <c r="E8" t="s">
        <v>65</v>
      </c>
      <c r="F8" t="s">
        <v>144</v>
      </c>
      <c r="G8" s="9" t="s">
        <v>147</v>
      </c>
    </row>
    <row r="9" spans="1:7" x14ac:dyDescent="0.25">
      <c r="D9">
        <v>7</v>
      </c>
      <c r="E9" t="s">
        <v>66</v>
      </c>
      <c r="F9" t="s">
        <v>144</v>
      </c>
      <c r="G9" s="9" t="s">
        <v>147</v>
      </c>
    </row>
    <row r="10" spans="1:7" x14ac:dyDescent="0.25">
      <c r="D10">
        <v>8</v>
      </c>
      <c r="E10" t="s">
        <v>67</v>
      </c>
      <c r="F10" t="s">
        <v>144</v>
      </c>
      <c r="G10" s="9" t="s">
        <v>147</v>
      </c>
    </row>
    <row r="11" spans="1:7" x14ac:dyDescent="0.25">
      <c r="D11">
        <v>9</v>
      </c>
      <c r="E11" t="s">
        <v>68</v>
      </c>
      <c r="F11" t="s">
        <v>144</v>
      </c>
      <c r="G11" s="9" t="s">
        <v>147</v>
      </c>
    </row>
    <row r="14" spans="1:7" x14ac:dyDescent="0.25">
      <c r="D14" t="s">
        <v>69</v>
      </c>
      <c r="E14" t="s">
        <v>82</v>
      </c>
    </row>
    <row r="18" spans="4:5" x14ac:dyDescent="0.25">
      <c r="D18" t="s">
        <v>70</v>
      </c>
      <c r="E18" s="4" t="s">
        <v>80</v>
      </c>
    </row>
    <row r="22" spans="4:5" x14ac:dyDescent="0.25">
      <c r="D22" t="s">
        <v>71</v>
      </c>
      <c r="E22" t="s">
        <v>83</v>
      </c>
    </row>
    <row r="26" spans="4:5" x14ac:dyDescent="0.25">
      <c r="D26" t="s">
        <v>72</v>
      </c>
      <c r="E26" t="s">
        <v>77</v>
      </c>
    </row>
    <row r="30" spans="4:5" x14ac:dyDescent="0.25">
      <c r="D30" t="s">
        <v>73</v>
      </c>
      <c r="E30" t="s">
        <v>76</v>
      </c>
    </row>
    <row r="34" spans="4:5" x14ac:dyDescent="0.25">
      <c r="D34" t="s">
        <v>74</v>
      </c>
      <c r="E34" t="s">
        <v>78</v>
      </c>
    </row>
    <row r="38" spans="4:5" x14ac:dyDescent="0.25">
      <c r="D38" t="s">
        <v>75</v>
      </c>
      <c r="E38" t="s">
        <v>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1"/>
  <sheetViews>
    <sheetView topLeftCell="B1" workbookViewId="0">
      <selection activeCell="E20" sqref="E20"/>
    </sheetView>
  </sheetViews>
  <sheetFormatPr baseColWidth="10" defaultRowHeight="15" x14ac:dyDescent="0.25"/>
  <cols>
    <col min="4" max="4" width="4" customWidth="1"/>
    <col min="5" max="5" width="26.42578125" customWidth="1"/>
    <col min="6" max="6" width="20" bestFit="1" customWidth="1"/>
    <col min="7" max="7" width="15.7109375" bestFit="1" customWidth="1"/>
    <col min="8" max="8" width="20.28515625" customWidth="1"/>
    <col min="16" max="16" width="15" customWidth="1"/>
    <col min="17" max="17" width="14.5703125" bestFit="1" customWidth="1"/>
    <col min="18" max="18" width="14.28515625" bestFit="1" customWidth="1"/>
    <col min="19" max="19" width="14.5703125" bestFit="1" customWidth="1"/>
  </cols>
  <sheetData>
    <row r="1" spans="1:19" x14ac:dyDescent="0.25">
      <c r="A1" s="1" t="s">
        <v>84</v>
      </c>
    </row>
    <row r="4" spans="1:19" x14ac:dyDescent="0.25">
      <c r="D4" t="s">
        <v>126</v>
      </c>
      <c r="E4" t="s">
        <v>85</v>
      </c>
      <c r="F4" s="9" t="s">
        <v>146</v>
      </c>
    </row>
    <row r="5" spans="1:19" ht="20.25" customHeight="1" x14ac:dyDescent="0.25"/>
    <row r="7" spans="1:19" x14ac:dyDescent="0.25">
      <c r="E7" s="5" t="s">
        <v>86</v>
      </c>
      <c r="F7" s="5" t="s">
        <v>87</v>
      </c>
      <c r="G7" s="5" t="s">
        <v>88</v>
      </c>
      <c r="H7" s="5" t="s">
        <v>89</v>
      </c>
      <c r="I7" s="5" t="s">
        <v>90</v>
      </c>
      <c r="J7" s="5" t="s">
        <v>91</v>
      </c>
      <c r="K7" s="5" t="s">
        <v>92</v>
      </c>
      <c r="L7" s="5" t="s">
        <v>93</v>
      </c>
      <c r="M7" s="5" t="s">
        <v>94</v>
      </c>
      <c r="N7" s="5" t="s">
        <v>95</v>
      </c>
      <c r="O7" s="5" t="s">
        <v>96</v>
      </c>
      <c r="P7" s="5" t="s">
        <v>97</v>
      </c>
      <c r="Q7" s="5" t="s">
        <v>98</v>
      </c>
      <c r="R7" s="5" t="s">
        <v>99</v>
      </c>
      <c r="S7" s="5" t="s">
        <v>100</v>
      </c>
    </row>
    <row r="8" spans="1:19" ht="15" customHeight="1" x14ac:dyDescent="0.25">
      <c r="E8" s="11" t="s">
        <v>101</v>
      </c>
      <c r="F8" s="11" t="s">
        <v>102</v>
      </c>
      <c r="G8" s="11" t="s">
        <v>103</v>
      </c>
      <c r="H8" s="11" t="s">
        <v>104</v>
      </c>
      <c r="I8" s="11" t="s">
        <v>105</v>
      </c>
      <c r="J8" s="11" t="s">
        <v>105</v>
      </c>
      <c r="K8" s="11" t="s">
        <v>105</v>
      </c>
      <c r="L8" s="11" t="s">
        <v>105</v>
      </c>
      <c r="M8" s="11" t="s">
        <v>105</v>
      </c>
      <c r="N8" s="11" t="s">
        <v>105</v>
      </c>
      <c r="O8" s="11" t="s">
        <v>105</v>
      </c>
      <c r="P8" s="11" t="s">
        <v>106</v>
      </c>
      <c r="Q8" s="11" t="s">
        <v>107</v>
      </c>
      <c r="R8" s="11" t="s">
        <v>108</v>
      </c>
      <c r="S8" s="11" t="s">
        <v>110</v>
      </c>
    </row>
    <row r="9" spans="1:19" ht="50.25" customHeight="1" x14ac:dyDescent="0.25"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</row>
    <row r="10" spans="1:19" x14ac:dyDescent="0.25">
      <c r="E10" s="6"/>
      <c r="F10" s="6"/>
      <c r="G10" s="6" t="s">
        <v>116</v>
      </c>
      <c r="H10" s="6" t="s">
        <v>116</v>
      </c>
      <c r="I10" s="6" t="s">
        <v>116</v>
      </c>
      <c r="J10" s="6" t="s">
        <v>116</v>
      </c>
      <c r="K10" s="6" t="s">
        <v>116</v>
      </c>
      <c r="L10" s="6" t="s">
        <v>116</v>
      </c>
      <c r="M10" s="6" t="s">
        <v>116</v>
      </c>
      <c r="N10" s="6" t="s">
        <v>116</v>
      </c>
      <c r="O10" s="6" t="s">
        <v>116</v>
      </c>
      <c r="P10" s="6"/>
      <c r="Q10" s="6" t="s">
        <v>116</v>
      </c>
      <c r="R10" s="6"/>
      <c r="S10" s="6" t="s">
        <v>116</v>
      </c>
    </row>
    <row r="13" spans="1:19" x14ac:dyDescent="0.25">
      <c r="D13" t="s">
        <v>127</v>
      </c>
      <c r="E13" t="s">
        <v>109</v>
      </c>
      <c r="F13" t="s">
        <v>111</v>
      </c>
    </row>
    <row r="14" spans="1:19" ht="22.5" customHeight="1" x14ac:dyDescent="0.25"/>
    <row r="17" spans="2:5" x14ac:dyDescent="0.25">
      <c r="D17" t="s">
        <v>128</v>
      </c>
      <c r="E17" t="s">
        <v>130</v>
      </c>
    </row>
    <row r="21" spans="2:5" x14ac:dyDescent="0.25">
      <c r="B21" t="s">
        <v>112</v>
      </c>
    </row>
  </sheetData>
  <mergeCells count="15">
    <mergeCell ref="S8:S9"/>
    <mergeCell ref="E8:E9"/>
    <mergeCell ref="F8:F9"/>
    <mergeCell ref="G8:G9"/>
    <mergeCell ref="H8:H9"/>
    <mergeCell ref="I8:I9"/>
    <mergeCell ref="J8:J9"/>
    <mergeCell ref="K8:K9"/>
    <mergeCell ref="L8:L9"/>
    <mergeCell ref="M8:M9"/>
    <mergeCell ref="N8:N9"/>
    <mergeCell ref="O8:O9"/>
    <mergeCell ref="P8:P9"/>
    <mergeCell ref="Q8:Q9"/>
    <mergeCell ref="R8:R9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7"/>
  <sheetViews>
    <sheetView workbookViewId="0">
      <selection activeCell="E5" sqref="E5"/>
    </sheetView>
  </sheetViews>
  <sheetFormatPr baseColWidth="10" defaultRowHeight="15" x14ac:dyDescent="0.25"/>
  <cols>
    <col min="4" max="4" width="4" customWidth="1"/>
    <col min="5" max="5" width="26.28515625" customWidth="1"/>
  </cols>
  <sheetData>
    <row r="1" spans="1:7" x14ac:dyDescent="0.25">
      <c r="A1" s="1" t="s">
        <v>113</v>
      </c>
    </row>
    <row r="3" spans="1:7" x14ac:dyDescent="0.25">
      <c r="D3" t="s">
        <v>129</v>
      </c>
      <c r="E3" t="s">
        <v>135</v>
      </c>
    </row>
    <row r="4" spans="1:7" x14ac:dyDescent="0.25">
      <c r="D4" t="s">
        <v>123</v>
      </c>
      <c r="E4" t="s">
        <v>114</v>
      </c>
    </row>
    <row r="5" spans="1:7" x14ac:dyDescent="0.25">
      <c r="D5" t="s">
        <v>124</v>
      </c>
      <c r="E5" t="s">
        <v>115</v>
      </c>
    </row>
    <row r="6" spans="1:7" x14ac:dyDescent="0.25">
      <c r="E6" s="4"/>
    </row>
    <row r="10" spans="1:7" x14ac:dyDescent="0.25">
      <c r="D10" t="s">
        <v>125</v>
      </c>
      <c r="E10" s="3" t="s">
        <v>117</v>
      </c>
    </row>
    <row r="11" spans="1:7" ht="32.25" customHeight="1" x14ac:dyDescent="0.25"/>
    <row r="14" spans="1:7" x14ac:dyDescent="0.25">
      <c r="D14" t="str">
        <f>Portafolio!D13</f>
        <v>U</v>
      </c>
      <c r="E14" s="4" t="str">
        <f>Portafolio!E13</f>
        <v>Suma (Valor Actual)</v>
      </c>
      <c r="G14" t="s">
        <v>118</v>
      </c>
    </row>
    <row r="18" spans="4:7" x14ac:dyDescent="0.25">
      <c r="D18" t="str">
        <f>Portafolio!D4</f>
        <v>T</v>
      </c>
      <c r="E18" t="str">
        <f>Portafolio!E4</f>
        <v xml:space="preserve">Suma(D) </v>
      </c>
      <c r="G18" t="s">
        <v>118</v>
      </c>
    </row>
    <row r="19" spans="4:7" ht="25.5" customHeight="1" x14ac:dyDescent="0.25"/>
    <row r="22" spans="4:7" x14ac:dyDescent="0.25">
      <c r="D22" t="str">
        <f>Portafolio!D17</f>
        <v>V</v>
      </c>
      <c r="E22" t="str">
        <f>Portafolio!E17</f>
        <v>U/T</v>
      </c>
      <c r="G22" t="s">
        <v>118</v>
      </c>
    </row>
    <row r="25" spans="4:7" x14ac:dyDescent="0.25">
      <c r="E25" s="5"/>
      <c r="F25" s="5" t="s">
        <v>119</v>
      </c>
      <c r="G25" s="5" t="s">
        <v>120</v>
      </c>
    </row>
    <row r="26" spans="4:7" x14ac:dyDescent="0.25">
      <c r="E26" s="5" t="s">
        <v>121</v>
      </c>
      <c r="F26" s="5" t="s">
        <v>131</v>
      </c>
      <c r="G26" s="5" t="s">
        <v>133</v>
      </c>
    </row>
    <row r="27" spans="4:7" x14ac:dyDescent="0.25">
      <c r="E27" s="5" t="s">
        <v>122</v>
      </c>
      <c r="F27" s="5" t="s">
        <v>132</v>
      </c>
      <c r="G27" s="5" t="s">
        <v>134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Inversionistas</vt:lpstr>
      <vt:lpstr>Operaciones</vt:lpstr>
      <vt:lpstr>Portafolio</vt:lpstr>
      <vt:lpstr>Desempeño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slopez</dc:creator>
  <cp:lastModifiedBy>Walter</cp:lastModifiedBy>
  <dcterms:created xsi:type="dcterms:W3CDTF">2021-03-16T02:35:54Z</dcterms:created>
  <dcterms:modified xsi:type="dcterms:W3CDTF">2021-09-06T03:31:25Z</dcterms:modified>
</cp:coreProperties>
</file>