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001_Projects\024_LCCO\001_Projects\045_Ferenc\"/>
    </mc:Choice>
  </mc:AlternateContent>
  <xr:revisionPtr revIDLastSave="0" documentId="13_ncr:1_{0457B2A4-7FD7-4A9C-82C8-3B8ACA3BFE98}" xr6:coauthVersionLast="47" xr6:coauthVersionMax="47" xr10:uidLastSave="{00000000-0000-0000-0000-000000000000}"/>
  <bookViews>
    <workbookView xWindow="-120" yWindow="-120" windowWidth="29040" windowHeight="15720" xr2:uid="{90AE6BFD-9F70-432E-9220-5C325239E0BB}"/>
  </bookViews>
  <sheets>
    <sheet name="Blad1" sheetId="1" r:id="rId1"/>
  </sheets>
  <definedNames>
    <definedName name="_xlnm._FilterDatabase" localSheetId="0" hidden="1">Blad1!$A$1:$AL$49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1" i="1"/>
  <c r="L72" i="1"/>
  <c r="L73" i="1"/>
  <c r="L74" i="1"/>
  <c r="L75" i="1"/>
  <c r="L6" i="1"/>
  <c r="L70" i="1"/>
  <c r="L2" i="1"/>
</calcChain>
</file>

<file path=xl/sharedStrings.xml><?xml version="1.0" encoding="utf-8"?>
<sst xmlns="http://schemas.openxmlformats.org/spreadsheetml/2006/main" count="264" uniqueCount="191">
  <si>
    <t>Full_text</t>
  </si>
  <si>
    <t>Journal Article</t>
  </si>
  <si>
    <t>Item_type</t>
  </si>
  <si>
    <t>Authors</t>
  </si>
  <si>
    <t>Ferretti AP,Kula T,Wang Y,Nguyen DMV,Weinheimer A,Dunlap GS,Xu Q,Nabilsi N,Perullo CR,Cristofaro AW,Whitton HJ,Virbasius A,Olivier Jr KJ,Buckner LR,Alistar AT,Whitman ED,Bertino SA,Chattopadhyay S,MacBeath G</t>
  </si>
  <si>
    <t>Gupta S,Su H,Agrawal S</t>
  </si>
  <si>
    <t>Ma T,Ryu H,McGregor M,Babcock B,Neidleman J,Xie G,George AF,Frouard J,Murray V,Gill G,Ghosn E,Newell EW,Lee SA,Roan NR</t>
  </si>
  <si>
    <t>Chaisawangwong W,Wang H,Kouo T,Salathe SF,Isser A,Bieler JG,Zhang ML,Livingston NK,Li S,Horowitz JJ,Samet RE,Zyskind I,Rosenberg AZ,Schneck JP</t>
  </si>
  <si>
    <t>Schöllhorn A,Schuhmacher J,Besedovsky L,Fendel R,Jensen ATR,Stevanović S,Lange T,Rammensee HG,Born J,Gouttefangeas C,Dimitrov S</t>
  </si>
  <si>
    <t>Minervina AA,Pogorelyy MV,Kirk AM,Crawford JC,Allen EK,Chou CH,Mettelman RC,Allison KJ,Lin CY,Brice DC,Zhu X,Vegesana K,Wu G,Trivedi S,Kottapalli P,Darnell D,McNeely S,Olsen SR,Schultz-Cherry S,Estepp JH,SJTRC Study Team,McGargill MA,Wolf J,Thomas PG</t>
  </si>
  <si>
    <t>Adamo S,Michler J,Zurbuchen Y,Cervia C,Taeschler P,Raeber ME,Baghai Sain S,Nilsson J,Moor AE,Boyman O</t>
  </si>
  <si>
    <t>Joseph M,Wu Y,Dannebaum R,Rubelt F,Zlatareva I,Lorenc A,Du ZG,Davies D,Kyle-Cezar F,Das A,Gee S,Seow J,Graham C,Telman D,Bermejo C,Lin H,Asgharian H,Laing AG,Del Molino Del Barrio I,Monin L,Muñoz-Ruiz M,McKenzie DR,Hayday TS,Francos-Quijorna I,Kamdar S,Davis R,Sofra V,Cano F,Theodoridis E,Martinez L,Merrick B,Bisnauthsing K,Brooks K,Edgeworth J,Cason J,Mant C,Doores KJ,Vantourout P,Luong K,Berka J,Hayday AC</t>
  </si>
  <si>
    <t>Armistead B,Jiang Y,Carlson M,Ford ES,Jani S,Houck J,Wu X,Jing L,Pecor T,Kachikis A,Yeung W,Nguyen T,Coig R,Minkah N,Larsen SE,Coler RN,Koelle DM,Harrington WE</t>
  </si>
  <si>
    <t>de Silva TI,Liu G,Lindsey BB,Dong D,Moore SC,Hsu NS,Shah D,Wellington D,Mentzer AJ,Angyal A,Brown R,Parker MD,Ying Z,Yao X,Turtle L,Dunachie S,COVID-19 Genomics UK (COG-UK) Consortium,Maini MK,Ogg G,Knight JC,ISARIC4C Investigators,Peng Y,Rowland-Jones SL,Dong T</t>
  </si>
  <si>
    <t>Mallajosyula V,Ganjavi C,Chakraborty S,McSween AM,Pavlovitch-Bedzyk AJ,Wilhelmy J,Nau A,Manohar M,Nadeau KC,Davis MM</t>
  </si>
  <si>
    <t>Kared H,Wolf AS,Alirezaylavasani A,Ravussin A,Solum G,Tran TT,Lund-Johansen F,Vaage JT,Nissen-Meyer LS,Nygaard UC,Hungnes O,Robertson AH,Næss LM,Trogstad L,Magnus P,Munthe LA,Mjaaland S</t>
  </si>
  <si>
    <t>Gfeller D,Schmidt J,Croce G,Guillaume P,Bobisse S,Genolet R,Queiroz L,Cesbron J,Racle J,Harari A</t>
  </si>
  <si>
    <t>Sivapalan R,Liu J,Chakraborty K,Arthofer E,Choudhry M,Barie PS,Barouch DH,Henley T</t>
  </si>
  <si>
    <t>Pan K,Chiu Y,Huang E,Chen M,Wang J,Lai I,Singh S,Shaw RM,MacCoss MJ,Yee C</t>
  </si>
  <si>
    <t>Gupta S,Agrawal S,Sandoval A,Su H,Tran M,Demirdag Y</t>
  </si>
  <si>
    <t>Nesterenko PA,McLaughlin J,Tsai BL,Burton Sojo G,Cheng D,Zhao D,Mao Z,Bangayan NJ,Obusan MB,Su Y,Ng RH,Chour W,Xie J,Li YR,Lee D,Noguchi M,Carmona C,Phillips JW,Kim JT,Yang L,Heath JR,Boutros PC,Witte ON</t>
  </si>
  <si>
    <t>Gao A,Chen Z,Amitai A,Doelger J,Mallajosyula V,Sundquist E,Pereyra Segal F,Carrington M,Davis MM,Streeck H,Chakraborty AK,Julg B</t>
  </si>
  <si>
    <t>Shomuradova AS,Vagida MS,Sheetikov SA,Zornikova KV,Kiryukhin D,Titov A,Peshkova IO,Khmelevskaya A,Dianov DV,Malasheva M,Shmelev A,Serdyuk Y,Bagaev DV,Pivnyuk A,Shcherbinin DS,Maleeva AV,Shakirova NT,Pilunov A,Malko DB,Khamaganova EG,Biderman B,Ivanov A,Shugay M,Efimov GA</t>
  </si>
  <si>
    <t>Habel JR,Nguyen TH,van de Sandt CE,Juno JA,Chaurasia P,Wragg K,Koutsakos M,Hensen L,Chua B,Zhang W,Tan HX,Flanagan KL,Doolan D,Torresi J,Chen W,Wakim L,Cheng A,Petersen J,Rossjohn J,Wheatley AK,Kent S,Rowntree L,Kedzierska K</t>
  </si>
  <si>
    <t>Redd AD,Nardin A,Kared H,Bloch EM,Pekosz A,Laeyendecker O,Abel B,Fehlings M,Quinn TC,Tobian AAR</t>
  </si>
  <si>
    <t>Minervina AA,Komech EA,Titov A,Bensouda Koraichi M,Rosati E,Mamedov IZ,Franke A,Efimov GA,Chudakov DM,Mora T,Walczak AM,Lebedev YB,Pogorelyy MV</t>
  </si>
  <si>
    <t>Etemadi J,Motavalli R,Mirghaffari SA,Soltani-Zangbar MS,Hajivalili M,Ahmadian Heris J,Niknafs B,Zununi S,Sadeghi M,Rasi Hashemi S,Tayebi Khosroshahi H,Yousefi M</t>
  </si>
  <si>
    <t>Jung JH,Rha MS,Sa M,Choi HK,Jeon JH,Seok H,Park DW,Park SH,Jeong HW,Choi WS,Shin EC</t>
  </si>
  <si>
    <t>Roukens AHE,Pothast CR,König M,Huisman W,Dalebout T,Tak T,Azimi S,Kruize Y,Hagedoorn RS,Zlei M,Staal FJT,de Bie FJ,van Dongen JJM,Arbous SM,Zhang JLH,Verheij M,Prins C,van der Does AM,Hiemstra PS,de Vries JJC,Janse JJ,Roestenberg M,Myeni SK,Kikkert M,Yazdanbakhsh M,Heemskerk MHM,Smits HH,Jochems SP,in collaboration with BEAT-COVID group,in collaboration with COVID-19 LUMC group</t>
  </si>
  <si>
    <t>Zornikova KV,Khmelevskaya A,Sheetikov SA,Kiryukhin DO,Shcherbakova OV,Titov A,Zvyagin IV,Efimov GA</t>
  </si>
  <si>
    <t>Poluektov Y,George M,Daftarian P,Delcommenne MC</t>
  </si>
  <si>
    <t>Meyer S,Blaas I,Bollineni RC,Delic-Sarac M,Tran TT,Knetter C,Dai KZ,Madssen TS,Vaage JT,Gustavsen A,Yang W,Nissen-Meyer LSH,Douvlataniotis K,Laos M,Nielsen MM,Thiede B,Søraas A,Lund-Johansen F,Rustad EH,Olweus J</t>
  </si>
  <si>
    <t>Ogura H,Gohda J,Lu X,Yamamoto M,Takesue Y,Son A,Doi S,Matsushita K,Isobe F,Fukuda Y,Huang TP,Ueno T,Mambo N,Murakami H,Kawaguchi Y,Inoue JI,Shirai K,Yamasaki S,Hirata JI,Ishido S</t>
  </si>
  <si>
    <t>Proietto D,Dallan B,Gallerani E,Albanese V,Llewellyn-Lacey S,Price DA,Appay V,Pacifico S,Caputo A,Nicoli F,Gavioli R</t>
  </si>
  <si>
    <t>Joag V,Wijeyesinghe S,Stolley JM,Quarnstrom CF,Dileepan T,Soerens AG,Sangala JA,O'Flanagan SD,Gavil NV,Hong SW,Bhela S,Gangadhara S,Weyu E,Matchett WE,Thiede J,Krishna V,Cheeran MC,Bold TD,Amara R,Southern P,Hart GT,Schifanella L,Vezys V,Jenkins MK,Langlois RA,Masopust D</t>
  </si>
  <si>
    <t>Khatamzas E,Antwerpen MH,Rehn A,Graf A,Hellmuth JC,Hollaus A,Mohr AW,Gaitzsch E,Weiglein T,Georgi E,Scherer C,Stecher SS,Gruetzner S,Blum H,Krebs S,Reischer A,Leutbecher A,Subklewe M,Dick A,Zange S,Girl P,Müller K,Weigert O,Hopfner KP,Stemmler HJ,von Bergwelt-Baildon M,Keppler OT,Wölfel R,Muenchhoff M,Moosmann A</t>
  </si>
  <si>
    <t>Xiao C,Mao L,Wang Z,Gao L,Zhu G,Su J,Chen X,Yuan J,Hu Y,Yin Z,Xie J,Ji W,Niu H,Gao F,Luo OJ,Xiao L,Wang P,Chen G</t>
  </si>
  <si>
    <t>Schulien I,Kemming J,Oberhardt V,Wild K,Seidel LM,Killmer S,Sagar,Daul F,Salvat Lago M,Decker A,Luxenburger H,Binder B,Bettinger D,Sogukpinar O,Rieg S,Panning M,Huzly D,Schwemmle M,Kochs G,Waller CF,Nieters A,Duerschmied D,Emmerich F,Mei HE,Schulz AR,Llewellyn-Lacey S,Price DA,Boettler T,Bengsch B,Thimme R,Hofmann M,Neumann-Haefelin C</t>
  </si>
  <si>
    <t>Rha MS,Jeong HW,Ko JH,Choi SJ,Seo IH,Lee JS,Sa M,Kim AR,Joo EJ,Ahn JY,Kim JH,Song KH,Kim ES,Oh DH,Ahn MY,Choi HK,Jeon JH,Choi JP,Kim HB,Kim YK,Park SH,Choi WS,Choi JY,Peck KR,Shin EC</t>
  </si>
  <si>
    <t>Nguyen THO,Rowntree LC,Petersen J,Chua BY,Hensen L,Kedzierski L,van de Sandt CE,Chaurasia P,Tan HX,Habel JR,Zhang W,Allen LF,Earnest L,Mak KY,Juno JA,Wragg K,Mordant FL,Amanat F,Krammer F,Mifsud NA,Doolan DL,Flanagan KL,Sonda S,Kaur J,Wakim LM,Westall GP,James F,Mouhtouris E,Gordon CL,Holmes NE,Smibert OC,Trubiano JA,Cheng AC,Harcourt P,Clifton P,Crawford JC,Thomas PG,Wheatley AK,Kent SJ,Rossjohn J,Torresi J,Kedzierska K</t>
  </si>
  <si>
    <t>Chaurasia P,Nguyen THO,Rowntree LC,Juno JA,Wheatley AK,Kent SJ,Kedzierska K,Rossjohn J,Petersen J</t>
  </si>
  <si>
    <t>Pothast CR,Dijkland RC,Thaler M,Hagedoorn RS,Kester MGD,Wouters AK,Hiemstra PS,van Hemert MJ,Gras S,Falkenburg JHF,Heemskerk MHM</t>
  </si>
  <si>
    <t>Zhang J,Lin H,Ye B,Zhao M,Zhan J,Dong S,Guo Y,Zhao Y,Li M,Liu S,Zhang H,Xiao W,Guo Y,Yue C,Zhang D,Yang M,Zhang J,Quan C,Shi W,Liu X,Liu P,Jiang Y,Wu G,Gao GF,Liu WJ</t>
  </si>
  <si>
    <t>Kuse N,Zhang Y,Chikata T,Nguyen HT,Oka S,Gatanaga H,Takiguchi M</t>
  </si>
  <si>
    <t>Hu C,Shen M,Han X,Chen Q,Li L,Chen S,Zhang J,Gao F,Wang W,Wang Y,Li T,Li S,Huang J,Wang J,Zhu J,Chen D,Wu Q,Tao K,Pang D,Jin A</t>
  </si>
  <si>
    <t>van den Dijssel J,Hagen RR,de Jongh R,Steenhuis M,Rispens T,Geerdes DM,Mok JY,Kragten AH,Duurland MC,Verstegen NJ,van Ham SM,van Esch WJ,van Gisbergen KP,Hombrink P,Ten Brinke A,van de Sandt CE</t>
  </si>
  <si>
    <t>Saini SK,Hersby DS,Tamhane T,Povlsen HR,Amaya Hernandez SP,Nielsen M,Gang AO,Hadrup SR</t>
  </si>
  <si>
    <t>Sabatino Jr JJ,Mittl K,Rowles W,Mcpolin K,Rajan JV,Zamecnik CR,Dandekar R,Alvarenga BD,Loudermilk RP,Gerungan C,Spencer CM,Sagan SA,Augusto DG,Alexander J,Hollenbach JA,Wilson MR,Zamvil SS,Bove R</t>
  </si>
  <si>
    <t>Jing L,Wu X,Krist MP,Hsiang TY,Campbell VL,McClurkan CL,Favors SM,Hemingway LA,Godornes C,Tong DQ,Selke S,LeClair AC,Pyo CW,Geraghty DE,Laing KJ,Wald A,Gale Jr M,Koelle DM</t>
  </si>
  <si>
    <t>Gangaev A,Ketelaars SLC,Isaeva OI,Patiwael S,Dopler A,Hoefakker K,De Biasi S,Gibellini L,Mussini C,Guaraldi G,Girardis M,Ormeno CMPT,Hekking PJM,Lardy NM,Toebes M,Balderas R,Schumacher TN,Ovaa H,Cossarizza A,Kvistborg P</t>
  </si>
  <si>
    <t>Motozono C,Toyoda M,Tan TS,Hamana H,Goto Y,Aritsu Y,Miyashita Y,Oshiumi H,Nakamura K,Okada S,Udaka K,Kitamatsu M,Kishi H,Ueno T</t>
  </si>
  <si>
    <t>Sabatino Jr JJ,Mittl K,Rowles WM,McPolin K,Rajan JV,Laurie MT,Zamecnik CR,Dandekar R,Alvarenga BD,Loudermilk RP,Gerungan C,Spencer CM,Sagan SA,Augusto DG,Alexander JR,DeRisi JL,Hollenbach JA,Wilson MR,Zamvil SS,Bove R</t>
  </si>
  <si>
    <t>Hammer Q,Dunst J,Christ W,Picarazzi F,Wendorff M,Momayyezi P,Huhn O,Netskar HK,Maleki KT,García M,Sekine T,Sohlberg E,Azzimato V,Aouadi M,Karolinska COVID-19 Study Group,Severe COVID-19 GWAS Group,Degenhardt F,Franke A,Spallotta F,Mori M,Michaëlsson J,Björkström NK,Rückert T,Romagnani C,Horowitz A,Klingström J,Ljunggren HG,Malmberg KJ</t>
  </si>
  <si>
    <t>Koutsakos M,Reynaldi A,Lee WS,Nguyen J,Amarasena T,Taiaroa G,Kinsella P,Liew KC,Tran T,Kent HE,Tan HX,Rowntree LC,Nguyen THO,Thomas PG,Kedzierska K,Petersen J,Rossjohn J,Williamson DA,Khoury D,Davenport MP,Kent SJ,Wheatley AK,Juno JA</t>
  </si>
  <si>
    <t>Lyudovyk O,Kim JY,Qualls D,Hwee MA,Lin YH,Boutemine SR,Elhanati Y,Solovyov A,Douglas M,Chen E,Babady NE,Ramanathan L,Vedantam P,Bandlamudi C,Gouma S,Wong P,Hensley SE,Greenbaum B,Huang AC,Vardhana SA</t>
  </si>
  <si>
    <t>Title</t>
  </si>
  <si>
    <t>Unbiased Screens Show CD8+ T Cells of COVID-19 Patients Recognize Shared Epitopes in SARS-CoV-2 that Largely Reside outside the Spike Protein</t>
  </si>
  <si>
    <t>Immune Response to SARS-CoV-2 Vaccine in 2 Men</t>
  </si>
  <si>
    <t>Protracted yet Coordinated Differentiation of Long-Lived SARS-CoV-2-Specific CD8+ T Cells during Convalescence</t>
  </si>
  <si>
    <t>Cross-reactivity of SARS-CoV-2- and influenza A-specific T cells in individuals exposed to SARS-CoV-2</t>
  </si>
  <si>
    <t>Integrin Activation Enables Sensitive Detection of Functional CD4+ and CD8+ T Cells: Application to Characterize SARS-CoV-2 Immunity</t>
  </si>
  <si>
    <t>SARS-CoV-2 antigen exposure history shapes phenotypes and specificity of memory CD8+ T cells</t>
  </si>
  <si>
    <t>Signature of long-lived memory CD8+ T cells in acute SARS-CoV-2 infection</t>
  </si>
  <si>
    <t>Global patterns of antigen receptor repertoire disruption across adaptive immune compartments in COVID-19</t>
  </si>
  <si>
    <t>Spike-specific T cells are enriched in breastmilk following SARS-CoV-2 mRNA vaccination</t>
  </si>
  <si>
    <t>The impact of viral mutations on recognition by SARS-CoV-2 specific T cells</t>
  </si>
  <si>
    <t>CD8+ T cells specific for conserved coronavirus epitopes correlate with milder disease in COVID-19 patients</t>
  </si>
  <si>
    <t>Immune responses in Omicron SARS-CoV-2 breakthrough infection in vaccinated adults</t>
  </si>
  <si>
    <t>Virus Induced Lymphocytes (VIL) as a novel viral antigen-specific T cell therapy for COVID-19 and potential future pandemics</t>
  </si>
  <si>
    <t>Mass spectrometric identification of immunogenic SARS-CoV-2 epitopes and cognate TCRs</t>
  </si>
  <si>
    <t>SARS-CoV-2-Specific and Functional Cytotoxic CD8 Cells in Primary Antibody Deficiency: Natural Infection and Response to Vaccine</t>
  </si>
  <si>
    <t>HLA-A∗02:01 restricted T cell receptors against the highly conserved SARS-CoV-2 polymerase cross-react with human coronaviruses</t>
  </si>
  <si>
    <t>Learning from HIV-1 to predict the immunogenicity of T cell epitopes in SARS-CoV-2</t>
  </si>
  <si>
    <t>SARS-CoV-2 Epitopes Are Recognized by a Public and Diverse Repertoire of Human T Cell Receptors</t>
  </si>
  <si>
    <t>Suboptimal SARS-CoV-2-specific CD8+ T-cell response associated with the prominent HLA-A*02:01 phenotype (preprint)</t>
  </si>
  <si>
    <t>CD8+ T-Cell Responses in COVID-19 Convalescent Individuals Target Conserved Epitopes From Multiple Prominent SARS-CoV-2 Circulating Variants</t>
  </si>
  <si>
    <t>Longitudinal high-throughput TCR repertoire profiling reveals the dynamics of T-cell memory formation after mild COVID-19 infection</t>
  </si>
  <si>
    <t>Potent SARS-CoV2-specific T-cell response in asymptomatic hemodialysis patients with hidden COVID-19 infection history</t>
  </si>
  <si>
    <t>SARS-CoV-2-specific T cell memory is sustained in COVID-19 convalescent patients for 10 months with successful development of stem cell-like memory T cells</t>
  </si>
  <si>
    <t>Prolonged activation of nasal immune cell populations and development of tissue-resident SARS-CoV-2-specific CD8+ T cell responses following COVID-19</t>
  </si>
  <si>
    <t>Clonal diversity predicts persistence of SARS-CoV-2 epitope-specific T-cell response</t>
  </si>
  <si>
    <t>Assessment of SARS-CoV-2 specific CD4(+) and CD8 (+) T cell responses using MHC class I and II tetramers</t>
  </si>
  <si>
    <t>Prevalent and immunodominant CD8 T cell epitopes are conserved in SARS-CoV-2 variants</t>
  </si>
  <si>
    <t>Dysfunctional Sars-CoV-2-M protein-specific cytotoxic T lymphocytes in patients recovering from severe COVID-19</t>
  </si>
  <si>
    <t>Ageing Curtails the Diversity and Functionality of Nascent CD8+ T Cell Responses against SARS-CoV-2</t>
  </si>
  <si>
    <t>Cutting Edge: Mouse SARS-CoV-2 Epitope Reveals Infection and Vaccine-Elicited CD8 T Cell Responses</t>
  </si>
  <si>
    <t>Accumulation of mutations in antibody and CD8 T cell epitopes in a B cell depleted lymphoma patient with chronic SARS-CoV-2 infection</t>
  </si>
  <si>
    <t>Improved predictions of antigen presentation and TCR recognition with MixMHCpred2.2 and PRIME2.0 reveal potent SARS-CoV-2 CD8+ T-cell epitopes</t>
  </si>
  <si>
    <t>SARS-CoV-2 variant B.1.1.7 caused HLA-A2+ CD8+ T cell epitope mutations for impaired cellular immune response</t>
  </si>
  <si>
    <t>Characterization of pre-existing and induced SARS-CoV-2-specific CD8+ T cells</t>
  </si>
  <si>
    <t>PD-1-Expressing SARS-CoV-2-Specific CD8+ T Cells Are Not Exhausted, but Functional in Patients with COVID-19</t>
  </si>
  <si>
    <t>CD8+ T cells specific for an immunodominant SARS-CoV-2 nucleocapsid epitope display high naive precursor frequency and TCR promiscuity</t>
  </si>
  <si>
    <t>Structural basis of biased T cell receptor recognition of an immunodominant HLA-A2 epitope of the SARS-CoV-2 spike protein</t>
  </si>
  <si>
    <t>SARS-CoV-2-specific CD4+ and CD8+ T cell responses can originate from cross-reactive CMV-specific T cells</t>
  </si>
  <si>
    <t>One-Year Sustained Cellular and Humoral Immunities in Coronavirus Disease 2019 (COVID-19) Convalescents</t>
  </si>
  <si>
    <t>Long-term memory CD8+ T cells specific for SARS-CoV-2 in individuals who received the BNT162b2 mRNA vaccine</t>
  </si>
  <si>
    <t>Identification of cross-reactive CD8+ T cell receptors with high functional avidity to a SARS-CoV-2 immunodominant epitope and its natural mutant variants</t>
  </si>
  <si>
    <t>Parallel detection of SARS-CoV-2 epitopes reveals dynamic immunodominance profiles of CD8+ T memory cells in convalescent COVID-19 donors</t>
  </si>
  <si>
    <t>SARS-CoV-2 genome-wide T cell epitope mapping reveals immunodominance and substantial CD8+ T cell activation in COVID-19 patients</t>
  </si>
  <si>
    <t>Impact of multiple sclerosis disease-modifying therapies on SARS-CoV-2 vaccine-induced antibody and T cell immunity</t>
  </si>
  <si>
    <t>T cell response to intact SARS-CoV-2 includes coronavirus cross-reactive and variant-specific components</t>
  </si>
  <si>
    <t>Identification and characterization of a SARS-CoV-2 specific CD8+ T cell response with immunodominant features</t>
  </si>
  <si>
    <t>The SARS-CoV-2 Omicron BA.1 spike G446S mutation potentiates antiviral T-cell recognition</t>
  </si>
  <si>
    <t>Multiple sclerosis therapies differentially affect SARS-CoV-2 vaccine-induced antibody and T cell immunity and function</t>
  </si>
  <si>
    <t>SARS-CoV-2 Nsp13 encodes for an HLA-E-stabilizing peptide that abrogates inhibition of NKG2A-expressing NK cells</t>
  </si>
  <si>
    <t>SARS-CoV-2 breakthrough infection induces rapid memory and de novo T cell responses</t>
  </si>
  <si>
    <t>Impaired humoral immunity is associated with prolonged COVID-19 despite robust CD8 T cell responses</t>
  </si>
  <si>
    <t>Publication year</t>
  </si>
  <si>
    <t>Order</t>
  </si>
  <si>
    <t>PMID</t>
  </si>
  <si>
    <t>Not_COVID</t>
  </si>
  <si>
    <t>No_English</t>
  </si>
  <si>
    <t>HLA-A*02:01</t>
  </si>
  <si>
    <t>HLA-A*01:01</t>
  </si>
  <si>
    <t>HLA-A*03:01</t>
  </si>
  <si>
    <t>HLA-B*07:02</t>
  </si>
  <si>
    <t>HLA-A*24:02</t>
  </si>
  <si>
    <t>HLA-A*11:01</t>
  </si>
  <si>
    <t>Related_topic</t>
  </si>
  <si>
    <t>HLA-B*40:01</t>
  </si>
  <si>
    <t>HLA-B*15:01</t>
  </si>
  <si>
    <t>HLA-B*27:05</t>
  </si>
  <si>
    <t>Remark</t>
  </si>
  <si>
    <t>HLA-DRB1*07:01</t>
  </si>
  <si>
    <t>HLA-B*08:01</t>
  </si>
  <si>
    <t>HLA-C*04:01</t>
  </si>
  <si>
    <t>HLA-B*35:01</t>
  </si>
  <si>
    <t>HLA-C*14:02</t>
  </si>
  <si>
    <t>HLA-A*23:01</t>
  </si>
  <si>
    <t>HLA-A*29:02</t>
  </si>
  <si>
    <t>HLA-B*44:02</t>
  </si>
  <si>
    <t>HLA-B*44:03</t>
  </si>
  <si>
    <t>Sum</t>
  </si>
  <si>
    <t>HLA-C*06:02</t>
  </si>
  <si>
    <t>HLA-C*07:01</t>
  </si>
  <si>
    <t>HLA-C*07:02</t>
  </si>
  <si>
    <t>HLA-E:01*03</t>
  </si>
  <si>
    <t>HLA-DRB1*15:01</t>
  </si>
  <si>
    <t>HLA-DP*04:01</t>
  </si>
  <si>
    <t>Via de site</t>
  </si>
  <si>
    <t>Xiao C,Su J,Zhang C,Huang B,Mao L,Ren Z,Bai W,Li H,Lei G,Zheng J,Chen G,Liang X,Qiu C</t>
  </si>
  <si>
    <t>Effectiveness of Booster Doses of the SARS-CoV-2 Inactivated Vaccine KCONVAC against the Mutant Strains</t>
  </si>
  <si>
    <t>HLA-B*18:01</t>
  </si>
  <si>
    <t>HLA-B*51:01</t>
  </si>
  <si>
    <t>Brunk F,Moritz A,Nelde A,Bilich T,Casadei N,Fraschka SAK,Heitmann JS,Hörber S,Peter A,Rammensee HG,Singh H,Walz J,Maurer D,Wagner C</t>
  </si>
  <si>
    <t>SARS-CoV-2-reactive T-cell receptors isolated from convalescent COVID-19 patients confer potent T-cell effector function</t>
  </si>
  <si>
    <t>Kared H,Redd AD,Bloch EM,Bonny TS,Sumatoh H,Kairi F,Carbajo D,Abel B,Newell EW,Bettinotti MP,Benner SE,Patel EU,Littlefield K,Laeyendecker O,Shoham S,Sullivan D,Casadevall A,Pekosz A,Nardin A,Fehlings M,Tobian AA,Quinn TC</t>
  </si>
  <si>
    <t>SARS-CoV-2–specific CD8+ T cell responses in convalescent COVID-19 individuals</t>
  </si>
  <si>
    <t>Xiao C,Qiu C,Deng J,Ye J,Gao L,Su J,Luo OJ,Wang P,Chen G</t>
  </si>
  <si>
    <t>Optimization of antigen-specific CD8+ T cell activation conditions for infectious diseases including COVID-19</t>
  </si>
  <si>
    <t>Qiu C,Xiao C,Wang Z,Zhu G,Mao L,Chen X,Gao L,Deng J,Su J,Su H,Fang EF,Zhang ZJ,Zhang J,Xie C,Yuan J,Luo OJ,Huang LA,Wang P,Chen G</t>
  </si>
  <si>
    <t>CD8+ T-Cell Epitope Variations Suggest a Potential Antigen HLA-A2 Binding Deficiency for Spike Protein of SARS-CoV-2</t>
  </si>
  <si>
    <t>Quiros-Fernandez I,Poorebrahim M,Fakhr E,Cid-Arregui A</t>
  </si>
  <si>
    <t>Immunogenic T cell epitopes of SARS-CoV-2 are recognized by circulating memory and naïve CD8 T cells of unexposed individuals</t>
  </si>
  <si>
    <t>Dolton G,Rius C,Hasan MS,Wall A,Szomolay B,Behiry E,Whalley T,Southgate J,Fuller A,COVID-19 Genomics UK (COG-UK) consortium,Morin T,Topley K,Tan LR,Goulder PJR,Spiller OB,Rizkallah PJ,Jones LC,Connor TR,Sewell AK</t>
  </si>
  <si>
    <t>Emergence of immune escape at dominant SARS-CoV-2 killer T cell epitope</t>
  </si>
  <si>
    <t>Lineburg KE,Grant EJ,Swaminathan S,Chatzileontiadou DSM,Szeto C,Sloane H,Panikkar A,Raju J,Crooks P,Rehan S,Nguyen AT,Lekieffre L,Neller MA,Tong ZWM,Jayasinghe D,Chew KY,Lobos CA,Halim H,Burrows JM,Riboldi-Tunnicliffe A,Chen W,D'Orsogna L,Khanna R,Short KR,Smith C,Gras S</t>
  </si>
  <si>
    <t>CD8+ T cells specific for an immunodominant SARS-CoV-2 nucleocapsid epitope cross-react with selective seasonal coronaviruses</t>
  </si>
  <si>
    <t>Wagner KI,Mateyka LM,Jarosch S,Grass V,Weber S,Schober K,Hammel M,Burrell T,Kalali B,Poppert H,Beyer H,Schambeck S,Holdenrieder S,Strötges-Achatz A,Haselmann V,Neumaier M,Erber J,Priller A,Yazici S,Roggendorf H,Odendahl M,Tonn T,Dick A,Witter K,Mijočević H,Protzer U,Knolle PA,Pichlmair A,Crowell CS,Gerhard M,D'Ippolito E,Busch DH</t>
  </si>
  <si>
    <t>Recruitment of highly cytotoxic CD8+ T cell receptors in mild SARS-CoV-2 infection</t>
  </si>
  <si>
    <t>Zhang H,Deng S,Ren L,Zheng P,Hu X,Jin T,Tan X</t>
  </si>
  <si>
    <t>Profiling CD8+ T cell epitopes of COVID-19 convalescents reveals reduced cellular immune responses to SARS-CoV-2 variants</t>
  </si>
  <si>
    <t>Gao F,Mallajoysula V,Arunachalam PS,van der Ploeg K,Manohar M,Röltgen K,Yang F,Wirz O,Hoh R,Haraguchi E,Lee JY,Willis R,Ramachandiran V,Li J,Kathuria KR,Li C,Lee AS,Shah MM,Sindher SB,Gonzalez J,Altman JD,Wang TT,Boyd SD,Pulendran B,Jagannathan P,Nadeau KC,Davis MM</t>
  </si>
  <si>
    <t>Spheromers reveal robust T cell responses to the Pfizer/BioNTech vaccine and attenuated peripheral CD8+ T cell responses post SARS-CoV-2 infection</t>
  </si>
  <si>
    <t>Redd AD,Nardin A,Kared H,Bloch EM,Abel B,Pekosz A,Laeyendecker O,Fehlings M,Quinn TC,Tobian AAR</t>
  </si>
  <si>
    <t>Minimal Crossover between Mutations Associated with Omicron Variant of SARS-CoV-2 and CD8+ T-Cell Epitopes Identified in COVID-19 Convalescent Individuals</t>
  </si>
  <si>
    <t>Boettler T,Csernalabics B,Salié H,Luxenburger H,Wischer L,Salimi Alizei E,Zoldan K,Krimmel L,Bronsert P,Schwabenland M,Prinz M,Mogler C,Neumann-Haefelin C,Thimme R,Hofmann M,Bengsch B</t>
  </si>
  <si>
    <t>SARS-CoV-2 vaccination can elicit a CD8 T-cell dominant hepatitis</t>
  </si>
  <si>
    <t>Francis JM,Leistritz-Edwards D,Dunn A,Tarr C,Lehman J,Dempsey C,Hamel A,Rayon V,Liu G,Wang Y,Wille M,Durkin M,Hadley K,Sheena A,Roscoe B,Ng M,Rockwell G,Manto M,Gienger E,Nickerson J,MGH COVID-19 Collection and Processing Team,Moarefi A,Noble M,Malia T,Bardwell PD,Gordon W,Swain J,Skoberne M,Sauer K,Harris T,Goldrath AW,Shalek AK,Coyle AJ,Benoist C,Pregibon DC</t>
  </si>
  <si>
    <t>Allelic variation in class I HLA determines CD8+ T cell repertoire shape and cross-reactive memory responses to SARS-CoV-2</t>
  </si>
  <si>
    <t>Zhang J,Lu D,Li M,Liu M,Yao S,Zhan J,Liu WJ,Gao GF</t>
  </si>
  <si>
    <t>A COVID-19 T-Cell Response Detection Method Based on a Newly Identified Human CD8+ T Cell Epitope from SARS-CoV-2 - Hubei Province, China, 2021</t>
  </si>
  <si>
    <t>Hikichi T,Sakamoto M,Harada M,Saito M,Yamane Y,Tokumura K,Nakamura Y</t>
  </si>
  <si>
    <t>Identification of cytotoxic T cells and their T cell receptor sequences targeting COVID-19 using MHC class I-binding peptides</t>
  </si>
  <si>
    <t>Rowntree LC,Petersen J,Juno JA,Chaurasia P,Wragg K,Koutsakos M,Hensen L,Wheatley AK,Kent SJ,Rossjohn J,Kedzierska K,Nguyen TH</t>
  </si>
  <si>
    <t>SARS-CoV-2-specific CD8+ T-cell responses and TCR signatures in the context of a prominent HLA-A*24:02 allomorph</t>
  </si>
  <si>
    <t>Sekine T,Perez-Potti A,Rivera-Ballesteros O,Strålin K,Gorin JB,Olsson A,Llewellyn-Lacey S,Kamal H,Bogdanovic G,Muschiol S,Wullimann DJ,Kammann T,Emgård J,Parrot T,Folkesson E,Karolinska COVID-19 Study Group,Rooyackers O,Eriksson LI,Henter JI,Sönnerborg A,Allander T,Albert J,Nielsen M,Klingström J,Gredmark-Russ S,Björkström NK,Sandberg JK,Price DA,Ljunggren HG,Aleman S,Buggert M</t>
  </si>
  <si>
    <t>Robust T Cell Immunity in Convalescent Individuals with Asymptomatic or Mild COVID-19</t>
  </si>
  <si>
    <t>Agerer B,Koblischke M,Gudipati V,Montaño-Gutierrez LF,Smyth M,Popa A,Genger JW,Endler L,Florian DM,Mühlgrabner V,Graninger M,Aberle SW,Husa AM,Shaw LE,Lercher A,Gattinger P,Torralba-Gombau R,Trapin D,Penz T,Barreca D,Fae I,Wenda S,Traugott M,Walder G,Pickl WF,Thiel V,Allerberger F,Stockinger H,Puchhammer-Stöckl E,Weninger W,Fischer G,Hoepler W,Pawelka E,Zoufaly A,Valenta R,Bock C,Paster W,Geyeregger R,Farlik M,Halbritter F,Huppa JB,Aberle JH,Bergthaler A</t>
  </si>
  <si>
    <t>SARS-CoV-2 mutations in MHC-I-restricted epitopes evade CD8+ T cell responses</t>
  </si>
  <si>
    <t>Weingarten-Gabbay S,Klaeger S,Sarkizova S,Pearlman LR,Chen DY,Gallagher KME,Bauer MR,Taylor HB,Dunn WA,Tarr C,Sidney J,Rachimi S,Conway HL,Katsis K,Wang Y,Leistritz-Edwards D,Durkin MR,Tomkins-Tinch CH,Finkel Y,Nachshon A,Gentili M,Rivera KD,Carulli IP,Chea VA,Chandrashekar A,Bozkus CC,Carrington M,MGH COVID-19 Collection &amp; Processing Team,Bhardwaj N,Barouch DH,Sette A,Maus MV,Rice CM,Clauser KR,Keskin DB,Pregibon DC,Hacohen N,Carr SA,Abelin JG,Saeed M,Sabeti PC</t>
  </si>
  <si>
    <t>Profiling SARS-CoV-2 HLA-I peptidome reveals T cell epitopes from out-of-frame ORFs</t>
  </si>
  <si>
    <t>Niessl J,Sekine T,Lange J,Konya V,Forkel M,Maric J,Rao A,Mazzurana L,Kokkinou E,Weigel W,Llewellyn-Lacey S,Hodcroft EB,Karlsson AC,Fehrm J,Sundman J,Price DA,Mjösberg J,Friberg D,Buggert M</t>
  </si>
  <si>
    <t>Identification of resident memory CD8+ T cells with functional specificity for SARS-CoV-2 in unexposed oropharyngeal lymphoid tissue</t>
  </si>
  <si>
    <t>Nguyen THO,Rowntree LC,Allen LF,Chua BY,et al.</t>
  </si>
  <si>
    <t>Robust SARS-CoV-2 T cell responses with common TCRαβ motifs towards COVID-19 vaccines in haematological malignancy patients impacting B cell …</t>
  </si>
  <si>
    <t>HLA class II?</t>
  </si>
  <si>
    <t>HLA-DPA1*01:03</t>
  </si>
  <si>
    <t>HLA-DPB1*04:01</t>
  </si>
  <si>
    <t>Prakash S,Srivastava R,Coulon PG,Dhanushkodi NR,Chentoufi AA,Tifrea DF,Edwards RA,Figueroa CJ,Schubl SD,Hsieh L,Others</t>
  </si>
  <si>
    <t>Genome-wide B cell, CD4+, and CD8+ T cell epitopes that are highly conserved between human and animal coronaviruses, identified from SARS-CoV-2 as targets for preemptive pan-coronavirus vaccines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</si>
</sst>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0" fillId="3" borderId="0" xfId="0" applyFill="1" applyAlignment="1">
      <alignment horizontal="center"/>
    </xf>
  </cellXfs>
  <cellStyles count="1">
    <cellStyle name="Standaard" xfId="0" builtinId="0"/>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C6B4A-DD2B-4561-99A4-6BC1EF5587FC}">
  <dimension ref="A1:AN75"/>
  <sheetViews>
    <sheetView tabSelected="1" zoomScaleNormal="100" workbookViewId="0">
      <pane ySplit="1" topLeftCell="A53" activePane="bottomLeft" state="frozen"/>
      <selection activeCell="D1" sqref="D1"/>
      <selection pane="bottomLeft" activeCell="C72" sqref="C72"/>
    </sheetView>
  </sheetViews>
  <sheetFormatPr defaultRowHeight="15" x14ac:dyDescent="0.25"/>
  <cols>
    <col min="3" max="3" width="121.5703125" customWidth="1"/>
    <col min="5" max="5" width="10.85546875"/>
    <col min="6" max="6" width="17.5703125" bestFit="1" customWidth="1"/>
    <col min="7" max="7" width="31.85546875" bestFit="1" customWidth="1"/>
    <col min="8" max="8" width="10.85546875" style="2" bestFit="1" customWidth="1"/>
    <col min="9" max="9" width="11" style="2" bestFit="1" customWidth="1"/>
    <col min="10" max="10" width="8.85546875" style="2" bestFit="1" customWidth="1"/>
    <col min="11" max="11" width="13.28515625" style="2" customWidth="1"/>
    <col min="12" max="12" width="13.28515625" style="4" customWidth="1"/>
    <col min="13" max="16" width="12" style="2" bestFit="1" customWidth="1"/>
    <col min="17" max="17" width="12" style="2" customWidth="1"/>
    <col min="18" max="18" width="12" style="2" bestFit="1" customWidth="1"/>
    <col min="19" max="19" width="12" style="2" customWidth="1"/>
    <col min="20" max="20" width="11.85546875" style="2" bestFit="1" customWidth="1"/>
    <col min="21" max="21" width="11.85546875" style="2" customWidth="1"/>
    <col min="22" max="22" width="11.85546875" style="2" bestFit="1" customWidth="1"/>
    <col min="23" max="23" width="11.85546875" style="2" customWidth="1"/>
    <col min="24" max="24" width="11.85546875" style="2" bestFit="1" customWidth="1"/>
    <col min="25" max="25" width="11.85546875" style="2" customWidth="1"/>
    <col min="26" max="27" width="11.85546875" style="2" bestFit="1" customWidth="1"/>
    <col min="28" max="35" width="11.85546875" style="2" customWidth="1"/>
    <col min="36" max="36" width="14.85546875" style="3" bestFit="1" customWidth="1"/>
    <col min="37" max="37" width="14.85546875" bestFit="1" customWidth="1"/>
    <col min="38" max="38" width="12.5703125" bestFit="1" customWidth="1"/>
  </cols>
  <sheetData>
    <row r="1" spans="1:40" x14ac:dyDescent="0.25">
      <c r="A1" t="s">
        <v>108</v>
      </c>
      <c r="B1" t="s">
        <v>3</v>
      </c>
      <c r="C1" t="s">
        <v>55</v>
      </c>
      <c r="D1" t="s">
        <v>107</v>
      </c>
      <c r="E1" t="s">
        <v>109</v>
      </c>
      <c r="F1" t="s">
        <v>2</v>
      </c>
      <c r="G1" t="s">
        <v>122</v>
      </c>
      <c r="H1" s="2" t="s">
        <v>111</v>
      </c>
      <c r="I1" s="2" t="s">
        <v>110</v>
      </c>
      <c r="J1" s="2" t="s">
        <v>0</v>
      </c>
      <c r="K1" s="2" t="s">
        <v>118</v>
      </c>
      <c r="L1" s="4" t="s">
        <v>132</v>
      </c>
      <c r="M1" s="2" t="s">
        <v>113</v>
      </c>
      <c r="N1" s="2" t="s">
        <v>112</v>
      </c>
      <c r="O1" s="2" t="s">
        <v>114</v>
      </c>
      <c r="P1" s="2" t="s">
        <v>117</v>
      </c>
      <c r="Q1" s="2" t="s">
        <v>128</v>
      </c>
      <c r="R1" s="2" t="s">
        <v>116</v>
      </c>
      <c r="S1" s="2" t="s">
        <v>129</v>
      </c>
      <c r="T1" s="2" t="s">
        <v>115</v>
      </c>
      <c r="U1" s="2" t="s">
        <v>124</v>
      </c>
      <c r="V1" s="2" t="s">
        <v>120</v>
      </c>
      <c r="W1" s="2" t="s">
        <v>142</v>
      </c>
      <c r="X1" s="2" t="s">
        <v>121</v>
      </c>
      <c r="Y1" s="2" t="s">
        <v>126</v>
      </c>
      <c r="Z1" s="2" t="s">
        <v>119</v>
      </c>
      <c r="AA1" s="2" t="s">
        <v>130</v>
      </c>
      <c r="AB1" s="2" t="s">
        <v>131</v>
      </c>
      <c r="AC1" s="2" t="s">
        <v>143</v>
      </c>
      <c r="AD1" s="2" t="s">
        <v>125</v>
      </c>
      <c r="AE1" s="2" t="s">
        <v>133</v>
      </c>
      <c r="AF1" s="2" t="s">
        <v>134</v>
      </c>
      <c r="AG1" s="2" t="s">
        <v>135</v>
      </c>
      <c r="AH1" s="2" t="s">
        <v>127</v>
      </c>
      <c r="AI1" s="2" t="s">
        <v>136</v>
      </c>
      <c r="AJ1" s="3" t="s">
        <v>123</v>
      </c>
      <c r="AK1" s="3" t="s">
        <v>137</v>
      </c>
      <c r="AL1" t="s">
        <v>138</v>
      </c>
      <c r="AM1" t="s">
        <v>187</v>
      </c>
      <c r="AN1" t="s">
        <v>188</v>
      </c>
    </row>
    <row r="2" spans="1:40" x14ac:dyDescent="0.25">
      <c r="A2">
        <v>55</v>
      </c>
      <c r="B2" t="s">
        <v>4</v>
      </c>
      <c r="C2" t="s">
        <v>56</v>
      </c>
      <c r="D2">
        <v>2020</v>
      </c>
      <c r="E2">
        <v>33128877</v>
      </c>
      <c r="F2" t="s">
        <v>1</v>
      </c>
      <c r="L2" s="4">
        <f>SUM(M2:AN2)</f>
        <v>6</v>
      </c>
      <c r="M2" s="2">
        <v>1</v>
      </c>
      <c r="N2" s="2">
        <v>1</v>
      </c>
      <c r="O2" s="2">
        <v>1</v>
      </c>
      <c r="P2" s="2">
        <v>1</v>
      </c>
      <c r="R2" s="2">
        <v>1</v>
      </c>
      <c r="T2" s="2">
        <v>1</v>
      </c>
    </row>
    <row r="3" spans="1:40" x14ac:dyDescent="0.25">
      <c r="A3">
        <v>56</v>
      </c>
      <c r="B3" t="s">
        <v>5</v>
      </c>
      <c r="C3" t="s">
        <v>57</v>
      </c>
      <c r="D3">
        <v>2022</v>
      </c>
      <c r="E3">
        <v>34794147</v>
      </c>
      <c r="F3" t="s">
        <v>1</v>
      </c>
      <c r="L3" s="4">
        <f>SUM(M3:AN3)</f>
        <v>1</v>
      </c>
      <c r="N3" s="2">
        <v>1</v>
      </c>
    </row>
    <row r="4" spans="1:40" x14ac:dyDescent="0.25">
      <c r="A4">
        <v>179</v>
      </c>
      <c r="B4" t="s">
        <v>6</v>
      </c>
      <c r="C4" t="s">
        <v>58</v>
      </c>
      <c r="D4">
        <v>2021</v>
      </c>
      <c r="E4">
        <v>34389625</v>
      </c>
      <c r="F4" t="s">
        <v>1</v>
      </c>
      <c r="L4" s="4">
        <f>SUM(M4:AN4)</f>
        <v>1</v>
      </c>
      <c r="Z4" s="2">
        <v>1</v>
      </c>
    </row>
    <row r="5" spans="1:40" x14ac:dyDescent="0.25">
      <c r="A5">
        <v>180</v>
      </c>
      <c r="B5" t="s">
        <v>7</v>
      </c>
      <c r="C5" t="s">
        <v>59</v>
      </c>
      <c r="D5">
        <v>2022</v>
      </c>
      <c r="E5">
        <v>36134660</v>
      </c>
      <c r="F5" t="s">
        <v>1</v>
      </c>
      <c r="L5" s="4">
        <f>SUM(M5:AN5)</f>
        <v>1</v>
      </c>
      <c r="N5" s="2">
        <v>1</v>
      </c>
    </row>
    <row r="6" spans="1:40" x14ac:dyDescent="0.25">
      <c r="A6">
        <v>187</v>
      </c>
      <c r="B6" t="s">
        <v>140</v>
      </c>
      <c r="C6" t="s">
        <v>141</v>
      </c>
      <c r="D6">
        <v>2022</v>
      </c>
      <c r="E6">
        <v>36146822</v>
      </c>
      <c r="F6" t="s">
        <v>1</v>
      </c>
      <c r="L6" s="4">
        <f>SUM(M6:AN6)</f>
        <v>3</v>
      </c>
      <c r="N6" s="2">
        <v>1</v>
      </c>
      <c r="AM6">
        <v>1</v>
      </c>
      <c r="AN6">
        <v>1</v>
      </c>
    </row>
    <row r="7" spans="1:40" x14ac:dyDescent="0.25">
      <c r="A7">
        <v>190</v>
      </c>
      <c r="B7" t="s">
        <v>8</v>
      </c>
      <c r="C7" t="s">
        <v>60</v>
      </c>
      <c r="D7">
        <v>2021</v>
      </c>
      <c r="E7">
        <v>33854501</v>
      </c>
      <c r="F7" t="s">
        <v>1</v>
      </c>
      <c r="L7" s="4">
        <f>SUM(M7:AN7)</f>
        <v>1</v>
      </c>
      <c r="N7" s="2">
        <v>1</v>
      </c>
    </row>
    <row r="8" spans="1:40" x14ac:dyDescent="0.25">
      <c r="A8">
        <v>195</v>
      </c>
      <c r="B8" t="s">
        <v>9</v>
      </c>
      <c r="C8" t="s">
        <v>61</v>
      </c>
      <c r="D8">
        <v>2022</v>
      </c>
      <c r="E8">
        <v>35383307</v>
      </c>
      <c r="F8" t="s">
        <v>1</v>
      </c>
      <c r="L8" s="4">
        <f>SUM(M8:AN8)</f>
        <v>5</v>
      </c>
      <c r="M8" s="2">
        <v>1</v>
      </c>
      <c r="N8" s="2">
        <v>1</v>
      </c>
      <c r="R8" s="2">
        <v>1</v>
      </c>
      <c r="V8" s="2">
        <v>1</v>
      </c>
      <c r="AA8" s="2">
        <v>1</v>
      </c>
    </row>
    <row r="9" spans="1:40" x14ac:dyDescent="0.25">
      <c r="A9">
        <v>199</v>
      </c>
      <c r="B9" t="s">
        <v>10</v>
      </c>
      <c r="C9" t="s">
        <v>62</v>
      </c>
      <c r="D9">
        <v>2022</v>
      </c>
      <c r="E9">
        <v>34875673</v>
      </c>
      <c r="F9" t="s">
        <v>1</v>
      </c>
      <c r="L9" s="4">
        <f>SUM(M9:AN9)</f>
        <v>3</v>
      </c>
      <c r="M9" s="2">
        <v>1</v>
      </c>
      <c r="P9" s="2">
        <v>1</v>
      </c>
      <c r="R9" s="2">
        <v>1</v>
      </c>
    </row>
    <row r="10" spans="1:40" x14ac:dyDescent="0.25">
      <c r="A10">
        <v>211</v>
      </c>
      <c r="B10" t="s">
        <v>11</v>
      </c>
      <c r="C10" t="s">
        <v>63</v>
      </c>
      <c r="D10">
        <v>2022</v>
      </c>
      <c r="E10">
        <v>35943978</v>
      </c>
      <c r="F10" t="s">
        <v>1</v>
      </c>
      <c r="L10" s="4">
        <f>SUM(M10:AN10)</f>
        <v>1</v>
      </c>
      <c r="N10" s="2">
        <v>1</v>
      </c>
    </row>
    <row r="11" spans="1:40" x14ac:dyDescent="0.25">
      <c r="A11">
        <v>220</v>
      </c>
      <c r="B11" t="s">
        <v>12</v>
      </c>
      <c r="C11" t="s">
        <v>64</v>
      </c>
      <c r="D11">
        <v>2023</v>
      </c>
      <c r="E11">
        <v>36642379</v>
      </c>
      <c r="F11" t="s">
        <v>1</v>
      </c>
      <c r="L11" s="4">
        <f>SUM(M11:AN11)</f>
        <v>3</v>
      </c>
      <c r="M11" s="2">
        <v>1</v>
      </c>
      <c r="N11" s="2">
        <v>1</v>
      </c>
      <c r="R11" s="2">
        <v>1</v>
      </c>
    </row>
    <row r="12" spans="1:40" x14ac:dyDescent="0.25">
      <c r="A12">
        <v>231</v>
      </c>
      <c r="B12" t="s">
        <v>13</v>
      </c>
      <c r="C12" t="s">
        <v>65</v>
      </c>
      <c r="D12">
        <v>2021</v>
      </c>
      <c r="E12">
        <v>34729465</v>
      </c>
      <c r="F12" t="s">
        <v>1</v>
      </c>
      <c r="L12" s="4">
        <f>SUM(M12:AN12)</f>
        <v>6</v>
      </c>
      <c r="M12" s="2">
        <v>1</v>
      </c>
      <c r="O12" s="2">
        <v>1</v>
      </c>
      <c r="P12" s="2">
        <v>1</v>
      </c>
      <c r="V12" s="2">
        <v>1</v>
      </c>
      <c r="X12" s="2">
        <v>1</v>
      </c>
      <c r="Z12" s="2">
        <v>1</v>
      </c>
    </row>
    <row r="13" spans="1:40" x14ac:dyDescent="0.25">
      <c r="A13">
        <v>271</v>
      </c>
      <c r="B13" t="s">
        <v>14</v>
      </c>
      <c r="C13" t="s">
        <v>66</v>
      </c>
      <c r="D13">
        <v>2021</v>
      </c>
      <c r="E13">
        <v>34210785</v>
      </c>
      <c r="F13" t="s">
        <v>1</v>
      </c>
      <c r="L13" s="4">
        <f>SUM(M13:AN13)</f>
        <v>2</v>
      </c>
      <c r="N13" s="2">
        <v>1</v>
      </c>
      <c r="V13" s="2">
        <v>1</v>
      </c>
    </row>
    <row r="14" spans="1:40" x14ac:dyDescent="0.25">
      <c r="A14">
        <v>273</v>
      </c>
      <c r="B14" t="s">
        <v>15</v>
      </c>
      <c r="C14" t="s">
        <v>67</v>
      </c>
      <c r="D14">
        <v>2022</v>
      </c>
      <c r="E14">
        <v>35851055</v>
      </c>
      <c r="F14" t="s">
        <v>1</v>
      </c>
      <c r="L14" s="4">
        <f>SUM(M14:AN14)</f>
        <v>4</v>
      </c>
      <c r="M14" s="2">
        <v>1</v>
      </c>
      <c r="N14" s="2">
        <v>1</v>
      </c>
      <c r="R14" s="2">
        <v>1</v>
      </c>
      <c r="T14" s="2">
        <v>1</v>
      </c>
    </row>
    <row r="15" spans="1:40" x14ac:dyDescent="0.25">
      <c r="A15">
        <v>296</v>
      </c>
      <c r="B15" t="s">
        <v>17</v>
      </c>
      <c r="C15" t="s">
        <v>68</v>
      </c>
      <c r="D15">
        <v>2021</v>
      </c>
      <c r="E15">
        <v>34315945</v>
      </c>
      <c r="F15" t="s">
        <v>1</v>
      </c>
      <c r="L15" s="4">
        <f>SUM(M15:AN15)</f>
        <v>2</v>
      </c>
      <c r="N15" s="2">
        <v>1</v>
      </c>
      <c r="AJ15" s="3">
        <v>1</v>
      </c>
    </row>
    <row r="16" spans="1:40" x14ac:dyDescent="0.25">
      <c r="A16">
        <v>309</v>
      </c>
      <c r="B16" t="s">
        <v>18</v>
      </c>
      <c r="C16" t="s">
        <v>69</v>
      </c>
      <c r="D16">
        <v>2021</v>
      </c>
      <c r="E16">
        <v>34725257</v>
      </c>
      <c r="F16" t="s">
        <v>1</v>
      </c>
      <c r="L16" s="4">
        <f>SUM(M16:AN16)</f>
        <v>4</v>
      </c>
      <c r="M16" s="2">
        <v>1</v>
      </c>
      <c r="N16" s="2">
        <v>1</v>
      </c>
      <c r="O16" s="2">
        <v>1</v>
      </c>
      <c r="R16" s="2">
        <v>1</v>
      </c>
    </row>
    <row r="17" spans="1:30" x14ac:dyDescent="0.25">
      <c r="A17">
        <v>310</v>
      </c>
      <c r="B17" t="s">
        <v>19</v>
      </c>
      <c r="C17" t="s">
        <v>70</v>
      </c>
      <c r="D17">
        <v>2022</v>
      </c>
      <c r="E17">
        <v>35366743</v>
      </c>
      <c r="F17" t="s">
        <v>1</v>
      </c>
      <c r="L17" s="4">
        <f>SUM(M17:AN17)</f>
        <v>1</v>
      </c>
      <c r="N17" s="2">
        <v>1</v>
      </c>
    </row>
    <row r="18" spans="1:30" x14ac:dyDescent="0.25">
      <c r="A18">
        <v>319</v>
      </c>
      <c r="B18" t="s">
        <v>20</v>
      </c>
      <c r="C18" t="s">
        <v>71</v>
      </c>
      <c r="D18">
        <v>2021</v>
      </c>
      <c r="E18">
        <v>34919800</v>
      </c>
      <c r="F18" t="s">
        <v>1</v>
      </c>
      <c r="L18" s="4">
        <f>SUM(M18:AN18)</f>
        <v>1</v>
      </c>
      <c r="N18" s="2">
        <v>1</v>
      </c>
    </row>
    <row r="19" spans="1:30" x14ac:dyDescent="0.25">
      <c r="A19">
        <v>320</v>
      </c>
      <c r="B19" t="s">
        <v>21</v>
      </c>
      <c r="C19" t="s">
        <v>72</v>
      </c>
      <c r="D19">
        <v>2021</v>
      </c>
      <c r="E19">
        <v>33748696</v>
      </c>
      <c r="F19" t="s">
        <v>1</v>
      </c>
      <c r="L19" s="4">
        <f>SUM(M19:AN19)</f>
        <v>8</v>
      </c>
      <c r="M19" s="2">
        <v>1</v>
      </c>
      <c r="N19" s="2">
        <v>1</v>
      </c>
      <c r="O19" s="2">
        <v>1</v>
      </c>
      <c r="P19" s="2">
        <v>1</v>
      </c>
      <c r="R19" s="2">
        <v>1</v>
      </c>
      <c r="T19" s="2">
        <v>1</v>
      </c>
      <c r="U19" s="2">
        <v>1</v>
      </c>
      <c r="AD19" s="2">
        <v>1</v>
      </c>
    </row>
    <row r="20" spans="1:30" x14ac:dyDescent="0.25">
      <c r="A20">
        <v>324</v>
      </c>
      <c r="B20" t="s">
        <v>22</v>
      </c>
      <c r="C20" t="s">
        <v>73</v>
      </c>
      <c r="D20">
        <v>2020</v>
      </c>
      <c r="E20">
        <v>33326767</v>
      </c>
      <c r="F20" t="s">
        <v>1</v>
      </c>
      <c r="L20" s="4">
        <f>SUM(M20:AN20)</f>
        <v>1</v>
      </c>
      <c r="N20" s="2">
        <v>1</v>
      </c>
    </row>
    <row r="21" spans="1:30" x14ac:dyDescent="0.25">
      <c r="A21">
        <v>325</v>
      </c>
      <c r="B21" t="s">
        <v>23</v>
      </c>
      <c r="C21" t="s">
        <v>74</v>
      </c>
      <c r="D21">
        <v>2020</v>
      </c>
      <c r="F21" t="s">
        <v>1</v>
      </c>
      <c r="L21" s="4">
        <f>SUM(M21:AN21)</f>
        <v>1</v>
      </c>
      <c r="N21" s="2">
        <v>1</v>
      </c>
    </row>
    <row r="22" spans="1:30" x14ac:dyDescent="0.25">
      <c r="A22">
        <v>326</v>
      </c>
      <c r="B22" t="s">
        <v>24</v>
      </c>
      <c r="C22" t="s">
        <v>75</v>
      </c>
      <c r="D22">
        <v>2021</v>
      </c>
      <c r="E22">
        <v>34322559</v>
      </c>
      <c r="F22" t="s">
        <v>1</v>
      </c>
      <c r="L22" s="4">
        <f>SUM(M22:AN22)</f>
        <v>6</v>
      </c>
      <c r="M22" s="2">
        <v>1</v>
      </c>
      <c r="N22" s="2">
        <v>1</v>
      </c>
      <c r="O22" s="2">
        <v>1</v>
      </c>
      <c r="P22" s="2">
        <v>1</v>
      </c>
      <c r="R22" s="2">
        <v>1</v>
      </c>
      <c r="T22" s="2">
        <v>1</v>
      </c>
    </row>
    <row r="23" spans="1:30" x14ac:dyDescent="0.25">
      <c r="A23">
        <v>329</v>
      </c>
      <c r="B23" t="s">
        <v>25</v>
      </c>
      <c r="C23" t="s">
        <v>76</v>
      </c>
      <c r="D23">
        <v>2021</v>
      </c>
      <c r="E23">
        <v>33399535</v>
      </c>
      <c r="F23" t="s">
        <v>1</v>
      </c>
      <c r="L23" s="4">
        <f>SUM(M23:AN23)</f>
        <v>1</v>
      </c>
      <c r="N23" s="2">
        <v>1</v>
      </c>
    </row>
    <row r="24" spans="1:30" x14ac:dyDescent="0.25">
      <c r="A24">
        <v>331</v>
      </c>
      <c r="B24" t="s">
        <v>26</v>
      </c>
      <c r="C24" t="s">
        <v>77</v>
      </c>
      <c r="D24">
        <v>2023</v>
      </c>
      <c r="E24">
        <v>36941528</v>
      </c>
      <c r="F24" t="s">
        <v>1</v>
      </c>
      <c r="L24" s="4">
        <f>SUM(M24:AN24)</f>
        <v>2</v>
      </c>
      <c r="N24" s="2">
        <v>1</v>
      </c>
      <c r="T24" s="2">
        <v>1</v>
      </c>
    </row>
    <row r="25" spans="1:30" x14ac:dyDescent="0.25">
      <c r="A25">
        <v>332</v>
      </c>
      <c r="B25" t="s">
        <v>27</v>
      </c>
      <c r="C25" t="s">
        <v>78</v>
      </c>
      <c r="D25">
        <v>2021</v>
      </c>
      <c r="E25">
        <v>34193870</v>
      </c>
      <c r="F25" t="s">
        <v>1</v>
      </c>
      <c r="L25" s="4">
        <f>SUM(M25:AN25)</f>
        <v>1</v>
      </c>
      <c r="N25" s="2">
        <v>1</v>
      </c>
    </row>
    <row r="26" spans="1:30" x14ac:dyDescent="0.25">
      <c r="A26">
        <v>337</v>
      </c>
      <c r="B26" t="s">
        <v>28</v>
      </c>
      <c r="C26" t="s">
        <v>79</v>
      </c>
      <c r="D26">
        <v>2022</v>
      </c>
      <c r="E26">
        <v>34937933</v>
      </c>
      <c r="F26" t="s">
        <v>1</v>
      </c>
      <c r="L26" s="4">
        <f>SUM(M26:AN26)</f>
        <v>5</v>
      </c>
      <c r="M26" s="2">
        <v>1</v>
      </c>
      <c r="N26" s="2">
        <v>1</v>
      </c>
      <c r="R26" s="2">
        <v>1</v>
      </c>
      <c r="T26" s="2">
        <v>1</v>
      </c>
      <c r="U26" s="2">
        <v>1</v>
      </c>
    </row>
    <row r="27" spans="1:30" x14ac:dyDescent="0.25">
      <c r="A27">
        <v>338</v>
      </c>
      <c r="B27" t="s">
        <v>29</v>
      </c>
      <c r="C27" t="s">
        <v>80</v>
      </c>
      <c r="D27">
        <v>2022</v>
      </c>
      <c r="E27">
        <v>36494499</v>
      </c>
      <c r="F27" t="s">
        <v>1</v>
      </c>
      <c r="L27" s="4">
        <f>SUM(M27:AN27)</f>
        <v>3</v>
      </c>
      <c r="N27" s="2">
        <v>1</v>
      </c>
      <c r="O27" s="2">
        <v>1</v>
      </c>
      <c r="Z27" s="2">
        <v>1</v>
      </c>
    </row>
    <row r="28" spans="1:30" x14ac:dyDescent="0.25">
      <c r="A28">
        <v>339</v>
      </c>
      <c r="B28" t="s">
        <v>30</v>
      </c>
      <c r="C28" t="s">
        <v>81</v>
      </c>
      <c r="D28">
        <v>2021</v>
      </c>
      <c r="E28">
        <v>33744048</v>
      </c>
      <c r="F28" t="s">
        <v>1</v>
      </c>
      <c r="L28" s="4">
        <f>SUM(M28:AN28)</f>
        <v>4</v>
      </c>
      <c r="N28" s="2">
        <v>1</v>
      </c>
      <c r="O28" s="2">
        <v>1</v>
      </c>
      <c r="P28" s="2">
        <v>1</v>
      </c>
      <c r="R28" s="2">
        <v>1</v>
      </c>
    </row>
    <row r="29" spans="1:30" x14ac:dyDescent="0.25">
      <c r="A29">
        <v>340</v>
      </c>
      <c r="B29" t="s">
        <v>31</v>
      </c>
      <c r="C29" t="s">
        <v>82</v>
      </c>
      <c r="D29">
        <v>2023</v>
      </c>
      <c r="E29">
        <v>36656713</v>
      </c>
      <c r="F29" t="s">
        <v>1</v>
      </c>
      <c r="L29" s="4">
        <f>SUM(M29:AN29)</f>
        <v>5</v>
      </c>
      <c r="M29" s="2">
        <v>1</v>
      </c>
      <c r="N29" s="2">
        <v>1</v>
      </c>
      <c r="O29" s="2">
        <v>1</v>
      </c>
      <c r="T29" s="2">
        <v>1</v>
      </c>
      <c r="U29" s="2">
        <v>1</v>
      </c>
    </row>
    <row r="30" spans="1:30" x14ac:dyDescent="0.25">
      <c r="A30">
        <v>345</v>
      </c>
      <c r="B30" t="s">
        <v>32</v>
      </c>
      <c r="C30" t="s">
        <v>83</v>
      </c>
      <c r="D30">
        <v>2022</v>
      </c>
      <c r="E30">
        <v>36526616</v>
      </c>
      <c r="F30" t="s">
        <v>1</v>
      </c>
      <c r="L30" s="4">
        <f>SUM(M30:AN30)</f>
        <v>1</v>
      </c>
      <c r="R30" s="2">
        <v>1</v>
      </c>
    </row>
    <row r="31" spans="1:30" x14ac:dyDescent="0.25">
      <c r="A31">
        <v>347</v>
      </c>
      <c r="B31" t="s">
        <v>33</v>
      </c>
      <c r="C31" t="s">
        <v>84</v>
      </c>
      <c r="D31">
        <v>2023</v>
      </c>
      <c r="E31">
        <v>36679999</v>
      </c>
      <c r="F31" t="s">
        <v>1</v>
      </c>
      <c r="L31" s="4">
        <f>SUM(M31:AN31)</f>
        <v>1</v>
      </c>
      <c r="N31" s="2">
        <v>1</v>
      </c>
    </row>
    <row r="32" spans="1:30" x14ac:dyDescent="0.25">
      <c r="A32">
        <v>348</v>
      </c>
      <c r="B32" t="s">
        <v>34</v>
      </c>
      <c r="C32" t="s">
        <v>85</v>
      </c>
      <c r="D32">
        <v>2021</v>
      </c>
      <c r="E32">
        <v>33441437</v>
      </c>
      <c r="F32" t="s">
        <v>1</v>
      </c>
      <c r="L32" s="4">
        <f>SUM(M32:AN32)</f>
        <v>1</v>
      </c>
      <c r="N32" s="2">
        <v>1</v>
      </c>
    </row>
    <row r="33" spans="1:34" x14ac:dyDescent="0.25">
      <c r="A33">
        <v>350</v>
      </c>
      <c r="B33" t="s">
        <v>35</v>
      </c>
      <c r="C33" t="s">
        <v>86</v>
      </c>
      <c r="D33">
        <v>2022</v>
      </c>
      <c r="E33">
        <v>36151076</v>
      </c>
      <c r="F33" t="s">
        <v>1</v>
      </c>
      <c r="L33" s="4">
        <f>SUM(M33:AN33)</f>
        <v>2</v>
      </c>
      <c r="M33" s="2">
        <v>1</v>
      </c>
      <c r="Y33" s="2">
        <v>1</v>
      </c>
    </row>
    <row r="34" spans="1:34" x14ac:dyDescent="0.25">
      <c r="A34">
        <v>352</v>
      </c>
      <c r="B34" t="s">
        <v>16</v>
      </c>
      <c r="C34" t="s">
        <v>87</v>
      </c>
      <c r="D34">
        <v>2023</v>
      </c>
      <c r="E34">
        <v>36603583</v>
      </c>
      <c r="F34" t="s">
        <v>1</v>
      </c>
      <c r="L34" s="4">
        <f>SUM(M34:AN34)</f>
        <v>5</v>
      </c>
      <c r="P34" s="2">
        <v>1</v>
      </c>
      <c r="Q34" s="2">
        <v>1</v>
      </c>
      <c r="R34" s="2">
        <v>1</v>
      </c>
      <c r="S34" s="2">
        <v>1</v>
      </c>
      <c r="AH34" s="2">
        <v>1</v>
      </c>
    </row>
    <row r="35" spans="1:34" x14ac:dyDescent="0.25">
      <c r="A35">
        <v>353</v>
      </c>
      <c r="B35" t="s">
        <v>36</v>
      </c>
      <c r="C35" t="s">
        <v>88</v>
      </c>
      <c r="D35">
        <v>2022</v>
      </c>
      <c r="E35">
        <v>35194575</v>
      </c>
      <c r="F35" t="s">
        <v>1</v>
      </c>
      <c r="L35" s="4">
        <f>SUM(M35:AN35)</f>
        <v>1</v>
      </c>
      <c r="N35" s="2">
        <v>1</v>
      </c>
    </row>
    <row r="36" spans="1:34" x14ac:dyDescent="0.25">
      <c r="A36">
        <v>355</v>
      </c>
      <c r="B36" t="s">
        <v>37</v>
      </c>
      <c r="C36" t="s">
        <v>89</v>
      </c>
      <c r="D36">
        <v>2021</v>
      </c>
      <c r="E36">
        <v>33184509</v>
      </c>
      <c r="F36" t="s">
        <v>1</v>
      </c>
      <c r="L36" s="4">
        <f>SUM(M36:AN36)</f>
        <v>4</v>
      </c>
      <c r="M36" s="2">
        <v>1</v>
      </c>
      <c r="N36" s="2">
        <v>1</v>
      </c>
      <c r="T36" s="2">
        <v>1</v>
      </c>
      <c r="AB36" s="2">
        <v>1</v>
      </c>
    </row>
    <row r="37" spans="1:34" x14ac:dyDescent="0.25">
      <c r="A37">
        <v>357</v>
      </c>
      <c r="B37" t="s">
        <v>38</v>
      </c>
      <c r="C37" t="s">
        <v>90</v>
      </c>
      <c r="D37">
        <v>2021</v>
      </c>
      <c r="E37">
        <v>33338412</v>
      </c>
      <c r="F37" t="s">
        <v>1</v>
      </c>
      <c r="L37" s="4">
        <f>SUM(M37:AN37)</f>
        <v>1</v>
      </c>
      <c r="N37" s="2">
        <v>1</v>
      </c>
    </row>
    <row r="38" spans="1:34" x14ac:dyDescent="0.25">
      <c r="A38">
        <v>360</v>
      </c>
      <c r="B38" t="s">
        <v>39</v>
      </c>
      <c r="C38" t="s">
        <v>91</v>
      </c>
      <c r="D38">
        <v>2021</v>
      </c>
      <c r="E38">
        <v>33951417</v>
      </c>
      <c r="F38" t="s">
        <v>1</v>
      </c>
      <c r="L38" s="4">
        <f>SUM(M38:AN38)</f>
        <v>3</v>
      </c>
      <c r="N38" s="2">
        <v>1</v>
      </c>
      <c r="R38" s="2">
        <v>1</v>
      </c>
      <c r="T38" s="2">
        <v>1</v>
      </c>
    </row>
    <row r="39" spans="1:34" x14ac:dyDescent="0.25">
      <c r="A39">
        <v>361</v>
      </c>
      <c r="B39" t="s">
        <v>40</v>
      </c>
      <c r="C39" t="s">
        <v>92</v>
      </c>
      <c r="D39">
        <v>2021</v>
      </c>
      <c r="E39">
        <v>34384783</v>
      </c>
      <c r="F39" t="s">
        <v>1</v>
      </c>
      <c r="L39" s="4">
        <f>SUM(M39:AN39)</f>
        <v>1</v>
      </c>
      <c r="N39" s="2">
        <v>1</v>
      </c>
    </row>
    <row r="40" spans="1:34" x14ac:dyDescent="0.25">
      <c r="A40">
        <v>363</v>
      </c>
      <c r="B40" t="s">
        <v>41</v>
      </c>
      <c r="C40" t="s">
        <v>93</v>
      </c>
      <c r="D40">
        <v>2022</v>
      </c>
      <c r="E40">
        <v>36408799</v>
      </c>
      <c r="F40" t="s">
        <v>1</v>
      </c>
      <c r="L40" s="4">
        <f>SUM(M40:AN40)</f>
        <v>1</v>
      </c>
      <c r="Y40" s="2">
        <v>1</v>
      </c>
    </row>
    <row r="41" spans="1:34" x14ac:dyDescent="0.25">
      <c r="A41">
        <v>365</v>
      </c>
      <c r="B41" t="s">
        <v>42</v>
      </c>
      <c r="C41" t="s">
        <v>94</v>
      </c>
      <c r="D41">
        <v>2022</v>
      </c>
      <c r="E41">
        <v>34609506</v>
      </c>
      <c r="F41" t="s">
        <v>1</v>
      </c>
      <c r="L41" s="4">
        <f>SUM(M41:AN41)</f>
        <v>1</v>
      </c>
      <c r="P41" s="2">
        <v>1</v>
      </c>
    </row>
    <row r="42" spans="1:34" x14ac:dyDescent="0.25">
      <c r="A42">
        <v>366</v>
      </c>
      <c r="B42" t="s">
        <v>43</v>
      </c>
      <c r="C42" t="s">
        <v>95</v>
      </c>
      <c r="D42">
        <v>2022</v>
      </c>
      <c r="E42">
        <v>36068240</v>
      </c>
      <c r="F42" t="s">
        <v>1</v>
      </c>
      <c r="L42" s="4">
        <f>SUM(M42:AN42)</f>
        <v>1</v>
      </c>
      <c r="R42" s="2">
        <v>1</v>
      </c>
    </row>
    <row r="43" spans="1:34" x14ac:dyDescent="0.25">
      <c r="A43">
        <v>369</v>
      </c>
      <c r="B43" t="s">
        <v>44</v>
      </c>
      <c r="C43" t="s">
        <v>96</v>
      </c>
      <c r="D43">
        <v>2022</v>
      </c>
      <c r="E43">
        <v>34222571</v>
      </c>
      <c r="F43" t="s">
        <v>1</v>
      </c>
      <c r="L43" s="4">
        <f>SUM(M43:AN43)</f>
        <v>1</v>
      </c>
      <c r="P43" s="2">
        <v>1</v>
      </c>
    </row>
    <row r="44" spans="1:34" x14ac:dyDescent="0.25">
      <c r="A44">
        <v>371</v>
      </c>
      <c r="B44" t="s">
        <v>45</v>
      </c>
      <c r="C44" t="s">
        <v>97</v>
      </c>
      <c r="D44">
        <v>2022</v>
      </c>
      <c r="E44">
        <v>36254196</v>
      </c>
      <c r="F44" t="s">
        <v>1</v>
      </c>
      <c r="L44" s="4">
        <f>SUM(M44:AN44)</f>
        <v>11</v>
      </c>
      <c r="M44" s="2">
        <v>1</v>
      </c>
      <c r="N44" s="2">
        <v>1</v>
      </c>
      <c r="O44" s="2">
        <v>1</v>
      </c>
      <c r="P44" s="2">
        <v>1</v>
      </c>
      <c r="R44" s="2">
        <v>1</v>
      </c>
      <c r="T44" s="2">
        <v>1</v>
      </c>
      <c r="U44" s="2">
        <v>1</v>
      </c>
      <c r="V44" s="2">
        <v>1</v>
      </c>
      <c r="X44" s="2">
        <v>1</v>
      </c>
      <c r="Y44" s="2">
        <v>1</v>
      </c>
      <c r="Z44" s="2">
        <v>1</v>
      </c>
    </row>
    <row r="45" spans="1:34" x14ac:dyDescent="0.25">
      <c r="A45">
        <v>372</v>
      </c>
      <c r="B45" t="s">
        <v>46</v>
      </c>
      <c r="C45" t="s">
        <v>98</v>
      </c>
      <c r="D45">
        <v>2021</v>
      </c>
      <c r="E45">
        <v>33853928</v>
      </c>
      <c r="F45" t="s">
        <v>1</v>
      </c>
      <c r="L45" s="4">
        <f>SUM(M45:AN45)</f>
        <v>7</v>
      </c>
      <c r="M45" s="2">
        <v>1</v>
      </c>
      <c r="N45" s="2">
        <v>1</v>
      </c>
      <c r="O45" s="2">
        <v>1</v>
      </c>
      <c r="R45" s="2">
        <v>1</v>
      </c>
      <c r="T45" s="2">
        <v>1</v>
      </c>
      <c r="U45" s="2">
        <v>1</v>
      </c>
      <c r="V45" s="2">
        <v>1</v>
      </c>
    </row>
    <row r="46" spans="1:34" x14ac:dyDescent="0.25">
      <c r="A46">
        <v>373</v>
      </c>
      <c r="B46" t="s">
        <v>47</v>
      </c>
      <c r="C46" t="s">
        <v>99</v>
      </c>
      <c r="D46">
        <v>2021</v>
      </c>
      <c r="E46">
        <v>34580672</v>
      </c>
      <c r="F46" t="s">
        <v>1</v>
      </c>
      <c r="L46" s="4">
        <f>SUM(M46:AN46)</f>
        <v>8</v>
      </c>
      <c r="M46" s="2">
        <v>1</v>
      </c>
      <c r="O46" s="2">
        <v>1</v>
      </c>
      <c r="T46" s="2">
        <v>1</v>
      </c>
      <c r="U46" s="2">
        <v>1</v>
      </c>
      <c r="V46" s="2">
        <v>1</v>
      </c>
      <c r="AE46" s="2">
        <v>1</v>
      </c>
      <c r="AF46" s="2">
        <v>1</v>
      </c>
      <c r="AG46" s="2">
        <v>1</v>
      </c>
    </row>
    <row r="47" spans="1:34" x14ac:dyDescent="0.25">
      <c r="A47">
        <v>375</v>
      </c>
      <c r="B47" t="s">
        <v>48</v>
      </c>
      <c r="C47" t="s">
        <v>100</v>
      </c>
      <c r="D47">
        <v>2022</v>
      </c>
      <c r="E47">
        <v>35133988</v>
      </c>
      <c r="F47" t="s">
        <v>1</v>
      </c>
      <c r="L47" s="4">
        <f>SUM(M47:AN47)</f>
        <v>1</v>
      </c>
      <c r="O47" s="2">
        <v>1</v>
      </c>
    </row>
    <row r="48" spans="1:34" x14ac:dyDescent="0.25">
      <c r="A48" s="1">
        <v>376</v>
      </c>
      <c r="B48" s="1" t="s">
        <v>49</v>
      </c>
      <c r="C48" t="s">
        <v>101</v>
      </c>
      <c r="D48">
        <v>2021</v>
      </c>
      <c r="E48">
        <v>33972535</v>
      </c>
      <c r="F48" t="s">
        <v>1</v>
      </c>
      <c r="L48" s="4">
        <f>SUM(M48:AN48)</f>
        <v>10</v>
      </c>
      <c r="M48" s="2">
        <v>1</v>
      </c>
      <c r="N48" s="2">
        <v>1</v>
      </c>
      <c r="O48" s="2">
        <v>1</v>
      </c>
      <c r="P48" s="2">
        <v>1</v>
      </c>
      <c r="R48" s="2">
        <v>1</v>
      </c>
      <c r="T48" s="2">
        <v>1</v>
      </c>
      <c r="U48" s="2">
        <v>1</v>
      </c>
      <c r="V48" s="2">
        <v>1</v>
      </c>
      <c r="W48" s="2">
        <v>1</v>
      </c>
      <c r="AC48" s="2">
        <v>1</v>
      </c>
    </row>
    <row r="49" spans="1:37" x14ac:dyDescent="0.25">
      <c r="A49">
        <v>377</v>
      </c>
      <c r="B49" t="s">
        <v>50</v>
      </c>
      <c r="C49" t="s">
        <v>102</v>
      </c>
      <c r="D49">
        <v>2022</v>
      </c>
      <c r="E49">
        <v>36130929</v>
      </c>
      <c r="F49" t="s">
        <v>1</v>
      </c>
      <c r="L49" s="4">
        <f>SUM(M49:AN49)</f>
        <v>1</v>
      </c>
      <c r="R49" s="2">
        <v>1</v>
      </c>
    </row>
    <row r="50" spans="1:37" x14ac:dyDescent="0.25">
      <c r="A50">
        <v>378</v>
      </c>
      <c r="B50" t="s">
        <v>51</v>
      </c>
      <c r="C50" t="s">
        <v>103</v>
      </c>
      <c r="D50">
        <v>2022</v>
      </c>
      <c r="E50">
        <v>35030101</v>
      </c>
      <c r="F50" t="s">
        <v>1</v>
      </c>
      <c r="L50" s="4">
        <f>SUM(M50:AN50)</f>
        <v>5</v>
      </c>
      <c r="M50" s="2">
        <v>1</v>
      </c>
      <c r="N50" s="2">
        <v>1</v>
      </c>
      <c r="O50" s="2">
        <v>1</v>
      </c>
      <c r="P50" s="2">
        <v>1</v>
      </c>
      <c r="T50" s="2">
        <v>1</v>
      </c>
    </row>
    <row r="51" spans="1:37" x14ac:dyDescent="0.25">
      <c r="A51">
        <v>381</v>
      </c>
      <c r="B51" t="s">
        <v>144</v>
      </c>
      <c r="C51" t="s">
        <v>145</v>
      </c>
      <c r="D51">
        <v>2021</v>
      </c>
      <c r="E51">
        <v>34424997</v>
      </c>
      <c r="F51" t="s">
        <v>1</v>
      </c>
      <c r="L51" s="4">
        <f>SUM(M51:AN51)</f>
        <v>2</v>
      </c>
      <c r="N51" s="2">
        <v>1</v>
      </c>
      <c r="R51" s="2">
        <v>1</v>
      </c>
    </row>
    <row r="52" spans="1:37" x14ac:dyDescent="0.25">
      <c r="A52" s="1">
        <v>383</v>
      </c>
      <c r="B52" s="1" t="s">
        <v>146</v>
      </c>
      <c r="C52" t="s">
        <v>147</v>
      </c>
      <c r="D52">
        <v>2021</v>
      </c>
      <c r="F52" t="s">
        <v>1</v>
      </c>
      <c r="L52" s="4">
        <f>SUM(M52:AN52)</f>
        <v>6</v>
      </c>
      <c r="M52" s="2">
        <v>1</v>
      </c>
      <c r="N52" s="2">
        <v>1</v>
      </c>
      <c r="O52" s="2">
        <v>1</v>
      </c>
      <c r="P52" s="2">
        <v>1</v>
      </c>
      <c r="R52" s="2">
        <v>1</v>
      </c>
      <c r="T52" s="2">
        <v>1</v>
      </c>
    </row>
    <row r="53" spans="1:37" x14ac:dyDescent="0.25">
      <c r="A53">
        <v>384</v>
      </c>
      <c r="B53" t="s">
        <v>148</v>
      </c>
      <c r="C53" t="s">
        <v>149</v>
      </c>
      <c r="D53">
        <v>2021</v>
      </c>
      <c r="E53">
        <v>34414379</v>
      </c>
      <c r="F53" t="s">
        <v>1</v>
      </c>
      <c r="L53" s="4">
        <f>SUM(M53:AN53)</f>
        <v>1</v>
      </c>
      <c r="N53" s="2">
        <v>1</v>
      </c>
    </row>
    <row r="54" spans="1:37" x14ac:dyDescent="0.25">
      <c r="A54">
        <v>386</v>
      </c>
      <c r="B54" t="s">
        <v>150</v>
      </c>
      <c r="C54" t="s">
        <v>151</v>
      </c>
      <c r="D54">
        <v>2021</v>
      </c>
      <c r="E54">
        <v>35116022</v>
      </c>
      <c r="F54" t="s">
        <v>1</v>
      </c>
      <c r="L54" s="4">
        <f>SUM(M54:AN54)</f>
        <v>1</v>
      </c>
      <c r="N54" s="2">
        <v>1</v>
      </c>
    </row>
    <row r="55" spans="1:37" x14ac:dyDescent="0.25">
      <c r="A55">
        <v>387</v>
      </c>
      <c r="B55" t="s">
        <v>152</v>
      </c>
      <c r="C55" t="s">
        <v>153</v>
      </c>
      <c r="D55">
        <v>2021</v>
      </c>
      <c r="E55">
        <v>34627082</v>
      </c>
      <c r="F55" t="s">
        <v>1</v>
      </c>
      <c r="L55" s="4">
        <f>SUM(M55:AN55)</f>
        <v>1</v>
      </c>
      <c r="N55" s="2">
        <v>1</v>
      </c>
    </row>
    <row r="56" spans="1:37" x14ac:dyDescent="0.25">
      <c r="A56">
        <v>391</v>
      </c>
      <c r="B56" t="s">
        <v>154</v>
      </c>
      <c r="C56" t="s">
        <v>155</v>
      </c>
      <c r="D56">
        <v>2022</v>
      </c>
      <c r="E56">
        <v>35931021</v>
      </c>
      <c r="F56" t="s">
        <v>1</v>
      </c>
      <c r="L56" s="4">
        <f>SUM(M56:AN56)</f>
        <v>1</v>
      </c>
      <c r="N56" s="2">
        <v>1</v>
      </c>
    </row>
    <row r="57" spans="1:37" x14ac:dyDescent="0.25">
      <c r="A57">
        <v>393</v>
      </c>
      <c r="B57" t="s">
        <v>156</v>
      </c>
      <c r="C57" t="s">
        <v>157</v>
      </c>
      <c r="D57">
        <v>2021</v>
      </c>
      <c r="E57">
        <v>33945786</v>
      </c>
      <c r="F57" t="s">
        <v>1</v>
      </c>
      <c r="L57" s="4">
        <f>SUM(M57:AN57)</f>
        <v>1</v>
      </c>
      <c r="U57" s="2">
        <v>1</v>
      </c>
    </row>
    <row r="58" spans="1:37" x14ac:dyDescent="0.25">
      <c r="A58">
        <v>394</v>
      </c>
      <c r="B58" t="s">
        <v>158</v>
      </c>
      <c r="C58" t="s">
        <v>159</v>
      </c>
      <c r="D58">
        <v>2022</v>
      </c>
      <c r="E58">
        <v>34968416</v>
      </c>
      <c r="F58" t="s">
        <v>1</v>
      </c>
      <c r="L58" s="4">
        <f>SUM(M58:AN58)</f>
        <v>8</v>
      </c>
      <c r="M58" s="2">
        <v>1</v>
      </c>
      <c r="N58" s="2">
        <v>1</v>
      </c>
      <c r="O58" s="2">
        <v>1</v>
      </c>
      <c r="P58" s="2">
        <v>1</v>
      </c>
      <c r="R58" s="2">
        <v>1</v>
      </c>
      <c r="T58" s="2">
        <v>1</v>
      </c>
      <c r="U58" s="2">
        <v>1</v>
      </c>
      <c r="Y58" s="2">
        <v>1</v>
      </c>
    </row>
    <row r="59" spans="1:37" x14ac:dyDescent="0.25">
      <c r="A59">
        <v>397</v>
      </c>
      <c r="B59" t="s">
        <v>160</v>
      </c>
      <c r="C59" t="s">
        <v>161</v>
      </c>
      <c r="D59">
        <v>2021</v>
      </c>
      <c r="E59">
        <v>34506741</v>
      </c>
      <c r="F59" t="s">
        <v>1</v>
      </c>
      <c r="L59" s="4">
        <f>SUM(M59:AN59)</f>
        <v>3</v>
      </c>
      <c r="N59" s="2">
        <v>1</v>
      </c>
      <c r="P59" s="2">
        <v>1</v>
      </c>
      <c r="R59" s="2">
        <v>1</v>
      </c>
    </row>
    <row r="60" spans="1:37" x14ac:dyDescent="0.25">
      <c r="A60">
        <v>398</v>
      </c>
      <c r="B60" t="s">
        <v>162</v>
      </c>
      <c r="C60" t="s">
        <v>163</v>
      </c>
      <c r="D60">
        <v>2023</v>
      </c>
      <c r="F60" t="s">
        <v>1</v>
      </c>
      <c r="L60" s="4">
        <f>SUM(M60:AN60)</f>
        <v>3</v>
      </c>
      <c r="N60" s="2">
        <v>1</v>
      </c>
      <c r="Z60" s="2">
        <v>1</v>
      </c>
      <c r="AK60">
        <v>1</v>
      </c>
    </row>
    <row r="61" spans="1:37" x14ac:dyDescent="0.25">
      <c r="A61">
        <v>399</v>
      </c>
      <c r="B61" t="s">
        <v>164</v>
      </c>
      <c r="C61" t="s">
        <v>165</v>
      </c>
      <c r="D61">
        <v>2022</v>
      </c>
      <c r="E61">
        <v>35229637</v>
      </c>
      <c r="F61" t="s">
        <v>1</v>
      </c>
      <c r="L61" s="4">
        <f>SUM(M61:AN61)</f>
        <v>6</v>
      </c>
      <c r="M61" s="2">
        <v>1</v>
      </c>
      <c r="N61" s="2">
        <v>1</v>
      </c>
      <c r="O61" s="2">
        <v>1</v>
      </c>
      <c r="P61" s="2">
        <v>1</v>
      </c>
      <c r="R61" s="2">
        <v>1</v>
      </c>
      <c r="T61" s="2">
        <v>1</v>
      </c>
    </row>
    <row r="62" spans="1:37" x14ac:dyDescent="0.25">
      <c r="A62">
        <v>400</v>
      </c>
      <c r="B62" t="s">
        <v>166</v>
      </c>
      <c r="C62" t="s">
        <v>167</v>
      </c>
      <c r="D62">
        <v>2022</v>
      </c>
      <c r="E62">
        <v>35461912</v>
      </c>
      <c r="F62" t="s">
        <v>1</v>
      </c>
      <c r="L62" s="4">
        <f>SUM(M62:AN62)</f>
        <v>2</v>
      </c>
      <c r="O62" s="2">
        <v>1</v>
      </c>
      <c r="R62" s="2">
        <v>1</v>
      </c>
    </row>
    <row r="63" spans="1:37" x14ac:dyDescent="0.25">
      <c r="A63">
        <v>401</v>
      </c>
      <c r="B63" t="s">
        <v>168</v>
      </c>
      <c r="C63" t="s">
        <v>169</v>
      </c>
      <c r="D63">
        <v>2022</v>
      </c>
      <c r="E63">
        <v>34793243</v>
      </c>
      <c r="F63" t="s">
        <v>1</v>
      </c>
      <c r="L63" s="4">
        <f>SUM(M63:AN63)</f>
        <v>4</v>
      </c>
      <c r="M63" s="2">
        <v>1</v>
      </c>
      <c r="N63" s="2">
        <v>1</v>
      </c>
      <c r="R63" s="2">
        <v>1</v>
      </c>
      <c r="T63" s="2">
        <v>1</v>
      </c>
    </row>
    <row r="64" spans="1:37" x14ac:dyDescent="0.25">
      <c r="A64">
        <v>404</v>
      </c>
      <c r="B64" t="s">
        <v>170</v>
      </c>
      <c r="C64" t="s">
        <v>171</v>
      </c>
      <c r="D64">
        <v>2022</v>
      </c>
      <c r="E64">
        <v>35186375</v>
      </c>
      <c r="F64" t="s">
        <v>1</v>
      </c>
      <c r="L64" s="4">
        <f>SUM(M64:AN64)</f>
        <v>1</v>
      </c>
      <c r="P64" s="2">
        <v>1</v>
      </c>
    </row>
    <row r="65" spans="1:39" x14ac:dyDescent="0.25">
      <c r="A65">
        <v>405</v>
      </c>
      <c r="B65" t="s">
        <v>172</v>
      </c>
      <c r="C65" t="s">
        <v>173</v>
      </c>
      <c r="D65">
        <v>2022</v>
      </c>
      <c r="E65">
        <v>35110673</v>
      </c>
      <c r="F65" t="s">
        <v>1</v>
      </c>
      <c r="L65" s="4">
        <f>SUM(M65:AN65)</f>
        <v>1</v>
      </c>
      <c r="R65" s="2">
        <v>1</v>
      </c>
    </row>
    <row r="66" spans="1:39" x14ac:dyDescent="0.25">
      <c r="A66">
        <v>406</v>
      </c>
      <c r="B66" t="s">
        <v>174</v>
      </c>
      <c r="C66" t="s">
        <v>175</v>
      </c>
      <c r="D66">
        <v>2021</v>
      </c>
      <c r="E66">
        <v>34086357</v>
      </c>
      <c r="F66" t="s">
        <v>1</v>
      </c>
      <c r="L66" s="4">
        <f>SUM(M66:AN66)</f>
        <v>1</v>
      </c>
      <c r="R66" s="2">
        <v>1</v>
      </c>
    </row>
    <row r="67" spans="1:39" x14ac:dyDescent="0.25">
      <c r="A67">
        <v>415</v>
      </c>
      <c r="B67" t="s">
        <v>176</v>
      </c>
      <c r="C67" t="s">
        <v>177</v>
      </c>
      <c r="D67">
        <v>2020</v>
      </c>
      <c r="E67">
        <v>32979941</v>
      </c>
      <c r="F67" t="s">
        <v>1</v>
      </c>
      <c r="L67" s="4">
        <f>SUM(M67:AN67)</f>
        <v>2</v>
      </c>
      <c r="N67" s="2">
        <v>1</v>
      </c>
      <c r="T67" s="2">
        <v>1</v>
      </c>
    </row>
    <row r="68" spans="1:39" x14ac:dyDescent="0.25">
      <c r="A68">
        <v>422</v>
      </c>
      <c r="B68" t="s">
        <v>178</v>
      </c>
      <c r="C68" t="s">
        <v>179</v>
      </c>
      <c r="D68">
        <v>2021</v>
      </c>
      <c r="E68">
        <v>33664060</v>
      </c>
      <c r="F68" t="s">
        <v>1</v>
      </c>
      <c r="L68" s="4">
        <f>SUM(M68:AN68)</f>
        <v>2</v>
      </c>
      <c r="N68" s="2">
        <v>1</v>
      </c>
      <c r="Z68" s="2">
        <v>1</v>
      </c>
    </row>
    <row r="69" spans="1:39" x14ac:dyDescent="0.25">
      <c r="A69">
        <v>436</v>
      </c>
      <c r="B69" t="s">
        <v>180</v>
      </c>
      <c r="C69" t="s">
        <v>181</v>
      </c>
      <c r="D69">
        <v>2021</v>
      </c>
      <c r="E69">
        <v>34171305</v>
      </c>
      <c r="F69" t="s">
        <v>1</v>
      </c>
      <c r="L69" s="4">
        <f>SUM(M69:AN69)</f>
        <v>2</v>
      </c>
      <c r="N69" s="2">
        <v>1</v>
      </c>
      <c r="T69" s="2">
        <v>1</v>
      </c>
    </row>
    <row r="70" spans="1:39" x14ac:dyDescent="0.25">
      <c r="A70" s="1">
        <v>447</v>
      </c>
      <c r="B70" s="1" t="s">
        <v>189</v>
      </c>
      <c r="C70" s="1" t="s">
        <v>190</v>
      </c>
      <c r="D70" s="1">
        <v>2021</v>
      </c>
      <c r="F70" t="s">
        <v>1</v>
      </c>
      <c r="L70" s="4">
        <f>SUM(M70:AN70)</f>
        <v>1</v>
      </c>
      <c r="N70" s="2">
        <v>1</v>
      </c>
    </row>
    <row r="71" spans="1:39" x14ac:dyDescent="0.25">
      <c r="A71">
        <v>483</v>
      </c>
      <c r="B71" t="s">
        <v>182</v>
      </c>
      <c r="C71" t="s">
        <v>183</v>
      </c>
      <c r="D71">
        <v>2021</v>
      </c>
      <c r="E71">
        <v>34519539</v>
      </c>
      <c r="F71" t="s">
        <v>1</v>
      </c>
      <c r="L71" s="4">
        <f>SUM(M71:AN71)</f>
        <v>4</v>
      </c>
      <c r="N71" s="2">
        <v>1</v>
      </c>
      <c r="R71" s="2">
        <v>1</v>
      </c>
      <c r="T71" s="2">
        <v>1</v>
      </c>
      <c r="U71" s="2">
        <v>1</v>
      </c>
      <c r="AI71" s="3"/>
      <c r="AJ71"/>
    </row>
    <row r="72" spans="1:39" x14ac:dyDescent="0.25">
      <c r="A72">
        <v>495</v>
      </c>
      <c r="B72" t="s">
        <v>184</v>
      </c>
      <c r="C72" t="s">
        <v>185</v>
      </c>
      <c r="D72">
        <v>2023</v>
      </c>
      <c r="F72" t="s">
        <v>1</v>
      </c>
      <c r="G72" t="s">
        <v>186</v>
      </c>
      <c r="L72" s="4">
        <f>SUM(M72:AN72)</f>
        <v>8</v>
      </c>
      <c r="M72" s="2">
        <v>1</v>
      </c>
      <c r="N72" s="2">
        <v>1</v>
      </c>
      <c r="O72" s="2">
        <v>1</v>
      </c>
      <c r="R72" s="2">
        <v>1</v>
      </c>
      <c r="T72" s="2">
        <v>1</v>
      </c>
      <c r="V72" s="2">
        <v>1</v>
      </c>
      <c r="Y72" s="2">
        <v>1</v>
      </c>
      <c r="AI72" s="3"/>
      <c r="AJ72"/>
      <c r="AM72">
        <v>1</v>
      </c>
    </row>
    <row r="73" spans="1:39" x14ac:dyDescent="0.25">
      <c r="A73">
        <v>588</v>
      </c>
      <c r="B73" t="s">
        <v>52</v>
      </c>
      <c r="C73" t="s">
        <v>104</v>
      </c>
      <c r="D73">
        <v>2022</v>
      </c>
      <c r="E73">
        <v>35235832</v>
      </c>
      <c r="F73" t="s">
        <v>1</v>
      </c>
      <c r="L73" s="4">
        <f>SUM(M73:AN73)</f>
        <v>1</v>
      </c>
      <c r="AI73" s="2">
        <v>1</v>
      </c>
    </row>
    <row r="74" spans="1:39" x14ac:dyDescent="0.25">
      <c r="A74">
        <v>618</v>
      </c>
      <c r="B74" t="s">
        <v>53</v>
      </c>
      <c r="C74" t="s">
        <v>105</v>
      </c>
      <c r="D74">
        <v>2023</v>
      </c>
      <c r="E74">
        <v>36958334</v>
      </c>
      <c r="F74" t="s">
        <v>1</v>
      </c>
      <c r="L74" s="4">
        <f>SUM(M74:AN74)</f>
        <v>6</v>
      </c>
      <c r="N74" s="2">
        <v>1</v>
      </c>
      <c r="O74" s="2">
        <v>1</v>
      </c>
      <c r="R74" s="2">
        <v>1</v>
      </c>
      <c r="T74" s="2">
        <v>1</v>
      </c>
      <c r="AK74">
        <v>1</v>
      </c>
      <c r="AL74">
        <v>1</v>
      </c>
    </row>
    <row r="75" spans="1:39" x14ac:dyDescent="0.25">
      <c r="A75">
        <v>619</v>
      </c>
      <c r="B75" t="s">
        <v>54</v>
      </c>
      <c r="C75" t="s">
        <v>106</v>
      </c>
      <c r="D75">
        <v>2022</v>
      </c>
      <c r="E75">
        <v>35679859</v>
      </c>
      <c r="F75" t="s">
        <v>1</v>
      </c>
      <c r="G75" t="s">
        <v>139</v>
      </c>
      <c r="L75" s="4">
        <f>SUM(M75:AN75)</f>
        <v>7</v>
      </c>
      <c r="M75" s="2">
        <v>1</v>
      </c>
      <c r="N75" s="2">
        <v>1</v>
      </c>
      <c r="O75" s="2">
        <v>1</v>
      </c>
      <c r="P75" s="2">
        <v>1</v>
      </c>
      <c r="R75" s="2">
        <v>1</v>
      </c>
      <c r="T75" s="2">
        <v>1</v>
      </c>
      <c r="Y75" s="2">
        <v>1</v>
      </c>
    </row>
  </sheetData>
  <sortState xmlns:xlrd2="http://schemas.microsoft.com/office/spreadsheetml/2017/richdata2" ref="A2:AN75">
    <sortCondition ref="A2:A75"/>
  </sortState>
  <conditionalFormatting sqref="H50:K67 M52:Z59 M67:Z67 M66:S66 V60:Z66 T60:T66 M60:R60 M62:R62 M64:R65 R63 M63:P63 Q61:R61 M61:O61 V51:Z51 M51:T51 T50:Z50 M50:R50">
    <cfRule type="colorScale" priority="9">
      <colorScale>
        <cfvo type="min"/>
        <cfvo type="percentile" val="50"/>
        <cfvo type="max"/>
        <color rgb="FF5A8AC6"/>
        <color rgb="FFFCFCFF"/>
        <color rgb="FFF8696B"/>
      </colorScale>
    </cfRule>
  </conditionalFormatting>
  <conditionalFormatting sqref="H75:K1048576 M75:N1048576 O74:AI1048576 M2:AI49 M71:AI73 H71:K73 H1:K49 M1:AK1">
    <cfRule type="colorScale" priority="23">
      <colorScale>
        <cfvo type="min"/>
        <cfvo type="percentile" val="50"/>
        <cfvo type="max"/>
        <color rgb="FF5A8AC6"/>
        <color rgb="FFFCFCFF"/>
        <color rgb="FFF8696B"/>
      </colorScale>
    </cfRule>
  </conditionalFormatting>
  <conditionalFormatting sqref="K50:K67">
    <cfRule type="colorScale" priority="7">
      <colorScale>
        <cfvo type="min"/>
        <cfvo type="percentile" val="50"/>
        <cfvo type="max"/>
        <color rgb="FF5A8AC6"/>
        <color rgb="FFFCFCFF"/>
        <color rgb="FFF8696B"/>
      </colorScale>
    </cfRule>
  </conditionalFormatting>
  <conditionalFormatting sqref="K69:K70">
    <cfRule type="colorScale" priority="1">
      <colorScale>
        <cfvo type="min"/>
        <cfvo type="percentile" val="50"/>
        <cfvo type="max"/>
        <color rgb="FF5A8AC6"/>
        <color rgb="FFFCFCFF"/>
        <color rgb="FFF8696B"/>
      </colorScale>
    </cfRule>
  </conditionalFormatting>
  <conditionalFormatting sqref="L1:L1048576">
    <cfRule type="colorScale" priority="15">
      <colorScale>
        <cfvo type="min"/>
        <cfvo type="max"/>
        <color rgb="FFFCFCFF"/>
        <color rgb="FF63BE7B"/>
      </colorScale>
    </cfRule>
  </conditionalFormatting>
  <conditionalFormatting sqref="M74:N74 H74:K74">
    <cfRule type="colorScale" priority="11">
      <colorScale>
        <cfvo type="min"/>
        <cfvo type="percentile" val="50"/>
        <cfvo type="max"/>
        <color rgb="FF5A8AC6"/>
        <color rgb="FFFCFCFF"/>
        <color rgb="FFF8696B"/>
      </colorScale>
    </cfRule>
  </conditionalFormatting>
  <conditionalFormatting sqref="M69:R70 T69:AH69 X70:AH70 V70 T70 H69:K70">
    <cfRule type="colorScale" priority="2">
      <colorScale>
        <cfvo type="min"/>
        <cfvo type="percentile" val="50"/>
        <cfvo type="max"/>
        <color rgb="FF5A8AC6"/>
        <color rgb="FFFCFCFF"/>
        <color rgb="FFF8696B"/>
      </colorScale>
    </cfRule>
  </conditionalFormatting>
  <conditionalFormatting sqref="AI69:AI70">
    <cfRule type="colorScale" priority="4">
      <colorScale>
        <cfvo type="min"/>
        <cfvo type="percentile" val="50"/>
        <cfvo type="max"/>
        <color rgb="FF5A8AC6"/>
        <color rgb="FFFCFCFF"/>
        <color rgb="FFF8696B"/>
      </colorScale>
    </cfRule>
  </conditionalFormatting>
  <conditionalFormatting sqref="AJ69:AJ70">
    <cfRule type="colorScale" priority="5">
      <colorScale>
        <cfvo type="min"/>
        <cfvo type="percentile" val="50"/>
        <cfvo type="max"/>
        <color rgb="FF5A8AC6"/>
        <color rgb="FFFCFCFF"/>
        <color rgb="FFF8696B"/>
      </colorScale>
    </cfRule>
  </conditionalFormatting>
  <conditionalFormatting sqref="AJ71:AJ1048576 AJ1:AJ49">
    <cfRule type="colorScale" priority="19">
      <colorScale>
        <cfvo type="min"/>
        <cfvo type="percentile" val="50"/>
        <cfvo type="max"/>
        <color rgb="FF5A8AC6"/>
        <color rgb="FFFCFCFF"/>
        <color rgb="FFF8696B"/>
      </colorScale>
    </cfRule>
  </conditionalFormatting>
  <conditionalFormatting sqref="AK1">
    <cfRule type="colorScale" priority="14">
      <colorScale>
        <cfvo type="min"/>
        <cfvo type="percentile" val="50"/>
        <cfvo type="max"/>
        <color rgb="FF5A8AC6"/>
        <color rgb="FFFCFCFF"/>
        <color rgb="FFF8696B"/>
      </colorScale>
    </cfRule>
  </conditionalFormatting>
  <conditionalFormatting sqref="AK69:AK70">
    <cfRule type="colorScale" priority="6">
      <colorScale>
        <cfvo type="min"/>
        <cfvo type="percentile" val="50"/>
        <cfvo type="max"/>
        <color rgb="FF5A8AC6"/>
        <color rgb="FFFCFCFF"/>
        <color rgb="FFF8696B"/>
      </colorScale>
    </cfRule>
  </conditionalFormatting>
  <conditionalFormatting sqref="AK71:AK1048576 AK1:AK49">
    <cfRule type="colorScale" priority="13">
      <colorScale>
        <cfvo type="min"/>
        <cfvo type="percentile" val="50"/>
        <cfvo type="max"/>
        <color rgb="FF5A8AC6"/>
        <color rgb="FFFCFCFF"/>
        <color rgb="FFF8696B"/>
      </colorScale>
    </cfRule>
  </conditionalFormatting>
  <conditionalFormatting sqref="AL71:AL1048576 AL1:AL49">
    <cfRule type="colorScale" priority="12">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Roderick Slieker</dc:creator>
  <cp:lastModifiedBy>Roderick Slieker</cp:lastModifiedBy>
  <dcterms:created xsi:type="dcterms:W3CDTF">2023-04-03T13:09:48Z</dcterms:created>
  <dcterms:modified xsi:type="dcterms:W3CDTF">2023-09-13T13:46:54Z</dcterms:modified>
</cp:coreProperties>
</file>