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rg\Desktop\UM Folders\Winter 2023\NERS 575\Lab 6\Data_P2\"/>
    </mc:Choice>
  </mc:AlternateContent>
  <xr:revisionPtr revIDLastSave="0" documentId="13_ncr:1_{2FCDAD3A-34D4-4D97-A830-A3BD6A72021E}" xr6:coauthVersionLast="47" xr6:coauthVersionMax="47" xr10:uidLastSave="{00000000-0000-0000-0000-000000000000}"/>
  <bookViews>
    <workbookView xWindow="13590" yWindow="0" windowWidth="13590" windowHeight="16200" activeTab="1" xr2:uid="{298335E3-C2FC-4157-A430-F7D015FD3B6E}"/>
  </bookViews>
  <sheets>
    <sheet name="Round1" sheetId="2" r:id="rId1"/>
    <sheet name="Round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<sst xmlns="http://schemas.openxmlformats.org/spreadsheetml/2006/main" count="60" uniqueCount="57">
  <si>
    <t>Freq (GHz)</t>
  </si>
  <si>
    <t>dt (s)</t>
  </si>
  <si>
    <t>~700 V 300 Hz (pulser ampl)</t>
  </si>
  <si>
    <t>3.28/1000</t>
  </si>
  <si>
    <t>2.32/1000</t>
  </si>
  <si>
    <t>2.12/1000</t>
  </si>
  <si>
    <t>2.04/1000</t>
  </si>
  <si>
    <t>1.41/1000</t>
  </si>
  <si>
    <t>1.34/1000</t>
  </si>
  <si>
    <t>~400 V 300 Hz (pulser ampl)</t>
  </si>
  <si>
    <t>13.7 ms period (on oscope)</t>
  </si>
  <si>
    <t>(13.7 ms period again)</t>
  </si>
  <si>
    <t>4.52/1000</t>
  </si>
  <si>
    <t>4.20/1000</t>
  </si>
  <si>
    <t>3.88/1000</t>
  </si>
  <si>
    <t>3.68/1000</t>
  </si>
  <si>
    <t>3.48/1000</t>
  </si>
  <si>
    <t>3.12/1000</t>
  </si>
  <si>
    <t>3.00/1000</t>
  </si>
  <si>
    <t>2.88/1000</t>
  </si>
  <si>
    <t>2.76/1000</t>
  </si>
  <si>
    <t>2.60/1000</t>
  </si>
  <si>
    <t>2.56/1000</t>
  </si>
  <si>
    <t>2.40/1000</t>
  </si>
  <si>
    <t>2.24/1000</t>
  </si>
  <si>
    <t>2.20/1000</t>
  </si>
  <si>
    <t>2.16/1000</t>
  </si>
  <si>
    <t>2.08/1000</t>
  </si>
  <si>
    <t>1.96/1000</t>
  </si>
  <si>
    <t>1.88/1000</t>
  </si>
  <si>
    <t>1.84/1000</t>
  </si>
  <si>
    <t>1.76/1000</t>
  </si>
  <si>
    <t>1.68/1000</t>
  </si>
  <si>
    <t>1.64/1000</t>
  </si>
  <si>
    <t>1.58/1000</t>
  </si>
  <si>
    <t>1.54/1000</t>
  </si>
  <si>
    <t>1.50/1000</t>
  </si>
  <si>
    <t>1.49/1000</t>
  </si>
  <si>
    <t>1.47/1000</t>
  </si>
  <si>
    <t>1.31/1000</t>
  </si>
  <si>
    <t>1.30/1000</t>
  </si>
  <si>
    <t>1.27/1000</t>
  </si>
  <si>
    <t>1.19/1000</t>
  </si>
  <si>
    <t>1.14/1000</t>
  </si>
  <si>
    <t>1.06/1000</t>
  </si>
  <si>
    <t>0.976/1000</t>
  </si>
  <si>
    <t>0.896/1000</t>
  </si>
  <si>
    <t>0.840/1000</t>
  </si>
  <si>
    <t>0.784/1000</t>
  </si>
  <si>
    <t>0.736/1000</t>
  </si>
  <si>
    <t>0.696/1000</t>
  </si>
  <si>
    <t>0.648/1000</t>
  </si>
  <si>
    <t>0.616/1000</t>
  </si>
  <si>
    <t>0.576/1000</t>
  </si>
  <si>
    <t>0.560/1000</t>
  </si>
  <si>
    <t>0.544/1000</t>
  </si>
  <si>
    <t>(may or may not exist)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</si>
</sst>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0E3C-12C6-4BF2-9E9B-80BE491E4DF0}">
  <dimension ref="A1:C45"/>
  <sheetViews>
    <sheetView workbookViewId="0">
      <selection activeCell="E14" sqref="E14"/>
    </sheetView>
  </sheetViews>
  <sheetFormatPr defaultRowHeight="15" x14ac:dyDescent="0.25"/>
  <cols>
    <col min="1" max="1" width="14.28515625" customWidth="1"/>
    <col min="2" max="2" width="12.7109375" customWidth="1"/>
  </cols>
  <sheetData>
    <row r="1" spans="1:3" x14ac:dyDescent="0.25">
      <c r="A1" t="s">
        <v>2</v>
      </c>
      <c r="C1" t="s">
        <v>10</v>
      </c>
    </row>
    <row r="2" spans="1:3" x14ac:dyDescent="0.25">
      <c r="A2" t="s">
        <v>0</v>
      </c>
      <c r="B2" t="s">
        <v>1</v>
      </c>
    </row>
    <row r="3" spans="1:3" x14ac:dyDescent="0.25">
      <c r="A3">
        <v>3.2402000000000002</v>
      </c>
      <c r="B3">
        <f>4.6/1000</f>
        <v>4.5999999999999999E-3</v>
      </c>
    </row>
    <row r="4" spans="1:3" x14ac:dyDescent="0.25">
      <c r="A4">
        <v>3.242</v>
      </c>
      <c r="B4">
        <f>4.04/1000</f>
        <v>4.0400000000000002E-3</v>
      </c>
    </row>
    <row r="5" spans="1:3" x14ac:dyDescent="0.25">
      <c r="A5">
        <v>3.2429999999999999</v>
      </c>
      <c r="B5">
        <f>3.82/1000</f>
        <v>3.82E-3</v>
      </c>
    </row>
    <row r="6" spans="1:3" x14ac:dyDescent="0.25">
      <c r="A6">
        <v>3.2440000000000002</v>
      </c>
      <c r="B6">
        <f>3.62/1000</f>
        <v>3.62E-3</v>
      </c>
    </row>
    <row r="7" spans="1:3" x14ac:dyDescent="0.25">
      <c r="A7">
        <v>3.2450000000000001</v>
      </c>
      <c r="B7">
        <f>3.44/1000</f>
        <v>3.4399999999999999E-3</v>
      </c>
    </row>
    <row r="8" spans="1:3" x14ac:dyDescent="0.25">
      <c r="A8">
        <v>3.246</v>
      </c>
      <c r="B8">
        <f>3.28/1000</f>
        <v>3.2799999999999999E-3</v>
      </c>
    </row>
    <row r="9" spans="1:3" x14ac:dyDescent="0.25">
      <c r="A9">
        <v>3.2469999999999999</v>
      </c>
      <c r="B9">
        <f>3.14/1000</f>
        <v>3.14E-3</v>
      </c>
    </row>
    <row r="10" spans="1:3" x14ac:dyDescent="0.25">
      <c r="A10">
        <v>3.2480000000000002</v>
      </c>
      <c r="B10">
        <f>3.02/1000</f>
        <v>3.0200000000000001E-3</v>
      </c>
    </row>
    <row r="11" spans="1:3" x14ac:dyDescent="0.25">
      <c r="A11">
        <v>3.2490000000000001</v>
      </c>
      <c r="B11">
        <f>2.92/1000</f>
        <v>2.9199999999999999E-3</v>
      </c>
    </row>
    <row r="12" spans="1:3" x14ac:dyDescent="0.25">
      <c r="A12">
        <v>3.25</v>
      </c>
      <c r="B12">
        <f>2.8/1000</f>
        <v>2.8E-3</v>
      </c>
    </row>
    <row r="13" spans="1:3" x14ac:dyDescent="0.25">
      <c r="A13">
        <v>3.2509999999999999</v>
      </c>
      <c r="B13">
        <f>2.72/1000</f>
        <v>2.7200000000000002E-3</v>
      </c>
    </row>
    <row r="14" spans="1:3" x14ac:dyDescent="0.25">
      <c r="A14">
        <v>3.2519999999999998</v>
      </c>
      <c r="B14">
        <f>2.62/1000</f>
        <v>2.6199999999999999E-3</v>
      </c>
    </row>
    <row r="15" spans="1:3" x14ac:dyDescent="0.25">
      <c r="A15">
        <v>3.254</v>
      </c>
      <c r="B15">
        <f>2.46/1000</f>
        <v>2.4599999999999999E-3</v>
      </c>
    </row>
    <row r="16" spans="1:3" x14ac:dyDescent="0.25">
      <c r="A16">
        <v>3.2549999999999999</v>
      </c>
      <c r="B16">
        <f>2.42/1000</f>
        <v>2.4199999999999998E-3</v>
      </c>
    </row>
    <row r="17" spans="1:2" x14ac:dyDescent="0.25">
      <c r="A17">
        <v>3.2559999999999998</v>
      </c>
      <c r="B17">
        <f>2.36/1000</f>
        <v>2.3599999999999997E-3</v>
      </c>
    </row>
    <row r="18" spans="1:2" x14ac:dyDescent="0.25">
      <c r="A18">
        <v>3.2570000000000001</v>
      </c>
      <c r="B18">
        <f>2.32/1000</f>
        <v>2.32E-3</v>
      </c>
    </row>
    <row r="19" spans="1:2" x14ac:dyDescent="0.25">
      <c r="A19">
        <v>3.258</v>
      </c>
      <c r="B19">
        <f>2.26/1000</f>
        <v>2.2599999999999999E-3</v>
      </c>
    </row>
    <row r="20" spans="1:2" x14ac:dyDescent="0.25">
      <c r="A20">
        <v>3.26</v>
      </c>
      <c r="B20">
        <f>2.18/1000</f>
        <v>2.1800000000000001E-3</v>
      </c>
    </row>
    <row r="21" spans="1:2" x14ac:dyDescent="0.25">
      <c r="A21">
        <v>3.262</v>
      </c>
      <c r="B21">
        <f>2.12/1000</f>
        <v>2.1199999999999999E-3</v>
      </c>
    </row>
    <row r="22" spans="1:2" x14ac:dyDescent="0.25">
      <c r="A22">
        <v>3.2639999999999998</v>
      </c>
      <c r="B22">
        <f>2.04/1000</f>
        <v>2.0400000000000001E-3</v>
      </c>
    </row>
    <row r="23" spans="1:2" x14ac:dyDescent="0.25">
      <c r="A23">
        <v>3.266</v>
      </c>
      <c r="B23">
        <f>1.98/1000</f>
        <v>1.98E-3</v>
      </c>
    </row>
    <row r="24" spans="1:2" x14ac:dyDescent="0.25">
      <c r="A24">
        <v>3.2679999999999998</v>
      </c>
      <c r="B24">
        <f>1.9/1000</f>
        <v>1.9E-3</v>
      </c>
    </row>
    <row r="25" spans="1:2" x14ac:dyDescent="0.25">
      <c r="A25">
        <v>3.27</v>
      </c>
      <c r="B25">
        <f>1.83/1000</f>
        <v>1.83E-3</v>
      </c>
    </row>
    <row r="26" spans="1:2" x14ac:dyDescent="0.25">
      <c r="A26">
        <v>3.2719999999999998</v>
      </c>
      <c r="B26">
        <f>1.77/1000</f>
        <v>1.7700000000000001E-3</v>
      </c>
    </row>
    <row r="27" spans="1:2" x14ac:dyDescent="0.25">
      <c r="A27">
        <v>3.274</v>
      </c>
      <c r="B27">
        <f>1.71/1000</f>
        <v>1.7099999999999999E-3</v>
      </c>
    </row>
    <row r="28" spans="1:2" x14ac:dyDescent="0.25">
      <c r="A28">
        <v>3.2759999999999998</v>
      </c>
      <c r="B28">
        <f>1.69/1000</f>
        <v>1.6899999999999999E-3</v>
      </c>
    </row>
    <row r="29" spans="1:2" x14ac:dyDescent="0.25">
      <c r="A29">
        <v>3.278</v>
      </c>
      <c r="B29">
        <f>1.64/1000</f>
        <v>1.64E-3</v>
      </c>
    </row>
    <row r="30" spans="1:2" x14ac:dyDescent="0.25">
      <c r="A30">
        <v>3.2850000000000001</v>
      </c>
      <c r="B30">
        <f>1.6/1000</f>
        <v>1.6000000000000001E-3</v>
      </c>
    </row>
    <row r="31" spans="1:2" x14ac:dyDescent="0.25">
      <c r="A31">
        <v>3.29</v>
      </c>
      <c r="B31">
        <f>1.54/1000</f>
        <v>1.5400000000000001E-3</v>
      </c>
    </row>
    <row r="32" spans="1:2" x14ac:dyDescent="0.25">
      <c r="A32">
        <v>3.3</v>
      </c>
      <c r="B32">
        <f>1.44/1000</f>
        <v>1.4399999999999999E-3</v>
      </c>
    </row>
    <row r="33" spans="1:2" x14ac:dyDescent="0.25">
      <c r="A33">
        <v>3.3050000000000002</v>
      </c>
      <c r="B33">
        <f>1.42/1000</f>
        <v>1.4199999999999998E-3</v>
      </c>
    </row>
    <row r="34" spans="1:2" x14ac:dyDescent="0.25">
      <c r="A34">
        <v>3.31</v>
      </c>
      <c r="B34">
        <f>1.41/1000</f>
        <v>1.41E-3</v>
      </c>
    </row>
    <row r="35" spans="1:2" x14ac:dyDescent="0.25">
      <c r="A35">
        <v>3.32</v>
      </c>
      <c r="B35">
        <f>1.34/1000</f>
        <v>1.34E-3</v>
      </c>
    </row>
    <row r="36" spans="1:2" x14ac:dyDescent="0.25">
      <c r="A36">
        <v>3.34</v>
      </c>
      <c r="B36">
        <f>1.2/1000</f>
        <v>1.1999999999999999E-3</v>
      </c>
    </row>
    <row r="37" spans="1:2" x14ac:dyDescent="0.25">
      <c r="A37">
        <v>3.35</v>
      </c>
      <c r="B37">
        <f>1.11/1000</f>
        <v>1.1100000000000001E-3</v>
      </c>
    </row>
    <row r="38" spans="1:2" x14ac:dyDescent="0.25">
      <c r="A38">
        <v>3.38</v>
      </c>
      <c r="B38">
        <f>0.912/1000</f>
        <v>9.1200000000000005E-4</v>
      </c>
    </row>
    <row r="39" spans="1:2" x14ac:dyDescent="0.25">
      <c r="A39">
        <v>3.4</v>
      </c>
      <c r="B39">
        <f>0.784/1000</f>
        <v>7.8400000000000008E-4</v>
      </c>
    </row>
    <row r="40" spans="1:2" x14ac:dyDescent="0.25">
      <c r="A40">
        <v>3.41</v>
      </c>
      <c r="B40">
        <f>0.72/1000</f>
        <v>7.1999999999999994E-4</v>
      </c>
    </row>
    <row r="41" spans="1:2" x14ac:dyDescent="0.25">
      <c r="A41">
        <v>3.42</v>
      </c>
      <c r="B41">
        <f>0.704/1000</f>
        <v>7.0399999999999998E-4</v>
      </c>
    </row>
    <row r="42" spans="1:2" x14ac:dyDescent="0.25">
      <c r="A42">
        <v>3.43</v>
      </c>
      <c r="B42">
        <f>0.672/1000</f>
        <v>6.7200000000000007E-4</v>
      </c>
    </row>
    <row r="43" spans="1:2" x14ac:dyDescent="0.25">
      <c r="A43">
        <v>3.44</v>
      </c>
      <c r="B43">
        <f>0.632/1000</f>
        <v>6.3199999999999997E-4</v>
      </c>
    </row>
    <row r="44" spans="1:2" x14ac:dyDescent="0.25">
      <c r="A44">
        <v>3.46</v>
      </c>
      <c r="B44">
        <f>0.576/1000</f>
        <v>5.7599999999999991E-4</v>
      </c>
    </row>
    <row r="45" spans="1:2" x14ac:dyDescent="0.25">
      <c r="A45">
        <v>3.4729999999999999</v>
      </c>
      <c r="B45">
        <f>0.544/1000</f>
        <v>5.44E-4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CDA7-88CD-488E-ADCE-2E71B3F8288E}">
  <dimension ref="A1:C53"/>
  <sheetViews>
    <sheetView tabSelected="1" workbookViewId="0">
      <selection activeCell="I25" sqref="I25"/>
    </sheetView>
  </sheetViews>
  <sheetFormatPr defaultRowHeight="15" x14ac:dyDescent="0.25"/>
  <cols>
    <col min="1" max="1" width="14.28515625" customWidth="1"/>
    <col min="2" max="2" width="12.7109375" customWidth="1"/>
  </cols>
  <sheetData>
    <row r="1" spans="1:3" x14ac:dyDescent="0.25">
      <c r="A1" t="s">
        <v>9</v>
      </c>
      <c r="C1" t="s">
        <v>11</v>
      </c>
    </row>
    <row r="2" spans="1:3" x14ac:dyDescent="0.25">
      <c r="A2" t="s">
        <v>0</v>
      </c>
      <c r="B2" t="s">
        <v>1</v>
      </c>
    </row>
    <row r="3" spans="1:3" x14ac:dyDescent="0.25">
      <c r="A3">
        <v>3.2402000000000002</v>
      </c>
      <c r="B3" t="s">
        <v>12</v>
      </c>
    </row>
    <row r="4" spans="1:3" x14ac:dyDescent="0.25">
      <c r="A4">
        <v>3.2410000000000001</v>
      </c>
      <c r="B4" t="s">
        <v>13</v>
      </c>
    </row>
    <row r="5" spans="1:3" x14ac:dyDescent="0.25">
      <c r="A5">
        <v>3.242</v>
      </c>
      <c r="B5" t="s">
        <v>14</v>
      </c>
    </row>
    <row r="6" spans="1:3" x14ac:dyDescent="0.25">
      <c r="A6">
        <v>3.2429999999999999</v>
      </c>
      <c r="B6" t="s">
        <v>15</v>
      </c>
    </row>
    <row r="7" spans="1:3" x14ac:dyDescent="0.25">
      <c r="A7">
        <v>3.2440000000000002</v>
      </c>
      <c r="B7" t="s">
        <v>16</v>
      </c>
    </row>
    <row r="8" spans="1:3" x14ac:dyDescent="0.25">
      <c r="A8">
        <v>3.2450000000000001</v>
      </c>
      <c r="B8" t="s">
        <v>3</v>
      </c>
    </row>
    <row r="9" spans="1:3" x14ac:dyDescent="0.25">
      <c r="A9">
        <v>3.246</v>
      </c>
      <c r="B9" t="s">
        <v>17</v>
      </c>
    </row>
    <row r="10" spans="1:3" x14ac:dyDescent="0.25">
      <c r="A10">
        <v>3.2469999999999999</v>
      </c>
      <c r="B10" t="s">
        <v>18</v>
      </c>
    </row>
    <row r="11" spans="1:3" x14ac:dyDescent="0.25">
      <c r="A11">
        <v>3.2480000000000002</v>
      </c>
      <c r="B11" t="s">
        <v>19</v>
      </c>
    </row>
    <row r="12" spans="1:3" x14ac:dyDescent="0.25">
      <c r="A12">
        <v>3.2490000000000001</v>
      </c>
      <c r="B12" t="s">
        <v>20</v>
      </c>
    </row>
    <row r="13" spans="1:3" x14ac:dyDescent="0.25">
      <c r="A13">
        <v>3.25</v>
      </c>
      <c r="B13" t="s">
        <v>21</v>
      </c>
    </row>
    <row r="14" spans="1:3" x14ac:dyDescent="0.25">
      <c r="A14">
        <v>3.2509999999999999</v>
      </c>
      <c r="B14" t="s">
        <v>22</v>
      </c>
    </row>
    <row r="15" spans="1:3" x14ac:dyDescent="0.25">
      <c r="A15">
        <v>3.2530000000000001</v>
      </c>
      <c r="B15" t="s">
        <v>23</v>
      </c>
    </row>
    <row r="16" spans="1:3" x14ac:dyDescent="0.25">
      <c r="A16">
        <v>3.254</v>
      </c>
      <c r="B16" t="s">
        <v>4</v>
      </c>
    </row>
    <row r="17" spans="1:2" x14ac:dyDescent="0.25">
      <c r="A17">
        <v>3.2549999999999999</v>
      </c>
      <c r="B17" t="s">
        <v>24</v>
      </c>
    </row>
    <row r="18" spans="1:2" x14ac:dyDescent="0.25">
      <c r="A18">
        <v>3.2559999999999998</v>
      </c>
      <c r="B18" t="s">
        <v>25</v>
      </c>
    </row>
    <row r="19" spans="1:2" x14ac:dyDescent="0.25">
      <c r="A19">
        <v>3.2570000000000001</v>
      </c>
      <c r="B19" t="s">
        <v>26</v>
      </c>
    </row>
    <row r="20" spans="1:2" x14ac:dyDescent="0.25">
      <c r="A20">
        <v>3.258</v>
      </c>
      <c r="B20" t="s">
        <v>5</v>
      </c>
    </row>
    <row r="21" spans="1:2" x14ac:dyDescent="0.25">
      <c r="A21">
        <v>3.2589999999999999</v>
      </c>
      <c r="B21" t="s">
        <v>27</v>
      </c>
    </row>
    <row r="22" spans="1:2" x14ac:dyDescent="0.25">
      <c r="A22">
        <v>3.26</v>
      </c>
      <c r="B22" t="s">
        <v>6</v>
      </c>
    </row>
    <row r="23" spans="1:2" x14ac:dyDescent="0.25">
      <c r="A23">
        <v>3.262</v>
      </c>
      <c r="B23" t="s">
        <v>28</v>
      </c>
    </row>
    <row r="24" spans="1:2" x14ac:dyDescent="0.25">
      <c r="A24">
        <v>3.2639999999999998</v>
      </c>
      <c r="B24" t="s">
        <v>29</v>
      </c>
    </row>
    <row r="25" spans="1:2" x14ac:dyDescent="0.25">
      <c r="A25">
        <v>3.266</v>
      </c>
      <c r="B25" t="s">
        <v>30</v>
      </c>
    </row>
    <row r="26" spans="1:2" x14ac:dyDescent="0.25">
      <c r="A26">
        <v>3.2679999999999998</v>
      </c>
      <c r="B26" t="s">
        <v>31</v>
      </c>
    </row>
    <row r="27" spans="1:2" x14ac:dyDescent="0.25">
      <c r="A27">
        <v>3.27</v>
      </c>
      <c r="B27" t="s">
        <v>32</v>
      </c>
    </row>
    <row r="28" spans="1:2" x14ac:dyDescent="0.25">
      <c r="A28">
        <v>3.2719999999999998</v>
      </c>
      <c r="B28" t="s">
        <v>33</v>
      </c>
    </row>
    <row r="29" spans="1:2" x14ac:dyDescent="0.25">
      <c r="A29">
        <v>3.274</v>
      </c>
      <c r="B29" t="s">
        <v>34</v>
      </c>
    </row>
    <row r="30" spans="1:2" x14ac:dyDescent="0.25">
      <c r="A30">
        <v>3.2759999999999998</v>
      </c>
      <c r="B30" t="s">
        <v>35</v>
      </c>
    </row>
    <row r="31" spans="1:2" x14ac:dyDescent="0.25">
      <c r="A31">
        <v>3.278</v>
      </c>
      <c r="B31" t="s">
        <v>36</v>
      </c>
    </row>
    <row r="32" spans="1:2" x14ac:dyDescent="0.25">
      <c r="A32">
        <v>3.28</v>
      </c>
      <c r="B32" t="s">
        <v>36</v>
      </c>
    </row>
    <row r="33" spans="1:2" x14ac:dyDescent="0.25">
      <c r="A33">
        <v>3.282</v>
      </c>
      <c r="B33" t="s">
        <v>37</v>
      </c>
    </row>
    <row r="34" spans="1:2" x14ac:dyDescent="0.25">
      <c r="A34">
        <v>3.2850000000000001</v>
      </c>
      <c r="B34" t="s">
        <v>38</v>
      </c>
    </row>
    <row r="35" spans="1:2" x14ac:dyDescent="0.25">
      <c r="A35">
        <v>3.29</v>
      </c>
      <c r="B35" t="s">
        <v>7</v>
      </c>
    </row>
    <row r="36" spans="1:2" x14ac:dyDescent="0.25">
      <c r="A36">
        <v>3.2949999999999999</v>
      </c>
      <c r="B36" t="s">
        <v>8</v>
      </c>
    </row>
    <row r="37" spans="1:2" x14ac:dyDescent="0.25">
      <c r="A37">
        <v>3.3</v>
      </c>
      <c r="B37" t="s">
        <v>39</v>
      </c>
    </row>
    <row r="38" spans="1:2" x14ac:dyDescent="0.25">
      <c r="A38">
        <v>3.3050000000000002</v>
      </c>
      <c r="B38" t="s">
        <v>40</v>
      </c>
    </row>
    <row r="39" spans="1:2" x14ac:dyDescent="0.25">
      <c r="A39">
        <v>3.31</v>
      </c>
      <c r="B39" t="s">
        <v>41</v>
      </c>
    </row>
    <row r="40" spans="1:2" x14ac:dyDescent="0.25">
      <c r="A40">
        <v>3.32</v>
      </c>
      <c r="B40" t="s">
        <v>42</v>
      </c>
    </row>
    <row r="41" spans="1:2" x14ac:dyDescent="0.25">
      <c r="A41">
        <v>3.33</v>
      </c>
      <c r="B41" t="s">
        <v>43</v>
      </c>
    </row>
    <row r="42" spans="1:2" x14ac:dyDescent="0.25">
      <c r="A42">
        <v>3.34</v>
      </c>
      <c r="B42" t="s">
        <v>44</v>
      </c>
    </row>
    <row r="43" spans="1:2" x14ac:dyDescent="0.25">
      <c r="A43">
        <v>3.35</v>
      </c>
      <c r="B43" t="s">
        <v>45</v>
      </c>
    </row>
    <row r="44" spans="1:2" x14ac:dyDescent="0.25">
      <c r="A44">
        <v>3.36</v>
      </c>
      <c r="B44" t="s">
        <v>46</v>
      </c>
    </row>
    <row r="45" spans="1:2" x14ac:dyDescent="0.25">
      <c r="A45">
        <v>3.37</v>
      </c>
      <c r="B45" t="s">
        <v>47</v>
      </c>
    </row>
    <row r="46" spans="1:2" x14ac:dyDescent="0.25">
      <c r="A46">
        <v>3.38</v>
      </c>
      <c r="B46" t="s">
        <v>48</v>
      </c>
    </row>
    <row r="47" spans="1:2" x14ac:dyDescent="0.25">
      <c r="A47">
        <v>3.39</v>
      </c>
      <c r="B47" t="s">
        <v>49</v>
      </c>
    </row>
    <row r="48" spans="1:2" x14ac:dyDescent="0.25">
      <c r="A48">
        <v>3.4</v>
      </c>
      <c r="B48" t="s">
        <v>50</v>
      </c>
    </row>
    <row r="49" spans="1:3" x14ac:dyDescent="0.25">
      <c r="A49">
        <v>3.41</v>
      </c>
      <c r="B49" t="s">
        <v>51</v>
      </c>
    </row>
    <row r="50" spans="1:3" x14ac:dyDescent="0.25">
      <c r="A50">
        <v>3.42</v>
      </c>
      <c r="B50" t="s">
        <v>52</v>
      </c>
    </row>
    <row r="51" spans="1:3" x14ac:dyDescent="0.25">
      <c r="A51">
        <v>3.43</v>
      </c>
      <c r="B51" t="s">
        <v>53</v>
      </c>
    </row>
    <row r="52" spans="1:3" x14ac:dyDescent="0.25">
      <c r="A52">
        <v>3.44</v>
      </c>
      <c r="B52" t="s">
        <v>54</v>
      </c>
    </row>
    <row r="53" spans="1:3" x14ac:dyDescent="0.25">
      <c r="A53">
        <v>3.45</v>
      </c>
      <c r="B53" t="s">
        <v>55</v>
      </c>
      <c r="C5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Round1</vt:lpstr>
      <vt:lpstr>Round2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Bergmann</dc:creator>
  <cp:lastModifiedBy>Sophia Bergmann</cp:lastModifiedBy>
  <dcterms:created xsi:type="dcterms:W3CDTF">2023-02-21T19:09:13Z</dcterms:created>
  <dcterms:modified xsi:type="dcterms:W3CDTF">2023-02-21T20:14:37Z</dcterms:modified>
</cp:coreProperties>
</file>