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alonso\Dropbox\Investigacion\Funciones de matrices\Articulos\latex_exp_bernouilli_CMMSE2019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G58" i="1"/>
  <c r="G52" i="1"/>
  <c r="I58" i="1"/>
  <c r="H58" i="1"/>
  <c r="F58" i="1"/>
  <c r="I55" i="1"/>
  <c r="H55" i="1"/>
  <c r="G55" i="1"/>
  <c r="F55" i="1"/>
  <c r="I52" i="1"/>
  <c r="I33" i="1"/>
  <c r="H33" i="1"/>
  <c r="G33" i="1"/>
  <c r="F33" i="1"/>
  <c r="I30" i="1"/>
  <c r="H30" i="1"/>
  <c r="G30" i="1"/>
  <c r="F30" i="1"/>
  <c r="I27" i="1"/>
  <c r="H27" i="1"/>
  <c r="G27" i="1"/>
  <c r="F27" i="1"/>
  <c r="H11" i="1"/>
  <c r="G11" i="1"/>
  <c r="F11" i="1"/>
  <c r="H8" i="1"/>
  <c r="G8" i="1"/>
  <c r="F8" i="1"/>
  <c r="H5" i="1"/>
  <c r="G5" i="1"/>
  <c r="F5" i="1"/>
  <c r="E58" i="1" l="1"/>
  <c r="D58" i="1"/>
  <c r="C58" i="1"/>
  <c r="B58" i="1"/>
  <c r="E55" i="1"/>
  <c r="D55" i="1"/>
  <c r="C55" i="1"/>
  <c r="B55" i="1"/>
  <c r="E52" i="1"/>
  <c r="D52" i="1"/>
  <c r="C52" i="1"/>
  <c r="B52" i="1"/>
  <c r="B27" i="1"/>
  <c r="B19" i="1"/>
  <c r="E47" i="1"/>
  <c r="D47" i="1"/>
  <c r="C47" i="1"/>
  <c r="B47" i="1"/>
  <c r="E44" i="1"/>
  <c r="D44" i="1"/>
  <c r="C44" i="1"/>
  <c r="B44" i="1"/>
  <c r="E41" i="1"/>
  <c r="D41" i="1"/>
  <c r="C41" i="1"/>
  <c r="B41" i="1"/>
  <c r="E38" i="1"/>
  <c r="D38" i="1"/>
  <c r="C38" i="1"/>
  <c r="B38" i="1"/>
  <c r="E33" i="1"/>
  <c r="D33" i="1"/>
  <c r="C33" i="1"/>
  <c r="B33" i="1"/>
  <c r="E30" i="1"/>
  <c r="D30" i="1"/>
  <c r="C30" i="1"/>
  <c r="B30" i="1"/>
  <c r="E27" i="1"/>
  <c r="D27" i="1"/>
  <c r="C27" i="1"/>
  <c r="E22" i="1"/>
  <c r="D22" i="1"/>
  <c r="C22" i="1"/>
  <c r="B22" i="1"/>
  <c r="E19" i="1"/>
  <c r="D19" i="1"/>
  <c r="C19" i="1"/>
  <c r="E16" i="1"/>
  <c r="D16" i="1"/>
  <c r="C16" i="1"/>
  <c r="B16" i="1"/>
  <c r="E8" i="1"/>
  <c r="D8" i="1"/>
  <c r="C8" i="1"/>
  <c r="B8" i="1"/>
  <c r="E11" i="1"/>
  <c r="D11" i="1"/>
  <c r="C11" i="1"/>
  <c r="B11" i="1"/>
  <c r="E5" i="1"/>
  <c r="D5" i="1"/>
  <c r="C5" i="1"/>
  <c r="B5" i="1"/>
</calcChain>
</file>

<file path=xl/sharedStrings.xml><?xml version="1.0" encoding="utf-8"?>
<sst xmlns="http://schemas.openxmlformats.org/spreadsheetml/2006/main" count="84" uniqueCount="56">
  <si>
    <t>Diagonalizables (%)</t>
  </si>
  <si>
    <t>Jordan (%)</t>
  </si>
  <si>
    <t>Toolbox+Eigtool (%)</t>
  </si>
  <si>
    <t>Conjunto (%)</t>
  </si>
  <si>
    <t>expmber (mmax=30) &lt; expmtay (mmax=30)</t>
  </si>
  <si>
    <t>expmber (mmax=30) &gt; expmtay (mmax=30)</t>
  </si>
  <si>
    <t>expmber (mmax=30) = expmtay (mmax=30)</t>
  </si>
  <si>
    <t>expmber (mmax=30) &lt; exptaynsv3 (mmax=30)</t>
  </si>
  <si>
    <t>expmber (mmax=30) &gt; exptaynsv3 (mmax=30)</t>
  </si>
  <si>
    <t>expmber (mmax=30) = exptaynsv3 (mmax=30)</t>
  </si>
  <si>
    <t>expmbertay (mmax=30) &lt; expmtay (mmax=30)</t>
  </si>
  <si>
    <t>expmbertay (mmax=30) &gt; expmtay (mmax=30)</t>
  </si>
  <si>
    <t>expmbertay (mmax=30) = expmtay (mmax=30)</t>
  </si>
  <si>
    <t>expmbertay (mmax=30) &lt; exptaynsv3 (mmax=30)</t>
  </si>
  <si>
    <t>expmbertay (mmax=30) &gt; exptaynsv3 (mmax=30)</t>
  </si>
  <si>
    <t>expmbertay (mmax=30) = exptaynsv3 (mmax=30)</t>
  </si>
  <si>
    <t>expmbertay (mmax=30) &lt; expm_newm</t>
  </si>
  <si>
    <t>expmbertay (mmax=30) &gt; expm_newm</t>
  </si>
  <si>
    <t>expmbertay (mmax=30) = expm_newm</t>
  </si>
  <si>
    <t>expmber (mmax=30) &lt; expm_newm</t>
  </si>
  <si>
    <t>expmber (mmax=30) &gt; expm_newm</t>
  </si>
  <si>
    <t>expmber (mmax=30) = expm_newm</t>
  </si>
  <si>
    <t>expmbertay (mmax=30) &lt; expmber (mmax=30)</t>
  </si>
  <si>
    <t>expmbertay (mmax=30) &gt; expmber (mmax=30)</t>
  </si>
  <si>
    <t>expmbertay (mmax=30) = expmber (mmax=30)</t>
  </si>
  <si>
    <t>expmtay (mmax=30) &lt; exptaynsv3 (mmax=30)</t>
  </si>
  <si>
    <t>expmtay (mmax=30) &gt; exptaynsv3 (mmax=30)</t>
  </si>
  <si>
    <t>expmtay (mmax=30) = exptaynsv3 (mmax=30)</t>
  </si>
  <si>
    <t>expmtay (mmax=30) &lt; expm_newm</t>
  </si>
  <si>
    <t>expmtay (mmax=30) &gt; expm_newm</t>
  </si>
  <si>
    <t>expmtay (mmax=30) = expm_newm</t>
  </si>
  <si>
    <t>expmtay (mmax=30) &lt; expmber (mmax=30)</t>
  </si>
  <si>
    <t>expmtay (mmax=30) &gt; expmber (mmax=30)</t>
  </si>
  <si>
    <t>expmtay (mmax=30) = expmber (mmax=30)</t>
  </si>
  <si>
    <t>exptaynsv3 (mmax=30) &lt; expmber (mmax=30)</t>
  </si>
  <si>
    <t>exptaynsv3 (mmax=30) &gt; expmber (mmax=30)</t>
  </si>
  <si>
    <t>exptaynsv3 (mmax=30) = expmber (mmax=30)</t>
  </si>
  <si>
    <t>exptaynsv3 (mmax=30) &lt; expm_newm</t>
  </si>
  <si>
    <t>exptaynsv3 (mmax=30) &gt; expm_newm</t>
  </si>
  <si>
    <t>exptaynsv3 (mmax=30) = expm_newm</t>
  </si>
  <si>
    <t>exptaynsv3 (mmax=30) &lt; expmtay (mmax=30)</t>
  </si>
  <si>
    <t>exptaynsv3 (mmax=30) &gt; expmtay (mmax=30)</t>
  </si>
  <si>
    <t>exptaynsv3 (mmax=30) = expmtay (mmax=30)</t>
  </si>
  <si>
    <t>expmbertaynsv3 (mmax=30) &gt; expmber (mmax=30)</t>
  </si>
  <si>
    <t>expmbertaynsv3 (mmax=30) = expmber (mmax=30)</t>
  </si>
  <si>
    <t>expmbertaynsv3 (mmax=30) &lt; exptaynsv3 (mmax=30)</t>
  </si>
  <si>
    <t>expmbertaynsv3 (mmax=30) &gt; exptaynsv3 (mmax=30)</t>
  </si>
  <si>
    <t>expmbertaynsv3 (mmax=30) = exptaynsv3 (mmax=30)</t>
  </si>
  <si>
    <t>expmbertaynsv3 (mmax=30) &lt; expm_newm</t>
  </si>
  <si>
    <t>expmbertaynsv3 (mmax=30) &gt; expm_newm</t>
  </si>
  <si>
    <t>expmbertaynsv3 (mmax=30) = expm_newm</t>
  </si>
  <si>
    <t>ORDENADOR DESPACHO</t>
  </si>
  <si>
    <t>ORDENADOR PORTÁTIL</t>
  </si>
  <si>
    <t>expmbertaynsv3 (mmax=30) &lt; expmber (mmax=30)</t>
  </si>
  <si>
    <t>Aclaración importante: En el artículo, se han proporcionado los resultados correspondientes a la instalación del despacho</t>
  </si>
  <si>
    <t>Los resultados del artículo de expmbertay se corresponden en realidad con los de expmbertaynsv3. Eso significa que la implementación expmbertay del artículo está basada en expmber y en exptaynsv3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</si>
</sst>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4" workbookViewId="0">
      <selection activeCell="G65" sqref="G65"/>
    </sheetView>
  </sheetViews>
  <sheetFormatPr baseColWidth="10" defaultRowHeight="15" x14ac:dyDescent="0.25"/>
  <cols>
    <col min="1" max="1" width="51.7109375" customWidth="1"/>
    <col min="2" max="2" width="16.7109375" customWidth="1"/>
    <col min="4" max="4" width="18.28515625" customWidth="1"/>
  </cols>
  <sheetData>
    <row r="1" spans="1:9" ht="15.75" thickBot="1" x14ac:dyDescent="0.3">
      <c r="B1" s="27" t="s">
        <v>51</v>
      </c>
      <c r="C1" s="27"/>
      <c r="D1" s="27"/>
      <c r="E1" s="27"/>
      <c r="F1" s="27" t="s">
        <v>52</v>
      </c>
      <c r="G1" s="27"/>
      <c r="H1" s="27"/>
      <c r="I1" s="27"/>
    </row>
    <row r="2" spans="1:9" ht="15.75" thickBot="1" x14ac:dyDescent="0.3">
      <c r="A2" s="13"/>
      <c r="B2" s="4" t="s">
        <v>0</v>
      </c>
      <c r="C2" s="4" t="s">
        <v>1</v>
      </c>
      <c r="D2" s="4" t="s">
        <v>2</v>
      </c>
      <c r="E2" s="5" t="s">
        <v>3</v>
      </c>
      <c r="F2" s="4" t="s">
        <v>0</v>
      </c>
      <c r="G2" s="4" t="s">
        <v>1</v>
      </c>
      <c r="H2" s="4" t="s">
        <v>2</v>
      </c>
      <c r="I2" s="5" t="s">
        <v>3</v>
      </c>
    </row>
    <row r="3" spans="1:9" x14ac:dyDescent="0.25">
      <c r="A3" s="14" t="s">
        <v>4</v>
      </c>
      <c r="B3" s="8">
        <v>54</v>
      </c>
      <c r="C3" s="8">
        <v>53</v>
      </c>
      <c r="D3" s="8">
        <v>28.57</v>
      </c>
      <c r="E3" s="9">
        <v>48.05</v>
      </c>
      <c r="F3" s="8">
        <v>52</v>
      </c>
      <c r="G3" s="8">
        <v>49</v>
      </c>
      <c r="H3" s="8">
        <v>33.93</v>
      </c>
      <c r="I3" s="9"/>
    </row>
    <row r="4" spans="1:9" x14ac:dyDescent="0.25">
      <c r="A4" s="15" t="s">
        <v>5</v>
      </c>
      <c r="B4" s="1">
        <v>41</v>
      </c>
      <c r="C4" s="1">
        <v>47</v>
      </c>
      <c r="D4" s="1">
        <v>57.14</v>
      </c>
      <c r="E4" s="2">
        <v>46.88</v>
      </c>
      <c r="F4" s="1">
        <v>48</v>
      </c>
      <c r="G4" s="1">
        <v>51</v>
      </c>
      <c r="H4" s="1">
        <v>51.79</v>
      </c>
      <c r="I4" s="2"/>
    </row>
    <row r="5" spans="1:9" ht="15.75" thickBot="1" x14ac:dyDescent="0.3">
      <c r="A5" s="16" t="s">
        <v>6</v>
      </c>
      <c r="B5" s="3">
        <f t="shared" ref="B5:H5" si="0">100-SUM(B3:B4)</f>
        <v>5</v>
      </c>
      <c r="C5" s="3">
        <f t="shared" si="0"/>
        <v>0</v>
      </c>
      <c r="D5" s="3">
        <f t="shared" si="0"/>
        <v>14.289999999999992</v>
      </c>
      <c r="E5" s="3">
        <f t="shared" si="0"/>
        <v>5.0699999999999932</v>
      </c>
      <c r="F5" s="3">
        <f t="shared" si="0"/>
        <v>0</v>
      </c>
      <c r="G5" s="3">
        <f t="shared" si="0"/>
        <v>0</v>
      </c>
      <c r="H5" s="3">
        <f t="shared" si="0"/>
        <v>14.280000000000001</v>
      </c>
      <c r="I5" s="3"/>
    </row>
    <row r="6" spans="1:9" x14ac:dyDescent="0.25">
      <c r="A6" s="14" t="s">
        <v>7</v>
      </c>
      <c r="B6" s="18">
        <v>56</v>
      </c>
      <c r="C6" s="18">
        <v>91</v>
      </c>
      <c r="D6" s="18">
        <v>30.36</v>
      </c>
      <c r="E6" s="24">
        <v>64.06</v>
      </c>
      <c r="F6" s="18">
        <v>62</v>
      </c>
      <c r="G6" s="18">
        <v>93</v>
      </c>
      <c r="H6" s="18">
        <v>28.57</v>
      </c>
      <c r="I6" s="9"/>
    </row>
    <row r="7" spans="1:9" x14ac:dyDescent="0.25">
      <c r="A7" s="15" t="s">
        <v>8</v>
      </c>
      <c r="B7" s="19">
        <v>43</v>
      </c>
      <c r="C7" s="19">
        <v>9</v>
      </c>
      <c r="D7" s="19">
        <v>62.5</v>
      </c>
      <c r="E7" s="25">
        <v>33.979999999999997</v>
      </c>
      <c r="F7" s="19">
        <v>38</v>
      </c>
      <c r="G7" s="19">
        <v>7</v>
      </c>
      <c r="H7" s="19">
        <v>62.5</v>
      </c>
      <c r="I7" s="2"/>
    </row>
    <row r="8" spans="1:9" ht="15.75" thickBot="1" x14ac:dyDescent="0.3">
      <c r="A8" s="16" t="s">
        <v>9</v>
      </c>
      <c r="B8" s="20">
        <f t="shared" ref="B8:H8" si="1">100-SUM(B6:B7)</f>
        <v>1</v>
      </c>
      <c r="C8" s="20">
        <f t="shared" si="1"/>
        <v>0</v>
      </c>
      <c r="D8" s="20">
        <f t="shared" si="1"/>
        <v>7.1400000000000006</v>
      </c>
      <c r="E8" s="20">
        <f t="shared" si="1"/>
        <v>1.960000000000008</v>
      </c>
      <c r="F8" s="20">
        <f t="shared" si="1"/>
        <v>0</v>
      </c>
      <c r="G8" s="20">
        <f t="shared" si="1"/>
        <v>0</v>
      </c>
      <c r="H8" s="20">
        <f t="shared" si="1"/>
        <v>8.9300000000000068</v>
      </c>
      <c r="I8" s="3"/>
    </row>
    <row r="9" spans="1:9" x14ac:dyDescent="0.25">
      <c r="A9" s="17" t="s">
        <v>19</v>
      </c>
      <c r="B9" s="21">
        <v>97</v>
      </c>
      <c r="C9" s="22">
        <v>100</v>
      </c>
      <c r="D9" s="22">
        <v>69.64</v>
      </c>
      <c r="E9" s="26">
        <v>92.19</v>
      </c>
      <c r="F9" s="21">
        <v>97</v>
      </c>
      <c r="G9" s="22">
        <v>100</v>
      </c>
      <c r="H9" s="22">
        <v>66.069999999999993</v>
      </c>
      <c r="I9" s="7"/>
    </row>
    <row r="10" spans="1:9" x14ac:dyDescent="0.25">
      <c r="A10" s="15" t="s">
        <v>20</v>
      </c>
      <c r="B10" s="23">
        <v>3</v>
      </c>
      <c r="C10" s="19">
        <v>0</v>
      </c>
      <c r="D10" s="19">
        <v>30.36</v>
      </c>
      <c r="E10" s="25">
        <v>7.81</v>
      </c>
      <c r="F10" s="23">
        <v>3</v>
      </c>
      <c r="G10" s="19">
        <v>0</v>
      </c>
      <c r="H10" s="19">
        <v>33.93</v>
      </c>
      <c r="I10" s="2"/>
    </row>
    <row r="11" spans="1:9" ht="15.75" thickBot="1" x14ac:dyDescent="0.3">
      <c r="A11" s="16" t="s">
        <v>21</v>
      </c>
      <c r="B11" s="20">
        <f t="shared" ref="B11:H11" si="2">100-SUM(B9:B10)</f>
        <v>0</v>
      </c>
      <c r="C11" s="20">
        <f t="shared" si="2"/>
        <v>0</v>
      </c>
      <c r="D11" s="20">
        <f t="shared" si="2"/>
        <v>0</v>
      </c>
      <c r="E11" s="20">
        <f t="shared" si="2"/>
        <v>0</v>
      </c>
      <c r="F11" s="20">
        <f t="shared" si="2"/>
        <v>0</v>
      </c>
      <c r="G11" s="20">
        <f t="shared" si="2"/>
        <v>0</v>
      </c>
      <c r="H11" s="20">
        <f t="shared" si="2"/>
        <v>0</v>
      </c>
      <c r="I11" s="3"/>
    </row>
    <row r="12" spans="1:9" ht="15.75" thickBot="1" x14ac:dyDescent="0.3">
      <c r="A12" s="10"/>
      <c r="B12" s="11"/>
      <c r="C12" s="11"/>
      <c r="D12" s="11"/>
      <c r="E12" s="12"/>
    </row>
    <row r="13" spans="1:9" ht="15.75" thickBot="1" x14ac:dyDescent="0.3">
      <c r="A13" s="13"/>
      <c r="B13" s="4" t="s">
        <v>0</v>
      </c>
      <c r="C13" s="4" t="s">
        <v>1</v>
      </c>
      <c r="D13" s="4" t="s">
        <v>2</v>
      </c>
      <c r="E13" s="5" t="s">
        <v>3</v>
      </c>
    </row>
    <row r="14" spans="1:9" x14ac:dyDescent="0.25">
      <c r="A14" s="14" t="s">
        <v>31</v>
      </c>
      <c r="B14" s="8">
        <v>41</v>
      </c>
      <c r="C14" s="8">
        <v>47</v>
      </c>
      <c r="D14" s="8">
        <v>57.14</v>
      </c>
      <c r="E14" s="9">
        <v>46.88</v>
      </c>
    </row>
    <row r="15" spans="1:9" x14ac:dyDescent="0.25">
      <c r="A15" s="15" t="s">
        <v>32</v>
      </c>
      <c r="B15" s="1">
        <v>54</v>
      </c>
      <c r="C15" s="1">
        <v>53</v>
      </c>
      <c r="D15" s="1">
        <v>28.57</v>
      </c>
      <c r="E15" s="2">
        <v>48.05</v>
      </c>
    </row>
    <row r="16" spans="1:9" ht="15.75" thickBot="1" x14ac:dyDescent="0.3">
      <c r="A16" s="16" t="s">
        <v>33</v>
      </c>
      <c r="B16" s="3">
        <f>100-SUM(B14:B15)</f>
        <v>5</v>
      </c>
      <c r="C16" s="3">
        <f>100-SUM(C14:C15)</f>
        <v>0</v>
      </c>
      <c r="D16" s="3">
        <f>100-SUM(D14:D15)</f>
        <v>14.289999999999992</v>
      </c>
      <c r="E16" s="3">
        <f>100-SUM(E14:E15)</f>
        <v>5.0699999999999932</v>
      </c>
    </row>
    <row r="17" spans="1:9" x14ac:dyDescent="0.25">
      <c r="A17" s="14" t="s">
        <v>25</v>
      </c>
      <c r="B17" s="8">
        <v>47</v>
      </c>
      <c r="C17" s="8">
        <v>90</v>
      </c>
      <c r="D17" s="8">
        <v>39.29</v>
      </c>
      <c r="E17" s="9">
        <v>62.11</v>
      </c>
    </row>
    <row r="18" spans="1:9" x14ac:dyDescent="0.25">
      <c r="A18" s="15" t="s">
        <v>26</v>
      </c>
      <c r="B18" s="1">
        <v>52</v>
      </c>
      <c r="C18" s="1">
        <v>10</v>
      </c>
      <c r="D18" s="1">
        <v>53.57</v>
      </c>
      <c r="E18" s="2">
        <v>35.94</v>
      </c>
    </row>
    <row r="19" spans="1:9" ht="15.75" thickBot="1" x14ac:dyDescent="0.3">
      <c r="A19" s="16" t="s">
        <v>27</v>
      </c>
      <c r="B19" s="3">
        <f>100-SUM(B17:B18)</f>
        <v>1</v>
      </c>
      <c r="C19" s="3">
        <f>100-SUM(C17:C18)</f>
        <v>0</v>
      </c>
      <c r="D19" s="3">
        <f>100-SUM(D17:D18)</f>
        <v>7.1400000000000006</v>
      </c>
      <c r="E19" s="3">
        <f>100-SUM(E17:E18)</f>
        <v>1.9500000000000028</v>
      </c>
    </row>
    <row r="20" spans="1:9" x14ac:dyDescent="0.25">
      <c r="A20" s="17" t="s">
        <v>28</v>
      </c>
      <c r="B20" s="6">
        <v>100</v>
      </c>
      <c r="C20" s="6">
        <v>100</v>
      </c>
      <c r="D20" s="6">
        <v>91.07</v>
      </c>
      <c r="E20" s="7">
        <v>98.05</v>
      </c>
    </row>
    <row r="21" spans="1:9" x14ac:dyDescent="0.25">
      <c r="A21" s="15" t="s">
        <v>29</v>
      </c>
      <c r="B21" s="1">
        <v>0</v>
      </c>
      <c r="C21" s="1">
        <v>0</v>
      </c>
      <c r="D21" s="1">
        <v>8.93</v>
      </c>
      <c r="E21" s="2">
        <v>1.95</v>
      </c>
    </row>
    <row r="22" spans="1:9" ht="15.75" thickBot="1" x14ac:dyDescent="0.3">
      <c r="A22" s="16" t="s">
        <v>30</v>
      </c>
      <c r="B22" s="3">
        <f>100-SUM(B20:B21)</f>
        <v>0</v>
      </c>
      <c r="C22" s="3">
        <f>100-SUM(C20:C21)</f>
        <v>0</v>
      </c>
      <c r="D22" s="3">
        <f>100-SUM(D20:D21)</f>
        <v>0</v>
      </c>
      <c r="E22" s="3">
        <f>100-SUM(E20:E21)</f>
        <v>0</v>
      </c>
    </row>
    <row r="23" spans="1:9" ht="15.75" thickBot="1" x14ac:dyDescent="0.3"/>
    <row r="24" spans="1:9" ht="15.75" thickBot="1" x14ac:dyDescent="0.3">
      <c r="A24" s="13"/>
      <c r="B24" s="4" t="s">
        <v>0</v>
      </c>
      <c r="C24" s="4" t="s">
        <v>1</v>
      </c>
      <c r="D24" s="4" t="s">
        <v>2</v>
      </c>
      <c r="E24" s="5" t="s">
        <v>3</v>
      </c>
      <c r="F24" s="4" t="s">
        <v>0</v>
      </c>
      <c r="G24" s="4" t="s">
        <v>1</v>
      </c>
      <c r="H24" s="4" t="s">
        <v>2</v>
      </c>
      <c r="I24" s="5" t="s">
        <v>3</v>
      </c>
    </row>
    <row r="25" spans="1:9" x14ac:dyDescent="0.25">
      <c r="A25" s="14" t="s">
        <v>34</v>
      </c>
      <c r="B25" s="8">
        <v>43</v>
      </c>
      <c r="C25" s="8">
        <v>9</v>
      </c>
      <c r="D25" s="8">
        <v>62.5</v>
      </c>
      <c r="E25" s="9">
        <v>33.979999999999997</v>
      </c>
      <c r="F25" s="8">
        <v>38</v>
      </c>
      <c r="G25" s="8">
        <v>7</v>
      </c>
      <c r="H25" s="8">
        <v>62.5</v>
      </c>
      <c r="I25" s="9"/>
    </row>
    <row r="26" spans="1:9" x14ac:dyDescent="0.25">
      <c r="A26" s="15" t="s">
        <v>35</v>
      </c>
      <c r="B26" s="1">
        <v>56</v>
      </c>
      <c r="C26" s="1">
        <v>91</v>
      </c>
      <c r="D26" s="1">
        <v>30.36</v>
      </c>
      <c r="E26" s="2">
        <v>64.06</v>
      </c>
      <c r="F26" s="1">
        <v>62</v>
      </c>
      <c r="G26" s="1">
        <v>93</v>
      </c>
      <c r="H26" s="1">
        <v>28.57</v>
      </c>
      <c r="I26" s="2"/>
    </row>
    <row r="27" spans="1:9" ht="15.75" thickBot="1" x14ac:dyDescent="0.3">
      <c r="A27" s="16" t="s">
        <v>36</v>
      </c>
      <c r="B27" s="3">
        <f t="shared" ref="B27:I27" si="3">100-SUM(B25:B26)</f>
        <v>1</v>
      </c>
      <c r="C27" s="3">
        <f t="shared" si="3"/>
        <v>0</v>
      </c>
      <c r="D27" s="3">
        <f t="shared" si="3"/>
        <v>7.1400000000000006</v>
      </c>
      <c r="E27" s="3">
        <f t="shared" si="3"/>
        <v>1.960000000000008</v>
      </c>
      <c r="F27" s="3">
        <f t="shared" si="3"/>
        <v>0</v>
      </c>
      <c r="G27" s="3">
        <f t="shared" si="3"/>
        <v>0</v>
      </c>
      <c r="H27" s="3">
        <f t="shared" si="3"/>
        <v>8.9300000000000068</v>
      </c>
      <c r="I27" s="3">
        <f t="shared" si="3"/>
        <v>100</v>
      </c>
    </row>
    <row r="28" spans="1:9" x14ac:dyDescent="0.25">
      <c r="A28" s="14" t="s">
        <v>40</v>
      </c>
      <c r="B28" s="8">
        <v>52</v>
      </c>
      <c r="C28" s="8">
        <v>10</v>
      </c>
      <c r="D28" s="8">
        <v>53.57</v>
      </c>
      <c r="E28" s="9">
        <v>35.94</v>
      </c>
      <c r="F28" s="8">
        <v>39</v>
      </c>
      <c r="G28" s="8">
        <v>8</v>
      </c>
      <c r="H28" s="8">
        <v>53.57</v>
      </c>
      <c r="I28" s="9"/>
    </row>
    <row r="29" spans="1:9" x14ac:dyDescent="0.25">
      <c r="A29" s="15" t="s">
        <v>41</v>
      </c>
      <c r="B29" s="1">
        <v>47</v>
      </c>
      <c r="C29" s="1">
        <v>90</v>
      </c>
      <c r="D29" s="1">
        <v>39.29</v>
      </c>
      <c r="E29" s="2">
        <v>62.11</v>
      </c>
      <c r="F29" s="1">
        <v>61</v>
      </c>
      <c r="G29" s="1">
        <v>92</v>
      </c>
      <c r="H29" s="1">
        <v>39.29</v>
      </c>
      <c r="I29" s="2"/>
    </row>
    <row r="30" spans="1:9" ht="15.75" thickBot="1" x14ac:dyDescent="0.3">
      <c r="A30" s="16" t="s">
        <v>42</v>
      </c>
      <c r="B30" s="3">
        <f t="shared" ref="B30:I30" si="4">100-SUM(B28:B29)</f>
        <v>1</v>
      </c>
      <c r="C30" s="3">
        <f t="shared" si="4"/>
        <v>0</v>
      </c>
      <c r="D30" s="3">
        <f t="shared" si="4"/>
        <v>7.1400000000000006</v>
      </c>
      <c r="E30" s="3">
        <f t="shared" si="4"/>
        <v>1.9500000000000028</v>
      </c>
      <c r="F30" s="3">
        <f t="shared" si="4"/>
        <v>0</v>
      </c>
      <c r="G30" s="3">
        <f t="shared" si="4"/>
        <v>0</v>
      </c>
      <c r="H30" s="3">
        <f t="shared" si="4"/>
        <v>7.1400000000000006</v>
      </c>
      <c r="I30" s="3">
        <f t="shared" si="4"/>
        <v>100</v>
      </c>
    </row>
    <row r="31" spans="1:9" x14ac:dyDescent="0.25">
      <c r="A31" s="17" t="s">
        <v>37</v>
      </c>
      <c r="B31" s="6">
        <v>100</v>
      </c>
      <c r="C31" s="6">
        <v>100</v>
      </c>
      <c r="D31" s="6">
        <v>89.29</v>
      </c>
      <c r="E31" s="7">
        <v>97.66</v>
      </c>
      <c r="F31" s="6">
        <v>100</v>
      </c>
      <c r="G31" s="6">
        <v>100</v>
      </c>
      <c r="H31" s="6">
        <v>85.71</v>
      </c>
      <c r="I31" s="7"/>
    </row>
    <row r="32" spans="1:9" x14ac:dyDescent="0.25">
      <c r="A32" s="15" t="s">
        <v>38</v>
      </c>
      <c r="B32" s="1">
        <v>0</v>
      </c>
      <c r="C32" s="1">
        <v>0</v>
      </c>
      <c r="D32" s="1">
        <v>10.71</v>
      </c>
      <c r="E32" s="2">
        <v>2.34</v>
      </c>
      <c r="F32" s="1">
        <v>0</v>
      </c>
      <c r="G32" s="1">
        <v>0</v>
      </c>
      <c r="H32" s="1">
        <v>14.29</v>
      </c>
      <c r="I32" s="2"/>
    </row>
    <row r="33" spans="1:9" ht="15.75" thickBot="1" x14ac:dyDescent="0.3">
      <c r="A33" s="16" t="s">
        <v>39</v>
      </c>
      <c r="B33" s="3">
        <f t="shared" ref="B33:I33" si="5">100-SUM(B31:B32)</f>
        <v>0</v>
      </c>
      <c r="C33" s="3">
        <f t="shared" si="5"/>
        <v>0</v>
      </c>
      <c r="D33" s="3">
        <f t="shared" si="5"/>
        <v>0</v>
      </c>
      <c r="E33" s="3">
        <f t="shared" si="5"/>
        <v>0</v>
      </c>
      <c r="F33" s="3">
        <f t="shared" si="5"/>
        <v>0</v>
      </c>
      <c r="G33" s="3">
        <f t="shared" si="5"/>
        <v>0</v>
      </c>
      <c r="H33" s="3">
        <f t="shared" si="5"/>
        <v>0</v>
      </c>
      <c r="I33" s="3">
        <f t="shared" si="5"/>
        <v>100</v>
      </c>
    </row>
    <row r="34" spans="1:9" ht="15.75" thickBot="1" x14ac:dyDescent="0.3"/>
    <row r="35" spans="1:9" ht="15.75" thickBot="1" x14ac:dyDescent="0.3">
      <c r="A35" s="13"/>
      <c r="B35" s="4" t="s">
        <v>0</v>
      </c>
      <c r="C35" s="4" t="s">
        <v>1</v>
      </c>
      <c r="D35" s="4" t="s">
        <v>2</v>
      </c>
      <c r="E35" s="5" t="s">
        <v>3</v>
      </c>
    </row>
    <row r="36" spans="1:9" x14ac:dyDescent="0.25">
      <c r="A36" s="14" t="s">
        <v>22</v>
      </c>
      <c r="B36" s="8">
        <v>3</v>
      </c>
      <c r="C36" s="8">
        <v>0</v>
      </c>
      <c r="D36" s="8">
        <v>23.21</v>
      </c>
      <c r="E36" s="9">
        <v>6.25</v>
      </c>
    </row>
    <row r="37" spans="1:9" x14ac:dyDescent="0.25">
      <c r="A37" s="15" t="s">
        <v>23</v>
      </c>
      <c r="B37" s="1">
        <v>0</v>
      </c>
      <c r="C37" s="1">
        <v>0</v>
      </c>
      <c r="D37" s="1">
        <v>0</v>
      </c>
      <c r="E37" s="2">
        <v>0</v>
      </c>
    </row>
    <row r="38" spans="1:9" ht="15.75" thickBot="1" x14ac:dyDescent="0.3">
      <c r="A38" s="16" t="s">
        <v>24</v>
      </c>
      <c r="B38" s="3">
        <f>100-SUM(B36:B37)</f>
        <v>97</v>
      </c>
      <c r="C38" s="3">
        <f>100-SUM(C36:C37)</f>
        <v>100</v>
      </c>
      <c r="D38" s="3">
        <f>100-SUM(D36:D37)</f>
        <v>76.789999999999992</v>
      </c>
      <c r="E38" s="3">
        <f>100-SUM(E36:E37)</f>
        <v>93.75</v>
      </c>
    </row>
    <row r="39" spans="1:9" x14ac:dyDescent="0.25">
      <c r="A39" s="14" t="s">
        <v>10</v>
      </c>
      <c r="B39" s="8">
        <v>54</v>
      </c>
      <c r="C39" s="8">
        <v>53</v>
      </c>
      <c r="D39" s="8">
        <v>28.57</v>
      </c>
      <c r="E39" s="9">
        <v>48.05</v>
      </c>
    </row>
    <row r="40" spans="1:9" x14ac:dyDescent="0.25">
      <c r="A40" s="15" t="s">
        <v>11</v>
      </c>
      <c r="B40" s="1">
        <v>38</v>
      </c>
      <c r="C40" s="1">
        <v>47</v>
      </c>
      <c r="D40" s="1">
        <v>33.93</v>
      </c>
      <c r="E40" s="2">
        <v>40.630000000000003</v>
      </c>
    </row>
    <row r="41" spans="1:9" ht="15.75" thickBot="1" x14ac:dyDescent="0.3">
      <c r="A41" s="16" t="s">
        <v>12</v>
      </c>
      <c r="B41" s="3">
        <f>100-SUM(B39:B40)</f>
        <v>8</v>
      </c>
      <c r="C41" s="3">
        <f>100-SUM(C39:C40)</f>
        <v>0</v>
      </c>
      <c r="D41" s="3">
        <f>100-SUM(D39:D40)</f>
        <v>37.5</v>
      </c>
      <c r="E41" s="3">
        <f>100-SUM(E39:E40)</f>
        <v>11.319999999999993</v>
      </c>
    </row>
    <row r="42" spans="1:9" x14ac:dyDescent="0.25">
      <c r="A42" s="14" t="s">
        <v>13</v>
      </c>
      <c r="B42" s="8">
        <v>56</v>
      </c>
      <c r="C42" s="8">
        <v>91</v>
      </c>
      <c r="D42" s="8">
        <v>39.29</v>
      </c>
      <c r="E42" s="9">
        <v>66.02</v>
      </c>
    </row>
    <row r="43" spans="1:9" x14ac:dyDescent="0.25">
      <c r="A43" s="15" t="s">
        <v>14</v>
      </c>
      <c r="B43" s="1">
        <v>42</v>
      </c>
      <c r="C43" s="1">
        <v>9</v>
      </c>
      <c r="D43" s="1">
        <v>53.57</v>
      </c>
      <c r="E43" s="2">
        <v>31.64</v>
      </c>
    </row>
    <row r="44" spans="1:9" ht="15.75" thickBot="1" x14ac:dyDescent="0.3">
      <c r="A44" s="16" t="s">
        <v>15</v>
      </c>
      <c r="B44" s="3">
        <f>100-SUM(B42:B43)</f>
        <v>2</v>
      </c>
      <c r="C44" s="3">
        <f>100-SUM(C42:C43)</f>
        <v>0</v>
      </c>
      <c r="D44" s="3">
        <f>100-SUM(D42:D43)</f>
        <v>7.1400000000000006</v>
      </c>
      <c r="E44" s="3">
        <f>100-SUM(E42:E43)</f>
        <v>2.3400000000000034</v>
      </c>
    </row>
    <row r="45" spans="1:9" x14ac:dyDescent="0.25">
      <c r="A45" s="17" t="s">
        <v>16</v>
      </c>
      <c r="B45" s="6">
        <v>100</v>
      </c>
      <c r="C45" s="6">
        <v>100</v>
      </c>
      <c r="D45" s="6">
        <v>91.07</v>
      </c>
      <c r="E45" s="7">
        <v>98.05</v>
      </c>
    </row>
    <row r="46" spans="1:9" x14ac:dyDescent="0.25">
      <c r="A46" s="15" t="s">
        <v>17</v>
      </c>
      <c r="B46" s="1">
        <v>0</v>
      </c>
      <c r="C46" s="1">
        <v>0</v>
      </c>
      <c r="D46" s="1">
        <v>8.93</v>
      </c>
      <c r="E46" s="2">
        <v>1.95</v>
      </c>
    </row>
    <row r="47" spans="1:9" ht="15.75" thickBot="1" x14ac:dyDescent="0.3">
      <c r="A47" s="16" t="s">
        <v>18</v>
      </c>
      <c r="B47" s="3">
        <f>100-SUM(B45:B46)</f>
        <v>0</v>
      </c>
      <c r="C47" s="3">
        <f>100-SUM(C45:C46)</f>
        <v>0</v>
      </c>
      <c r="D47" s="3">
        <f>100-SUM(D45:D46)</f>
        <v>0</v>
      </c>
      <c r="E47" s="3">
        <f>100-SUM(E45:E46)</f>
        <v>0</v>
      </c>
    </row>
    <row r="48" spans="1:9" ht="15.75" thickBot="1" x14ac:dyDescent="0.3"/>
    <row r="49" spans="1:9" ht="15.75" thickBot="1" x14ac:dyDescent="0.3">
      <c r="A49" s="13"/>
      <c r="B49" s="4" t="s">
        <v>0</v>
      </c>
      <c r="C49" s="4" t="s">
        <v>1</v>
      </c>
      <c r="D49" s="4" t="s">
        <v>2</v>
      </c>
      <c r="E49" s="5" t="s">
        <v>3</v>
      </c>
      <c r="F49" s="4" t="s">
        <v>0</v>
      </c>
      <c r="G49" s="4" t="s">
        <v>1</v>
      </c>
      <c r="H49" s="4" t="s">
        <v>2</v>
      </c>
      <c r="I49" s="5" t="s">
        <v>3</v>
      </c>
    </row>
    <row r="50" spans="1:9" x14ac:dyDescent="0.25">
      <c r="A50" s="15" t="s">
        <v>53</v>
      </c>
      <c r="B50" s="8">
        <v>3</v>
      </c>
      <c r="C50" s="8">
        <v>0</v>
      </c>
      <c r="D50" s="8">
        <v>23.21</v>
      </c>
      <c r="E50" s="9">
        <v>6.25</v>
      </c>
      <c r="F50" s="8">
        <v>3</v>
      </c>
      <c r="G50" s="8">
        <v>0</v>
      </c>
      <c r="H50" s="8">
        <v>23.21</v>
      </c>
      <c r="I50" s="9"/>
    </row>
    <row r="51" spans="1:9" x14ac:dyDescent="0.25">
      <c r="A51" s="15" t="s">
        <v>43</v>
      </c>
      <c r="B51" s="1">
        <v>0</v>
      </c>
      <c r="C51" s="1">
        <v>0</v>
      </c>
      <c r="D51" s="1">
        <v>0</v>
      </c>
      <c r="E51" s="2">
        <v>0</v>
      </c>
      <c r="F51" s="1">
        <v>0</v>
      </c>
      <c r="G51" s="1">
        <v>0</v>
      </c>
      <c r="H51" s="1">
        <v>0</v>
      </c>
      <c r="I51" s="2"/>
    </row>
    <row r="52" spans="1:9" ht="15.75" thickBot="1" x14ac:dyDescent="0.3">
      <c r="A52" s="16" t="s">
        <v>44</v>
      </c>
      <c r="B52" s="3">
        <f>100-SUM(B50:B51)</f>
        <v>97</v>
      </c>
      <c r="C52" s="3">
        <f>100-SUM(C50:C51)</f>
        <v>100</v>
      </c>
      <c r="D52" s="3">
        <f>100-SUM(D50:D51)</f>
        <v>76.789999999999992</v>
      </c>
      <c r="E52" s="3">
        <f>100-SUM(E50:E51)</f>
        <v>93.75</v>
      </c>
      <c r="F52" s="3">
        <v>97</v>
      </c>
      <c r="G52" s="3">
        <f>100-SUM(G50:G51)</f>
        <v>100</v>
      </c>
      <c r="H52" s="3">
        <f>100-SUM(H50:H51)</f>
        <v>76.789999999999992</v>
      </c>
      <c r="I52" s="3">
        <f>100-SUM(I50:I51)</f>
        <v>100</v>
      </c>
    </row>
    <row r="53" spans="1:9" x14ac:dyDescent="0.25">
      <c r="A53" s="14" t="s">
        <v>45</v>
      </c>
      <c r="B53" s="8">
        <v>57</v>
      </c>
      <c r="C53" s="8">
        <v>91</v>
      </c>
      <c r="D53" s="8">
        <v>44.64</v>
      </c>
      <c r="E53" s="9">
        <v>67.58</v>
      </c>
      <c r="F53" s="8">
        <v>64</v>
      </c>
      <c r="G53" s="8">
        <v>93</v>
      </c>
      <c r="H53" s="8">
        <v>39.29</v>
      </c>
      <c r="I53" s="9"/>
    </row>
    <row r="54" spans="1:9" x14ac:dyDescent="0.25">
      <c r="A54" s="15" t="s">
        <v>46</v>
      </c>
      <c r="B54" s="1">
        <v>42</v>
      </c>
      <c r="C54" s="1">
        <v>9</v>
      </c>
      <c r="D54" s="1">
        <v>44.64</v>
      </c>
      <c r="E54" s="2">
        <v>29.69</v>
      </c>
      <c r="F54" s="1">
        <v>36</v>
      </c>
      <c r="G54" s="1">
        <v>7</v>
      </c>
      <c r="H54" s="1">
        <v>48.21</v>
      </c>
      <c r="I54" s="2"/>
    </row>
    <row r="55" spans="1:9" ht="15.75" thickBot="1" x14ac:dyDescent="0.3">
      <c r="A55" s="16" t="s">
        <v>47</v>
      </c>
      <c r="B55" s="3">
        <f t="shared" ref="B55:I55" si="6">100-SUM(B53:B54)</f>
        <v>1</v>
      </c>
      <c r="C55" s="3">
        <f t="shared" si="6"/>
        <v>0</v>
      </c>
      <c r="D55" s="3">
        <f t="shared" si="6"/>
        <v>10.719999999999999</v>
      </c>
      <c r="E55" s="3">
        <f t="shared" si="6"/>
        <v>2.730000000000004</v>
      </c>
      <c r="F55" s="3">
        <f t="shared" si="6"/>
        <v>0</v>
      </c>
      <c r="G55" s="3">
        <f t="shared" si="6"/>
        <v>0</v>
      </c>
      <c r="H55" s="3">
        <f t="shared" si="6"/>
        <v>12.5</v>
      </c>
      <c r="I55" s="3">
        <f t="shared" si="6"/>
        <v>100</v>
      </c>
    </row>
    <row r="56" spans="1:9" x14ac:dyDescent="0.25">
      <c r="A56" s="17" t="s">
        <v>48</v>
      </c>
      <c r="B56" s="6">
        <v>100</v>
      </c>
      <c r="C56" s="6">
        <v>100</v>
      </c>
      <c r="D56" s="6">
        <v>91.07</v>
      </c>
      <c r="E56" s="7">
        <v>98.05</v>
      </c>
      <c r="F56" s="6">
        <v>100</v>
      </c>
      <c r="G56" s="6">
        <v>100</v>
      </c>
      <c r="H56" s="6">
        <v>85.71</v>
      </c>
      <c r="I56" s="7"/>
    </row>
    <row r="57" spans="1:9" x14ac:dyDescent="0.25">
      <c r="A57" s="15" t="s">
        <v>49</v>
      </c>
      <c r="B57" s="1">
        <v>0</v>
      </c>
      <c r="C57" s="1">
        <v>0</v>
      </c>
      <c r="D57" s="1">
        <v>8.93</v>
      </c>
      <c r="E57" s="2">
        <v>1.95</v>
      </c>
      <c r="F57" s="1">
        <v>0</v>
      </c>
      <c r="G57" s="1">
        <v>0</v>
      </c>
      <c r="H57" s="1">
        <v>14.29</v>
      </c>
      <c r="I57" s="2"/>
    </row>
    <row r="58" spans="1:9" ht="15.75" thickBot="1" x14ac:dyDescent="0.3">
      <c r="A58" s="16" t="s">
        <v>50</v>
      </c>
      <c r="B58" s="3">
        <f t="shared" ref="B58:I58" si="7">100-SUM(B56:B57)</f>
        <v>0</v>
      </c>
      <c r="C58" s="3">
        <f t="shared" si="7"/>
        <v>0</v>
      </c>
      <c r="D58" s="3">
        <f t="shared" si="7"/>
        <v>0</v>
      </c>
      <c r="E58" s="3">
        <f t="shared" si="7"/>
        <v>0</v>
      </c>
      <c r="F58" s="3">
        <f t="shared" si="7"/>
        <v>0</v>
      </c>
      <c r="G58" s="3">
        <f t="shared" si="7"/>
        <v>0</v>
      </c>
      <c r="H58" s="3">
        <f t="shared" si="7"/>
        <v>0</v>
      </c>
      <c r="I58" s="3">
        <f t="shared" si="7"/>
        <v>100</v>
      </c>
    </row>
    <row r="60" spans="1:9" x14ac:dyDescent="0.25">
      <c r="A60" s="28" t="s">
        <v>54</v>
      </c>
    </row>
    <row r="61" spans="1:9" x14ac:dyDescent="0.25">
      <c r="A61" s="28" t="s">
        <v>55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Alonso</dc:creator>
  <cp:lastModifiedBy>José Miguel Alonso</cp:lastModifiedBy>
  <dcterms:created xsi:type="dcterms:W3CDTF">2019-07-17T10:12:48Z</dcterms:created>
  <dcterms:modified xsi:type="dcterms:W3CDTF">2019-10-08T14:59:14Z</dcterms:modified>
</cp:coreProperties>
</file>