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Rodrigo\Desktop\"/>
    </mc:Choice>
  </mc:AlternateContent>
  <bookViews>
    <workbookView xWindow="0" yWindow="0" windowWidth="15345" windowHeight="4575" activeTab="3"/>
  </bookViews>
  <sheets>
    <sheet name="Planilha11" sheetId="11" r:id="rId1"/>
    <sheet name="Controller" sheetId="6" r:id="rId2"/>
    <sheet name="Data" sheetId="1" r:id="rId3"/>
    <sheet name="Dashboard" sheetId="9" r:id="rId4"/>
  </sheets>
  <definedNames>
    <definedName name="SegmentaçãodeDados_Mês">#N/A</definedName>
  </definedNames>
  <calcPr calcId="162913"/>
  <pivotCaches>
    <pivotCache cacheId="9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2" i="1"/>
</calcChain>
</file>

<file path=xl/sharedStrings.xml><?xml version="1.0" encoding="utf-8"?>
<sst xmlns="http://schemas.openxmlformats.org/spreadsheetml/2006/main" count="254" uniqueCount="76">
  <si>
    <t>Datas</t>
  </si>
  <si>
    <t>Tipo</t>
  </si>
  <si>
    <t>Descrição</t>
  </si>
  <si>
    <t xml:space="preserve">Valor </t>
  </si>
  <si>
    <t>Categoria</t>
  </si>
  <si>
    <t>Operação Bancária</t>
  </si>
  <si>
    <t>Status</t>
  </si>
  <si>
    <t>ENTRADA</t>
  </si>
  <si>
    <t>Renda Fixa</t>
  </si>
  <si>
    <t>Salário mensal</t>
  </si>
  <si>
    <t>Transferência</t>
  </si>
  <si>
    <t>Recebido</t>
  </si>
  <si>
    <t>SAÍDA</t>
  </si>
  <si>
    <t>Alimentação</t>
  </si>
  <si>
    <t>Compras no supermercado</t>
  </si>
  <si>
    <t>Débito Automático</t>
  </si>
  <si>
    <t>Pendente</t>
  </si>
  <si>
    <t>Transporte</t>
  </si>
  <si>
    <t>Gasolina</t>
  </si>
  <si>
    <t>Cartão de Crédito</t>
  </si>
  <si>
    <t>Pago</t>
  </si>
  <si>
    <t>Lazer</t>
  </si>
  <si>
    <t>Cinema</t>
  </si>
  <si>
    <t>Saúde</t>
  </si>
  <si>
    <t>Consulta odontológica</t>
  </si>
  <si>
    <t>Educação</t>
  </si>
  <si>
    <t>Material escolar</t>
  </si>
  <si>
    <t>Vestuário</t>
  </si>
  <si>
    <t>Compra de roupas de inverno</t>
  </si>
  <si>
    <t>Investimentos</t>
  </si>
  <si>
    <t>Dividendos de ações</t>
  </si>
  <si>
    <t>Serviços</t>
  </si>
  <si>
    <t>Limpeza do apartamento</t>
  </si>
  <si>
    <t>Eletrônicos</t>
  </si>
  <si>
    <t>Compra de novo celular</t>
  </si>
  <si>
    <t>Utilidades Domésticas</t>
  </si>
  <si>
    <t>Reparos domésticos</t>
  </si>
  <si>
    <t>Presentes</t>
  </si>
  <si>
    <t>Presente de aniversário</t>
  </si>
  <si>
    <t>Beleza</t>
  </si>
  <si>
    <t>Corte de cabelo e barba</t>
  </si>
  <si>
    <t>Pet Care</t>
  </si>
  <si>
    <t>Ração e petiscos para o cachorro</t>
  </si>
  <si>
    <t>Viagem</t>
  </si>
  <si>
    <t>Reserva de pousada</t>
  </si>
  <si>
    <t>Gastronomia</t>
  </si>
  <si>
    <t>Jantar em restaurante francês</t>
  </si>
  <si>
    <t>Cinema e jantar</t>
  </si>
  <si>
    <t>Plano de saúde</t>
  </si>
  <si>
    <t>Compra de roupas</t>
  </si>
  <si>
    <t>Freelance</t>
  </si>
  <si>
    <t>Pagamento por projeto freelancer</t>
  </si>
  <si>
    <t>Manutenção do veículo</t>
  </si>
  <si>
    <t>Compra de novo smartphone</t>
  </si>
  <si>
    <t>Utilidades Dom.</t>
  </si>
  <si>
    <t>Conta de energia elétrica</t>
  </si>
  <si>
    <t>Aniversário da mãe</t>
  </si>
  <si>
    <t>Recarga de cartão de transporte</t>
  </si>
  <si>
    <t>Ingressos para teatro</t>
  </si>
  <si>
    <t>Remédios de farmácia</t>
  </si>
  <si>
    <t>Cursos online</t>
  </si>
  <si>
    <t>Roupas de primavera</t>
  </si>
  <si>
    <t>Manutenção da casa</t>
  </si>
  <si>
    <t>Venda de ativos</t>
  </si>
  <si>
    <t>Venda de equipamentos eletrônicos</t>
  </si>
  <si>
    <t>Manutenção do computador</t>
  </si>
  <si>
    <t>Troca de móveis da cozinha</t>
  </si>
  <si>
    <t>Presentes para casamento</t>
  </si>
  <si>
    <t>Veterinário para o pet</t>
  </si>
  <si>
    <t>Salão de beleza</t>
  </si>
  <si>
    <t>Jantar em restaurante italiano</t>
  </si>
  <si>
    <t>Reserva de hotel para fim de semana</t>
  </si>
  <si>
    <t>Rótulos de Linha</t>
  </si>
  <si>
    <t>Total Geral</t>
  </si>
  <si>
    <t xml:space="preserve">Soma de Valor </t>
  </si>
  <si>
    <t>Mês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</si>
</sst>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R$&quot;* #,##0.00_-;\-&quot;R$&quot;* #,##0.00_-;_-&quot;R$&quot;* &quot;-&quot;??_-;_-@_-"/>
    <numFmt numFmtId="164" formatCode="&quot;R$&quot;#,##0.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DA0000"/>
        <bgColor indexed="64"/>
      </patternFill>
    </fill>
    <fill>
      <patternFill patternType="solid">
        <fgColor rgb="FFCA10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8">
    <xf numFmtId="0" fontId="0" fillId="0" borderId="0" xfId="0"/>
    <xf numFmtId="14" fontId="0" fillId="0" borderId="0" xfId="0" applyNumberFormat="1" applyAlignment="1">
      <alignment horizontal="center" wrapText="1"/>
    </xf>
    <xf numFmtId="0" fontId="0" fillId="0" borderId="0" xfId="0" applyAlignment="1">
      <alignment horizontal="center" wrapText="1"/>
    </xf>
    <xf numFmtId="44" fontId="0" fillId="0" borderId="0" xfId="1" applyFont="1" applyAlignment="1">
      <alignment horizontal="center" wrapText="1"/>
    </xf>
    <xf numFmtId="0" fontId="0" fillId="0" borderId="0" xfId="0" pivotButton="1"/>
    <xf numFmtId="0" fontId="0" fillId="0" borderId="0" xfId="0" applyAlignment="1">
      <alignment horizontal="left"/>
    </xf>
    <xf numFmtId="44" fontId="2" fillId="0" borderId="0" xfId="1" applyFont="1" applyAlignment="1">
      <alignment horizontal="center" wrapText="1"/>
    </xf>
    <xf numFmtId="164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2" borderId="0" xfId="0" applyFill="1" applyAlignment="1">
      <alignment horizontal="center"/>
    </xf>
    <xf numFmtId="0" fontId="0" fillId="5" borderId="0" xfId="0" applyFill="1" applyBorder="1"/>
    <xf numFmtId="0" fontId="0" fillId="5" borderId="0" xfId="0" applyFill="1" applyBorder="1" applyAlignment="1"/>
    <xf numFmtId="2" fontId="0" fillId="0" borderId="0" xfId="0" applyNumberFormat="1" applyAlignment="1">
      <alignment horizontal="center" wrapText="1"/>
    </xf>
    <xf numFmtId="1" fontId="0" fillId="0" borderId="0" xfId="0" applyNumberFormat="1" applyAlignment="1">
      <alignment horizontal="center" wrapText="1"/>
    </xf>
  </cellXfs>
  <cellStyles count="2">
    <cellStyle name="Moeda" xfId="1" builtinId="4"/>
    <cellStyle name="Normal" xfId="0" builtinId="0"/>
  </cellStyles>
  <dxfs count="9">
    <dxf>
      <numFmt numFmtId="19" formatCode="dd/mm/yyyy"/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numFmt numFmtId="19" formatCode="dd/mm/yyyy"/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</dxfs>
  <tableStyles count="0" defaultTableStyle="TableStyleMedium2" defaultPivotStyle="PivotStyleLight16"/>
  <colors>
    <mruColors>
      <color rgb="FFDA0000"/>
      <color rgb="FFCA101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[PlanilhaGastosDIO.xlsx]Controller!Tabela dinâmica1</c:name>
    <c:fmtId val="2"/>
  </c:pivotSource>
  <c:chart>
    <c:autoTitleDeleted val="1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  <c:dLbl>
          <c:idx val="0"/>
          <c:layout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6"/>
        <c:spPr>
          <a:solidFill>
            <a:srgbClr val="DA0000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layout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5.9950188050874223E-2"/>
          <c:y val="6.1921791133115876E-2"/>
          <c:w val="0.91876007806716464"/>
          <c:h val="0.7678796459590816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Controller!$B$3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Controller!$A$4:$A$18</c:f>
              <c:strCache>
                <c:ptCount val="14"/>
                <c:pt idx="0">
                  <c:v>Alimentação</c:v>
                </c:pt>
                <c:pt idx="1">
                  <c:v>Beleza</c:v>
                </c:pt>
                <c:pt idx="2">
                  <c:v>Educação</c:v>
                </c:pt>
                <c:pt idx="3">
                  <c:v>Eletrônicos</c:v>
                </c:pt>
                <c:pt idx="4">
                  <c:v>Gastronomia</c:v>
                </c:pt>
                <c:pt idx="5">
                  <c:v>Lazer</c:v>
                </c:pt>
                <c:pt idx="6">
                  <c:v>Pet Care</c:v>
                </c:pt>
                <c:pt idx="7">
                  <c:v>Presentes</c:v>
                </c:pt>
                <c:pt idx="8">
                  <c:v>Saúde</c:v>
                </c:pt>
                <c:pt idx="9">
                  <c:v>Serviços</c:v>
                </c:pt>
                <c:pt idx="10">
                  <c:v>Transporte</c:v>
                </c:pt>
                <c:pt idx="11">
                  <c:v>Utilidades Domésticas</c:v>
                </c:pt>
                <c:pt idx="12">
                  <c:v>Vestuário</c:v>
                </c:pt>
                <c:pt idx="13">
                  <c:v>Viagem</c:v>
                </c:pt>
              </c:strCache>
            </c:strRef>
          </c:cat>
          <c:val>
            <c:numRef>
              <c:f>Controller!$B$4:$B$18</c:f>
              <c:numCache>
                <c:formatCode>"R$"#,##0.00</c:formatCode>
                <c:ptCount val="14"/>
                <c:pt idx="0">
                  <c:v>600</c:v>
                </c:pt>
                <c:pt idx="1">
                  <c:v>250</c:v>
                </c:pt>
                <c:pt idx="2">
                  <c:v>350</c:v>
                </c:pt>
                <c:pt idx="3">
                  <c:v>300</c:v>
                </c:pt>
                <c:pt idx="4">
                  <c:v>220</c:v>
                </c:pt>
                <c:pt idx="5">
                  <c:v>180</c:v>
                </c:pt>
                <c:pt idx="6">
                  <c:v>150</c:v>
                </c:pt>
                <c:pt idx="7">
                  <c:v>250</c:v>
                </c:pt>
                <c:pt idx="8">
                  <c:v>120</c:v>
                </c:pt>
                <c:pt idx="9">
                  <c:v>450</c:v>
                </c:pt>
                <c:pt idx="10">
                  <c:v>200</c:v>
                </c:pt>
                <c:pt idx="11">
                  <c:v>800</c:v>
                </c:pt>
                <c:pt idx="12">
                  <c:v>400</c:v>
                </c:pt>
                <c:pt idx="1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D4-4985-A842-7564E4614DD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21720320"/>
        <c:axId val="421721568"/>
      </c:barChart>
      <c:catAx>
        <c:axId val="421720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1721568"/>
        <c:crosses val="autoZero"/>
        <c:auto val="1"/>
        <c:lblAlgn val="ctr"/>
        <c:lblOffset val="100"/>
        <c:noMultiLvlLbl val="0"/>
      </c:catAx>
      <c:valAx>
        <c:axId val="421721568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&quot;R$&quot;#,##0.00" sourceLinked="1"/>
        <c:majorTickMark val="none"/>
        <c:minorTickMark val="none"/>
        <c:tickLblPos val="nextTo"/>
        <c:crossAx val="421720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[PlanilhaGastosDIO.xlsx]Planilha11!Tabela dinâmica5</c:name>
    <c:fmtId val="3"/>
  </c:pivotSource>
  <c:chart>
    <c:autoTitleDeleted val="1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"/>
        <c:spPr>
          <a:solidFill>
            <a:srgbClr val="DA0000"/>
          </a:solidFill>
          <a:ln>
            <a:noFill/>
          </a:ln>
          <a:effectLst/>
        </c:spPr>
      </c:pivotFmt>
      <c:pivotFmt>
        <c:idx val="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7.3800907260376401E-4"/>
          <c:y val="3.446243444607517E-2"/>
          <c:w val="0.98824048683468069"/>
          <c:h val="0.8424857347301983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Planilha11!$B$3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Planilha11!$A$4:$A$6</c:f>
              <c:strCache>
                <c:ptCount val="2"/>
                <c:pt idx="0">
                  <c:v>Renda Fixa</c:v>
                </c:pt>
                <c:pt idx="1">
                  <c:v>Venda de ativos</c:v>
                </c:pt>
              </c:strCache>
            </c:strRef>
          </c:cat>
          <c:val>
            <c:numRef>
              <c:f>Planilha11!$B$4:$B$6</c:f>
              <c:numCache>
                <c:formatCode>"R$"#,##0.00</c:formatCode>
                <c:ptCount val="2"/>
                <c:pt idx="0">
                  <c:v>5000</c:v>
                </c:pt>
                <c:pt idx="1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C5-4E17-B044-94CB1E700D7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14637344"/>
        <c:axId val="414639840"/>
      </c:barChart>
      <c:catAx>
        <c:axId val="414637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14639840"/>
        <c:crosses val="autoZero"/>
        <c:auto val="1"/>
        <c:lblAlgn val="ctr"/>
        <c:lblOffset val="100"/>
        <c:noMultiLvlLbl val="0"/>
      </c:catAx>
      <c:valAx>
        <c:axId val="414639840"/>
        <c:scaling>
          <c:orientation val="minMax"/>
        </c:scaling>
        <c:delete val="1"/>
        <c:axPos val="l"/>
        <c:numFmt formatCode="&quot;R$&quot;#,##0.00" sourceLinked="1"/>
        <c:majorTickMark val="none"/>
        <c:minorTickMark val="none"/>
        <c:tickLblPos val="nextTo"/>
        <c:crossAx val="414637344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5" Type="http://schemas.openxmlformats.org/officeDocument/2006/relationships/image" Target="../media/image3.png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421085</xdr:colOff>
      <xdr:row>23</xdr:row>
      <xdr:rowOff>127774</xdr:rowOff>
    </xdr:from>
    <xdr:to>
      <xdr:col>17</xdr:col>
      <xdr:colOff>479164</xdr:colOff>
      <xdr:row>49</xdr:row>
      <xdr:rowOff>66308</xdr:rowOff>
    </xdr:to>
    <xdr:grpSp>
      <xdr:nvGrpSpPr>
        <xdr:cNvPr id="23" name="Agrupar 22"/>
        <xdr:cNvGrpSpPr/>
      </xdr:nvGrpSpPr>
      <xdr:grpSpPr>
        <a:xfrm>
          <a:off x="2035689" y="4402408"/>
          <a:ext cx="9722469" cy="4770729"/>
          <a:chOff x="2950426" y="4460488"/>
          <a:chExt cx="9722469" cy="4770729"/>
        </a:xfrm>
      </xdr:grpSpPr>
      <xdr:grpSp>
        <xdr:nvGrpSpPr>
          <xdr:cNvPr id="15" name="Agrupar 14"/>
          <xdr:cNvGrpSpPr/>
        </xdr:nvGrpSpPr>
        <xdr:grpSpPr>
          <a:xfrm>
            <a:off x="2950426" y="4646341"/>
            <a:ext cx="9722469" cy="4584876"/>
            <a:chOff x="2922564" y="5451222"/>
            <a:chExt cx="9722469" cy="4584876"/>
          </a:xfrm>
        </xdr:grpSpPr>
        <xdr:sp macro="" textlink="">
          <xdr:nvSpPr>
            <xdr:cNvPr id="6" name="Retângulo Arredondado 5"/>
            <xdr:cNvSpPr/>
          </xdr:nvSpPr>
          <xdr:spPr>
            <a:xfrm>
              <a:off x="2922564" y="5459587"/>
              <a:ext cx="9722469" cy="4576511"/>
            </a:xfrm>
            <a:prstGeom prst="roundRect">
              <a:avLst/>
            </a:prstGeom>
            <a:solidFill>
              <a:schemeClr val="bg1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grpSp>
          <xdr:nvGrpSpPr>
            <xdr:cNvPr id="14" name="Agrupar 13"/>
            <xdr:cNvGrpSpPr/>
          </xdr:nvGrpSpPr>
          <xdr:grpSpPr>
            <a:xfrm>
              <a:off x="2922564" y="5451222"/>
              <a:ext cx="9722469" cy="4282739"/>
              <a:chOff x="2927196" y="5448095"/>
              <a:chExt cx="9722469" cy="4282739"/>
            </a:xfrm>
          </xdr:grpSpPr>
          <xdr:graphicFrame macro="">
            <xdr:nvGraphicFramePr>
              <xdr:cNvPr id="2" name="Gráfico 1"/>
              <xdr:cNvGraphicFramePr>
                <a:graphicFrameLocks/>
              </xdr:cNvGraphicFramePr>
            </xdr:nvGraphicFramePr>
            <xdr:xfrm>
              <a:off x="3084926" y="5761463"/>
              <a:ext cx="9195384" cy="3969371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1"/>
              </a:graphicData>
            </a:graphic>
          </xdr:graphicFrame>
          <xdr:sp macro="" textlink="">
            <xdr:nvSpPr>
              <xdr:cNvPr id="10" name="Arredondar Retângulo no Mesmo Canto Lateral 9"/>
              <xdr:cNvSpPr/>
            </xdr:nvSpPr>
            <xdr:spPr>
              <a:xfrm>
                <a:off x="2927196" y="5448095"/>
                <a:ext cx="9722469" cy="719923"/>
              </a:xfrm>
              <a:prstGeom prst="round2SameRect">
                <a:avLst>
                  <a:gd name="adj1" fmla="val 50000"/>
                  <a:gd name="adj2" fmla="val 0"/>
                </a:avLst>
              </a:prstGeom>
              <a:solidFill>
                <a:srgbClr val="CA1010"/>
              </a:solidFill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pt-BR" sz="2400" b="1">
                    <a:latin typeface="Candara Light" panose="020E0502030303020204" pitchFamily="34" charset="0"/>
                  </a:rPr>
                  <a:t>Gastos</a:t>
                </a:r>
              </a:p>
            </xdr:txBody>
          </xdr:sp>
        </xdr:grpSp>
      </xdr:grpSp>
      <xdr:pic>
        <xdr:nvPicPr>
          <xdr:cNvPr id="16" name="Imagem 15" descr="&lt;strong&gt;Money&lt;/strong&gt; &lt;strong&gt;Flying&lt;/strong&gt; PNG Background | PNG All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690732" y="4460488"/>
            <a:ext cx="852488" cy="1278733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421085</xdr:colOff>
      <xdr:row>5</xdr:row>
      <xdr:rowOff>23231</xdr:rowOff>
    </xdr:from>
    <xdr:to>
      <xdr:col>12</xdr:col>
      <xdr:colOff>383322</xdr:colOff>
      <xdr:row>22</xdr:row>
      <xdr:rowOff>90918</xdr:rowOff>
    </xdr:to>
    <xdr:grpSp>
      <xdr:nvGrpSpPr>
        <xdr:cNvPr id="22" name="Agrupar 21"/>
        <xdr:cNvGrpSpPr/>
      </xdr:nvGrpSpPr>
      <xdr:grpSpPr>
        <a:xfrm>
          <a:off x="2035689" y="952499"/>
          <a:ext cx="6606505" cy="3227199"/>
          <a:chOff x="2035689" y="952499"/>
          <a:chExt cx="6606505" cy="3227199"/>
        </a:xfrm>
      </xdr:grpSpPr>
      <xdr:grpSp>
        <xdr:nvGrpSpPr>
          <xdr:cNvPr id="3" name="Agrupar 2"/>
          <xdr:cNvGrpSpPr/>
        </xdr:nvGrpSpPr>
        <xdr:grpSpPr>
          <a:xfrm>
            <a:off x="2035689" y="952499"/>
            <a:ext cx="6606505" cy="3227199"/>
            <a:chOff x="2137316" y="400277"/>
            <a:chExt cx="5819544" cy="3316796"/>
          </a:xfrm>
        </xdr:grpSpPr>
        <xdr:grpSp>
          <xdr:nvGrpSpPr>
            <xdr:cNvPr id="8" name="Agrupar 7"/>
            <xdr:cNvGrpSpPr/>
          </xdr:nvGrpSpPr>
          <xdr:grpSpPr>
            <a:xfrm>
              <a:off x="2137316" y="441402"/>
              <a:ext cx="5819543" cy="3275671"/>
              <a:chOff x="2775145" y="96320"/>
              <a:chExt cx="5539512" cy="3055223"/>
            </a:xfrm>
          </xdr:grpSpPr>
          <xdr:sp macro="" textlink="">
            <xdr:nvSpPr>
              <xdr:cNvPr id="5" name="Retângulo Arredondado 4"/>
              <xdr:cNvSpPr/>
            </xdr:nvSpPr>
            <xdr:spPr>
              <a:xfrm>
                <a:off x="2775145" y="96320"/>
                <a:ext cx="5539512" cy="3055223"/>
              </a:xfrm>
              <a:prstGeom prst="round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  <xdr:graphicFrame macro="">
            <xdr:nvGraphicFramePr>
              <xdr:cNvPr id="4" name="Gráfico 3"/>
              <xdr:cNvGraphicFramePr>
                <a:graphicFrameLocks/>
              </xdr:cNvGraphicFramePr>
            </xdr:nvGraphicFramePr>
            <xdr:xfrm>
              <a:off x="2830430" y="1060557"/>
              <a:ext cx="5484227" cy="2050878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3"/>
              </a:graphicData>
            </a:graphic>
          </xdr:graphicFrame>
        </xdr:grpSp>
        <xdr:sp macro="" textlink="">
          <xdr:nvSpPr>
            <xdr:cNvPr id="9" name="Arredondar Retângulo no Mesmo Canto Lateral 8"/>
            <xdr:cNvSpPr/>
          </xdr:nvSpPr>
          <xdr:spPr>
            <a:xfrm>
              <a:off x="2137317" y="400277"/>
              <a:ext cx="5819543" cy="580793"/>
            </a:xfrm>
            <a:prstGeom prst="round2SameRect">
              <a:avLst>
                <a:gd name="adj1" fmla="val 35088"/>
                <a:gd name="adj2" fmla="val 0"/>
              </a:avLst>
            </a:prstGeom>
            <a:solidFill>
              <a:srgbClr val="DA0000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2400" b="1">
                  <a:latin typeface="Candara Light" panose="020E0502030303020204" pitchFamily="34" charset="0"/>
                </a:rPr>
                <a:t>Renda Mensal</a:t>
              </a:r>
            </a:p>
          </xdr:txBody>
        </xdr:sp>
      </xdr:grpSp>
      <xdr:pic>
        <xdr:nvPicPr>
          <xdr:cNvPr id="17" name="Imagem 16" descr="File:CashRegister.svg - Wikimedia Commons"/>
          <xdr:cNvPicPr>
            <a:picLocks noChangeAspect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030701" y="992513"/>
            <a:ext cx="406554" cy="527258"/>
          </a:xfrm>
          <a:prstGeom prst="rect">
            <a:avLst/>
          </a:prstGeom>
        </xdr:spPr>
      </xdr:pic>
    </xdr:grpSp>
    <xdr:clientData/>
  </xdr:twoCellAnchor>
  <xdr:oneCellAnchor>
    <xdr:from>
      <xdr:col>2</xdr:col>
      <xdr:colOff>0</xdr:colOff>
      <xdr:row>2</xdr:row>
      <xdr:rowOff>0</xdr:rowOff>
    </xdr:from>
    <xdr:ext cx="184731" cy="264560"/>
    <xdr:sp macro="" textlink="">
      <xdr:nvSpPr>
        <xdr:cNvPr id="18" name="CaixaDeTexto 17"/>
        <xdr:cNvSpPr txBox="1"/>
      </xdr:nvSpPr>
      <xdr:spPr>
        <a:xfrm>
          <a:off x="2218628" y="37170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twoCellAnchor>
    <xdr:from>
      <xdr:col>1</xdr:col>
      <xdr:colOff>1</xdr:colOff>
      <xdr:row>0</xdr:row>
      <xdr:rowOff>0</xdr:rowOff>
    </xdr:from>
    <xdr:to>
      <xdr:col>20</xdr:col>
      <xdr:colOff>0</xdr:colOff>
      <xdr:row>3</xdr:row>
      <xdr:rowOff>0</xdr:rowOff>
    </xdr:to>
    <xdr:sp macro="" textlink="">
      <xdr:nvSpPr>
        <xdr:cNvPr id="21" name="CaixaDeTexto 20"/>
        <xdr:cNvSpPr txBox="1"/>
      </xdr:nvSpPr>
      <xdr:spPr>
        <a:xfrm>
          <a:off x="1614605" y="0"/>
          <a:ext cx="11476462" cy="557561"/>
        </a:xfrm>
        <a:prstGeom prst="rect">
          <a:avLst/>
        </a:prstGeom>
        <a:solidFill>
          <a:srgbClr val="DA0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2400" b="1">
              <a:solidFill>
                <a:schemeClr val="bg1"/>
              </a:solidFill>
              <a:latin typeface="Candara Light" panose="020E0502030303020204" pitchFamily="34" charset="0"/>
            </a:rPr>
            <a:t>Planilha de gastos mensais</a:t>
          </a:r>
        </a:p>
      </xdr:txBody>
    </xdr:sp>
    <xdr:clientData/>
  </xdr:twoCellAnchor>
  <xdr:twoCellAnchor>
    <xdr:from>
      <xdr:col>14</xdr:col>
      <xdr:colOff>0</xdr:colOff>
      <xdr:row>2</xdr:row>
      <xdr:rowOff>174238</xdr:rowOff>
    </xdr:from>
    <xdr:to>
      <xdr:col>20</xdr:col>
      <xdr:colOff>0</xdr:colOff>
      <xdr:row>4</xdr:row>
      <xdr:rowOff>174238</xdr:rowOff>
    </xdr:to>
    <xdr:grpSp>
      <xdr:nvGrpSpPr>
        <xdr:cNvPr id="28" name="Agrupar 27"/>
        <xdr:cNvGrpSpPr/>
      </xdr:nvGrpSpPr>
      <xdr:grpSpPr>
        <a:xfrm>
          <a:off x="9466921" y="545945"/>
          <a:ext cx="3624146" cy="371708"/>
          <a:chOff x="9466921" y="1486829"/>
          <a:chExt cx="3624146" cy="371708"/>
        </a:xfrm>
      </xdr:grpSpPr>
      <xdr:sp macro="" textlink="">
        <xdr:nvSpPr>
          <xdr:cNvPr id="26" name="CaixaDeTexto 25"/>
          <xdr:cNvSpPr txBox="1"/>
        </xdr:nvSpPr>
        <xdr:spPr>
          <a:xfrm>
            <a:off x="9466921" y="1486829"/>
            <a:ext cx="3624146" cy="371708"/>
          </a:xfrm>
          <a:prstGeom prst="rect">
            <a:avLst/>
          </a:prstGeom>
          <a:solidFill>
            <a:schemeClr val="bg2"/>
          </a:solidFill>
          <a:ln w="9525" cmpd="sng">
            <a:noFill/>
          </a:ln>
          <a:effectLst>
            <a:outerShdw blurRad="50800" dist="50800" dir="5400000" algn="ctr" rotWithShape="0">
              <a:srgbClr val="000000">
                <a:alpha val="98000"/>
              </a:srgbClr>
            </a:outerShdw>
          </a:effec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pt-BR" sz="1100"/>
              <a:t>Buscar</a:t>
            </a:r>
          </a:p>
        </xdr:txBody>
      </xdr:sp>
      <xdr:pic>
        <xdr:nvPicPr>
          <xdr:cNvPr id="27" name="Imagem 26" descr="&lt;strong&gt;Lupa&lt;/strong&gt; Ampliação Lente De Aumento · Gráfico vetorial grátis no Pixabay"/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2832233" y="1531388"/>
            <a:ext cx="258834" cy="278780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1</xdr:colOff>
      <xdr:row>16</xdr:row>
      <xdr:rowOff>103230</xdr:rowOff>
    </xdr:from>
    <xdr:to>
      <xdr:col>1</xdr:col>
      <xdr:colOff>1</xdr:colOff>
      <xdr:row>22</xdr:row>
      <xdr:rowOff>102534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9" name="Mês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" y="3076889"/>
              <a:ext cx="1614604" cy="1114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odrigo" refreshedDate="45646.876483449072" createdVersion="6" refreshedVersion="6" minRefreshableVersion="3" recordCount="45">
  <cacheSource type="worksheet">
    <worksheetSource name="Tabela1"/>
  </cacheSource>
  <cacheFields count="8">
    <cacheField name="Datas" numFmtId="14">
      <sharedItems containsNonDate="0" containsDate="1" containsString="0" containsBlank="1" minDate="2024-08-01T00:00:00" maxDate="2024-11-01T00:00:00"/>
    </cacheField>
    <cacheField name="Mês" numFmtId="0">
      <sharedItems containsString="0" containsBlank="1" containsNumber="1" containsInteger="1" minValue="8" maxValue="10" count="4">
        <n v="8"/>
        <n v="9"/>
        <n v="10"/>
        <m/>
      </sharedItems>
    </cacheField>
    <cacheField name="Tipo" numFmtId="0">
      <sharedItems containsBlank="1" count="3">
        <s v="ENTRADA"/>
        <s v="SAÍDA"/>
        <m/>
      </sharedItems>
    </cacheField>
    <cacheField name="Categoria" numFmtId="0">
      <sharedItems containsBlank="1" count="20">
        <s v="Renda Fixa"/>
        <s v="Alimentação"/>
        <s v="Transporte"/>
        <s v="Lazer"/>
        <s v="Saúde"/>
        <s v="Educação"/>
        <s v="Vestuário"/>
        <s v="Investimentos"/>
        <s v="Serviços"/>
        <s v="Eletrônicos"/>
        <s v="Utilidades Domésticas"/>
        <s v="Presentes"/>
        <s v="Beleza"/>
        <s v="Pet Care"/>
        <s v="Viagem"/>
        <s v="Gastronomia"/>
        <s v="Freelance"/>
        <s v="Utilidades Dom."/>
        <s v="Venda de ativos"/>
        <m/>
      </sharedItems>
    </cacheField>
    <cacheField name="Descrição" numFmtId="0">
      <sharedItems containsBlank="1"/>
    </cacheField>
    <cacheField name="Valor " numFmtId="44">
      <sharedItems containsString="0" containsBlank="1" containsNumber="1" containsInteger="1" minValue="80" maxValue="5000"/>
    </cacheField>
    <cacheField name="Operação Bancária" numFmtId="0">
      <sharedItems containsBlank="1"/>
    </cacheField>
    <cacheField name="Status" numFmtId="0">
      <sharedItems containsBlank="1"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5">
  <r>
    <d v="2024-08-01T00:00:00"/>
    <x v="0"/>
    <x v="0"/>
    <x v="0"/>
    <s v="Salário mensal"/>
    <n v="5000"/>
    <s v="Transferência"/>
    <s v="Recebido"/>
  </r>
  <r>
    <d v="2024-08-01T00:00:00"/>
    <x v="0"/>
    <x v="1"/>
    <x v="1"/>
    <s v="Compras no supermercado"/>
    <n v="550"/>
    <s v="Débito Automático"/>
    <s v="Pendente"/>
  </r>
  <r>
    <d v="2024-08-03T00:00:00"/>
    <x v="0"/>
    <x v="1"/>
    <x v="2"/>
    <s v="Gasolina"/>
    <n v="300"/>
    <s v="Cartão de Crédito"/>
    <s v="Pago"/>
  </r>
  <r>
    <d v="2024-08-05T00:00:00"/>
    <x v="0"/>
    <x v="1"/>
    <x v="3"/>
    <s v="Cinema"/>
    <n v="120"/>
    <s v="Cartão de Crédito"/>
    <s v="Pago"/>
  </r>
  <r>
    <d v="2024-08-07T00:00:00"/>
    <x v="0"/>
    <x v="1"/>
    <x v="4"/>
    <s v="Consulta odontológica"/>
    <n v="250"/>
    <s v="Transferência"/>
    <s v="Pago"/>
  </r>
  <r>
    <d v="2024-08-10T00:00:00"/>
    <x v="0"/>
    <x v="1"/>
    <x v="5"/>
    <s v="Material escolar"/>
    <n v="400"/>
    <s v="Débito Automático"/>
    <s v="Pendente"/>
  </r>
  <r>
    <d v="2024-08-12T00:00:00"/>
    <x v="0"/>
    <x v="1"/>
    <x v="6"/>
    <s v="Compra de roupas de inverno"/>
    <n v="600"/>
    <s v="Cartão de Crédito"/>
    <s v="Pendente"/>
  </r>
  <r>
    <d v="2024-08-15T00:00:00"/>
    <x v="0"/>
    <x v="0"/>
    <x v="7"/>
    <s v="Dividendos de ações"/>
    <n v="800"/>
    <s v="Transferência"/>
    <s v="Recebido"/>
  </r>
  <r>
    <d v="2024-08-15T00:00:00"/>
    <x v="0"/>
    <x v="1"/>
    <x v="8"/>
    <s v="Limpeza do apartamento"/>
    <n v="150"/>
    <s v="Transferência"/>
    <s v="Pago"/>
  </r>
  <r>
    <d v="2024-08-18T00:00:00"/>
    <x v="0"/>
    <x v="1"/>
    <x v="9"/>
    <s v="Compra de novo celular"/>
    <n v="1200"/>
    <s v="Cartão de Crédito"/>
    <s v="Pendente"/>
  </r>
  <r>
    <d v="2024-08-20T00:00:00"/>
    <x v="0"/>
    <x v="1"/>
    <x v="10"/>
    <s v="Reparos domésticos"/>
    <n v="450"/>
    <s v="Débito Automático"/>
    <s v="Pago"/>
  </r>
  <r>
    <d v="2024-08-22T00:00:00"/>
    <x v="0"/>
    <x v="1"/>
    <x v="11"/>
    <s v="Presente de aniversário"/>
    <n v="180"/>
    <s v="Transferência"/>
    <s v="Pendente"/>
  </r>
  <r>
    <d v="2024-08-24T00:00:00"/>
    <x v="0"/>
    <x v="1"/>
    <x v="12"/>
    <s v="Corte de cabelo e barba"/>
    <n v="80"/>
    <s v="Débito Automático"/>
    <s v="Pago"/>
  </r>
  <r>
    <d v="2024-08-28T00:00:00"/>
    <x v="0"/>
    <x v="1"/>
    <x v="13"/>
    <s v="Ração e petiscos para o cachorro"/>
    <n v="200"/>
    <s v="Débito Automático"/>
    <s v="Pago"/>
  </r>
  <r>
    <d v="2024-08-30T00:00:00"/>
    <x v="0"/>
    <x v="1"/>
    <x v="14"/>
    <s v="Reserva de pousada"/>
    <n v="750"/>
    <s v="Transferência"/>
    <s v="Pendente"/>
  </r>
  <r>
    <d v="2024-08-31T00:00:00"/>
    <x v="0"/>
    <x v="1"/>
    <x v="15"/>
    <s v="Jantar em restaurante francês"/>
    <n v="350"/>
    <s v="Cartão de Crédito"/>
    <s v="Pago"/>
  </r>
  <r>
    <d v="2024-09-01T00:00:00"/>
    <x v="1"/>
    <x v="0"/>
    <x v="0"/>
    <s v="Salário mensal"/>
    <n v="5000"/>
    <s v="Transferência"/>
    <s v="Recebido"/>
  </r>
  <r>
    <d v="2024-09-02T00:00:00"/>
    <x v="1"/>
    <x v="1"/>
    <x v="1"/>
    <s v="Compras no supermercado"/>
    <n v="450"/>
    <s v="Débito Automático"/>
    <s v="Pendente"/>
  </r>
  <r>
    <d v="2024-09-05T00:00:00"/>
    <x v="1"/>
    <x v="1"/>
    <x v="2"/>
    <s v="Gasolina"/>
    <n v="300"/>
    <s v="Débito Automático"/>
    <s v="Pago"/>
  </r>
  <r>
    <d v="2024-09-08T00:00:00"/>
    <x v="1"/>
    <x v="1"/>
    <x v="3"/>
    <s v="Cinema e jantar"/>
    <n v="200"/>
    <s v="Transferência"/>
    <s v="Pago"/>
  </r>
  <r>
    <d v="2024-09-11T00:00:00"/>
    <x v="1"/>
    <x v="1"/>
    <x v="4"/>
    <s v="Plano de saúde"/>
    <n v="600"/>
    <s v="Débito Automático"/>
    <s v="Pendente"/>
  </r>
  <r>
    <d v="2024-09-14T00:00:00"/>
    <x v="1"/>
    <x v="1"/>
    <x v="5"/>
    <s v="Material escolar"/>
    <n v="350"/>
    <s v="Transferência"/>
    <s v="Pago"/>
  </r>
  <r>
    <d v="2024-09-17T00:00:00"/>
    <x v="1"/>
    <x v="1"/>
    <x v="6"/>
    <s v="Compra de roupas"/>
    <n v="500"/>
    <s v="Cartão de Crédito"/>
    <s v="Pendente"/>
  </r>
  <r>
    <d v="2024-09-20T00:00:00"/>
    <x v="1"/>
    <x v="0"/>
    <x v="16"/>
    <s v="Pagamento por projeto freelancer"/>
    <n v="1200"/>
    <s v="Transferência"/>
    <s v="Recebido"/>
  </r>
  <r>
    <d v="2024-09-20T00:00:00"/>
    <x v="1"/>
    <x v="1"/>
    <x v="8"/>
    <s v="Manutenção do veículo"/>
    <n v="800"/>
    <s v="Transferência"/>
    <s v="Pago"/>
  </r>
  <r>
    <d v="2024-09-23T00:00:00"/>
    <x v="1"/>
    <x v="1"/>
    <x v="9"/>
    <s v="Compra de novo smartphone"/>
    <n v="1500"/>
    <s v="Cartão de Crédito"/>
    <s v="Pendente"/>
  </r>
  <r>
    <d v="2024-09-26T00:00:00"/>
    <x v="1"/>
    <x v="1"/>
    <x v="17"/>
    <s v="Conta de energia elétrica"/>
    <n v="250"/>
    <s v="Débito Automático"/>
    <s v="Pago"/>
  </r>
  <r>
    <d v="2024-09-29T00:00:00"/>
    <x v="1"/>
    <x v="1"/>
    <x v="11"/>
    <s v="Aniversário da mãe"/>
    <n v="400"/>
    <s v="Cartão de Crédito"/>
    <s v="Pendente"/>
  </r>
  <r>
    <d v="2024-10-01T00:00:00"/>
    <x v="2"/>
    <x v="0"/>
    <x v="0"/>
    <s v="Salário mensal"/>
    <n v="5000"/>
    <s v="Transferência"/>
    <s v="Recebido"/>
  </r>
  <r>
    <d v="2024-10-01T00:00:00"/>
    <x v="2"/>
    <x v="1"/>
    <x v="1"/>
    <s v="Compras no supermercado"/>
    <n v="600"/>
    <s v="Débito Automático"/>
    <s v="Pendente"/>
  </r>
  <r>
    <d v="2024-10-03T00:00:00"/>
    <x v="2"/>
    <x v="1"/>
    <x v="2"/>
    <s v="Recarga de cartão de transporte"/>
    <n v="200"/>
    <s v="Cartão de Crédito"/>
    <s v="Pago"/>
  </r>
  <r>
    <d v="2024-10-05T00:00:00"/>
    <x v="2"/>
    <x v="1"/>
    <x v="3"/>
    <s v="Ingressos para teatro"/>
    <n v="180"/>
    <s v="Transferência"/>
    <s v="Pago"/>
  </r>
  <r>
    <d v="2024-10-08T00:00:00"/>
    <x v="2"/>
    <x v="1"/>
    <x v="4"/>
    <s v="Remédios de farmácia"/>
    <n v="120"/>
    <s v="Débito Automático"/>
    <s v="Pendente"/>
  </r>
  <r>
    <d v="2024-10-10T00:00:00"/>
    <x v="2"/>
    <x v="1"/>
    <x v="5"/>
    <s v="Cursos online"/>
    <n v="350"/>
    <s v="Cartão de Crédito"/>
    <s v="Pendente"/>
  </r>
  <r>
    <d v="2024-10-13T00:00:00"/>
    <x v="2"/>
    <x v="1"/>
    <x v="6"/>
    <s v="Roupas de primavera"/>
    <n v="400"/>
    <s v="Transferência"/>
    <s v="Pago"/>
  </r>
  <r>
    <d v="2024-10-15T00:00:00"/>
    <x v="2"/>
    <x v="1"/>
    <x v="8"/>
    <s v="Manutenção da casa"/>
    <n v="450"/>
    <s v="Débito Automático"/>
    <s v="Pago"/>
  </r>
  <r>
    <d v="2024-10-18T00:00:00"/>
    <x v="2"/>
    <x v="0"/>
    <x v="18"/>
    <s v="Venda de equipamentos eletrônicos"/>
    <n v="1500"/>
    <s v="Transferência"/>
    <s v="Recebido"/>
  </r>
  <r>
    <d v="2024-10-18T00:00:00"/>
    <x v="2"/>
    <x v="1"/>
    <x v="9"/>
    <s v="Manutenção do computador"/>
    <n v="300"/>
    <s v="Cartão de Crédito"/>
    <s v="Pendente"/>
  </r>
  <r>
    <d v="2024-10-20T00:00:00"/>
    <x v="2"/>
    <x v="1"/>
    <x v="10"/>
    <s v="Troca de móveis da cozinha"/>
    <n v="800"/>
    <s v="Transferência"/>
    <s v="Pago"/>
  </r>
  <r>
    <d v="2024-10-22T00:00:00"/>
    <x v="2"/>
    <x v="1"/>
    <x v="11"/>
    <s v="Presentes para casamento"/>
    <n v="250"/>
    <s v="Cartão de Crédito"/>
    <s v="Pendente"/>
  </r>
  <r>
    <d v="2024-10-24T00:00:00"/>
    <x v="2"/>
    <x v="1"/>
    <x v="13"/>
    <s v="Veterinário para o pet"/>
    <n v="150"/>
    <s v="Débito Automático"/>
    <s v="Pago"/>
  </r>
  <r>
    <d v="2024-10-26T00:00:00"/>
    <x v="2"/>
    <x v="1"/>
    <x v="12"/>
    <s v="Salão de beleza"/>
    <n v="250"/>
    <s v="Transferência"/>
    <s v="Pendente"/>
  </r>
  <r>
    <d v="2024-10-30T00:00:00"/>
    <x v="2"/>
    <x v="1"/>
    <x v="15"/>
    <s v="Jantar em restaurante italiano"/>
    <n v="220"/>
    <s v="Transferência"/>
    <s v="Pendente"/>
  </r>
  <r>
    <d v="2024-10-31T00:00:00"/>
    <x v="2"/>
    <x v="1"/>
    <x v="14"/>
    <s v="Reserva de hotel para fim de semana"/>
    <n v="500"/>
    <s v="Cartão de Crédito"/>
    <s v="Pendente"/>
  </r>
  <r>
    <m/>
    <x v="3"/>
    <x v="2"/>
    <x v="19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5" cacheId="9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4">
  <location ref="A3:B6" firstHeaderRow="1" firstDataRow="1" firstDataCol="1" rowPageCount="1" colPageCount="1"/>
  <pivotFields count="8">
    <pivotField numFmtId="14" showAll="0"/>
    <pivotField showAll="0" defaultSubtotal="0">
      <items count="4">
        <item h="1" x="0"/>
        <item h="1" x="1"/>
        <item x="2"/>
        <item h="1" x="3"/>
      </items>
    </pivotField>
    <pivotField axis="axisPage" showAll="0">
      <items count="4">
        <item x="0"/>
        <item x="1"/>
        <item x="2"/>
        <item t="default"/>
      </items>
    </pivotField>
    <pivotField axis="axisRow" showAll="0">
      <items count="21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x="19"/>
        <item t="default"/>
      </items>
    </pivotField>
    <pivotField showAll="0"/>
    <pivotField dataField="1" numFmtId="44" showAll="0"/>
    <pivotField showAll="0"/>
    <pivotField showAll="0"/>
  </pivotFields>
  <rowFields count="1">
    <field x="3"/>
  </rowFields>
  <rowItems count="3">
    <i>
      <x v="10"/>
    </i>
    <i>
      <x v="16"/>
    </i>
    <i t="grand">
      <x/>
    </i>
  </rowItems>
  <colItems count="1">
    <i/>
  </colItems>
  <pageFields count="1">
    <pageField fld="2" item="0" hier="-1"/>
  </pageFields>
  <dataFields count="1">
    <dataField name="Soma de Valor " fld="5" baseField="2" baseItem="0" numFmtId="164"/>
  </dataFields>
  <chartFormats count="1">
    <chartFormat chart="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dinâmica1" cacheId="9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3">
  <location ref="A3:B18" firstHeaderRow="1" firstDataRow="1" firstDataCol="1" rowPageCount="1" colPageCount="1"/>
  <pivotFields count="8">
    <pivotField numFmtId="14" showAll="0"/>
    <pivotField showAll="0" defaultSubtotal="0">
      <items count="4">
        <item h="1" x="0"/>
        <item h="1" x="1"/>
        <item x="2"/>
        <item h="1" x="3"/>
      </items>
    </pivotField>
    <pivotField axis="axisPage" multipleItemSelectionAllowed="1" showAll="0">
      <items count="4">
        <item h="1" x="0"/>
        <item x="1"/>
        <item h="1" x="2"/>
        <item t="default"/>
      </items>
    </pivotField>
    <pivotField axis="axisRow" showAll="0">
      <items count="21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x="19"/>
        <item t="default"/>
      </items>
    </pivotField>
    <pivotField showAll="0"/>
    <pivotField dataField="1" numFmtId="44" showAll="0"/>
    <pivotField showAll="0"/>
    <pivotField showAll="0"/>
  </pivotFields>
  <rowFields count="1">
    <field x="3"/>
  </rowFields>
  <rowItems count="15">
    <i>
      <x/>
    </i>
    <i>
      <x v="1"/>
    </i>
    <i>
      <x v="2"/>
    </i>
    <i>
      <x v="3"/>
    </i>
    <i>
      <x v="5"/>
    </i>
    <i>
      <x v="7"/>
    </i>
    <i>
      <x v="8"/>
    </i>
    <i>
      <x v="9"/>
    </i>
    <i>
      <x v="11"/>
    </i>
    <i>
      <x v="12"/>
    </i>
    <i>
      <x v="13"/>
    </i>
    <i>
      <x v="15"/>
    </i>
    <i>
      <x v="17"/>
    </i>
    <i>
      <x v="18"/>
    </i>
    <i t="grand">
      <x/>
    </i>
  </rowItems>
  <colItems count="1">
    <i/>
  </colItems>
  <pageFields count="1">
    <pageField fld="2" hier="-1"/>
  </pageFields>
  <dataFields count="1">
    <dataField name="Soma de Valor " fld="5" baseField="2" baseItem="1" numFmtId="164"/>
  </dataFields>
  <chartFormats count="1">
    <chartFormat chart="2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Mês" sourceName="Mês">
  <pivotTables>
    <pivotTable tabId="6" name="Tabela dinâmica1"/>
    <pivotTable tabId="11" name="Tabela dinâmica5"/>
  </pivotTables>
  <data>
    <tabular pivotCacheId="1">
      <items count="4">
        <i x="0"/>
        <i x="1"/>
        <i x="2" s="1"/>
        <i x="3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ês" cache="SegmentaçãodeDados_Mês" caption="Mês" style="SlicerStyleLight2" rowHeight="241300"/>
</slicers>
</file>

<file path=xl/tables/table1.xml><?xml version="1.0" encoding="utf-8"?>
<table xmlns="http://schemas.openxmlformats.org/spreadsheetml/2006/main" id="1" name="Tabela1" displayName="Tabela1" ref="A1:H46" totalsRowShown="0" dataDxfId="8">
  <autoFilter ref="A1:H46"/>
  <tableColumns count="8">
    <tableColumn id="1" name="Datas" dataDxfId="7"/>
    <tableColumn id="8" name="Mês" dataDxfId="0">
      <calculatedColumnFormula>MONTH(Tabela1[[#This Row],[Datas]])</calculatedColumnFormula>
    </tableColumn>
    <tableColumn id="2" name="Tipo" dataDxfId="6"/>
    <tableColumn id="3" name="Categoria" dataDxfId="5"/>
    <tableColumn id="4" name="Descrição" dataDxfId="4"/>
    <tableColumn id="5" name="Valor " dataDxfId="3" dataCellStyle="Moeda"/>
    <tableColumn id="6" name="Operação Bancária" dataDxfId="2"/>
    <tableColumn id="7" name="Status" dataDxfId="1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A5" sqref="A5"/>
    </sheetView>
  </sheetViews>
  <sheetFormatPr defaultRowHeight="15" x14ac:dyDescent="0.25"/>
  <cols>
    <col min="1" max="1" width="18" customWidth="1"/>
    <col min="2" max="2" width="14.28515625" bestFit="1" customWidth="1"/>
  </cols>
  <sheetData>
    <row r="1" spans="1:2" x14ac:dyDescent="0.25">
      <c r="A1" s="4" t="s">
        <v>1</v>
      </c>
      <c r="B1" t="s">
        <v>7</v>
      </c>
    </row>
    <row r="3" spans="1:2" x14ac:dyDescent="0.25">
      <c r="A3" s="4" t="s">
        <v>72</v>
      </c>
      <c r="B3" t="s">
        <v>74</v>
      </c>
    </row>
    <row r="4" spans="1:2" x14ac:dyDescent="0.25">
      <c r="A4" s="5" t="s">
        <v>8</v>
      </c>
      <c r="B4" s="7">
        <v>5000</v>
      </c>
    </row>
    <row r="5" spans="1:2" x14ac:dyDescent="0.25">
      <c r="A5" s="5" t="s">
        <v>63</v>
      </c>
      <c r="B5" s="7">
        <v>1500</v>
      </c>
    </row>
    <row r="6" spans="1:2" x14ac:dyDescent="0.25">
      <c r="A6" s="5" t="s">
        <v>73</v>
      </c>
      <c r="B6" s="7">
        <v>6500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selection activeCell="J16" sqref="J16"/>
    </sheetView>
  </sheetViews>
  <sheetFormatPr defaultRowHeight="15" x14ac:dyDescent="0.25"/>
  <cols>
    <col min="1" max="1" width="20.85546875" customWidth="1"/>
    <col min="2" max="2" width="14.28515625" bestFit="1" customWidth="1"/>
  </cols>
  <sheetData>
    <row r="1" spans="1:2" x14ac:dyDescent="0.25">
      <c r="A1" s="4" t="s">
        <v>1</v>
      </c>
      <c r="B1" t="s">
        <v>12</v>
      </c>
    </row>
    <row r="3" spans="1:2" x14ac:dyDescent="0.25">
      <c r="A3" s="4" t="s">
        <v>72</v>
      </c>
      <c r="B3" t="s">
        <v>74</v>
      </c>
    </row>
    <row r="4" spans="1:2" x14ac:dyDescent="0.25">
      <c r="A4" s="5" t="s">
        <v>13</v>
      </c>
      <c r="B4" s="7">
        <v>600</v>
      </c>
    </row>
    <row r="5" spans="1:2" x14ac:dyDescent="0.25">
      <c r="A5" s="5" t="s">
        <v>39</v>
      </c>
      <c r="B5" s="7">
        <v>250</v>
      </c>
    </row>
    <row r="6" spans="1:2" x14ac:dyDescent="0.25">
      <c r="A6" s="5" t="s">
        <v>25</v>
      </c>
      <c r="B6" s="7">
        <v>350</v>
      </c>
    </row>
    <row r="7" spans="1:2" x14ac:dyDescent="0.25">
      <c r="A7" s="5" t="s">
        <v>33</v>
      </c>
      <c r="B7" s="7">
        <v>300</v>
      </c>
    </row>
    <row r="8" spans="1:2" x14ac:dyDescent="0.25">
      <c r="A8" s="5" t="s">
        <v>45</v>
      </c>
      <c r="B8" s="7">
        <v>220</v>
      </c>
    </row>
    <row r="9" spans="1:2" x14ac:dyDescent="0.25">
      <c r="A9" s="5" t="s">
        <v>21</v>
      </c>
      <c r="B9" s="7">
        <v>180</v>
      </c>
    </row>
    <row r="10" spans="1:2" x14ac:dyDescent="0.25">
      <c r="A10" s="5" t="s">
        <v>41</v>
      </c>
      <c r="B10" s="7">
        <v>150</v>
      </c>
    </row>
    <row r="11" spans="1:2" x14ac:dyDescent="0.25">
      <c r="A11" s="5" t="s">
        <v>37</v>
      </c>
      <c r="B11" s="7">
        <v>250</v>
      </c>
    </row>
    <row r="12" spans="1:2" x14ac:dyDescent="0.25">
      <c r="A12" s="5" t="s">
        <v>23</v>
      </c>
      <c r="B12" s="7">
        <v>120</v>
      </c>
    </row>
    <row r="13" spans="1:2" x14ac:dyDescent="0.25">
      <c r="A13" s="5" t="s">
        <v>31</v>
      </c>
      <c r="B13" s="7">
        <v>450</v>
      </c>
    </row>
    <row r="14" spans="1:2" x14ac:dyDescent="0.25">
      <c r="A14" s="5" t="s">
        <v>17</v>
      </c>
      <c r="B14" s="7">
        <v>200</v>
      </c>
    </row>
    <row r="15" spans="1:2" x14ac:dyDescent="0.25">
      <c r="A15" s="5" t="s">
        <v>35</v>
      </c>
      <c r="B15" s="7">
        <v>800</v>
      </c>
    </row>
    <row r="16" spans="1:2" x14ac:dyDescent="0.25">
      <c r="A16" s="5" t="s">
        <v>27</v>
      </c>
      <c r="B16" s="7">
        <v>400</v>
      </c>
    </row>
    <row r="17" spans="1:2" x14ac:dyDescent="0.25">
      <c r="A17" s="5" t="s">
        <v>43</v>
      </c>
      <c r="B17" s="7">
        <v>500</v>
      </c>
    </row>
    <row r="18" spans="1:2" x14ac:dyDescent="0.25">
      <c r="A18" s="5" t="s">
        <v>73</v>
      </c>
      <c r="B18" s="7">
        <v>4770</v>
      </c>
    </row>
  </sheetData>
  <pageMargins left="0.511811024" right="0.511811024" top="0.78740157499999996" bottom="0.78740157499999996" header="0.31496062000000002" footer="0.31496062000000002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H46"/>
  <sheetViews>
    <sheetView workbookViewId="0">
      <selection activeCell="L7" sqref="L7"/>
    </sheetView>
  </sheetViews>
  <sheetFormatPr defaultRowHeight="15" x14ac:dyDescent="0.25"/>
  <cols>
    <col min="1" max="5" width="17.7109375" customWidth="1"/>
    <col min="6" max="6" width="19.42578125" customWidth="1"/>
    <col min="7" max="7" width="18" customWidth="1"/>
  </cols>
  <sheetData>
    <row r="1" spans="1:8" x14ac:dyDescent="0.25">
      <c r="A1" t="s">
        <v>0</v>
      </c>
      <c r="B1" t="s">
        <v>75</v>
      </c>
      <c r="C1" t="s">
        <v>1</v>
      </c>
      <c r="D1" t="s">
        <v>4</v>
      </c>
      <c r="E1" t="s">
        <v>2</v>
      </c>
      <c r="F1" t="s">
        <v>3</v>
      </c>
      <c r="G1" t="s">
        <v>5</v>
      </c>
      <c r="H1" t="s">
        <v>6</v>
      </c>
    </row>
    <row r="2" spans="1:8" ht="30" x14ac:dyDescent="0.25">
      <c r="A2" s="1">
        <v>45505</v>
      </c>
      <c r="B2" s="17">
        <f>MONTH(Tabela1[[#This Row],[Datas]])</f>
        <v>8</v>
      </c>
      <c r="C2" s="2" t="s">
        <v>7</v>
      </c>
      <c r="D2" s="2" t="s">
        <v>8</v>
      </c>
      <c r="E2" s="2" t="s">
        <v>9</v>
      </c>
      <c r="F2" s="3">
        <v>5000</v>
      </c>
      <c r="G2" s="2" t="s">
        <v>10</v>
      </c>
      <c r="H2" s="2" t="s">
        <v>11</v>
      </c>
    </row>
    <row r="3" spans="1:8" ht="30" x14ac:dyDescent="0.25">
      <c r="A3" s="1">
        <v>45505</v>
      </c>
      <c r="B3" s="17">
        <f>MONTH(Tabela1[[#This Row],[Datas]])</f>
        <v>8</v>
      </c>
      <c r="C3" s="2" t="s">
        <v>12</v>
      </c>
      <c r="D3" s="2" t="s">
        <v>13</v>
      </c>
      <c r="E3" s="2" t="s">
        <v>14</v>
      </c>
      <c r="F3" s="3">
        <v>550</v>
      </c>
      <c r="G3" s="2" t="s">
        <v>15</v>
      </c>
      <c r="H3" s="2" t="s">
        <v>16</v>
      </c>
    </row>
    <row r="4" spans="1:8" x14ac:dyDescent="0.25">
      <c r="A4" s="1">
        <v>45507</v>
      </c>
      <c r="B4" s="17">
        <f>MONTH(Tabela1[[#This Row],[Datas]])</f>
        <v>8</v>
      </c>
      <c r="C4" s="2" t="s">
        <v>12</v>
      </c>
      <c r="D4" s="2" t="s">
        <v>17</v>
      </c>
      <c r="E4" s="2" t="s">
        <v>18</v>
      </c>
      <c r="F4" s="3">
        <v>300</v>
      </c>
      <c r="G4" s="2" t="s">
        <v>19</v>
      </c>
      <c r="H4" s="2" t="s">
        <v>20</v>
      </c>
    </row>
    <row r="5" spans="1:8" x14ac:dyDescent="0.25">
      <c r="A5" s="1">
        <v>45509</v>
      </c>
      <c r="B5" s="17">
        <f>MONTH(Tabela1[[#This Row],[Datas]])</f>
        <v>8</v>
      </c>
      <c r="C5" s="2" t="s">
        <v>12</v>
      </c>
      <c r="D5" s="2" t="s">
        <v>21</v>
      </c>
      <c r="E5" s="2" t="s">
        <v>22</v>
      </c>
      <c r="F5" s="3">
        <v>120</v>
      </c>
      <c r="G5" s="2" t="s">
        <v>19</v>
      </c>
      <c r="H5" s="2" t="s">
        <v>20</v>
      </c>
    </row>
    <row r="6" spans="1:8" ht="30" x14ac:dyDescent="0.25">
      <c r="A6" s="1">
        <v>45511</v>
      </c>
      <c r="B6" s="17">
        <f>MONTH(Tabela1[[#This Row],[Datas]])</f>
        <v>8</v>
      </c>
      <c r="C6" s="2" t="s">
        <v>12</v>
      </c>
      <c r="D6" s="2" t="s">
        <v>23</v>
      </c>
      <c r="E6" s="2" t="s">
        <v>24</v>
      </c>
      <c r="F6" s="3">
        <v>250</v>
      </c>
      <c r="G6" s="2" t="s">
        <v>10</v>
      </c>
      <c r="H6" s="2" t="s">
        <v>20</v>
      </c>
    </row>
    <row r="7" spans="1:8" ht="30" x14ac:dyDescent="0.25">
      <c r="A7" s="1">
        <v>45514</v>
      </c>
      <c r="B7" s="17">
        <f>MONTH(Tabela1[[#This Row],[Datas]])</f>
        <v>8</v>
      </c>
      <c r="C7" s="2" t="s">
        <v>12</v>
      </c>
      <c r="D7" s="2" t="s">
        <v>25</v>
      </c>
      <c r="E7" s="2" t="s">
        <v>26</v>
      </c>
      <c r="F7" s="3">
        <v>400</v>
      </c>
      <c r="G7" s="2" t="s">
        <v>15</v>
      </c>
      <c r="H7" s="2" t="s">
        <v>16</v>
      </c>
    </row>
    <row r="8" spans="1:8" ht="30" x14ac:dyDescent="0.25">
      <c r="A8" s="1">
        <v>45516</v>
      </c>
      <c r="B8" s="17">
        <f>MONTH(Tabela1[[#This Row],[Datas]])</f>
        <v>8</v>
      </c>
      <c r="C8" s="2" t="s">
        <v>12</v>
      </c>
      <c r="D8" s="2" t="s">
        <v>27</v>
      </c>
      <c r="E8" s="2" t="s">
        <v>28</v>
      </c>
      <c r="F8" s="3">
        <v>600</v>
      </c>
      <c r="G8" s="2" t="s">
        <v>19</v>
      </c>
      <c r="H8" s="2" t="s">
        <v>16</v>
      </c>
    </row>
    <row r="9" spans="1:8" ht="30" x14ac:dyDescent="0.25">
      <c r="A9" s="1">
        <v>45519</v>
      </c>
      <c r="B9" s="17">
        <f>MONTH(Tabela1[[#This Row],[Datas]])</f>
        <v>8</v>
      </c>
      <c r="C9" s="2" t="s">
        <v>7</v>
      </c>
      <c r="D9" s="2" t="s">
        <v>29</v>
      </c>
      <c r="E9" s="2" t="s">
        <v>30</v>
      </c>
      <c r="F9" s="3">
        <v>800</v>
      </c>
      <c r="G9" s="2" t="s">
        <v>10</v>
      </c>
      <c r="H9" s="2" t="s">
        <v>11</v>
      </c>
    </row>
    <row r="10" spans="1:8" ht="30" x14ac:dyDescent="0.25">
      <c r="A10" s="1">
        <v>45519</v>
      </c>
      <c r="B10" s="17">
        <f>MONTH(Tabela1[[#This Row],[Datas]])</f>
        <v>8</v>
      </c>
      <c r="C10" s="2" t="s">
        <v>12</v>
      </c>
      <c r="D10" s="2" t="s">
        <v>31</v>
      </c>
      <c r="E10" s="2" t="s">
        <v>32</v>
      </c>
      <c r="F10" s="3">
        <v>150</v>
      </c>
      <c r="G10" s="2" t="s">
        <v>10</v>
      </c>
      <c r="H10" s="2" t="s">
        <v>20</v>
      </c>
    </row>
    <row r="11" spans="1:8" ht="30" x14ac:dyDescent="0.25">
      <c r="A11" s="1">
        <v>45522</v>
      </c>
      <c r="B11" s="17">
        <f>MONTH(Tabela1[[#This Row],[Datas]])</f>
        <v>8</v>
      </c>
      <c r="C11" s="2" t="s">
        <v>12</v>
      </c>
      <c r="D11" s="2" t="s">
        <v>33</v>
      </c>
      <c r="E11" s="2" t="s">
        <v>34</v>
      </c>
      <c r="F11" s="3">
        <v>1200</v>
      </c>
      <c r="G11" s="2" t="s">
        <v>19</v>
      </c>
      <c r="H11" s="2" t="s">
        <v>16</v>
      </c>
    </row>
    <row r="12" spans="1:8" ht="30" x14ac:dyDescent="0.25">
      <c r="A12" s="1">
        <v>45524</v>
      </c>
      <c r="B12" s="17">
        <f>MONTH(Tabela1[[#This Row],[Datas]])</f>
        <v>8</v>
      </c>
      <c r="C12" s="2" t="s">
        <v>12</v>
      </c>
      <c r="D12" s="2" t="s">
        <v>35</v>
      </c>
      <c r="E12" s="2" t="s">
        <v>36</v>
      </c>
      <c r="F12" s="3">
        <v>450</v>
      </c>
      <c r="G12" s="2" t="s">
        <v>15</v>
      </c>
      <c r="H12" s="2" t="s">
        <v>20</v>
      </c>
    </row>
    <row r="13" spans="1:8" ht="30" x14ac:dyDescent="0.25">
      <c r="A13" s="1">
        <v>45526</v>
      </c>
      <c r="B13" s="17">
        <f>MONTH(Tabela1[[#This Row],[Datas]])</f>
        <v>8</v>
      </c>
      <c r="C13" s="2" t="s">
        <v>12</v>
      </c>
      <c r="D13" s="2" t="s">
        <v>37</v>
      </c>
      <c r="E13" s="2" t="s">
        <v>38</v>
      </c>
      <c r="F13" s="3">
        <v>180</v>
      </c>
      <c r="G13" s="2" t="s">
        <v>10</v>
      </c>
      <c r="H13" s="2" t="s">
        <v>16</v>
      </c>
    </row>
    <row r="14" spans="1:8" ht="30" x14ac:dyDescent="0.25">
      <c r="A14" s="1">
        <v>45528</v>
      </c>
      <c r="B14" s="17">
        <f>MONTH(Tabela1[[#This Row],[Datas]])</f>
        <v>8</v>
      </c>
      <c r="C14" s="2" t="s">
        <v>12</v>
      </c>
      <c r="D14" s="2" t="s">
        <v>39</v>
      </c>
      <c r="E14" s="2" t="s">
        <v>40</v>
      </c>
      <c r="F14" s="3">
        <v>80</v>
      </c>
      <c r="G14" s="2" t="s">
        <v>15</v>
      </c>
      <c r="H14" s="2" t="s">
        <v>20</v>
      </c>
    </row>
    <row r="15" spans="1:8" ht="30" x14ac:dyDescent="0.25">
      <c r="A15" s="1">
        <v>45532</v>
      </c>
      <c r="B15" s="17">
        <f>MONTH(Tabela1[[#This Row],[Datas]])</f>
        <v>8</v>
      </c>
      <c r="C15" s="2" t="s">
        <v>12</v>
      </c>
      <c r="D15" s="2" t="s">
        <v>41</v>
      </c>
      <c r="E15" s="2" t="s">
        <v>42</v>
      </c>
      <c r="F15" s="3">
        <v>200</v>
      </c>
      <c r="G15" s="2" t="s">
        <v>15</v>
      </c>
      <c r="H15" s="2" t="s">
        <v>20</v>
      </c>
    </row>
    <row r="16" spans="1:8" ht="30" x14ac:dyDescent="0.25">
      <c r="A16" s="1">
        <v>45534</v>
      </c>
      <c r="B16" s="17">
        <f>MONTH(Tabela1[[#This Row],[Datas]])</f>
        <v>8</v>
      </c>
      <c r="C16" s="2" t="s">
        <v>12</v>
      </c>
      <c r="D16" s="2" t="s">
        <v>43</v>
      </c>
      <c r="E16" s="2" t="s">
        <v>44</v>
      </c>
      <c r="F16" s="3">
        <v>750</v>
      </c>
      <c r="G16" s="2" t="s">
        <v>10</v>
      </c>
      <c r="H16" s="2" t="s">
        <v>16</v>
      </c>
    </row>
    <row r="17" spans="1:8" ht="45" x14ac:dyDescent="0.25">
      <c r="A17" s="1">
        <v>45535</v>
      </c>
      <c r="B17" s="17">
        <f>MONTH(Tabela1[[#This Row],[Datas]])</f>
        <v>8</v>
      </c>
      <c r="C17" s="2" t="s">
        <v>12</v>
      </c>
      <c r="D17" s="2" t="s">
        <v>45</v>
      </c>
      <c r="E17" s="2" t="s">
        <v>46</v>
      </c>
      <c r="F17" s="3">
        <v>350</v>
      </c>
      <c r="G17" s="2" t="s">
        <v>19</v>
      </c>
      <c r="H17" s="2" t="s">
        <v>20</v>
      </c>
    </row>
    <row r="18" spans="1:8" ht="30" x14ac:dyDescent="0.25">
      <c r="A18" s="1">
        <v>45536</v>
      </c>
      <c r="B18" s="17">
        <f>MONTH(Tabela1[[#This Row],[Datas]])</f>
        <v>9</v>
      </c>
      <c r="C18" s="2" t="s">
        <v>7</v>
      </c>
      <c r="D18" s="2" t="s">
        <v>8</v>
      </c>
      <c r="E18" s="2" t="s">
        <v>9</v>
      </c>
      <c r="F18" s="3">
        <v>5000</v>
      </c>
      <c r="G18" s="2" t="s">
        <v>10</v>
      </c>
      <c r="H18" s="2" t="s">
        <v>11</v>
      </c>
    </row>
    <row r="19" spans="1:8" ht="30" x14ac:dyDescent="0.25">
      <c r="A19" s="1">
        <v>45537</v>
      </c>
      <c r="B19" s="17">
        <f>MONTH(Tabela1[[#This Row],[Datas]])</f>
        <v>9</v>
      </c>
      <c r="C19" s="2" t="s">
        <v>12</v>
      </c>
      <c r="D19" s="2" t="s">
        <v>13</v>
      </c>
      <c r="E19" s="3" t="s">
        <v>14</v>
      </c>
      <c r="F19" s="3">
        <v>450</v>
      </c>
      <c r="G19" s="2" t="s">
        <v>15</v>
      </c>
      <c r="H19" s="2" t="s">
        <v>16</v>
      </c>
    </row>
    <row r="20" spans="1:8" x14ac:dyDescent="0.25">
      <c r="A20" s="1">
        <v>45540</v>
      </c>
      <c r="B20" s="17">
        <f>MONTH(Tabela1[[#This Row],[Datas]])</f>
        <v>9</v>
      </c>
      <c r="C20" s="2" t="s">
        <v>12</v>
      </c>
      <c r="D20" s="2" t="s">
        <v>17</v>
      </c>
      <c r="E20" s="3" t="s">
        <v>18</v>
      </c>
      <c r="F20" s="3">
        <v>300</v>
      </c>
      <c r="G20" s="2" t="s">
        <v>15</v>
      </c>
      <c r="H20" s="2" t="s">
        <v>20</v>
      </c>
    </row>
    <row r="21" spans="1:8" x14ac:dyDescent="0.25">
      <c r="A21" s="1">
        <v>45543</v>
      </c>
      <c r="B21" s="17">
        <f>MONTH(Tabela1[[#This Row],[Datas]])</f>
        <v>9</v>
      </c>
      <c r="C21" s="2" t="s">
        <v>12</v>
      </c>
      <c r="D21" s="2" t="s">
        <v>21</v>
      </c>
      <c r="E21" s="3" t="s">
        <v>47</v>
      </c>
      <c r="F21" s="3">
        <v>200</v>
      </c>
      <c r="G21" s="2" t="s">
        <v>10</v>
      </c>
      <c r="H21" s="2" t="s">
        <v>20</v>
      </c>
    </row>
    <row r="22" spans="1:8" ht="30" x14ac:dyDescent="0.25">
      <c r="A22" s="1">
        <v>45546</v>
      </c>
      <c r="B22" s="17">
        <f>MONTH(Tabela1[[#This Row],[Datas]])</f>
        <v>9</v>
      </c>
      <c r="C22" s="2" t="s">
        <v>12</v>
      </c>
      <c r="D22" s="2" t="s">
        <v>23</v>
      </c>
      <c r="E22" s="3" t="s">
        <v>48</v>
      </c>
      <c r="F22" s="3">
        <v>600</v>
      </c>
      <c r="G22" s="2" t="s">
        <v>15</v>
      </c>
      <c r="H22" s="2" t="s">
        <v>16</v>
      </c>
    </row>
    <row r="23" spans="1:8" x14ac:dyDescent="0.25">
      <c r="A23" s="1">
        <v>45549</v>
      </c>
      <c r="B23" s="17">
        <f>MONTH(Tabela1[[#This Row],[Datas]])</f>
        <v>9</v>
      </c>
      <c r="C23" s="2" t="s">
        <v>12</v>
      </c>
      <c r="D23" s="2" t="s">
        <v>25</v>
      </c>
      <c r="E23" s="3" t="s">
        <v>26</v>
      </c>
      <c r="F23" s="3">
        <v>350</v>
      </c>
      <c r="G23" s="2" t="s">
        <v>10</v>
      </c>
      <c r="H23" s="2" t="s">
        <v>20</v>
      </c>
    </row>
    <row r="24" spans="1:8" ht="30" x14ac:dyDescent="0.25">
      <c r="A24" s="1">
        <v>45552</v>
      </c>
      <c r="B24" s="17">
        <f>MONTH(Tabela1[[#This Row],[Datas]])</f>
        <v>9</v>
      </c>
      <c r="C24" s="2" t="s">
        <v>12</v>
      </c>
      <c r="D24" s="2" t="s">
        <v>27</v>
      </c>
      <c r="E24" s="3" t="s">
        <v>49</v>
      </c>
      <c r="F24" s="3">
        <v>500</v>
      </c>
      <c r="G24" s="2" t="s">
        <v>19</v>
      </c>
      <c r="H24" s="2" t="s">
        <v>16</v>
      </c>
    </row>
    <row r="25" spans="1:8" ht="30" x14ac:dyDescent="0.25">
      <c r="A25" s="1">
        <v>45555</v>
      </c>
      <c r="B25" s="17">
        <f>MONTH(Tabela1[[#This Row],[Datas]])</f>
        <v>9</v>
      </c>
      <c r="C25" s="2" t="s">
        <v>7</v>
      </c>
      <c r="D25" s="2" t="s">
        <v>50</v>
      </c>
      <c r="E25" s="2" t="s">
        <v>51</v>
      </c>
      <c r="F25" s="3">
        <v>1200</v>
      </c>
      <c r="G25" s="2" t="s">
        <v>10</v>
      </c>
      <c r="H25" s="2" t="s">
        <v>11</v>
      </c>
    </row>
    <row r="26" spans="1:8" ht="30" x14ac:dyDescent="0.25">
      <c r="A26" s="1">
        <v>45555</v>
      </c>
      <c r="B26" s="17">
        <f>MONTH(Tabela1[[#This Row],[Datas]])</f>
        <v>9</v>
      </c>
      <c r="C26" s="2" t="s">
        <v>12</v>
      </c>
      <c r="D26" s="2" t="s">
        <v>31</v>
      </c>
      <c r="E26" s="3" t="s">
        <v>52</v>
      </c>
      <c r="F26" s="3">
        <v>800</v>
      </c>
      <c r="G26" s="2" t="s">
        <v>10</v>
      </c>
      <c r="H26" s="2" t="s">
        <v>20</v>
      </c>
    </row>
    <row r="27" spans="1:8" ht="30" x14ac:dyDescent="0.25">
      <c r="A27" s="1">
        <v>45558</v>
      </c>
      <c r="B27" s="17">
        <f>MONTH(Tabela1[[#This Row],[Datas]])</f>
        <v>9</v>
      </c>
      <c r="C27" s="2" t="s">
        <v>12</v>
      </c>
      <c r="D27" s="2" t="s">
        <v>33</v>
      </c>
      <c r="E27" s="3" t="s">
        <v>53</v>
      </c>
      <c r="F27" s="3">
        <v>1500</v>
      </c>
      <c r="G27" s="2" t="s">
        <v>19</v>
      </c>
      <c r="H27" s="2" t="s">
        <v>16</v>
      </c>
    </row>
    <row r="28" spans="1:8" ht="30" x14ac:dyDescent="0.25">
      <c r="A28" s="1">
        <v>45561</v>
      </c>
      <c r="B28" s="17">
        <f>MONTH(Tabela1[[#This Row],[Datas]])</f>
        <v>9</v>
      </c>
      <c r="C28" s="2" t="s">
        <v>12</v>
      </c>
      <c r="D28" s="2" t="s">
        <v>54</v>
      </c>
      <c r="E28" s="3" t="s">
        <v>55</v>
      </c>
      <c r="F28" s="3">
        <v>250</v>
      </c>
      <c r="G28" s="2" t="s">
        <v>15</v>
      </c>
      <c r="H28" s="2" t="s">
        <v>20</v>
      </c>
    </row>
    <row r="29" spans="1:8" ht="30" x14ac:dyDescent="0.25">
      <c r="A29" s="1">
        <v>45564</v>
      </c>
      <c r="B29" s="17">
        <f>MONTH(Tabela1[[#This Row],[Datas]])</f>
        <v>9</v>
      </c>
      <c r="C29" s="2" t="s">
        <v>12</v>
      </c>
      <c r="D29" s="2" t="s">
        <v>37</v>
      </c>
      <c r="E29" s="3" t="s">
        <v>56</v>
      </c>
      <c r="F29" s="3">
        <v>400</v>
      </c>
      <c r="G29" s="2" t="s">
        <v>19</v>
      </c>
      <c r="H29" s="2" t="s">
        <v>16</v>
      </c>
    </row>
    <row r="30" spans="1:8" ht="30" x14ac:dyDescent="0.25">
      <c r="A30" s="1">
        <v>45566</v>
      </c>
      <c r="B30" s="17">
        <f>MONTH(Tabela1[[#This Row],[Datas]])</f>
        <v>10</v>
      </c>
      <c r="C30" s="2" t="s">
        <v>7</v>
      </c>
      <c r="D30" s="2" t="s">
        <v>8</v>
      </c>
      <c r="E30" s="2" t="s">
        <v>9</v>
      </c>
      <c r="F30" s="3">
        <v>5000</v>
      </c>
      <c r="G30" s="2" t="s">
        <v>10</v>
      </c>
      <c r="H30" s="2" t="s">
        <v>11</v>
      </c>
    </row>
    <row r="31" spans="1:8" ht="30" x14ac:dyDescent="0.25">
      <c r="A31" s="1">
        <v>45566</v>
      </c>
      <c r="B31" s="17">
        <f>MONTH(Tabela1[[#This Row],[Datas]])</f>
        <v>10</v>
      </c>
      <c r="C31" s="2" t="s">
        <v>12</v>
      </c>
      <c r="D31" s="2" t="s">
        <v>13</v>
      </c>
      <c r="E31" s="2" t="s">
        <v>14</v>
      </c>
      <c r="F31" s="3">
        <v>600</v>
      </c>
      <c r="G31" s="2" t="s">
        <v>15</v>
      </c>
      <c r="H31" s="2" t="s">
        <v>16</v>
      </c>
    </row>
    <row r="32" spans="1:8" ht="30" x14ac:dyDescent="0.25">
      <c r="A32" s="1">
        <v>45568</v>
      </c>
      <c r="B32" s="17">
        <f>MONTH(Tabela1[[#This Row],[Datas]])</f>
        <v>10</v>
      </c>
      <c r="C32" s="2" t="s">
        <v>12</v>
      </c>
      <c r="D32" s="2" t="s">
        <v>17</v>
      </c>
      <c r="E32" s="2" t="s">
        <v>57</v>
      </c>
      <c r="F32" s="3">
        <v>200</v>
      </c>
      <c r="G32" s="2" t="s">
        <v>19</v>
      </c>
      <c r="H32" s="2" t="s">
        <v>20</v>
      </c>
    </row>
    <row r="33" spans="1:8" ht="30" x14ac:dyDescent="0.25">
      <c r="A33" s="1">
        <v>45570</v>
      </c>
      <c r="B33" s="17">
        <f>MONTH(Tabela1[[#This Row],[Datas]])</f>
        <v>10</v>
      </c>
      <c r="C33" s="2" t="s">
        <v>12</v>
      </c>
      <c r="D33" s="2" t="s">
        <v>21</v>
      </c>
      <c r="E33" s="2" t="s">
        <v>58</v>
      </c>
      <c r="F33" s="3">
        <v>180</v>
      </c>
      <c r="G33" s="2" t="s">
        <v>10</v>
      </c>
      <c r="H33" s="2" t="s">
        <v>20</v>
      </c>
    </row>
    <row r="34" spans="1:8" ht="30" x14ac:dyDescent="0.25">
      <c r="A34" s="1">
        <v>45573</v>
      </c>
      <c r="B34" s="17">
        <f>MONTH(Tabela1[[#This Row],[Datas]])</f>
        <v>10</v>
      </c>
      <c r="C34" s="2" t="s">
        <v>12</v>
      </c>
      <c r="D34" s="2" t="s">
        <v>23</v>
      </c>
      <c r="E34" s="2" t="s">
        <v>59</v>
      </c>
      <c r="F34" s="3">
        <v>120</v>
      </c>
      <c r="G34" s="2" t="s">
        <v>15</v>
      </c>
      <c r="H34" s="2" t="s">
        <v>16</v>
      </c>
    </row>
    <row r="35" spans="1:8" ht="30" x14ac:dyDescent="0.25">
      <c r="A35" s="1">
        <v>45575</v>
      </c>
      <c r="B35" s="17">
        <f>MONTH(Tabela1[[#This Row],[Datas]])</f>
        <v>10</v>
      </c>
      <c r="C35" s="2" t="s">
        <v>12</v>
      </c>
      <c r="D35" s="2" t="s">
        <v>25</v>
      </c>
      <c r="E35" s="2" t="s">
        <v>60</v>
      </c>
      <c r="F35" s="3">
        <v>350</v>
      </c>
      <c r="G35" s="2" t="s">
        <v>19</v>
      </c>
      <c r="H35" s="2" t="s">
        <v>16</v>
      </c>
    </row>
    <row r="36" spans="1:8" ht="30" x14ac:dyDescent="0.25">
      <c r="A36" s="1">
        <v>45578</v>
      </c>
      <c r="B36" s="17">
        <f>MONTH(Tabela1[[#This Row],[Datas]])</f>
        <v>10</v>
      </c>
      <c r="C36" s="2" t="s">
        <v>12</v>
      </c>
      <c r="D36" s="2" t="s">
        <v>27</v>
      </c>
      <c r="E36" s="2" t="s">
        <v>61</v>
      </c>
      <c r="F36" s="3">
        <v>400</v>
      </c>
      <c r="G36" s="2" t="s">
        <v>10</v>
      </c>
      <c r="H36" s="2" t="s">
        <v>20</v>
      </c>
    </row>
    <row r="37" spans="1:8" ht="30" x14ac:dyDescent="0.25">
      <c r="A37" s="1">
        <v>45580</v>
      </c>
      <c r="B37" s="17">
        <f>MONTH(Tabela1[[#This Row],[Datas]])</f>
        <v>10</v>
      </c>
      <c r="C37" s="2" t="s">
        <v>12</v>
      </c>
      <c r="D37" s="2" t="s">
        <v>31</v>
      </c>
      <c r="E37" s="2" t="s">
        <v>62</v>
      </c>
      <c r="F37" s="3">
        <v>450</v>
      </c>
      <c r="G37" s="2" t="s">
        <v>15</v>
      </c>
      <c r="H37" s="2" t="s">
        <v>20</v>
      </c>
    </row>
    <row r="38" spans="1:8" ht="45" x14ac:dyDescent="0.25">
      <c r="A38" s="1">
        <v>45583</v>
      </c>
      <c r="B38" s="17">
        <f>MONTH(Tabela1[[#This Row],[Datas]])</f>
        <v>10</v>
      </c>
      <c r="C38" s="2" t="s">
        <v>7</v>
      </c>
      <c r="D38" s="2" t="s">
        <v>63</v>
      </c>
      <c r="E38" s="2" t="s">
        <v>64</v>
      </c>
      <c r="F38" s="3">
        <v>1500</v>
      </c>
      <c r="G38" s="2" t="s">
        <v>10</v>
      </c>
      <c r="H38" s="2" t="s">
        <v>11</v>
      </c>
    </row>
    <row r="39" spans="1:8" ht="30" x14ac:dyDescent="0.25">
      <c r="A39" s="1">
        <v>45583</v>
      </c>
      <c r="B39" s="17">
        <f>MONTH(Tabela1[[#This Row],[Datas]])</f>
        <v>10</v>
      </c>
      <c r="C39" s="2" t="s">
        <v>12</v>
      </c>
      <c r="D39" s="2" t="s">
        <v>33</v>
      </c>
      <c r="E39" s="2" t="s">
        <v>65</v>
      </c>
      <c r="F39" s="3">
        <v>300</v>
      </c>
      <c r="G39" s="2" t="s">
        <v>19</v>
      </c>
      <c r="H39" s="2" t="s">
        <v>16</v>
      </c>
    </row>
    <row r="40" spans="1:8" ht="30" x14ac:dyDescent="0.25">
      <c r="A40" s="1">
        <v>45585</v>
      </c>
      <c r="B40" s="17">
        <f>MONTH(Tabela1[[#This Row],[Datas]])</f>
        <v>10</v>
      </c>
      <c r="C40" s="2" t="s">
        <v>12</v>
      </c>
      <c r="D40" s="2" t="s">
        <v>35</v>
      </c>
      <c r="E40" s="2" t="s">
        <v>66</v>
      </c>
      <c r="F40" s="3">
        <v>800</v>
      </c>
      <c r="G40" s="2" t="s">
        <v>10</v>
      </c>
      <c r="H40" s="2" t="s">
        <v>20</v>
      </c>
    </row>
    <row r="41" spans="1:8" ht="30" x14ac:dyDescent="0.25">
      <c r="A41" s="1">
        <v>45587</v>
      </c>
      <c r="B41" s="17">
        <f>MONTH(Tabela1[[#This Row],[Datas]])</f>
        <v>10</v>
      </c>
      <c r="C41" s="2" t="s">
        <v>12</v>
      </c>
      <c r="D41" s="2" t="s">
        <v>37</v>
      </c>
      <c r="E41" s="2" t="s">
        <v>67</v>
      </c>
      <c r="F41" s="3">
        <v>250</v>
      </c>
      <c r="G41" s="2" t="s">
        <v>19</v>
      </c>
      <c r="H41" s="2" t="s">
        <v>16</v>
      </c>
    </row>
    <row r="42" spans="1:8" ht="30" x14ac:dyDescent="0.25">
      <c r="A42" s="1">
        <v>45589</v>
      </c>
      <c r="B42" s="17">
        <f>MONTH(Tabela1[[#This Row],[Datas]])</f>
        <v>10</v>
      </c>
      <c r="C42" s="2" t="s">
        <v>12</v>
      </c>
      <c r="D42" s="2" t="s">
        <v>41</v>
      </c>
      <c r="E42" s="2" t="s">
        <v>68</v>
      </c>
      <c r="F42" s="3">
        <v>150</v>
      </c>
      <c r="G42" s="2" t="s">
        <v>15</v>
      </c>
      <c r="H42" s="2" t="s">
        <v>20</v>
      </c>
    </row>
    <row r="43" spans="1:8" ht="30" x14ac:dyDescent="0.25">
      <c r="A43" s="1">
        <v>45591</v>
      </c>
      <c r="B43" s="17">
        <f>MONTH(Tabela1[[#This Row],[Datas]])</f>
        <v>10</v>
      </c>
      <c r="C43" s="2" t="s">
        <v>12</v>
      </c>
      <c r="D43" s="2" t="s">
        <v>39</v>
      </c>
      <c r="E43" s="2" t="s">
        <v>69</v>
      </c>
      <c r="F43" s="3">
        <v>250</v>
      </c>
      <c r="G43" s="2" t="s">
        <v>10</v>
      </c>
      <c r="H43" s="2" t="s">
        <v>16</v>
      </c>
    </row>
    <row r="44" spans="1:8" ht="45" x14ac:dyDescent="0.25">
      <c r="A44" s="1">
        <v>45595</v>
      </c>
      <c r="B44" s="17">
        <f>MONTH(Tabela1[[#This Row],[Datas]])</f>
        <v>10</v>
      </c>
      <c r="C44" s="2" t="s">
        <v>12</v>
      </c>
      <c r="D44" s="2" t="s">
        <v>45</v>
      </c>
      <c r="E44" s="2" t="s">
        <v>70</v>
      </c>
      <c r="F44" s="3">
        <v>220</v>
      </c>
      <c r="G44" s="2" t="s">
        <v>10</v>
      </c>
      <c r="H44" s="2" t="s">
        <v>16</v>
      </c>
    </row>
    <row r="45" spans="1:8" ht="45" x14ac:dyDescent="0.25">
      <c r="A45" s="1">
        <v>45596</v>
      </c>
      <c r="B45" s="17">
        <f>MONTH(Tabela1[[#This Row],[Datas]])</f>
        <v>10</v>
      </c>
      <c r="C45" s="2" t="s">
        <v>12</v>
      </c>
      <c r="D45" s="2" t="s">
        <v>43</v>
      </c>
      <c r="E45" s="2" t="s">
        <v>71</v>
      </c>
      <c r="F45" s="3">
        <v>500</v>
      </c>
      <c r="G45" s="2" t="s">
        <v>19</v>
      </c>
      <c r="H45" s="2" t="s">
        <v>16</v>
      </c>
    </row>
    <row r="46" spans="1:8" x14ac:dyDescent="0.25">
      <c r="A46" s="1"/>
      <c r="B46" s="16"/>
      <c r="C46" s="2"/>
      <c r="D46" s="2"/>
      <c r="E46" s="2"/>
      <c r="F46" s="6"/>
      <c r="G46" s="2"/>
      <c r="H46" s="2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"/>
  <sheetViews>
    <sheetView showGridLines="0" tabSelected="1" topLeftCell="A2" zoomScale="82" zoomScaleNormal="89" workbookViewId="0">
      <selection activeCell="A10" sqref="A10"/>
    </sheetView>
  </sheetViews>
  <sheetFormatPr defaultColWidth="0" defaultRowHeight="15" x14ac:dyDescent="0.25"/>
  <cols>
    <col min="1" max="1" width="24.28515625" style="10" customWidth="1"/>
    <col min="2" max="21" width="9.140625" style="8" customWidth="1"/>
    <col min="22" max="16384" width="9.140625" hidden="1"/>
  </cols>
  <sheetData>
    <row r="1" spans="2:21" x14ac:dyDescent="0.25">
      <c r="B1" s="12"/>
      <c r="C1" s="12"/>
      <c r="D1" s="12"/>
      <c r="E1" s="12"/>
      <c r="F1" s="9"/>
      <c r="G1" s="9"/>
      <c r="H1" s="9"/>
      <c r="I1" s="9"/>
      <c r="J1" s="9"/>
      <c r="K1" s="9"/>
      <c r="L1" s="9"/>
      <c r="M1" s="12"/>
      <c r="N1" s="12"/>
      <c r="O1" s="12"/>
      <c r="P1" s="12"/>
      <c r="Q1" s="12"/>
      <c r="R1" s="12"/>
      <c r="S1" s="12"/>
      <c r="T1" s="12"/>
      <c r="U1" s="12"/>
    </row>
    <row r="2" spans="2:21" x14ac:dyDescent="0.25">
      <c r="B2" s="12"/>
      <c r="C2" s="12"/>
      <c r="D2" s="12"/>
      <c r="E2" s="12"/>
      <c r="F2" s="9"/>
      <c r="G2" s="9"/>
      <c r="H2" s="9"/>
      <c r="I2" s="9"/>
      <c r="J2" s="9"/>
      <c r="K2" s="9"/>
      <c r="L2" s="9"/>
      <c r="M2" s="12"/>
      <c r="N2" s="12"/>
      <c r="O2" s="12"/>
      <c r="P2" s="12"/>
      <c r="Q2" s="12"/>
      <c r="R2" s="12"/>
      <c r="S2" s="12"/>
      <c r="T2" s="12"/>
      <c r="U2" s="12"/>
    </row>
    <row r="7" spans="2:21" x14ac:dyDescent="0.25">
      <c r="N7" s="11"/>
      <c r="O7" s="11"/>
      <c r="P7" s="11"/>
      <c r="Q7" s="11"/>
      <c r="R7" s="11"/>
      <c r="S7" s="11"/>
      <c r="T7" s="11"/>
      <c r="U7" s="11"/>
    </row>
    <row r="8" spans="2:21" x14ac:dyDescent="0.25">
      <c r="N8" s="11"/>
      <c r="O8" s="11"/>
      <c r="P8" s="11"/>
      <c r="Q8" s="11"/>
      <c r="R8" s="11"/>
      <c r="S8" s="11"/>
      <c r="T8" s="11"/>
      <c r="U8" s="11"/>
    </row>
    <row r="9" spans="2:21" x14ac:dyDescent="0.25">
      <c r="N9" s="11"/>
      <c r="O9" s="14"/>
      <c r="P9" s="15"/>
      <c r="Q9" s="15"/>
      <c r="R9" s="15"/>
      <c r="S9" s="15"/>
      <c r="T9" s="15"/>
      <c r="U9" s="11"/>
    </row>
    <row r="10" spans="2:21" x14ac:dyDescent="0.25">
      <c r="N10" s="11"/>
      <c r="O10" s="15"/>
      <c r="P10" s="15"/>
      <c r="Q10" s="15"/>
      <c r="R10" s="15"/>
      <c r="S10" s="15"/>
      <c r="T10" s="15"/>
      <c r="U10" s="11"/>
    </row>
    <row r="11" spans="2:21" x14ac:dyDescent="0.25">
      <c r="N11" s="11"/>
      <c r="O11" s="11"/>
      <c r="P11" s="11"/>
      <c r="Q11" s="11"/>
      <c r="R11" s="11"/>
      <c r="S11" s="11"/>
      <c r="T11" s="11"/>
      <c r="U11" s="11"/>
    </row>
    <row r="12" spans="2:21" x14ac:dyDescent="0.25">
      <c r="N12" s="11"/>
      <c r="O12" s="11"/>
      <c r="P12" s="11"/>
      <c r="Q12" s="11"/>
      <c r="R12" s="11"/>
      <c r="S12" s="11"/>
      <c r="T12" s="11"/>
      <c r="U12" s="11"/>
    </row>
    <row r="13" spans="2:21" x14ac:dyDescent="0.25">
      <c r="N13" s="11"/>
      <c r="O13" s="11"/>
      <c r="P13" s="11"/>
      <c r="Q13" s="11"/>
      <c r="R13" s="11"/>
      <c r="S13" s="11"/>
      <c r="T13" s="11"/>
      <c r="U13" s="11"/>
    </row>
    <row r="19" spans="16:16" x14ac:dyDescent="0.25">
      <c r="P19" s="13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Planilha11</vt:lpstr>
      <vt:lpstr>Controller</vt:lpstr>
      <vt:lpstr>Data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</dc:creator>
  <cp:lastModifiedBy>Rodrigo</cp:lastModifiedBy>
  <dcterms:created xsi:type="dcterms:W3CDTF">2024-12-19T22:41:10Z</dcterms:created>
  <dcterms:modified xsi:type="dcterms:W3CDTF">2024-12-21T00:13:17Z</dcterms:modified>
</cp:coreProperties>
</file>