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Adla\Copy\_HRSolutions\Operações\Projetos\Votorantim\Gestão\"/>
    </mc:Choice>
  </mc:AlternateContent>
  <bookViews>
    <workbookView xWindow="0" yWindow="0" windowWidth="20460" windowHeight="7680" activeTab="1"/>
  </bookViews>
  <sheets>
    <sheet name="Metas" sheetId="1" r:id="rId1"/>
    <sheet name="Plan1" sheetId="6" r:id="rId2"/>
    <sheet name="EmployeeProfile" sheetId="2" r:id="rId3"/>
    <sheet name="PM" sheetId="5" r:id="rId4"/>
    <sheet name="CDP" sheetId="3" r:id="rId5"/>
    <sheet name="Sucessão" sheetId="4" r:id="rId6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G19" i="4"/>
  <c r="F19" i="4"/>
  <c r="E19" i="4"/>
  <c r="D19" i="4"/>
  <c r="C19" i="4"/>
  <c r="H2" i="4"/>
  <c r="G19" i="3"/>
  <c r="F19" i="3"/>
  <c r="E19" i="3"/>
  <c r="D19" i="3"/>
  <c r="H19" i="3" s="1"/>
  <c r="C19" i="3"/>
  <c r="H3" i="3"/>
  <c r="H2" i="3"/>
  <c r="G19" i="5"/>
  <c r="F19" i="5"/>
  <c r="E19" i="5"/>
  <c r="D19" i="5"/>
  <c r="C19" i="5"/>
  <c r="H5" i="5"/>
  <c r="H4" i="5"/>
  <c r="H3" i="5"/>
  <c r="H2" i="5"/>
  <c r="H19" i="4" l="1"/>
  <c r="H19" i="5"/>
  <c r="G19" i="2"/>
  <c r="F19" i="2"/>
  <c r="E19" i="2"/>
  <c r="D19" i="2"/>
  <c r="C19" i="2"/>
  <c r="H9" i="2"/>
  <c r="H8" i="2"/>
  <c r="H7" i="2"/>
  <c r="H6" i="2"/>
  <c r="H5" i="2"/>
  <c r="H4" i="2"/>
  <c r="H3" i="2"/>
  <c r="H2" i="2"/>
  <c r="H19" i="2" l="1"/>
  <c r="D20" i="1"/>
  <c r="E20" i="1"/>
  <c r="F20" i="1"/>
  <c r="G20" i="1"/>
  <c r="C20" i="1"/>
  <c r="H3" i="1"/>
  <c r="H4" i="1"/>
  <c r="H5" i="1"/>
  <c r="H6" i="1"/>
  <c r="H7" i="1"/>
  <c r="H8" i="1"/>
  <c r="H9" i="1"/>
  <c r="H12" i="1"/>
  <c r="H13" i="1"/>
  <c r="H14" i="1"/>
  <c r="H15" i="1"/>
  <c r="H16" i="1"/>
  <c r="H17" i="1"/>
  <c r="H18" i="1"/>
  <c r="H2" i="1"/>
  <c r="H20" i="1" l="1"/>
</calcChain>
</file>

<file path=xl/comments1.xml><?xml version="1.0" encoding="utf-8"?>
<comments xmlns="http://schemas.openxmlformats.org/spreadsheetml/2006/main">
  <authors>
    <author>Adla Amancio</author>
  </authors>
  <commentList>
    <comment ref="M5" authorId="0" shapeId="0">
      <text>
        <r>
          <rPr>
            <b/>
            <sz val="9"/>
            <color indexed="81"/>
            <rFont val="Segoe UI"/>
            <family val="2"/>
          </rPr>
          <t>Rodney Amancio:</t>
        </r>
        <r>
          <rPr>
            <sz val="9"/>
            <color indexed="81"/>
            <rFont val="Segoe UI"/>
            <family val="2"/>
          </rPr>
          <t xml:space="preserve">
1 por empresa</t>
        </r>
      </text>
    </comment>
    <comment ref="M6" authorId="0" shapeId="0">
      <text>
        <r>
          <rPr>
            <b/>
            <sz val="9"/>
            <color indexed="81"/>
            <rFont val="Segoe UI"/>
            <family val="2"/>
          </rPr>
          <t>Rodney Amancio:</t>
        </r>
        <r>
          <rPr>
            <sz val="9"/>
            <color indexed="81"/>
            <rFont val="Segoe UI"/>
            <family val="2"/>
          </rPr>
          <t xml:space="preserve">
2 por empresa</t>
        </r>
      </text>
    </comment>
  </commentList>
</comments>
</file>

<file path=xl/comments2.xml><?xml version="1.0" encoding="utf-8"?>
<comments xmlns="http://schemas.openxmlformats.org/spreadsheetml/2006/main">
  <authors>
    <author>Adla Amancio</author>
  </authors>
  <commentList>
    <comment ref="M2" authorId="0" shapeId="0">
      <text>
        <r>
          <rPr>
            <b/>
            <sz val="9"/>
            <color indexed="81"/>
            <rFont val="Segoe UI"/>
            <family val="2"/>
          </rPr>
          <t>Rodney Amancio:</t>
        </r>
        <r>
          <rPr>
            <sz val="9"/>
            <color indexed="81"/>
            <rFont val="Segoe UI"/>
            <family val="2"/>
          </rPr>
          <t xml:space="preserve">
4 para todas as empresas e 1 apenas para VM e VE</t>
        </r>
      </text>
    </comment>
  </commentList>
</comments>
</file>

<file path=xl/comments3.xml><?xml version="1.0" encoding="utf-8"?>
<comments xmlns="http://schemas.openxmlformats.org/spreadsheetml/2006/main">
  <authors>
    <author>Adla Amancio</author>
  </authors>
  <commentList>
    <comment ref="M2" authorId="0" shapeId="0">
      <text>
        <r>
          <rPr>
            <b/>
            <sz val="9"/>
            <color indexed="81"/>
            <rFont val="Segoe UI"/>
            <family val="2"/>
          </rPr>
          <t>Rodney Amancio:</t>
        </r>
        <r>
          <rPr>
            <sz val="9"/>
            <color indexed="81"/>
            <rFont val="Segoe UI"/>
            <family val="2"/>
          </rPr>
          <t xml:space="preserve">
4 para todas as empresas e 1 a mais para VID-Curitiba</t>
        </r>
      </text>
    </comment>
  </commentList>
</comments>
</file>

<file path=xl/comments4.xml><?xml version="1.0" encoding="utf-8"?>
<comments xmlns="http://schemas.openxmlformats.org/spreadsheetml/2006/main">
  <authors>
    <author>Adla Amancio</author>
  </authors>
  <commentList>
    <comment ref="M2" authorId="0" shapeId="0">
      <text>
        <r>
          <rPr>
            <b/>
            <sz val="9"/>
            <color indexed="81"/>
            <rFont val="Segoe UI"/>
            <family val="2"/>
          </rPr>
          <t>Rodney Amancio:</t>
        </r>
        <r>
          <rPr>
            <sz val="9"/>
            <color indexed="81"/>
            <rFont val="Segoe UI"/>
            <family val="2"/>
          </rPr>
          <t xml:space="preserve">
4 para todas as empresas e 1 a mais para VID-Curitiba</t>
        </r>
      </text>
    </comment>
  </commentList>
</comments>
</file>

<file path=xl/sharedStrings.xml><?xml version="1.0" encoding="utf-8"?>
<sst xmlns="http://schemas.openxmlformats.org/spreadsheetml/2006/main" count="335" uniqueCount="73">
  <si>
    <t>VC</t>
  </si>
  <si>
    <t>VS</t>
  </si>
  <si>
    <t>VE</t>
  </si>
  <si>
    <t>VM</t>
  </si>
  <si>
    <t>VID - SP</t>
  </si>
  <si>
    <t>VID - CTB</t>
  </si>
  <si>
    <t>Descrição</t>
  </si>
  <si>
    <t>Biblioteca de Metas</t>
  </si>
  <si>
    <t>Formulário de PPR</t>
  </si>
  <si>
    <t>Form. GS29 - GS31</t>
  </si>
  <si>
    <t>Form. GS29 - GS31 Adicional</t>
  </si>
  <si>
    <t>Form. GS32 - ~</t>
  </si>
  <si>
    <t>Form. GS32 - ~ Adicional</t>
  </si>
  <si>
    <t>Form. GS29 - ~</t>
  </si>
  <si>
    <t>Form. GS29 - ~ Adicional</t>
  </si>
  <si>
    <t>Calculadora</t>
  </si>
  <si>
    <t>Melhoria em Relatórios</t>
  </si>
  <si>
    <t>Novos Relatórios</t>
  </si>
  <si>
    <t>Idioma Inglês</t>
  </si>
  <si>
    <t>Idioma Espanhol</t>
  </si>
  <si>
    <t>Sim</t>
  </si>
  <si>
    <t>Não</t>
  </si>
  <si>
    <t>Estatística</t>
  </si>
  <si>
    <t>Número de Formulários</t>
  </si>
  <si>
    <t>Idiomas</t>
  </si>
  <si>
    <t>Campos Alterados</t>
  </si>
  <si>
    <t>Relatórios Novos</t>
  </si>
  <si>
    <t>Relatórios Melhorados</t>
  </si>
  <si>
    <t>Textos Alterados</t>
  </si>
  <si>
    <t>% Aderencia Item</t>
  </si>
  <si>
    <t>% Aderência Empresa</t>
  </si>
  <si>
    <t>HomePage - criação de 1 Tile</t>
  </si>
  <si>
    <t>EP - Campo Área de RH</t>
  </si>
  <si>
    <t>EP - Campo 4 Campos</t>
  </si>
  <si>
    <t>Incluir TAG no Perfil Público</t>
  </si>
  <si>
    <t>Criação de 1 Background</t>
  </si>
  <si>
    <t>Alteração de 2 Background</t>
  </si>
  <si>
    <t>20 Backgrounds</t>
  </si>
  <si>
    <t>Alteração de +- 10 labels</t>
  </si>
  <si>
    <t>Novos campos no EP</t>
  </si>
  <si>
    <t>Novo Tile na HomePage</t>
  </si>
  <si>
    <t>Novos Backgrounds</t>
  </si>
  <si>
    <t>Alteração de Label</t>
  </si>
  <si>
    <t>Alteração de Background</t>
  </si>
  <si>
    <t>+- 40</t>
  </si>
  <si>
    <t>Etapas no routemap</t>
  </si>
  <si>
    <t>Visualização das etapas</t>
  </si>
  <si>
    <t>1 form de staff</t>
  </si>
  <si>
    <t>mais campo no pré-work</t>
  </si>
  <si>
    <t>Formulários</t>
  </si>
  <si>
    <t>Campos Novos</t>
  </si>
  <si>
    <t>Label de Botoes</t>
  </si>
  <si>
    <t>Form. 2015</t>
  </si>
  <si>
    <t>Form. 2015 Adicional</t>
  </si>
  <si>
    <t>Estrutura baseada em posição</t>
  </si>
  <si>
    <t>BBP - Sucessão</t>
  </si>
  <si>
    <t>BBP - GM</t>
  </si>
  <si>
    <t>BBP - PDI</t>
  </si>
  <si>
    <t>BBP - PM</t>
  </si>
  <si>
    <t>BBP - EP</t>
  </si>
  <si>
    <t>Item</t>
  </si>
  <si>
    <t>Responsável</t>
  </si>
  <si>
    <t>Status</t>
  </si>
  <si>
    <t>Criação</t>
  </si>
  <si>
    <t>Validação</t>
  </si>
  <si>
    <t>Formatação</t>
  </si>
  <si>
    <t>Priscila</t>
  </si>
  <si>
    <t>Fernanda</t>
  </si>
  <si>
    <t>----</t>
  </si>
  <si>
    <t>Não OK</t>
  </si>
  <si>
    <t>OK</t>
  </si>
  <si>
    <t>Rodney</t>
  </si>
  <si>
    <t>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</si>
</sst>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9" fontId="0" fillId="2" borderId="1" xfId="1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9" fontId="0" fillId="2" borderId="0" xfId="0" applyNumberForma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2" borderId="6" xfId="0" applyFill="1" applyBorder="1"/>
    <xf numFmtId="0" fontId="0" fillId="2" borderId="8" xfId="0" quotePrefix="1" applyFill="1" applyBorder="1"/>
    <xf numFmtId="0" fontId="0" fillId="2" borderId="8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2" xfId="0" applyFont="1" applyFill="1" applyBorder="1"/>
  </cellXfs>
  <cellStyles count="2">
    <cellStyle name="Normal" xfId="0" builtinId="0"/>
    <cellStyle name="Porcentagem" xfId="1" builtinId="5"/>
  </cellStyles>
  <dxfs count="10">
    <dxf>
      <font>
        <color auto="1"/>
      </font>
      <fill>
        <patternFill>
          <fgColor theme="0"/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M20"/>
  <sheetViews>
    <sheetView zoomScale="90" zoomScaleNormal="90" workbookViewId="0">
      <selection activeCell="G14" sqref="G14"/>
    </sheetView>
  </sheetViews>
  <sheetFormatPr defaultRowHeight="15" x14ac:dyDescent="0.25"/>
  <cols>
    <col min="1" max="1" width="29.5703125" style="1" customWidth="1"/>
    <col min="2" max="5" width="9.140625" style="1"/>
    <col min="6" max="6" width="10.140625" style="1" customWidth="1"/>
    <col min="7" max="7" width="10.5703125" style="1" customWidth="1"/>
    <col min="8" max="8" width="11" style="1" customWidth="1"/>
    <col min="9" max="11" width="9.140625" style="1"/>
    <col min="12" max="12" width="22.42578125" style="1" bestFit="1" customWidth="1"/>
    <col min="13" max="16384" width="9.140625" style="1"/>
  </cols>
  <sheetData>
    <row r="1" spans="1:13" ht="45" x14ac:dyDescent="0.25">
      <c r="A1" s="5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29</v>
      </c>
      <c r="L1" s="13" t="s">
        <v>22</v>
      </c>
      <c r="M1" s="13"/>
    </row>
    <row r="2" spans="1:13" x14ac:dyDescent="0.25">
      <c r="A2" s="2" t="s">
        <v>7</v>
      </c>
      <c r="B2" s="3" t="s">
        <v>20</v>
      </c>
      <c r="C2" s="3" t="s">
        <v>20</v>
      </c>
      <c r="D2" s="3" t="s">
        <v>21</v>
      </c>
      <c r="E2" s="3" t="s">
        <v>21</v>
      </c>
      <c r="F2" s="3" t="s">
        <v>20</v>
      </c>
      <c r="G2" s="3" t="s">
        <v>20</v>
      </c>
      <c r="H2" s="7">
        <f>(COUNTIF(B2:G2,"Sim"))/COUNTA(B2:G2)</f>
        <v>0.66666666666666663</v>
      </c>
      <c r="L2" s="2" t="s">
        <v>23</v>
      </c>
      <c r="M2" s="3">
        <v>25</v>
      </c>
    </row>
    <row r="3" spans="1:13" x14ac:dyDescent="0.25">
      <c r="A3" s="2" t="s">
        <v>8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21</v>
      </c>
      <c r="G3" s="3" t="s">
        <v>21</v>
      </c>
      <c r="H3" s="7">
        <f t="shared" ref="H3:H18" si="0">(COUNTIF(B3:G3,"Sim"))/COUNTA(B3:G3)</f>
        <v>0.66666666666666663</v>
      </c>
      <c r="L3" s="2" t="s">
        <v>24</v>
      </c>
      <c r="M3" s="3">
        <v>3</v>
      </c>
    </row>
    <row r="4" spans="1:13" x14ac:dyDescent="0.25">
      <c r="A4" s="2" t="s">
        <v>9</v>
      </c>
      <c r="B4" s="3" t="s">
        <v>20</v>
      </c>
      <c r="C4" s="3" t="s">
        <v>20</v>
      </c>
      <c r="D4" s="3" t="s">
        <v>21</v>
      </c>
      <c r="E4" s="3" t="s">
        <v>21</v>
      </c>
      <c r="F4" s="3" t="s">
        <v>21</v>
      </c>
      <c r="G4" s="3" t="s">
        <v>21</v>
      </c>
      <c r="H4" s="7">
        <f t="shared" si="0"/>
        <v>0.33333333333333331</v>
      </c>
      <c r="L4" s="2" t="s">
        <v>25</v>
      </c>
      <c r="M4" s="3">
        <v>5</v>
      </c>
    </row>
    <row r="5" spans="1:13" x14ac:dyDescent="0.25">
      <c r="A5" s="2" t="s">
        <v>10</v>
      </c>
      <c r="B5" s="3" t="s">
        <v>20</v>
      </c>
      <c r="C5" s="3" t="s">
        <v>20</v>
      </c>
      <c r="D5" s="3" t="s">
        <v>21</v>
      </c>
      <c r="E5" s="3" t="s">
        <v>21</v>
      </c>
      <c r="F5" s="3" t="s">
        <v>21</v>
      </c>
      <c r="G5" s="3" t="s">
        <v>21</v>
      </c>
      <c r="H5" s="7">
        <f t="shared" si="0"/>
        <v>0.33333333333333331</v>
      </c>
      <c r="L5" s="2" t="s">
        <v>26</v>
      </c>
      <c r="M5" s="3">
        <v>4</v>
      </c>
    </row>
    <row r="6" spans="1:13" x14ac:dyDescent="0.25">
      <c r="A6" s="2" t="s">
        <v>11</v>
      </c>
      <c r="B6" s="3" t="s">
        <v>20</v>
      </c>
      <c r="C6" s="3" t="s">
        <v>20</v>
      </c>
      <c r="D6" s="3" t="s">
        <v>21</v>
      </c>
      <c r="E6" s="3" t="s">
        <v>21</v>
      </c>
      <c r="F6" s="3" t="s">
        <v>21</v>
      </c>
      <c r="G6" s="3" t="s">
        <v>21</v>
      </c>
      <c r="H6" s="7">
        <f t="shared" si="0"/>
        <v>0.33333333333333331</v>
      </c>
      <c r="L6" s="2" t="s">
        <v>27</v>
      </c>
      <c r="M6" s="3">
        <v>8</v>
      </c>
    </row>
    <row r="7" spans="1:13" x14ac:dyDescent="0.25">
      <c r="A7" s="2" t="s">
        <v>12</v>
      </c>
      <c r="B7" s="3" t="s">
        <v>20</v>
      </c>
      <c r="C7" s="3" t="s">
        <v>20</v>
      </c>
      <c r="D7" s="3" t="s">
        <v>21</v>
      </c>
      <c r="E7" s="3" t="s">
        <v>21</v>
      </c>
      <c r="F7" s="3" t="s">
        <v>21</v>
      </c>
      <c r="G7" s="3" t="s">
        <v>21</v>
      </c>
      <c r="H7" s="7">
        <f t="shared" si="0"/>
        <v>0.33333333333333331</v>
      </c>
      <c r="L7" s="2"/>
      <c r="M7" s="3"/>
    </row>
    <row r="8" spans="1:13" x14ac:dyDescent="0.25">
      <c r="A8" s="2" t="s">
        <v>13</v>
      </c>
      <c r="B8" s="3" t="s">
        <v>21</v>
      </c>
      <c r="C8" s="3" t="s">
        <v>21</v>
      </c>
      <c r="D8" s="3" t="s">
        <v>20</v>
      </c>
      <c r="E8" s="3" t="s">
        <v>20</v>
      </c>
      <c r="F8" s="3" t="s">
        <v>20</v>
      </c>
      <c r="G8" s="3" t="s">
        <v>20</v>
      </c>
      <c r="H8" s="7">
        <f t="shared" si="0"/>
        <v>0.66666666666666663</v>
      </c>
      <c r="L8" s="2"/>
      <c r="M8" s="3"/>
    </row>
    <row r="9" spans="1:13" x14ac:dyDescent="0.25">
      <c r="A9" s="2" t="s">
        <v>14</v>
      </c>
      <c r="B9" s="3" t="s">
        <v>21</v>
      </c>
      <c r="C9" s="3" t="s">
        <v>21</v>
      </c>
      <c r="D9" s="3" t="s">
        <v>20</v>
      </c>
      <c r="E9" s="3" t="s">
        <v>20</v>
      </c>
      <c r="F9" s="3" t="s">
        <v>20</v>
      </c>
      <c r="G9" s="3" t="s">
        <v>20</v>
      </c>
      <c r="H9" s="7">
        <f t="shared" si="0"/>
        <v>0.66666666666666663</v>
      </c>
      <c r="L9" s="2"/>
      <c r="M9" s="3"/>
    </row>
    <row r="10" spans="1:13" x14ac:dyDescent="0.25">
      <c r="A10" s="2" t="s">
        <v>52</v>
      </c>
      <c r="B10" s="3" t="s">
        <v>21</v>
      </c>
      <c r="C10" s="3" t="s">
        <v>20</v>
      </c>
      <c r="D10" s="3" t="s">
        <v>20</v>
      </c>
      <c r="E10" s="3" t="s">
        <v>20</v>
      </c>
      <c r="F10" s="3" t="s">
        <v>20</v>
      </c>
      <c r="G10" s="3" t="s">
        <v>20</v>
      </c>
      <c r="H10" s="7">
        <f t="shared" si="0"/>
        <v>0.83333333333333337</v>
      </c>
      <c r="L10" s="11"/>
      <c r="M10" s="12"/>
    </row>
    <row r="11" spans="1:13" x14ac:dyDescent="0.25">
      <c r="A11" s="2" t="s">
        <v>53</v>
      </c>
      <c r="B11" s="3" t="s">
        <v>21</v>
      </c>
      <c r="C11" s="3" t="s">
        <v>20</v>
      </c>
      <c r="D11" s="3" t="s">
        <v>20</v>
      </c>
      <c r="E11" s="3" t="s">
        <v>20</v>
      </c>
      <c r="F11" s="3" t="s">
        <v>20</v>
      </c>
      <c r="G11" s="3" t="s">
        <v>20</v>
      </c>
      <c r="H11" s="7">
        <f t="shared" si="0"/>
        <v>0.83333333333333337</v>
      </c>
      <c r="L11" s="11"/>
      <c r="M11" s="12"/>
    </row>
    <row r="12" spans="1:13" x14ac:dyDescent="0.25">
      <c r="A12" s="2" t="s">
        <v>15</v>
      </c>
      <c r="B12" s="3" t="s">
        <v>20</v>
      </c>
      <c r="C12" s="3" t="s">
        <v>20</v>
      </c>
      <c r="D12" s="3" t="s">
        <v>20</v>
      </c>
      <c r="E12" s="3" t="s">
        <v>20</v>
      </c>
      <c r="F12" s="3" t="s">
        <v>20</v>
      </c>
      <c r="G12" s="3" t="s">
        <v>20</v>
      </c>
      <c r="H12" s="7">
        <f t="shared" si="0"/>
        <v>1</v>
      </c>
    </row>
    <row r="13" spans="1:13" x14ac:dyDescent="0.25">
      <c r="A13" s="2" t="s">
        <v>16</v>
      </c>
      <c r="B13" s="3" t="s">
        <v>21</v>
      </c>
      <c r="C13" s="3" t="s">
        <v>20</v>
      </c>
      <c r="D13" s="3" t="s">
        <v>20</v>
      </c>
      <c r="E13" s="3" t="s">
        <v>20</v>
      </c>
      <c r="F13" s="3" t="s">
        <v>20</v>
      </c>
      <c r="G13" s="3" t="s">
        <v>20</v>
      </c>
      <c r="H13" s="7">
        <f t="shared" si="0"/>
        <v>0.83333333333333337</v>
      </c>
    </row>
    <row r="14" spans="1:13" x14ac:dyDescent="0.25">
      <c r="A14" s="2" t="s">
        <v>17</v>
      </c>
      <c r="B14" s="3" t="s">
        <v>21</v>
      </c>
      <c r="C14" s="3" t="s">
        <v>20</v>
      </c>
      <c r="D14" s="3" t="s">
        <v>20</v>
      </c>
      <c r="E14" s="3" t="s">
        <v>20</v>
      </c>
      <c r="F14" s="3" t="s">
        <v>20</v>
      </c>
      <c r="G14" s="3" t="s">
        <v>20</v>
      </c>
      <c r="H14" s="7">
        <f t="shared" si="0"/>
        <v>0.83333333333333337</v>
      </c>
    </row>
    <row r="15" spans="1:13" x14ac:dyDescent="0.25">
      <c r="A15" s="2" t="s">
        <v>18</v>
      </c>
      <c r="B15" s="3" t="s">
        <v>20</v>
      </c>
      <c r="C15" s="3" t="s">
        <v>20</v>
      </c>
      <c r="D15" s="3" t="s">
        <v>20</v>
      </c>
      <c r="E15" s="3" t="s">
        <v>20</v>
      </c>
      <c r="F15" s="3" t="s">
        <v>20</v>
      </c>
      <c r="G15" s="3" t="s">
        <v>20</v>
      </c>
      <c r="H15" s="7">
        <f t="shared" si="0"/>
        <v>1</v>
      </c>
    </row>
    <row r="16" spans="1:13" x14ac:dyDescent="0.25">
      <c r="A16" s="2" t="s">
        <v>19</v>
      </c>
      <c r="B16" s="3" t="s">
        <v>20</v>
      </c>
      <c r="C16" s="3" t="s">
        <v>20</v>
      </c>
      <c r="D16" s="3" t="s">
        <v>20</v>
      </c>
      <c r="E16" s="3" t="s">
        <v>20</v>
      </c>
      <c r="F16" s="3" t="s">
        <v>20</v>
      </c>
      <c r="G16" s="3" t="s">
        <v>20</v>
      </c>
      <c r="H16" s="7">
        <f t="shared" si="0"/>
        <v>1</v>
      </c>
    </row>
    <row r="17" spans="1:8" x14ac:dyDescent="0.25">
      <c r="A17" s="4" t="s">
        <v>25</v>
      </c>
      <c r="B17" s="3" t="s">
        <v>21</v>
      </c>
      <c r="C17" s="3" t="s">
        <v>20</v>
      </c>
      <c r="D17" s="3" t="s">
        <v>20</v>
      </c>
      <c r="E17" s="3" t="s">
        <v>20</v>
      </c>
      <c r="F17" s="3" t="s">
        <v>20</v>
      </c>
      <c r="G17" s="3" t="s">
        <v>20</v>
      </c>
      <c r="H17" s="7">
        <f t="shared" si="0"/>
        <v>0.83333333333333337</v>
      </c>
    </row>
    <row r="18" spans="1:8" x14ac:dyDescent="0.25">
      <c r="A18" s="4" t="s">
        <v>28</v>
      </c>
      <c r="B18" s="3" t="s">
        <v>20</v>
      </c>
      <c r="C18" s="3" t="s">
        <v>20</v>
      </c>
      <c r="D18" s="3" t="s">
        <v>20</v>
      </c>
      <c r="E18" s="3" t="s">
        <v>20</v>
      </c>
      <c r="F18" s="3" t="s">
        <v>20</v>
      </c>
      <c r="G18" s="3" t="s">
        <v>20</v>
      </c>
      <c r="H18" s="7">
        <f t="shared" si="0"/>
        <v>1</v>
      </c>
    </row>
    <row r="19" spans="1:8" x14ac:dyDescent="0.25">
      <c r="A19" s="4"/>
      <c r="B19" s="3"/>
      <c r="C19" s="3"/>
      <c r="D19" s="3"/>
      <c r="E19" s="3"/>
      <c r="F19" s="3"/>
      <c r="G19" s="3"/>
      <c r="H19" s="7"/>
    </row>
    <row r="20" spans="1:8" x14ac:dyDescent="0.25">
      <c r="A20" s="14" t="s">
        <v>30</v>
      </c>
      <c r="B20" s="15"/>
      <c r="C20" s="7">
        <f>COUNTIF(C2:C19,"Sim")/COUNTA(C2:C19)</f>
        <v>0.88235294117647056</v>
      </c>
      <c r="D20" s="7">
        <f>COUNTIF(D2:D19,"Sim")/COUNTA(D2:D19)</f>
        <v>0.70588235294117652</v>
      </c>
      <c r="E20" s="7">
        <f>COUNTIF(E2:E19,"Sim")/COUNTA(E2:E19)</f>
        <v>0.70588235294117652</v>
      </c>
      <c r="F20" s="7">
        <f>COUNTIF(F2:F19,"Sim")/COUNTA(F2:F19)</f>
        <v>0.70588235294117652</v>
      </c>
      <c r="G20" s="7">
        <f>COUNTIF(G2:G19,"Sim")/COUNTA(G2:G19)</f>
        <v>0.70588235294117652</v>
      </c>
      <c r="H20" s="8">
        <f>SUM(C20:G20)/5</f>
        <v>0.74117647058823544</v>
      </c>
    </row>
  </sheetData>
  <mergeCells count="2">
    <mergeCell ref="L1:M1"/>
    <mergeCell ref="A20:B20"/>
  </mergeCells>
  <conditionalFormatting sqref="C20:G20 B2:G19">
    <cfRule type="cellIs" dxfId="9" priority="1" operator="equal">
      <formula>"Não"</formula>
    </cfRule>
    <cfRule type="cellIs" dxfId="8" priority="2" operator="equal">
      <formula>"Sim"</formula>
    </cfRule>
  </conditionalFormatting>
  <dataValidations count="1">
    <dataValidation type="list" allowBlank="1" showInputMessage="1" showErrorMessage="1" sqref="B2:G19">
      <formula1>"Sim,Não"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12" sqref="D12"/>
    </sheetView>
  </sheetViews>
  <sheetFormatPr defaultRowHeight="15" x14ac:dyDescent="0.25"/>
  <cols>
    <col min="1" max="1" width="19.140625" style="1" customWidth="1"/>
    <col min="2" max="2" width="17.140625" style="1" customWidth="1"/>
    <col min="3" max="3" width="9" style="1" customWidth="1"/>
    <col min="4" max="4" width="15.42578125" style="1" customWidth="1"/>
    <col min="5" max="5" width="10.85546875" style="1" customWidth="1"/>
    <col min="6" max="6" width="16.5703125" style="1" customWidth="1"/>
    <col min="7" max="7" width="12.42578125" style="1" customWidth="1"/>
    <col min="8" max="16384" width="9.140625" style="1"/>
  </cols>
  <sheetData>
    <row r="1" spans="1:7" x14ac:dyDescent="0.25">
      <c r="A1" s="22" t="s">
        <v>60</v>
      </c>
      <c r="B1" s="23" t="s">
        <v>63</v>
      </c>
      <c r="C1" s="24"/>
      <c r="D1" s="25" t="s">
        <v>64</v>
      </c>
      <c r="E1" s="26"/>
      <c r="F1" s="23" t="s">
        <v>65</v>
      </c>
      <c r="G1" s="24"/>
    </row>
    <row r="2" spans="1:7" x14ac:dyDescent="0.25">
      <c r="A2" s="27"/>
      <c r="B2" s="28" t="s">
        <v>61</v>
      </c>
      <c r="C2" s="29" t="s">
        <v>62</v>
      </c>
      <c r="D2" s="28" t="s">
        <v>61</v>
      </c>
      <c r="E2" s="29" t="s">
        <v>62</v>
      </c>
      <c r="F2" s="28" t="s">
        <v>61</v>
      </c>
      <c r="G2" s="29" t="s">
        <v>62</v>
      </c>
    </row>
    <row r="3" spans="1:7" x14ac:dyDescent="0.25">
      <c r="A3" s="30" t="s">
        <v>55</v>
      </c>
      <c r="B3" s="17" t="s">
        <v>66</v>
      </c>
      <c r="C3" s="20" t="s">
        <v>69</v>
      </c>
      <c r="D3" s="17" t="s">
        <v>71</v>
      </c>
      <c r="E3" s="20" t="s">
        <v>69</v>
      </c>
      <c r="F3" s="17" t="s">
        <v>72</v>
      </c>
      <c r="G3" s="20" t="s">
        <v>69</v>
      </c>
    </row>
    <row r="4" spans="1:7" x14ac:dyDescent="0.25">
      <c r="A4" s="30" t="s">
        <v>56</v>
      </c>
      <c r="B4" s="17" t="s">
        <v>66</v>
      </c>
      <c r="C4" s="20" t="s">
        <v>69</v>
      </c>
      <c r="D4" s="17" t="s">
        <v>71</v>
      </c>
      <c r="E4" s="20" t="s">
        <v>69</v>
      </c>
      <c r="F4" s="17" t="s">
        <v>72</v>
      </c>
      <c r="G4" s="20" t="s">
        <v>69</v>
      </c>
    </row>
    <row r="5" spans="1:7" x14ac:dyDescent="0.25">
      <c r="A5" s="30" t="s">
        <v>57</v>
      </c>
      <c r="B5" s="17" t="s">
        <v>67</v>
      </c>
      <c r="C5" s="20" t="s">
        <v>69</v>
      </c>
      <c r="D5" s="17" t="s">
        <v>71</v>
      </c>
      <c r="E5" s="20" t="s">
        <v>69</v>
      </c>
      <c r="F5" s="17" t="s">
        <v>72</v>
      </c>
      <c r="G5" s="20" t="s">
        <v>69</v>
      </c>
    </row>
    <row r="6" spans="1:7" x14ac:dyDescent="0.25">
      <c r="A6" s="30" t="s">
        <v>58</v>
      </c>
      <c r="B6" s="17" t="s">
        <v>67</v>
      </c>
      <c r="C6" s="20" t="s">
        <v>69</v>
      </c>
      <c r="D6" s="17" t="s">
        <v>71</v>
      </c>
      <c r="E6" s="20" t="s">
        <v>69</v>
      </c>
      <c r="F6" s="17" t="s">
        <v>72</v>
      </c>
      <c r="G6" s="20" t="s">
        <v>69</v>
      </c>
    </row>
    <row r="7" spans="1:7" x14ac:dyDescent="0.25">
      <c r="A7" s="31" t="s">
        <v>59</v>
      </c>
      <c r="B7" s="18" t="s">
        <v>68</v>
      </c>
      <c r="C7" s="21" t="s">
        <v>70</v>
      </c>
      <c r="D7" s="19" t="s">
        <v>71</v>
      </c>
      <c r="E7" s="21" t="s">
        <v>69</v>
      </c>
      <c r="F7" s="19" t="s">
        <v>72</v>
      </c>
      <c r="G7" s="21" t="s">
        <v>69</v>
      </c>
    </row>
  </sheetData>
  <mergeCells count="4">
    <mergeCell ref="B1:C1"/>
    <mergeCell ref="D1:E1"/>
    <mergeCell ref="F1:G1"/>
    <mergeCell ref="A1:A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"/>
  <sheetViews>
    <sheetView zoomScaleNormal="100" workbookViewId="0">
      <selection activeCell="D20" sqref="D20"/>
    </sheetView>
  </sheetViews>
  <sheetFormatPr defaultRowHeight="15" x14ac:dyDescent="0.25"/>
  <cols>
    <col min="1" max="1" width="29.5703125" style="1" customWidth="1"/>
    <col min="2" max="5" width="9.140625" style="1"/>
    <col min="6" max="6" width="10.140625" style="1" customWidth="1"/>
    <col min="7" max="7" width="10.5703125" style="1" customWidth="1"/>
    <col min="8" max="8" width="11" style="1" customWidth="1"/>
    <col min="9" max="11" width="9.140625" style="1"/>
    <col min="12" max="12" width="22.42578125" style="1" bestFit="1" customWidth="1"/>
    <col min="13" max="16384" width="9.140625" style="1"/>
  </cols>
  <sheetData>
    <row r="1" spans="1:13" ht="45" x14ac:dyDescent="0.25">
      <c r="A1" s="5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29</v>
      </c>
      <c r="L1" s="16" t="s">
        <v>22</v>
      </c>
      <c r="M1" s="16"/>
    </row>
    <row r="2" spans="1:13" x14ac:dyDescent="0.25">
      <c r="A2" s="2" t="s">
        <v>32</v>
      </c>
      <c r="B2" s="3" t="s">
        <v>21</v>
      </c>
      <c r="C2" s="3" t="s">
        <v>21</v>
      </c>
      <c r="D2" s="3" t="s">
        <v>20</v>
      </c>
      <c r="E2" s="3" t="s">
        <v>20</v>
      </c>
      <c r="F2" s="3" t="s">
        <v>21</v>
      </c>
      <c r="G2" s="3" t="s">
        <v>21</v>
      </c>
      <c r="H2" s="7">
        <f>(COUNTIF(B2:G2,"Sim"))/COUNTA(B2:G2)</f>
        <v>0.33333333333333331</v>
      </c>
      <c r="L2" s="2" t="s">
        <v>39</v>
      </c>
      <c r="M2" s="3">
        <v>18</v>
      </c>
    </row>
    <row r="3" spans="1:13" x14ac:dyDescent="0.25">
      <c r="A3" s="2" t="s">
        <v>33</v>
      </c>
      <c r="B3" s="3" t="s">
        <v>21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7">
        <f t="shared" ref="H3:H9" si="0">(COUNTIF(B3:G3,"Sim"))/COUNTA(B3:G3)</f>
        <v>0.83333333333333337</v>
      </c>
      <c r="L3" s="2" t="s">
        <v>40</v>
      </c>
      <c r="M3" s="3">
        <v>4</v>
      </c>
    </row>
    <row r="4" spans="1:13" x14ac:dyDescent="0.25">
      <c r="A4" s="2" t="s">
        <v>31</v>
      </c>
      <c r="B4" s="3" t="s">
        <v>21</v>
      </c>
      <c r="C4" s="3" t="s">
        <v>20</v>
      </c>
      <c r="D4" s="3" t="s">
        <v>20</v>
      </c>
      <c r="E4" s="3" t="s">
        <v>20</v>
      </c>
      <c r="F4" s="3" t="s">
        <v>20</v>
      </c>
      <c r="G4" s="3" t="s">
        <v>20</v>
      </c>
      <c r="H4" s="7">
        <f t="shared" si="0"/>
        <v>0.83333333333333337</v>
      </c>
      <c r="L4" s="2" t="s">
        <v>41</v>
      </c>
      <c r="M4" s="3">
        <v>4</v>
      </c>
    </row>
    <row r="5" spans="1:13" x14ac:dyDescent="0.25">
      <c r="A5" s="2" t="s">
        <v>34</v>
      </c>
      <c r="B5" s="3" t="s">
        <v>21</v>
      </c>
      <c r="C5" s="3" t="s">
        <v>20</v>
      </c>
      <c r="D5" s="3" t="s">
        <v>20</v>
      </c>
      <c r="E5" s="3" t="s">
        <v>20</v>
      </c>
      <c r="F5" s="3" t="s">
        <v>20</v>
      </c>
      <c r="G5" s="3" t="s">
        <v>20</v>
      </c>
      <c r="H5" s="7">
        <f t="shared" si="0"/>
        <v>0.83333333333333337</v>
      </c>
      <c r="L5" s="2" t="s">
        <v>42</v>
      </c>
      <c r="M5" s="9" t="s">
        <v>44</v>
      </c>
    </row>
    <row r="6" spans="1:13" x14ac:dyDescent="0.25">
      <c r="A6" s="2" t="s">
        <v>35</v>
      </c>
      <c r="B6" s="3" t="s">
        <v>21</v>
      </c>
      <c r="C6" s="3" t="s">
        <v>20</v>
      </c>
      <c r="D6" s="3" t="s">
        <v>20</v>
      </c>
      <c r="E6" s="3" t="s">
        <v>20</v>
      </c>
      <c r="F6" s="3" t="s">
        <v>20</v>
      </c>
      <c r="G6" s="3" t="s">
        <v>20</v>
      </c>
      <c r="H6" s="7">
        <f t="shared" si="0"/>
        <v>0.83333333333333337</v>
      </c>
      <c r="L6" s="2" t="s">
        <v>43</v>
      </c>
      <c r="M6" s="3">
        <v>8</v>
      </c>
    </row>
    <row r="7" spans="1:13" x14ac:dyDescent="0.25">
      <c r="A7" s="2" t="s">
        <v>36</v>
      </c>
      <c r="B7" s="3" t="s">
        <v>21</v>
      </c>
      <c r="C7" s="3" t="s">
        <v>20</v>
      </c>
      <c r="D7" s="3" t="s">
        <v>20</v>
      </c>
      <c r="E7" s="3" t="s">
        <v>20</v>
      </c>
      <c r="F7" s="3" t="s">
        <v>20</v>
      </c>
      <c r="G7" s="3" t="s">
        <v>20</v>
      </c>
      <c r="H7" s="7">
        <f t="shared" si="0"/>
        <v>0.83333333333333337</v>
      </c>
      <c r="L7" s="2" t="s">
        <v>24</v>
      </c>
      <c r="M7" s="3">
        <v>3</v>
      </c>
    </row>
    <row r="8" spans="1:13" x14ac:dyDescent="0.25">
      <c r="A8" s="2" t="s">
        <v>37</v>
      </c>
      <c r="B8" s="3" t="s">
        <v>20</v>
      </c>
      <c r="C8" s="3" t="s">
        <v>20</v>
      </c>
      <c r="D8" s="3" t="s">
        <v>20</v>
      </c>
      <c r="E8" s="3" t="s">
        <v>20</v>
      </c>
      <c r="F8" s="3" t="s">
        <v>20</v>
      </c>
      <c r="G8" s="3" t="s">
        <v>20</v>
      </c>
      <c r="H8" s="7">
        <f t="shared" si="0"/>
        <v>1</v>
      </c>
      <c r="L8" s="2"/>
      <c r="M8" s="3"/>
    </row>
    <row r="9" spans="1:13" x14ac:dyDescent="0.25">
      <c r="A9" s="2" t="s">
        <v>38</v>
      </c>
      <c r="B9" s="3" t="s">
        <v>21</v>
      </c>
      <c r="C9" s="3" t="s">
        <v>20</v>
      </c>
      <c r="D9" s="3" t="s">
        <v>20</v>
      </c>
      <c r="E9" s="3" t="s">
        <v>20</v>
      </c>
      <c r="F9" s="3" t="s">
        <v>20</v>
      </c>
      <c r="G9" s="3" t="s">
        <v>20</v>
      </c>
      <c r="H9" s="7">
        <f t="shared" si="0"/>
        <v>0.83333333333333337</v>
      </c>
      <c r="L9" s="2"/>
      <c r="M9" s="3"/>
    </row>
    <row r="10" spans="1:13" x14ac:dyDescent="0.25">
      <c r="A10" s="2"/>
      <c r="B10" s="3"/>
      <c r="C10" s="3"/>
      <c r="D10" s="3"/>
      <c r="E10" s="3"/>
      <c r="F10" s="3"/>
      <c r="G10" s="3"/>
      <c r="H10" s="7"/>
    </row>
    <row r="11" spans="1:13" x14ac:dyDescent="0.25">
      <c r="A11" s="2"/>
      <c r="B11" s="3"/>
      <c r="C11" s="3"/>
      <c r="D11" s="3"/>
      <c r="E11" s="3"/>
      <c r="F11" s="3"/>
      <c r="G11" s="3"/>
      <c r="H11" s="7"/>
    </row>
    <row r="12" spans="1:13" x14ac:dyDescent="0.25">
      <c r="A12" s="2"/>
      <c r="B12" s="3"/>
      <c r="C12" s="3"/>
      <c r="D12" s="3"/>
      <c r="E12" s="3"/>
      <c r="F12" s="3"/>
      <c r="G12" s="3"/>
      <c r="H12" s="7"/>
    </row>
    <row r="13" spans="1:13" x14ac:dyDescent="0.25">
      <c r="A13" s="2"/>
      <c r="B13" s="3"/>
      <c r="C13" s="3"/>
      <c r="D13" s="3"/>
      <c r="E13" s="3"/>
      <c r="F13" s="3"/>
      <c r="G13" s="3"/>
      <c r="H13" s="7"/>
    </row>
    <row r="14" spans="1:13" x14ac:dyDescent="0.25">
      <c r="A14" s="2"/>
      <c r="B14" s="3"/>
      <c r="C14" s="3"/>
      <c r="D14" s="3"/>
      <c r="E14" s="3"/>
      <c r="F14" s="3"/>
      <c r="G14" s="3"/>
      <c r="H14" s="7"/>
    </row>
    <row r="15" spans="1:13" x14ac:dyDescent="0.25">
      <c r="A15" s="4"/>
      <c r="B15" s="3"/>
      <c r="C15" s="3"/>
      <c r="D15" s="3"/>
      <c r="E15" s="3"/>
      <c r="F15" s="3"/>
      <c r="G15" s="3"/>
      <c r="H15" s="7"/>
    </row>
    <row r="16" spans="1:13" x14ac:dyDescent="0.25">
      <c r="A16" s="4"/>
      <c r="B16" s="3"/>
      <c r="C16" s="3"/>
      <c r="D16" s="3"/>
      <c r="E16" s="3"/>
      <c r="F16" s="3"/>
      <c r="G16" s="3"/>
      <c r="H16" s="7"/>
    </row>
    <row r="17" spans="1:8" x14ac:dyDescent="0.25">
      <c r="A17" s="4"/>
      <c r="B17" s="3"/>
      <c r="C17" s="3"/>
      <c r="D17" s="3"/>
      <c r="E17" s="3"/>
      <c r="F17" s="3"/>
      <c r="G17" s="3"/>
      <c r="H17" s="7"/>
    </row>
    <row r="18" spans="1:8" x14ac:dyDescent="0.25">
      <c r="A18" s="4"/>
      <c r="B18" s="3"/>
      <c r="C18" s="3"/>
      <c r="D18" s="3"/>
      <c r="E18" s="3"/>
      <c r="F18" s="3"/>
      <c r="G18" s="3"/>
      <c r="H18" s="7"/>
    </row>
    <row r="19" spans="1:8" x14ac:dyDescent="0.25">
      <c r="A19" s="14" t="s">
        <v>30</v>
      </c>
      <c r="B19" s="15"/>
      <c r="C19" s="7">
        <f>COUNTIF(C2:C18,"Sim")/COUNTA(C2:C18)</f>
        <v>0.875</v>
      </c>
      <c r="D19" s="7">
        <f>COUNTIF(D2:D18,"Sim")/COUNTA(D2:D18)</f>
        <v>1</v>
      </c>
      <c r="E19" s="7">
        <f>COUNTIF(E2:E18,"Sim")/COUNTA(E2:E18)</f>
        <v>1</v>
      </c>
      <c r="F19" s="7">
        <f>COUNTIF(F2:F18,"Sim")/COUNTA(F2:F18)</f>
        <v>0.875</v>
      </c>
      <c r="G19" s="7">
        <f>COUNTIF(G2:G18,"Sim")/COUNTA(G2:G18)</f>
        <v>0.875</v>
      </c>
      <c r="H19" s="8">
        <f>SUM(C19:G19)/5</f>
        <v>0.92500000000000004</v>
      </c>
    </row>
  </sheetData>
  <mergeCells count="2">
    <mergeCell ref="L1:M1"/>
    <mergeCell ref="A19:B19"/>
  </mergeCells>
  <conditionalFormatting sqref="C19:G19 B2:G18">
    <cfRule type="cellIs" dxfId="7" priority="1" operator="equal">
      <formula>"Não"</formula>
    </cfRule>
    <cfRule type="cellIs" dxfId="6" priority="2" operator="equal">
      <formula>"Sim"</formula>
    </cfRule>
  </conditionalFormatting>
  <dataValidations count="1">
    <dataValidation type="list" allowBlank="1" showInputMessage="1" showErrorMessage="1" sqref="B2:G18">
      <formula1>"Sim,Não"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workbookViewId="0">
      <selection activeCell="M12" sqref="M11:M12"/>
    </sheetView>
  </sheetViews>
  <sheetFormatPr defaultRowHeight="15" x14ac:dyDescent="0.25"/>
  <cols>
    <col min="1" max="1" width="29.5703125" style="1" customWidth="1"/>
    <col min="2" max="5" width="9.140625" style="1"/>
    <col min="6" max="6" width="10.140625" style="1" customWidth="1"/>
    <col min="7" max="7" width="10.5703125" style="1" customWidth="1"/>
    <col min="8" max="8" width="11" style="1" customWidth="1"/>
    <col min="9" max="11" width="9.140625" style="1"/>
    <col min="12" max="12" width="22.42578125" style="1" bestFit="1" customWidth="1"/>
    <col min="13" max="16384" width="9.140625" style="1"/>
  </cols>
  <sheetData>
    <row r="1" spans="1:14" ht="45" x14ac:dyDescent="0.25">
      <c r="A1" s="5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29</v>
      </c>
      <c r="L1" s="16" t="s">
        <v>22</v>
      </c>
      <c r="M1" s="16"/>
    </row>
    <row r="2" spans="1:14" x14ac:dyDescent="0.25">
      <c r="A2" s="2" t="s">
        <v>45</v>
      </c>
      <c r="B2" s="3" t="s">
        <v>21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  <c r="H2" s="7">
        <f>(COUNTIF(B2:G2,"Sim"))/COUNTA(B2:G2)</f>
        <v>0.83333333333333337</v>
      </c>
      <c r="L2" s="2" t="s">
        <v>49</v>
      </c>
      <c r="M2" s="3">
        <v>17</v>
      </c>
      <c r="N2" s="10">
        <v>0.4</v>
      </c>
    </row>
    <row r="3" spans="1:14" x14ac:dyDescent="0.25">
      <c r="A3" s="2" t="s">
        <v>46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20</v>
      </c>
      <c r="G3" s="3" t="s">
        <v>20</v>
      </c>
      <c r="H3" s="7">
        <f t="shared" ref="H3:H9" si="0">(COUNTIF(B3:G3,"Sim"))/COUNTA(B3:G3)</f>
        <v>0.33333333333333331</v>
      </c>
      <c r="L3" s="2" t="s">
        <v>24</v>
      </c>
      <c r="M3" s="3">
        <v>3</v>
      </c>
    </row>
    <row r="4" spans="1:14" x14ac:dyDescent="0.25">
      <c r="A4" s="2" t="s">
        <v>47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20</v>
      </c>
      <c r="H4" s="7">
        <f t="shared" si="0"/>
        <v>0.16666666666666666</v>
      </c>
      <c r="L4" s="2"/>
      <c r="M4" s="3"/>
    </row>
    <row r="5" spans="1:14" x14ac:dyDescent="0.25">
      <c r="A5" s="2" t="s">
        <v>48</v>
      </c>
      <c r="B5" s="3" t="s">
        <v>21</v>
      </c>
      <c r="C5" s="3" t="s">
        <v>20</v>
      </c>
      <c r="D5" s="3" t="s">
        <v>20</v>
      </c>
      <c r="E5" s="3" t="s">
        <v>20</v>
      </c>
      <c r="F5" s="3" t="s">
        <v>20</v>
      </c>
      <c r="G5" s="3" t="s">
        <v>20</v>
      </c>
      <c r="H5" s="7">
        <f t="shared" si="0"/>
        <v>0.83333333333333337</v>
      </c>
      <c r="L5" s="2"/>
      <c r="M5" s="9"/>
    </row>
    <row r="6" spans="1:14" x14ac:dyDescent="0.25">
      <c r="A6" s="2"/>
      <c r="B6" s="3"/>
      <c r="C6" s="3"/>
      <c r="D6" s="3"/>
      <c r="E6" s="3"/>
      <c r="F6" s="3"/>
      <c r="G6" s="3"/>
      <c r="H6" s="7"/>
      <c r="L6" s="2"/>
      <c r="M6" s="3"/>
    </row>
    <row r="7" spans="1:14" x14ac:dyDescent="0.25">
      <c r="A7" s="2"/>
      <c r="B7" s="3"/>
      <c r="C7" s="3"/>
      <c r="D7" s="3"/>
      <c r="E7" s="3"/>
      <c r="F7" s="3"/>
      <c r="G7" s="3"/>
      <c r="H7" s="7"/>
      <c r="L7" s="2"/>
      <c r="M7" s="3"/>
    </row>
    <row r="8" spans="1:14" x14ac:dyDescent="0.25">
      <c r="A8" s="2"/>
      <c r="B8" s="3"/>
      <c r="C8" s="3"/>
      <c r="D8" s="3"/>
      <c r="E8" s="3"/>
      <c r="F8" s="3"/>
      <c r="G8" s="3"/>
      <c r="H8" s="7"/>
      <c r="L8" s="2"/>
      <c r="M8" s="3"/>
    </row>
    <row r="9" spans="1:14" x14ac:dyDescent="0.25">
      <c r="A9" s="2"/>
      <c r="B9" s="3"/>
      <c r="C9" s="3"/>
      <c r="D9" s="3"/>
      <c r="E9" s="3"/>
      <c r="F9" s="3"/>
      <c r="G9" s="3"/>
      <c r="H9" s="7"/>
      <c r="L9" s="2"/>
      <c r="M9" s="3"/>
    </row>
    <row r="10" spans="1:14" x14ac:dyDescent="0.25">
      <c r="A10" s="2"/>
      <c r="B10" s="3"/>
      <c r="C10" s="3"/>
      <c r="D10" s="3"/>
      <c r="E10" s="3"/>
      <c r="F10" s="3"/>
      <c r="G10" s="3"/>
      <c r="H10" s="7"/>
    </row>
    <row r="11" spans="1:14" x14ac:dyDescent="0.25">
      <c r="A11" s="2"/>
      <c r="B11" s="3"/>
      <c r="C11" s="3"/>
      <c r="D11" s="3"/>
      <c r="E11" s="3"/>
      <c r="F11" s="3"/>
      <c r="G11" s="3"/>
      <c r="H11" s="7"/>
    </row>
    <row r="12" spans="1:14" x14ac:dyDescent="0.25">
      <c r="A12" s="2"/>
      <c r="B12" s="3"/>
      <c r="C12" s="3"/>
      <c r="D12" s="3"/>
      <c r="E12" s="3"/>
      <c r="F12" s="3"/>
      <c r="G12" s="3"/>
      <c r="H12" s="7"/>
    </row>
    <row r="13" spans="1:14" x14ac:dyDescent="0.25">
      <c r="A13" s="2"/>
      <c r="B13" s="3"/>
      <c r="C13" s="3"/>
      <c r="D13" s="3"/>
      <c r="E13" s="3"/>
      <c r="F13" s="3"/>
      <c r="G13" s="3"/>
      <c r="H13" s="7"/>
    </row>
    <row r="14" spans="1:14" x14ac:dyDescent="0.25">
      <c r="A14" s="2"/>
      <c r="B14" s="3"/>
      <c r="C14" s="3"/>
      <c r="D14" s="3"/>
      <c r="E14" s="3"/>
      <c r="F14" s="3"/>
      <c r="G14" s="3"/>
      <c r="H14" s="7"/>
    </row>
    <row r="15" spans="1:14" x14ac:dyDescent="0.25">
      <c r="A15" s="4"/>
      <c r="B15" s="3"/>
      <c r="C15" s="3"/>
      <c r="D15" s="3"/>
      <c r="E15" s="3"/>
      <c r="F15" s="3"/>
      <c r="G15" s="3"/>
      <c r="H15" s="7"/>
    </row>
    <row r="16" spans="1:14" x14ac:dyDescent="0.25">
      <c r="A16" s="4"/>
      <c r="B16" s="3"/>
      <c r="C16" s="3"/>
      <c r="D16" s="3"/>
      <c r="E16" s="3"/>
      <c r="F16" s="3"/>
      <c r="G16" s="3"/>
      <c r="H16" s="7"/>
    </row>
    <row r="17" spans="1:8" x14ac:dyDescent="0.25">
      <c r="A17" s="4"/>
      <c r="B17" s="3"/>
      <c r="C17" s="3"/>
      <c r="D17" s="3"/>
      <c r="E17" s="3"/>
      <c r="F17" s="3"/>
      <c r="G17" s="3"/>
      <c r="H17" s="7"/>
    </row>
    <row r="18" spans="1:8" x14ac:dyDescent="0.25">
      <c r="A18" s="4"/>
      <c r="B18" s="3"/>
      <c r="C18" s="3"/>
      <c r="D18" s="3"/>
      <c r="E18" s="3"/>
      <c r="F18" s="3"/>
      <c r="G18" s="3"/>
      <c r="H18" s="7"/>
    </row>
    <row r="19" spans="1:8" x14ac:dyDescent="0.25">
      <c r="A19" s="14" t="s">
        <v>30</v>
      </c>
      <c r="B19" s="15"/>
      <c r="C19" s="7">
        <f>COUNTIF(C2:C18,"Sim")/COUNTA(C2:C18)</f>
        <v>0.5</v>
      </c>
      <c r="D19" s="7">
        <f>COUNTIF(D2:D18,"Sim")/COUNTA(D2:D18)</f>
        <v>0.5</v>
      </c>
      <c r="E19" s="7">
        <f>COUNTIF(E2:E18,"Sim")/COUNTA(E2:E18)</f>
        <v>0.5</v>
      </c>
      <c r="F19" s="7">
        <f>COUNTIF(F2:F18,"Sim")/COUNTA(F2:F18)</f>
        <v>0.75</v>
      </c>
      <c r="G19" s="7">
        <f>COUNTIF(G2:G18,"Sim")/COUNTA(G2:G18)</f>
        <v>1</v>
      </c>
      <c r="H19" s="8">
        <f>SUM(C19:G19)/5</f>
        <v>0.65</v>
      </c>
    </row>
  </sheetData>
  <mergeCells count="2">
    <mergeCell ref="L1:M1"/>
    <mergeCell ref="A19:B19"/>
  </mergeCells>
  <conditionalFormatting sqref="C19:G19 B2:G18">
    <cfRule type="cellIs" dxfId="5" priority="1" operator="equal">
      <formula>"Não"</formula>
    </cfRule>
    <cfRule type="cellIs" dxfId="4" priority="2" operator="equal">
      <formula>"Sim"</formula>
    </cfRule>
  </conditionalFormatting>
  <dataValidations count="1">
    <dataValidation type="list" allowBlank="1" showInputMessage="1" showErrorMessage="1" sqref="B2:G18">
      <formula1>"Sim,Não"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N2" sqref="N2"/>
    </sheetView>
  </sheetViews>
  <sheetFormatPr defaultRowHeight="15" x14ac:dyDescent="0.25"/>
  <cols>
    <col min="1" max="1" width="29.5703125" style="1" customWidth="1"/>
    <col min="2" max="5" width="9.140625" style="1"/>
    <col min="6" max="6" width="10.140625" style="1" customWidth="1"/>
    <col min="7" max="7" width="10.5703125" style="1" customWidth="1"/>
    <col min="8" max="8" width="11" style="1" customWidth="1"/>
    <col min="9" max="11" width="9.140625" style="1"/>
    <col min="12" max="12" width="22.42578125" style="1" bestFit="1" customWidth="1"/>
    <col min="13" max="16384" width="9.140625" style="1"/>
  </cols>
  <sheetData>
    <row r="1" spans="1:13" ht="45" x14ac:dyDescent="0.25">
      <c r="A1" s="5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29</v>
      </c>
      <c r="L1" s="16" t="s">
        <v>22</v>
      </c>
      <c r="M1" s="16"/>
    </row>
    <row r="2" spans="1:13" x14ac:dyDescent="0.25">
      <c r="A2" s="2" t="s">
        <v>50</v>
      </c>
      <c r="B2" s="3" t="s">
        <v>21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  <c r="H2" s="7">
        <f>(COUNTIF(B2:G2,"Sim"))/COUNTA(B2:G2)</f>
        <v>0.83333333333333337</v>
      </c>
      <c r="L2" s="2"/>
      <c r="M2" s="3"/>
    </row>
    <row r="3" spans="1:13" x14ac:dyDescent="0.25">
      <c r="A3" s="2" t="s">
        <v>51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20</v>
      </c>
      <c r="G3" s="3" t="s">
        <v>20</v>
      </c>
      <c r="H3" s="7">
        <f t="shared" ref="H3:H9" si="0">(COUNTIF(B3:G3,"Sim"))/COUNTA(B3:G3)</f>
        <v>0.33333333333333331</v>
      </c>
      <c r="L3" s="2"/>
      <c r="M3" s="3"/>
    </row>
    <row r="4" spans="1:13" x14ac:dyDescent="0.25">
      <c r="A4" s="2"/>
      <c r="B4" s="3"/>
      <c r="C4" s="3"/>
      <c r="D4" s="3"/>
      <c r="E4" s="3"/>
      <c r="F4" s="3"/>
      <c r="G4" s="3"/>
      <c r="H4" s="7"/>
      <c r="L4" s="2"/>
      <c r="M4" s="3"/>
    </row>
    <row r="5" spans="1:13" x14ac:dyDescent="0.25">
      <c r="A5" s="2"/>
      <c r="B5" s="3"/>
      <c r="C5" s="3"/>
      <c r="D5" s="3"/>
      <c r="E5" s="3"/>
      <c r="F5" s="3"/>
      <c r="G5" s="3"/>
      <c r="H5" s="7"/>
      <c r="L5" s="2"/>
      <c r="M5" s="9"/>
    </row>
    <row r="6" spans="1:13" x14ac:dyDescent="0.25">
      <c r="A6" s="2"/>
      <c r="B6" s="3"/>
      <c r="C6" s="3"/>
      <c r="D6" s="3"/>
      <c r="E6" s="3"/>
      <c r="F6" s="3"/>
      <c r="G6" s="3"/>
      <c r="H6" s="7"/>
      <c r="L6" s="2"/>
      <c r="M6" s="3"/>
    </row>
    <row r="7" spans="1:13" x14ac:dyDescent="0.25">
      <c r="A7" s="2"/>
      <c r="B7" s="3"/>
      <c r="C7" s="3"/>
      <c r="D7" s="3"/>
      <c r="E7" s="3"/>
      <c r="F7" s="3"/>
      <c r="G7" s="3"/>
      <c r="H7" s="7"/>
      <c r="L7" s="2"/>
      <c r="M7" s="3"/>
    </row>
    <row r="8" spans="1:13" x14ac:dyDescent="0.25">
      <c r="A8" s="2"/>
      <c r="B8" s="3"/>
      <c r="C8" s="3"/>
      <c r="D8" s="3"/>
      <c r="E8" s="3"/>
      <c r="F8" s="3"/>
      <c r="G8" s="3"/>
      <c r="H8" s="7"/>
      <c r="L8" s="2"/>
      <c r="M8" s="3"/>
    </row>
    <row r="9" spans="1:13" x14ac:dyDescent="0.25">
      <c r="A9" s="2"/>
      <c r="B9" s="3"/>
      <c r="C9" s="3"/>
      <c r="D9" s="3"/>
      <c r="E9" s="3"/>
      <c r="F9" s="3"/>
      <c r="G9" s="3"/>
      <c r="H9" s="7"/>
      <c r="L9" s="2"/>
      <c r="M9" s="3"/>
    </row>
    <row r="10" spans="1:13" x14ac:dyDescent="0.25">
      <c r="A10" s="2"/>
      <c r="B10" s="3"/>
      <c r="C10" s="3"/>
      <c r="D10" s="3"/>
      <c r="E10" s="3"/>
      <c r="F10" s="3"/>
      <c r="G10" s="3"/>
      <c r="H10" s="7"/>
    </row>
    <row r="11" spans="1:13" x14ac:dyDescent="0.25">
      <c r="A11" s="2"/>
      <c r="B11" s="3"/>
      <c r="C11" s="3"/>
      <c r="D11" s="3"/>
      <c r="E11" s="3"/>
      <c r="F11" s="3"/>
      <c r="G11" s="3"/>
      <c r="H11" s="7"/>
    </row>
    <row r="12" spans="1:13" x14ac:dyDescent="0.25">
      <c r="A12" s="2"/>
      <c r="B12" s="3"/>
      <c r="C12" s="3"/>
      <c r="D12" s="3"/>
      <c r="E12" s="3"/>
      <c r="F12" s="3"/>
      <c r="G12" s="3"/>
      <c r="H12" s="7"/>
    </row>
    <row r="13" spans="1:13" x14ac:dyDescent="0.25">
      <c r="A13" s="2"/>
      <c r="B13" s="3"/>
      <c r="C13" s="3"/>
      <c r="D13" s="3"/>
      <c r="E13" s="3"/>
      <c r="F13" s="3"/>
      <c r="G13" s="3"/>
      <c r="H13" s="7"/>
    </row>
    <row r="14" spans="1:13" x14ac:dyDescent="0.25">
      <c r="A14" s="2"/>
      <c r="B14" s="3"/>
      <c r="C14" s="3"/>
      <c r="D14" s="3"/>
      <c r="E14" s="3"/>
      <c r="F14" s="3"/>
      <c r="G14" s="3"/>
      <c r="H14" s="7"/>
    </row>
    <row r="15" spans="1:13" x14ac:dyDescent="0.25">
      <c r="A15" s="4"/>
      <c r="B15" s="3"/>
      <c r="C15" s="3"/>
      <c r="D15" s="3"/>
      <c r="E15" s="3"/>
      <c r="F15" s="3"/>
      <c r="G15" s="3"/>
      <c r="H15" s="7"/>
    </row>
    <row r="16" spans="1:13" x14ac:dyDescent="0.25">
      <c r="A16" s="4"/>
      <c r="B16" s="3"/>
      <c r="C16" s="3"/>
      <c r="D16" s="3"/>
      <c r="E16" s="3"/>
      <c r="F16" s="3"/>
      <c r="G16" s="3"/>
      <c r="H16" s="7"/>
    </row>
    <row r="17" spans="1:8" x14ac:dyDescent="0.25">
      <c r="A17" s="4"/>
      <c r="B17" s="3"/>
      <c r="C17" s="3"/>
      <c r="D17" s="3"/>
      <c r="E17" s="3"/>
      <c r="F17" s="3"/>
      <c r="G17" s="3"/>
      <c r="H17" s="7"/>
    </row>
    <row r="18" spans="1:8" x14ac:dyDescent="0.25">
      <c r="A18" s="4"/>
      <c r="B18" s="3"/>
      <c r="C18" s="3"/>
      <c r="D18" s="3"/>
      <c r="E18" s="3"/>
      <c r="F18" s="3"/>
      <c r="G18" s="3"/>
      <c r="H18" s="7"/>
    </row>
    <row r="19" spans="1:8" x14ac:dyDescent="0.25">
      <c r="A19" s="14" t="s">
        <v>30</v>
      </c>
      <c r="B19" s="15"/>
      <c r="C19" s="7">
        <f>COUNTIF(C2:C18,"Sim")/COUNTA(C2:C18)</f>
        <v>0.5</v>
      </c>
      <c r="D19" s="7">
        <f>COUNTIF(D2:D18,"Sim")/COUNTA(D2:D18)</f>
        <v>0.5</v>
      </c>
      <c r="E19" s="7">
        <f>COUNTIF(E2:E18,"Sim")/COUNTA(E2:E18)</f>
        <v>0.5</v>
      </c>
      <c r="F19" s="7">
        <f>COUNTIF(F2:F18,"Sim")/COUNTA(F2:F18)</f>
        <v>1</v>
      </c>
      <c r="G19" s="7">
        <f>COUNTIF(G2:G18,"Sim")/COUNTA(G2:G18)</f>
        <v>1</v>
      </c>
      <c r="H19" s="8">
        <f>SUM(C19:G19)/5</f>
        <v>0.7</v>
      </c>
    </row>
  </sheetData>
  <mergeCells count="2">
    <mergeCell ref="L1:M1"/>
    <mergeCell ref="A19:B19"/>
  </mergeCells>
  <conditionalFormatting sqref="C19:G19 B2:G18">
    <cfRule type="cellIs" dxfId="3" priority="1" operator="equal">
      <formula>"Não"</formula>
    </cfRule>
    <cfRule type="cellIs" dxfId="2" priority="2" operator="equal">
      <formula>"Sim"</formula>
    </cfRule>
  </conditionalFormatting>
  <dataValidations count="1">
    <dataValidation type="list" allowBlank="1" showInputMessage="1" showErrorMessage="1" sqref="B2:G18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workbookViewId="0">
      <selection activeCell="G9" sqref="G9"/>
    </sheetView>
  </sheetViews>
  <sheetFormatPr defaultRowHeight="15" x14ac:dyDescent="0.25"/>
  <cols>
    <col min="1" max="1" width="29.5703125" style="1" customWidth="1"/>
    <col min="2" max="5" width="9.140625" style="1"/>
    <col min="6" max="6" width="10.140625" style="1" customWidth="1"/>
    <col min="7" max="7" width="10.5703125" style="1" customWidth="1"/>
    <col min="8" max="8" width="11" style="1" customWidth="1"/>
    <col min="9" max="11" width="9.140625" style="1"/>
    <col min="12" max="12" width="22.42578125" style="1" bestFit="1" customWidth="1"/>
    <col min="13" max="16384" width="9.140625" style="1"/>
  </cols>
  <sheetData>
    <row r="1" spans="1:14" ht="45" x14ac:dyDescent="0.25">
      <c r="A1" s="5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29</v>
      </c>
      <c r="L1" s="16" t="s">
        <v>22</v>
      </c>
      <c r="M1" s="16"/>
    </row>
    <row r="2" spans="1:14" x14ac:dyDescent="0.25">
      <c r="A2" s="2" t="s">
        <v>54</v>
      </c>
      <c r="B2" s="3" t="s">
        <v>21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  <c r="H2" s="7">
        <f>(COUNTIF(B2:G2,"Sim"))/COUNTA(B2:G2)</f>
        <v>0.83333333333333337</v>
      </c>
      <c r="L2" s="2" t="s">
        <v>49</v>
      </c>
      <c r="M2" s="3"/>
      <c r="N2" s="10">
        <v>0.4</v>
      </c>
    </row>
    <row r="3" spans="1:14" x14ac:dyDescent="0.25">
      <c r="A3" s="2"/>
      <c r="B3" s="3"/>
      <c r="C3" s="3"/>
      <c r="D3" s="3"/>
      <c r="E3" s="3"/>
      <c r="F3" s="3"/>
      <c r="G3" s="3"/>
      <c r="H3" s="7"/>
      <c r="L3" s="2" t="s">
        <v>24</v>
      </c>
      <c r="M3" s="3"/>
    </row>
    <row r="4" spans="1:14" x14ac:dyDescent="0.25">
      <c r="A4" s="2"/>
      <c r="B4" s="3"/>
      <c r="C4" s="3"/>
      <c r="D4" s="3"/>
      <c r="E4" s="3"/>
      <c r="F4" s="3"/>
      <c r="G4" s="3"/>
      <c r="H4" s="7"/>
      <c r="L4" s="2"/>
      <c r="M4" s="3"/>
    </row>
    <row r="5" spans="1:14" x14ac:dyDescent="0.25">
      <c r="A5" s="2"/>
      <c r="B5" s="3"/>
      <c r="C5" s="3"/>
      <c r="D5" s="3"/>
      <c r="E5" s="3"/>
      <c r="F5" s="3"/>
      <c r="G5" s="3"/>
      <c r="H5" s="7"/>
      <c r="L5" s="2"/>
      <c r="M5" s="9"/>
    </row>
    <row r="6" spans="1:14" x14ac:dyDescent="0.25">
      <c r="A6" s="2"/>
      <c r="B6" s="3"/>
      <c r="C6" s="3"/>
      <c r="D6" s="3"/>
      <c r="E6" s="3"/>
      <c r="F6" s="3"/>
      <c r="G6" s="3"/>
      <c r="H6" s="7"/>
      <c r="L6" s="2"/>
      <c r="M6" s="3"/>
    </row>
    <row r="7" spans="1:14" x14ac:dyDescent="0.25">
      <c r="A7" s="2"/>
      <c r="B7" s="3"/>
      <c r="C7" s="3"/>
      <c r="D7" s="3"/>
      <c r="E7" s="3"/>
      <c r="F7" s="3"/>
      <c r="G7" s="3"/>
      <c r="H7" s="7"/>
      <c r="L7" s="2"/>
      <c r="M7" s="3"/>
    </row>
    <row r="8" spans="1:14" x14ac:dyDescent="0.25">
      <c r="A8" s="2"/>
      <c r="B8" s="3"/>
      <c r="C8" s="3"/>
      <c r="D8" s="3"/>
      <c r="E8" s="3"/>
      <c r="F8" s="3"/>
      <c r="G8" s="3"/>
      <c r="H8" s="7"/>
      <c r="L8" s="2"/>
      <c r="M8" s="3"/>
    </row>
    <row r="9" spans="1:14" x14ac:dyDescent="0.25">
      <c r="A9" s="2"/>
      <c r="B9" s="3"/>
      <c r="C9" s="3"/>
      <c r="D9" s="3"/>
      <c r="E9" s="3"/>
      <c r="F9" s="3"/>
      <c r="G9" s="3"/>
      <c r="H9" s="7"/>
      <c r="L9" s="2"/>
      <c r="M9" s="3"/>
    </row>
    <row r="10" spans="1:14" x14ac:dyDescent="0.25">
      <c r="A10" s="2"/>
      <c r="B10" s="3"/>
      <c r="C10" s="3"/>
      <c r="D10" s="3"/>
      <c r="E10" s="3"/>
      <c r="F10" s="3"/>
      <c r="G10" s="3"/>
      <c r="H10" s="7"/>
    </row>
    <row r="11" spans="1:14" x14ac:dyDescent="0.25">
      <c r="A11" s="2"/>
      <c r="B11" s="3"/>
      <c r="C11" s="3"/>
      <c r="D11" s="3"/>
      <c r="E11" s="3"/>
      <c r="F11" s="3"/>
      <c r="G11" s="3"/>
      <c r="H11" s="7"/>
    </row>
    <row r="12" spans="1:14" x14ac:dyDescent="0.25">
      <c r="A12" s="2"/>
      <c r="B12" s="3"/>
      <c r="C12" s="3"/>
      <c r="D12" s="3"/>
      <c r="E12" s="3"/>
      <c r="F12" s="3"/>
      <c r="G12" s="3"/>
      <c r="H12" s="7"/>
    </row>
    <row r="13" spans="1:14" x14ac:dyDescent="0.25">
      <c r="A13" s="2"/>
      <c r="B13" s="3"/>
      <c r="C13" s="3"/>
      <c r="D13" s="3"/>
      <c r="E13" s="3"/>
      <c r="F13" s="3"/>
      <c r="G13" s="3"/>
      <c r="H13" s="7"/>
    </row>
    <row r="14" spans="1:14" x14ac:dyDescent="0.25">
      <c r="A14" s="2"/>
      <c r="B14" s="3"/>
      <c r="C14" s="3"/>
      <c r="D14" s="3"/>
      <c r="E14" s="3"/>
      <c r="F14" s="3"/>
      <c r="G14" s="3"/>
      <c r="H14" s="7"/>
    </row>
    <row r="15" spans="1:14" x14ac:dyDescent="0.25">
      <c r="A15" s="4"/>
      <c r="B15" s="3"/>
      <c r="C15" s="3"/>
      <c r="D15" s="3"/>
      <c r="E15" s="3"/>
      <c r="F15" s="3"/>
      <c r="G15" s="3"/>
      <c r="H15" s="7"/>
    </row>
    <row r="16" spans="1:14" x14ac:dyDescent="0.25">
      <c r="A16" s="4"/>
      <c r="B16" s="3"/>
      <c r="C16" s="3"/>
      <c r="D16" s="3"/>
      <c r="E16" s="3"/>
      <c r="F16" s="3"/>
      <c r="G16" s="3"/>
      <c r="H16" s="7"/>
    </row>
    <row r="17" spans="1:8" x14ac:dyDescent="0.25">
      <c r="A17" s="4"/>
      <c r="B17" s="3"/>
      <c r="C17" s="3"/>
      <c r="D17" s="3"/>
      <c r="E17" s="3"/>
      <c r="F17" s="3"/>
      <c r="G17" s="3"/>
      <c r="H17" s="7"/>
    </row>
    <row r="18" spans="1:8" x14ac:dyDescent="0.25">
      <c r="A18" s="4"/>
      <c r="B18" s="3"/>
      <c r="C18" s="3"/>
      <c r="D18" s="3"/>
      <c r="E18" s="3"/>
      <c r="F18" s="3"/>
      <c r="G18" s="3"/>
      <c r="H18" s="7"/>
    </row>
    <row r="19" spans="1:8" x14ac:dyDescent="0.25">
      <c r="A19" s="14" t="s">
        <v>30</v>
      </c>
      <c r="B19" s="15"/>
      <c r="C19" s="7">
        <f>COUNTIF(C2:C18,"Sim")/COUNTA(C2:C18)</f>
        <v>1</v>
      </c>
      <c r="D19" s="7">
        <f>COUNTIF(D2:D18,"Sim")/COUNTA(D2:D18)</f>
        <v>1</v>
      </c>
      <c r="E19" s="7">
        <f>COUNTIF(E2:E18,"Sim")/COUNTA(E2:E18)</f>
        <v>1</v>
      </c>
      <c r="F19" s="7">
        <f>COUNTIF(F2:F18,"Sim")/COUNTA(F2:F18)</f>
        <v>1</v>
      </c>
      <c r="G19" s="7">
        <f>COUNTIF(G2:G18,"Sim")/COUNTA(G2:G18)</f>
        <v>1</v>
      </c>
      <c r="H19" s="8">
        <f>SUM(C19:G19)/5</f>
        <v>1</v>
      </c>
    </row>
  </sheetData>
  <mergeCells count="2">
    <mergeCell ref="A19:B19"/>
    <mergeCell ref="L1:M1"/>
  </mergeCells>
  <conditionalFormatting sqref="C19:G19 B2:G18">
    <cfRule type="cellIs" dxfId="1" priority="1" operator="equal">
      <formula>"Não"</formula>
    </cfRule>
    <cfRule type="cellIs" dxfId="0" priority="2" operator="equal">
      <formula>"Sim"</formula>
    </cfRule>
  </conditionalFormatting>
  <dataValidations count="1">
    <dataValidation type="list" allowBlank="1" showInputMessage="1" showErrorMessage="1" sqref="B2:G18">
      <formula1>"Sim,Não"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Metas</vt:lpstr>
      <vt:lpstr>Plan1</vt:lpstr>
      <vt:lpstr>EmployeeProfile</vt:lpstr>
      <vt:lpstr>PM</vt:lpstr>
      <vt:lpstr>CDP</vt:lpstr>
      <vt:lpstr>Sucessão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Adla Amancio</dc:creator>
  <cp:lastModifiedBy>Adla Amancio</cp:lastModifiedBy>
  <dcterms:created xsi:type="dcterms:W3CDTF">2015-03-04T11:27:55Z</dcterms:created>
  <dcterms:modified xsi:type="dcterms:W3CDTF">2015-03-06T21:14:54Z</dcterms:modified>
</cp:coreProperties>
</file>