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testes-finais\resultados\resultados-planilhas\"/>
    </mc:Choice>
  </mc:AlternateContent>
  <bookViews>
    <workbookView xWindow="0" yWindow="0" windowWidth="20490" windowHeight="8205" tabRatio="751" activeTab="6"/>
  </bookViews>
  <sheets>
    <sheet name="Teste 1" sheetId="2" r:id="rId1"/>
    <sheet name="Teste 2" sheetId="1" r:id="rId2"/>
    <sheet name="Teste 3" sheetId="4" r:id="rId3"/>
    <sheet name="Teste 4" sheetId="5" r:id="rId4"/>
    <sheet name="Teste 5" sheetId="7" r:id="rId5"/>
    <sheet name="Teste 6" sheetId="8" r:id="rId6"/>
    <sheet name="Comparação Floresta Aleatória" sheetId="10" r:id="rId7"/>
    <sheet name="Comparação Aumento de Gradiente" sheetId="11" r:id="rId8"/>
  </sheets>
  <calcPr calcId="162913"/>
</workbook>
</file>

<file path=xl/calcChain.xml><?xml version="1.0" encoding="utf-8"?>
<calcChain xmlns="http://schemas.openxmlformats.org/spreadsheetml/2006/main">
  <c r="K13" i="8" l="1"/>
  <c r="J13" i="8"/>
  <c r="I13" i="8"/>
  <c r="H13" i="8"/>
  <c r="G13" i="8"/>
  <c r="F13" i="8"/>
  <c r="E13" i="8"/>
  <c r="D13" i="8"/>
  <c r="C13" i="8"/>
  <c r="K13" i="7"/>
  <c r="J13" i="7"/>
  <c r="I13" i="7"/>
  <c r="H13" i="7"/>
  <c r="G13" i="7"/>
  <c r="F13" i="7"/>
  <c r="E13" i="7"/>
  <c r="D13" i="7"/>
  <c r="C13" i="7"/>
  <c r="K13" i="5" l="1"/>
  <c r="J13" i="5"/>
  <c r="I13" i="5"/>
  <c r="H13" i="5"/>
  <c r="G13" i="5"/>
  <c r="F13" i="5"/>
  <c r="E13" i="5"/>
  <c r="D13" i="5"/>
  <c r="C13" i="5"/>
  <c r="K13" i="4"/>
  <c r="J13" i="4"/>
  <c r="I13" i="4"/>
  <c r="H13" i="4"/>
  <c r="G13" i="4"/>
  <c r="F13" i="4"/>
  <c r="E13" i="4"/>
  <c r="D13" i="4"/>
  <c r="C13" i="4"/>
  <c r="G13" i="1" l="1"/>
  <c r="G13" i="2"/>
  <c r="K13" i="1" l="1"/>
  <c r="J13" i="1"/>
  <c r="I13" i="1"/>
  <c r="H13" i="1"/>
  <c r="F13" i="1"/>
  <c r="E13" i="1"/>
  <c r="D13" i="1"/>
  <c r="C13" i="1"/>
  <c r="K13" i="2"/>
  <c r="J13" i="2"/>
  <c r="I13" i="2"/>
  <c r="H13" i="2"/>
  <c r="F13" i="2"/>
  <c r="E13" i="2"/>
  <c r="D13" i="2"/>
  <c r="C13" i="2"/>
</calcChain>
</file>

<file path=xl/sharedStrings.xml><?xml version="1.0" encoding="utf-8"?>
<sst xmlns="http://schemas.openxmlformats.org/spreadsheetml/2006/main" count="132" uniqueCount="18">
  <si>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</si>
  <si>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</si>
  <si>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</si>
  <si>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</si>
  <si>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</si>
  <si>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</si>
  <si>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</si>
  <si>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</si>
  <si>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</si>
  <si>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</si>
  <si>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GradientBoosting-100</t>
  </si>
  <si>
    <t>Médias</t>
  </si>
  <si>
    <t>Tempo de Processamento</t>
  </si>
  <si>
    <t>RandomForest-100</t>
  </si>
  <si>
    <t>RandomForest-100-OverSampling</t>
  </si>
  <si>
    <t>GradientBoosting-100-OverSampling</t>
  </si>
  <si>
    <t>RandomForest-100-UnderSampling</t>
  </si>
  <si>
    <t>GradientBoosting-100-UnderSampling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</si>
</sst>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0.83460000000000001</c:v>
                </c:pt>
                <c:pt idx="1">
                  <c:v>0.84379999999999988</c:v>
                </c:pt>
                <c:pt idx="2">
                  <c:v>0.89010000000000011</c:v>
                </c:pt>
                <c:pt idx="3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452D-BD08-A863B646D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0.00</c:formatCode>
                <c:ptCount val="1"/>
                <c:pt idx="0">
                  <c:v>12.969036999999998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B-465A-BFF9-4F6775E52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6'!$C$13:$F$13</c:f>
              <c:numCache>
                <c:formatCode>0.00%</c:formatCode>
                <c:ptCount val="4"/>
                <c:pt idx="0">
                  <c:v>0.88789999999999991</c:v>
                </c:pt>
                <c:pt idx="1">
                  <c:v>0.92509999999999992</c:v>
                </c:pt>
                <c:pt idx="2">
                  <c:v>0.8832000000000001</c:v>
                </c:pt>
                <c:pt idx="3">
                  <c:v>0.38859999999999995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B-4B05-A52A-F026BB6BB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6'!$G$1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6'!$G$13</c:f>
              <c:numCache>
                <c:formatCode>0.00</c:formatCode>
                <c:ptCount val="1"/>
                <c:pt idx="0">
                  <c:v>1.1942809999999997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1-4030-AE4A-46B496D16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do Floresta Aleatória nos Testes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0"/>
          <c:order val="0"/>
          <c:tx>
            <c:v>Teste 1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0.83460000000000001</c:v>
                </c:pt>
                <c:pt idx="1">
                  <c:v>0.84379999999999988</c:v>
                </c:pt>
                <c:pt idx="2">
                  <c:v>0.89010000000000011</c:v>
                </c:pt>
                <c:pt idx="3">
                  <c:v>0.59640000000000004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7-4BD4-A2D6-EBE93CDE1BA2}"/>
            </c:ext>
          </c:extLst>
        </c:ser>
        <c:ser>
          <c:idx val="2"/>
          <c:order val="1"/>
          <c:tx>
            <c:v>Teste 3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0.81540000000000001</c:v>
                </c:pt>
                <c:pt idx="1">
                  <c:v>0.9677</c:v>
                </c:pt>
                <c:pt idx="2">
                  <c:v>0.71299999999999997</c:v>
                </c:pt>
                <c:pt idx="3">
                  <c:v>7.7700000000000005E-2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7-4BD4-A2D6-EBE93CDE1BA2}"/>
            </c:ext>
          </c:extLst>
        </c:ser>
        <c:ser>
          <c:idx val="1"/>
          <c:order val="2"/>
          <c:tx>
            <c:v>Teste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0.82599999999999996</c:v>
                </c:pt>
                <c:pt idx="1">
                  <c:v>0.94199999999999995</c:v>
                </c:pt>
                <c:pt idx="2">
                  <c:v>0.75239999999999996</c:v>
                </c:pt>
                <c:pt idx="3">
                  <c:v>0.18190000000000001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5-4608-8767-FEDDCD11C8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0"/>
          <c:order val="0"/>
          <c:tx>
            <c:v>Teste 1</c:v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0.00</c:formatCode>
                <c:ptCount val="1"/>
                <c:pt idx="0">
                  <c:v>14.058918000000004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1-4940-8DFF-A233A410E0BD}"/>
            </c:ext>
          </c:extLst>
        </c:ser>
        <c:ser>
          <c:idx val="2"/>
          <c:order val="1"/>
          <c:tx>
            <c:v>Teste 3</c:v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0.00</c:formatCode>
                <c:ptCount val="1"/>
                <c:pt idx="0">
                  <c:v>12.766166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1-4940-8DFF-A233A410E0BD}"/>
            </c:ext>
          </c:extLst>
        </c:ser>
        <c:ser>
          <c:idx val="1"/>
          <c:order val="2"/>
          <c:tx>
            <c:v>Teste 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982-458D-84A2-F5098F6FF37F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5'!$G$13</c:f>
              <c:numCache>
                <c:formatCode>0.00</c:formatCode>
                <c:ptCount val="1"/>
                <c:pt idx="0">
                  <c:v>12.969036999999998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2-458D-84A2-F5098F6FF3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0.00</c:formatCode>
                <c:ptCount val="1"/>
                <c:pt idx="0">
                  <c:v>14.058918000000004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FA1-8AAE-3519B4F09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2'!$C$13:$F$13</c:f>
              <c:numCache>
                <c:formatCode>0.00%</c:formatCode>
                <c:ptCount val="4"/>
                <c:pt idx="0">
                  <c:v>0.89269999999999994</c:v>
                </c:pt>
                <c:pt idx="1">
                  <c:v>0.90240000000000009</c:v>
                </c:pt>
                <c:pt idx="2">
                  <c:v>0.91639999999999999</c:v>
                </c:pt>
                <c:pt idx="3">
                  <c:v>0.55269999999999986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B33-B77C-CF5666D69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2'!$G$1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2'!$G$13</c:f>
              <c:numCache>
                <c:formatCode>0.00</c:formatCode>
                <c:ptCount val="1"/>
                <c:pt idx="0">
                  <c:v>0.89823899999999979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D-4057-A45B-150AB8732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3'!$C$13:$F$13</c:f>
              <c:numCache>
                <c:formatCode>0.00%</c:formatCode>
                <c:ptCount val="4"/>
                <c:pt idx="0">
                  <c:v>0.81540000000000001</c:v>
                </c:pt>
                <c:pt idx="1">
                  <c:v>0.9677</c:v>
                </c:pt>
                <c:pt idx="2">
                  <c:v>0.71299999999999997</c:v>
                </c:pt>
                <c:pt idx="3">
                  <c:v>7.7700000000000005E-2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5-4950-BF27-47460534E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3'!$G$1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3'!$G$13</c:f>
              <c:numCache>
                <c:formatCode>0.00</c:formatCode>
                <c:ptCount val="1"/>
                <c:pt idx="0">
                  <c:v>12.766166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7-420A-915E-AD294A0E2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Balanceado com </a:t>
            </a:r>
            <a:r>
              <a:rPr lang="pt-BR" i="1">
                <a:solidFill>
                  <a:schemeClr val="tx1"/>
                </a:solidFill>
              </a:rPr>
              <a:t>Oversampling</a:t>
            </a:r>
            <a:endParaRPr lang="pt-BR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4'!$C$13:$F$13</c:f>
              <c:numCache>
                <c:formatCode>0.00%</c:formatCode>
                <c:ptCount val="4"/>
                <c:pt idx="0">
                  <c:v>0.90159999999999996</c:v>
                </c:pt>
                <c:pt idx="1">
                  <c:v>0.92290000000000005</c:v>
                </c:pt>
                <c:pt idx="2">
                  <c:v>0.91069999999999995</c:v>
                </c:pt>
                <c:pt idx="3">
                  <c:v>0.48600000000000004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9-4C00-88CC-A32433862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4'!$G$13</c:f>
              <c:numCache>
                <c:formatCode>0.00</c:formatCode>
                <c:ptCount val="1"/>
                <c:pt idx="0">
                  <c:v>1.1976910000000001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E-4173-93D6-C100D37D2C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Balanceado com </a:t>
            </a:r>
            <a:r>
              <a:rPr lang="pt-BR" i="1">
                <a:solidFill>
                  <a:schemeClr val="tx1"/>
                </a:solidFill>
              </a:rPr>
              <a:t>Undersampling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5'!$C$1:$F$1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5'!$C$13:$F$13</c:f>
              <c:numCache>
                <c:formatCode>0.00%</c:formatCode>
                <c:ptCount val="4"/>
                <c:pt idx="0">
                  <c:v>0.82599999999999996</c:v>
                </c:pt>
                <c:pt idx="1">
                  <c:v>0.94199999999999995</c:v>
                </c:pt>
                <c:pt idx="2">
                  <c:v>0.75239999999999996</c:v>
                </c:pt>
                <c:pt idx="3">
                  <c:v>0.18190000000000001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0-48E8-ABDE-9954384D04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25</xdr:col>
      <xdr:colOff>276226</xdr:colOff>
      <xdr:row>26</xdr:row>
      <xdr:rowOff>119063</xdr:rowOff>
    </xdr:to>
    <xdr:grpSp>
      <xdr:nvGrpSpPr>
        <xdr:cNvPr id="2" name="Agrupar 1"/>
        <xdr:cNvGrpSpPr/>
      </xdr:nvGrpSpPr>
      <xdr:grpSpPr>
        <a:xfrm>
          <a:off x="7315200" y="3810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4761</xdr:rowOff>
    </xdr:from>
    <xdr:to>
      <xdr:col>25</xdr:col>
      <xdr:colOff>276225</xdr:colOff>
      <xdr:row>25</xdr:row>
      <xdr:rowOff>123824</xdr:rowOff>
    </xdr:to>
    <xdr:grpSp>
      <xdr:nvGrpSpPr>
        <xdr:cNvPr id="2" name="Agrupar 1"/>
        <xdr:cNvGrpSpPr/>
      </xdr:nvGrpSpPr>
      <xdr:grpSpPr>
        <a:xfrm>
          <a:off x="7315199" y="195261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9525</xdr:rowOff>
    </xdr:from>
    <xdr:to>
      <xdr:col>25</xdr:col>
      <xdr:colOff>38101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077075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</xdr:row>
      <xdr:rowOff>161925</xdr:rowOff>
    </xdr:from>
    <xdr:to>
      <xdr:col>25</xdr:col>
      <xdr:colOff>28576</xdr:colOff>
      <xdr:row>26</xdr:row>
      <xdr:rowOff>90488</xdr:rowOff>
    </xdr:to>
    <xdr:grpSp>
      <xdr:nvGrpSpPr>
        <xdr:cNvPr id="2" name="Agrupar 1"/>
        <xdr:cNvGrpSpPr/>
      </xdr:nvGrpSpPr>
      <xdr:grpSpPr>
        <a:xfrm>
          <a:off x="7067550" y="3524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9525</xdr:rowOff>
    </xdr:from>
    <xdr:to>
      <xdr:col>25</xdr:col>
      <xdr:colOff>257176</xdr:colOff>
      <xdr:row>26</xdr:row>
      <xdr:rowOff>128588</xdr:rowOff>
    </xdr:to>
    <xdr:grpSp>
      <xdr:nvGrpSpPr>
        <xdr:cNvPr id="2" name="Agrupar 1"/>
        <xdr:cNvGrpSpPr/>
      </xdr:nvGrpSpPr>
      <xdr:grpSpPr>
        <a:xfrm>
          <a:off x="7296150" y="3905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85725</xdr:rowOff>
    </xdr:from>
    <xdr:to>
      <xdr:col>25</xdr:col>
      <xdr:colOff>114301</xdr:colOff>
      <xdr:row>27</xdr:row>
      <xdr:rowOff>14288</xdr:rowOff>
    </xdr:to>
    <xdr:grpSp>
      <xdr:nvGrpSpPr>
        <xdr:cNvPr id="2" name="Agrupar 1"/>
        <xdr:cNvGrpSpPr/>
      </xdr:nvGrpSpPr>
      <xdr:grpSpPr>
        <a:xfrm>
          <a:off x="7153275" y="466725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5" name="Agrupar 4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6" name="Gráfico 5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6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0.84499999999999997</v>
      </c>
      <c r="D2">
        <v>0.84899999999999998</v>
      </c>
      <c r="E2">
        <v>0.89800000000000002</v>
      </c>
      <c r="F2">
        <v>0.60899999999999999</v>
      </c>
      <c r="G2">
        <v>1.5956640000000001E-2</v>
      </c>
      <c r="H2">
        <v>83</v>
      </c>
      <c r="I2">
        <v>25</v>
      </c>
      <c r="J2">
        <v>16</v>
      </c>
      <c r="K2">
        <v>141</v>
      </c>
    </row>
    <row r="3" spans="1:11" x14ac:dyDescent="0.25">
      <c r="A3" t="s">
        <v>13</v>
      </c>
      <c r="B3">
        <v>2</v>
      </c>
      <c r="C3">
        <v>0.88300000000000001</v>
      </c>
      <c r="D3">
        <v>0.89800000000000002</v>
      </c>
      <c r="E3">
        <v>0.92400000000000004</v>
      </c>
      <c r="F3">
        <v>0.57999999999999996</v>
      </c>
      <c r="G3">
        <v>1.6930580000000001E-2</v>
      </c>
      <c r="H3">
        <v>74</v>
      </c>
      <c r="I3">
        <v>18</v>
      </c>
      <c r="J3">
        <v>13</v>
      </c>
      <c r="K3">
        <v>160</v>
      </c>
    </row>
    <row r="4" spans="1:11" x14ac:dyDescent="0.25">
      <c r="A4" t="s">
        <v>13</v>
      </c>
      <c r="B4">
        <v>3</v>
      </c>
      <c r="C4">
        <v>0.81499999999999995</v>
      </c>
      <c r="D4">
        <v>0.84199999999999997</v>
      </c>
      <c r="E4">
        <v>0.85799999999999998</v>
      </c>
      <c r="F4">
        <v>0.53</v>
      </c>
      <c r="G4">
        <v>1.6984929999999999E-2</v>
      </c>
      <c r="H4">
        <v>77</v>
      </c>
      <c r="I4">
        <v>26</v>
      </c>
      <c r="J4">
        <v>23</v>
      </c>
      <c r="K4">
        <v>139</v>
      </c>
    </row>
    <row r="5" spans="1:11" x14ac:dyDescent="0.25">
      <c r="A5" t="s">
        <v>13</v>
      </c>
      <c r="B5">
        <v>4</v>
      </c>
      <c r="C5">
        <v>0.86699999999999999</v>
      </c>
      <c r="D5">
        <v>0.89500000000000002</v>
      </c>
      <c r="E5">
        <v>0.91</v>
      </c>
      <c r="F5">
        <v>0.54200000000000004</v>
      </c>
      <c r="G5">
        <v>1.196813E-2</v>
      </c>
      <c r="H5">
        <v>68</v>
      </c>
      <c r="I5">
        <v>19</v>
      </c>
      <c r="J5">
        <v>16</v>
      </c>
      <c r="K5">
        <v>162</v>
      </c>
    </row>
    <row r="6" spans="1:11" x14ac:dyDescent="0.25">
      <c r="A6" t="s">
        <v>13</v>
      </c>
      <c r="B6">
        <v>5</v>
      </c>
      <c r="C6">
        <v>0.82599999999999996</v>
      </c>
      <c r="D6">
        <v>0.84499999999999997</v>
      </c>
      <c r="E6">
        <v>0.88600000000000001</v>
      </c>
      <c r="F6">
        <v>0.58599999999999997</v>
      </c>
      <c r="G6">
        <v>1.2964959999999999E-2</v>
      </c>
      <c r="H6">
        <v>71</v>
      </c>
      <c r="I6">
        <v>27</v>
      </c>
      <c r="J6">
        <v>19</v>
      </c>
      <c r="K6">
        <v>148</v>
      </c>
    </row>
    <row r="7" spans="1:11" x14ac:dyDescent="0.25">
      <c r="A7" t="s">
        <v>13</v>
      </c>
      <c r="B7">
        <v>6</v>
      </c>
      <c r="C7">
        <v>0.80300000000000005</v>
      </c>
      <c r="D7">
        <v>0.79600000000000004</v>
      </c>
      <c r="E7">
        <v>0.88900000000000001</v>
      </c>
      <c r="F7">
        <v>0.67300000000000004</v>
      </c>
      <c r="G7">
        <v>1.1961690000000001E-2</v>
      </c>
      <c r="H7">
        <v>76</v>
      </c>
      <c r="I7">
        <v>35</v>
      </c>
      <c r="J7">
        <v>17</v>
      </c>
      <c r="K7">
        <v>137</v>
      </c>
    </row>
    <row r="8" spans="1:11" x14ac:dyDescent="0.25">
      <c r="A8" t="s">
        <v>13</v>
      </c>
      <c r="B8">
        <v>7</v>
      </c>
      <c r="C8">
        <v>0.81100000000000005</v>
      </c>
      <c r="D8">
        <v>0.78800000000000003</v>
      </c>
      <c r="E8">
        <v>0.86799999999999999</v>
      </c>
      <c r="F8">
        <v>0.64</v>
      </c>
      <c r="G8">
        <v>1.4960279999999999E-2</v>
      </c>
      <c r="H8">
        <v>96</v>
      </c>
      <c r="I8">
        <v>32</v>
      </c>
      <c r="J8">
        <v>18</v>
      </c>
      <c r="K8">
        <v>119</v>
      </c>
    </row>
    <row r="9" spans="1:11" x14ac:dyDescent="0.25">
      <c r="A9" t="s">
        <v>13</v>
      </c>
      <c r="B9">
        <v>8</v>
      </c>
      <c r="C9">
        <v>0.81799999999999995</v>
      </c>
      <c r="D9">
        <v>0.82099999999999995</v>
      </c>
      <c r="E9">
        <v>0.88400000000000001</v>
      </c>
      <c r="F9">
        <v>0.625</v>
      </c>
      <c r="G9">
        <v>1.296257E-2</v>
      </c>
      <c r="H9">
        <v>79</v>
      </c>
      <c r="I9">
        <v>30</v>
      </c>
      <c r="J9">
        <v>18</v>
      </c>
      <c r="K9">
        <v>138</v>
      </c>
    </row>
    <row r="10" spans="1:11" x14ac:dyDescent="0.25">
      <c r="A10" t="s">
        <v>13</v>
      </c>
      <c r="B10">
        <v>9</v>
      </c>
      <c r="C10">
        <v>0.84099999999999997</v>
      </c>
      <c r="D10">
        <v>0.82599999999999996</v>
      </c>
      <c r="E10">
        <v>0.92200000000000004</v>
      </c>
      <c r="F10">
        <v>0.71399999999999997</v>
      </c>
      <c r="G10">
        <v>1.2966149999999999E-2</v>
      </c>
      <c r="H10">
        <v>80</v>
      </c>
      <c r="I10">
        <v>30</v>
      </c>
      <c r="J10">
        <v>12</v>
      </c>
      <c r="K10">
        <v>143</v>
      </c>
    </row>
    <row r="11" spans="1:11" x14ac:dyDescent="0.25">
      <c r="A11" t="s">
        <v>13</v>
      </c>
      <c r="B11">
        <v>10</v>
      </c>
      <c r="C11">
        <v>0.83699999999999997</v>
      </c>
      <c r="D11">
        <v>0.878</v>
      </c>
      <c r="E11">
        <v>0.86199999999999999</v>
      </c>
      <c r="F11">
        <v>0.46500000000000002</v>
      </c>
      <c r="G11">
        <v>1.293325E-2</v>
      </c>
      <c r="H11">
        <v>78</v>
      </c>
      <c r="I11">
        <v>20</v>
      </c>
      <c r="J11">
        <v>23</v>
      </c>
      <c r="K11">
        <v>144</v>
      </c>
    </row>
    <row r="13" spans="1:11" x14ac:dyDescent="0.25">
      <c r="A13" t="s">
        <v>11</v>
      </c>
      <c r="C13" s="1">
        <f t="shared" ref="C13:K13" si="0">AVERAGE(C2:C11)</f>
        <v>0.83460000000000001</v>
      </c>
      <c r="D13" s="1">
        <f t="shared" si="0"/>
        <v>0.84379999999999988</v>
      </c>
      <c r="E13" s="1">
        <f t="shared" si="0"/>
        <v>0.89010000000000011</v>
      </c>
      <c r="F13" s="1">
        <f t="shared" si="0"/>
        <v>0.59640000000000004</v>
      </c>
      <c r="G13" s="2">
        <f>(10^3)*AVERAGE(G2:G11)</f>
        <v>14.058918000000004</v>
      </c>
      <c r="H13">
        <f t="shared" si="0"/>
        <v>78.2</v>
      </c>
      <c r="I13">
        <f t="shared" si="0"/>
        <v>26.2</v>
      </c>
      <c r="J13">
        <f t="shared" si="0"/>
        <v>17.5</v>
      </c>
      <c r="K13">
        <f t="shared" si="0"/>
        <v>143.1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G1" workbookViewId="0">
      <selection activeCell="G13" sqref="G13"/>
    </sheetView>
  </sheetViews>
  <sheetFormatPr defaultRowHeight="15" x14ac:dyDescent="0.25"/>
  <cols>
    <col min="1" max="1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0.89</v>
      </c>
      <c r="D2">
        <v>0.91300000000000003</v>
      </c>
      <c r="E2">
        <v>0.90700000000000003</v>
      </c>
      <c r="F2">
        <v>0.48199999999999998</v>
      </c>
      <c r="G2">
        <v>9.9730000000000001E-4</v>
      </c>
      <c r="H2">
        <v>88</v>
      </c>
      <c r="I2">
        <v>14</v>
      </c>
      <c r="J2">
        <v>15</v>
      </c>
      <c r="K2">
        <v>148</v>
      </c>
    </row>
    <row r="3" spans="1:11" x14ac:dyDescent="0.25">
      <c r="A3" t="s">
        <v>10</v>
      </c>
      <c r="B3">
        <v>2</v>
      </c>
      <c r="C3">
        <v>0.85199999999999998</v>
      </c>
      <c r="D3">
        <v>0.84299999999999997</v>
      </c>
      <c r="E3">
        <v>0.92300000000000004</v>
      </c>
      <c r="F3">
        <v>0.69199999999999995</v>
      </c>
      <c r="G3">
        <v>1.0025500000000001E-3</v>
      </c>
      <c r="H3">
        <v>81</v>
      </c>
      <c r="I3">
        <v>27</v>
      </c>
      <c r="J3">
        <v>12</v>
      </c>
      <c r="K3">
        <v>145</v>
      </c>
    </row>
    <row r="4" spans="1:11" x14ac:dyDescent="0.25">
      <c r="A4" t="s">
        <v>10</v>
      </c>
      <c r="B4">
        <v>3</v>
      </c>
      <c r="C4">
        <v>0.89</v>
      </c>
      <c r="D4">
        <v>0.91300000000000003</v>
      </c>
      <c r="E4">
        <v>0.90700000000000003</v>
      </c>
      <c r="F4">
        <v>0.48199999999999998</v>
      </c>
      <c r="G4">
        <v>1.00231E-3</v>
      </c>
      <c r="H4">
        <v>88</v>
      </c>
      <c r="I4">
        <v>14</v>
      </c>
      <c r="J4">
        <v>15</v>
      </c>
      <c r="K4">
        <v>148</v>
      </c>
    </row>
    <row r="5" spans="1:11" x14ac:dyDescent="0.25">
      <c r="A5" t="s">
        <v>10</v>
      </c>
      <c r="B5">
        <v>4</v>
      </c>
      <c r="C5">
        <v>0.871</v>
      </c>
      <c r="D5">
        <v>0.86799999999999999</v>
      </c>
      <c r="E5">
        <v>0.91400000000000003</v>
      </c>
      <c r="F5">
        <v>0.61699999999999999</v>
      </c>
      <c r="G5">
        <v>0</v>
      </c>
      <c r="H5">
        <v>92</v>
      </c>
      <c r="I5">
        <v>21</v>
      </c>
      <c r="J5">
        <v>13</v>
      </c>
      <c r="K5">
        <v>139</v>
      </c>
    </row>
    <row r="6" spans="1:11" x14ac:dyDescent="0.25">
      <c r="A6" t="s">
        <v>10</v>
      </c>
      <c r="B6">
        <v>5</v>
      </c>
      <c r="C6">
        <v>0.89400000000000002</v>
      </c>
      <c r="D6">
        <v>0.9</v>
      </c>
      <c r="E6">
        <v>0.92300000000000004</v>
      </c>
      <c r="F6">
        <v>0.57099999999999995</v>
      </c>
      <c r="G6">
        <v>9.930099999999999E-4</v>
      </c>
      <c r="H6">
        <v>93</v>
      </c>
      <c r="I6">
        <v>16</v>
      </c>
      <c r="J6">
        <v>12</v>
      </c>
      <c r="K6">
        <v>144</v>
      </c>
    </row>
    <row r="7" spans="1:11" x14ac:dyDescent="0.25">
      <c r="A7" t="s">
        <v>10</v>
      </c>
      <c r="B7">
        <v>6</v>
      </c>
      <c r="C7">
        <v>0.94299999999999995</v>
      </c>
      <c r="D7">
        <v>0.93899999999999995</v>
      </c>
      <c r="E7">
        <v>0.96799999999999997</v>
      </c>
      <c r="F7">
        <v>0.66600000000000004</v>
      </c>
      <c r="G7">
        <v>9.9802000000000007E-4</v>
      </c>
      <c r="H7">
        <v>96</v>
      </c>
      <c r="I7">
        <v>10</v>
      </c>
      <c r="J7">
        <v>5</v>
      </c>
      <c r="K7">
        <v>154</v>
      </c>
    </row>
    <row r="8" spans="1:11" x14ac:dyDescent="0.25">
      <c r="A8" t="s">
        <v>10</v>
      </c>
      <c r="B8">
        <v>7</v>
      </c>
      <c r="C8">
        <v>0.88600000000000001</v>
      </c>
      <c r="D8">
        <v>0.90800000000000003</v>
      </c>
      <c r="E8">
        <v>0.88300000000000001</v>
      </c>
      <c r="F8">
        <v>0.433</v>
      </c>
      <c r="G8">
        <v>9.9730000000000001E-4</v>
      </c>
      <c r="H8">
        <v>106</v>
      </c>
      <c r="I8">
        <v>13</v>
      </c>
      <c r="J8">
        <v>17</v>
      </c>
      <c r="K8">
        <v>129</v>
      </c>
    </row>
    <row r="9" spans="1:11" x14ac:dyDescent="0.25">
      <c r="A9" t="s">
        <v>10</v>
      </c>
      <c r="B9">
        <v>8</v>
      </c>
      <c r="C9">
        <v>0.86399999999999999</v>
      </c>
      <c r="D9">
        <v>0.91700000000000004</v>
      </c>
      <c r="E9">
        <v>0.84799999999999998</v>
      </c>
      <c r="F9">
        <v>0.33300000000000002</v>
      </c>
      <c r="G9">
        <v>9.9730000000000001E-4</v>
      </c>
      <c r="H9">
        <v>95</v>
      </c>
      <c r="I9">
        <v>12</v>
      </c>
      <c r="J9">
        <v>24</v>
      </c>
      <c r="K9">
        <v>134</v>
      </c>
    </row>
    <row r="10" spans="1:11" x14ac:dyDescent="0.25">
      <c r="A10" t="s">
        <v>10</v>
      </c>
      <c r="B10">
        <v>9</v>
      </c>
      <c r="C10">
        <v>0.93200000000000005</v>
      </c>
      <c r="D10">
        <v>0.92900000000000005</v>
      </c>
      <c r="E10">
        <v>0.95399999999999996</v>
      </c>
      <c r="F10">
        <v>0.61099999999999999</v>
      </c>
      <c r="G10">
        <v>9.975400000000001E-4</v>
      </c>
      <c r="H10">
        <v>101</v>
      </c>
      <c r="I10">
        <v>11</v>
      </c>
      <c r="J10">
        <v>7</v>
      </c>
      <c r="K10">
        <v>146</v>
      </c>
    </row>
    <row r="11" spans="1:11" x14ac:dyDescent="0.25">
      <c r="A11" t="s">
        <v>10</v>
      </c>
      <c r="B11">
        <v>10</v>
      </c>
      <c r="C11">
        <v>0.90500000000000003</v>
      </c>
      <c r="D11">
        <v>0.89400000000000002</v>
      </c>
      <c r="E11">
        <v>0.93700000000000006</v>
      </c>
      <c r="F11">
        <v>0.64</v>
      </c>
      <c r="G11">
        <v>9.9705999999999992E-4</v>
      </c>
      <c r="H11">
        <v>105</v>
      </c>
      <c r="I11">
        <v>16</v>
      </c>
      <c r="J11">
        <v>9</v>
      </c>
      <c r="K11">
        <v>135</v>
      </c>
    </row>
    <row r="13" spans="1:11" x14ac:dyDescent="0.25">
      <c r="A13" t="s">
        <v>11</v>
      </c>
      <c r="C13" s="1">
        <f t="shared" ref="C13:K13" si="0">AVERAGE(C2:C11)</f>
        <v>0.89269999999999994</v>
      </c>
      <c r="D13" s="1">
        <f t="shared" si="0"/>
        <v>0.90240000000000009</v>
      </c>
      <c r="E13" s="1">
        <f t="shared" si="0"/>
        <v>0.91639999999999999</v>
      </c>
      <c r="F13" s="1">
        <f t="shared" si="0"/>
        <v>0.55269999999999986</v>
      </c>
      <c r="G13" s="2">
        <f>(10^3)*AVERAGE(G2:G11)</f>
        <v>0.89823899999999979</v>
      </c>
      <c r="H13">
        <f t="shared" si="0"/>
        <v>94.5</v>
      </c>
      <c r="I13">
        <f t="shared" si="0"/>
        <v>15.4</v>
      </c>
      <c r="J13">
        <f t="shared" si="0"/>
        <v>12.9</v>
      </c>
      <c r="K13">
        <f t="shared" si="0"/>
        <v>142.19999999999999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A6" sqref="AA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14</v>
      </c>
      <c r="B2">
        <v>1</v>
      </c>
      <c r="C2">
        <v>0.84499999999999997</v>
      </c>
      <c r="D2">
        <v>0.97699999999999998</v>
      </c>
      <c r="E2">
        <v>0.77100000000000002</v>
      </c>
      <c r="F2">
        <v>7.2999999999999995E-2</v>
      </c>
      <c r="G2">
        <v>1.399278E-2</v>
      </c>
      <c r="H2">
        <v>96</v>
      </c>
      <c r="I2">
        <v>3</v>
      </c>
      <c r="J2">
        <v>38</v>
      </c>
      <c r="K2">
        <v>128</v>
      </c>
    </row>
    <row r="3" spans="1:11" x14ac:dyDescent="0.25">
      <c r="A3" t="s">
        <v>14</v>
      </c>
      <c r="B3">
        <v>2</v>
      </c>
      <c r="C3">
        <v>0.90500000000000003</v>
      </c>
      <c r="D3">
        <v>0.99199999999999999</v>
      </c>
      <c r="E3">
        <v>0.84699999999999998</v>
      </c>
      <c r="F3">
        <v>0.04</v>
      </c>
      <c r="G3">
        <v>1.396203E-2</v>
      </c>
      <c r="H3">
        <v>107</v>
      </c>
      <c r="I3">
        <v>1</v>
      </c>
      <c r="J3">
        <v>24</v>
      </c>
      <c r="K3">
        <v>133</v>
      </c>
    </row>
    <row r="4" spans="1:11" x14ac:dyDescent="0.25">
      <c r="A4" t="s">
        <v>14</v>
      </c>
      <c r="B4">
        <v>3</v>
      </c>
      <c r="C4">
        <v>0.79200000000000004</v>
      </c>
      <c r="D4">
        <v>0.97099999999999997</v>
      </c>
      <c r="E4">
        <v>0.66400000000000003</v>
      </c>
      <c r="F4">
        <v>5.3999999999999999E-2</v>
      </c>
      <c r="G4">
        <v>1.097178E-2</v>
      </c>
      <c r="H4">
        <v>107</v>
      </c>
      <c r="I4">
        <v>3</v>
      </c>
      <c r="J4">
        <v>52</v>
      </c>
      <c r="K4">
        <v>103</v>
      </c>
    </row>
    <row r="5" spans="1:11" x14ac:dyDescent="0.25">
      <c r="A5" t="s">
        <v>14</v>
      </c>
      <c r="B5">
        <v>4</v>
      </c>
      <c r="C5">
        <v>0.79200000000000004</v>
      </c>
      <c r="D5">
        <v>0.98199999999999998</v>
      </c>
      <c r="E5">
        <v>0.67600000000000005</v>
      </c>
      <c r="F5">
        <v>3.5999999999999997E-2</v>
      </c>
      <c r="G5">
        <v>1.495981E-2</v>
      </c>
      <c r="H5">
        <v>99</v>
      </c>
      <c r="I5">
        <v>2</v>
      </c>
      <c r="J5">
        <v>53</v>
      </c>
      <c r="K5">
        <v>111</v>
      </c>
    </row>
    <row r="6" spans="1:11" x14ac:dyDescent="0.25">
      <c r="A6" t="s">
        <v>14</v>
      </c>
      <c r="B6">
        <v>5</v>
      </c>
      <c r="C6">
        <v>0.82599999999999996</v>
      </c>
      <c r="D6">
        <v>0.96099999999999997</v>
      </c>
      <c r="E6">
        <v>0.70199999999999996</v>
      </c>
      <c r="F6">
        <v>8.5999999999999993E-2</v>
      </c>
      <c r="G6">
        <v>1.397371E-2</v>
      </c>
      <c r="H6">
        <v>120</v>
      </c>
      <c r="I6">
        <v>4</v>
      </c>
      <c r="J6">
        <v>42</v>
      </c>
      <c r="K6">
        <v>99</v>
      </c>
    </row>
    <row r="7" spans="1:11" x14ac:dyDescent="0.25">
      <c r="A7" t="s">
        <v>14</v>
      </c>
      <c r="B7">
        <v>6</v>
      </c>
      <c r="C7">
        <v>0.84099999999999997</v>
      </c>
      <c r="D7">
        <v>0.92</v>
      </c>
      <c r="E7">
        <v>0.80300000000000005</v>
      </c>
      <c r="F7">
        <v>0.26100000000000001</v>
      </c>
      <c r="G7">
        <v>1.196765E-2</v>
      </c>
      <c r="H7">
        <v>96</v>
      </c>
      <c r="I7">
        <v>11</v>
      </c>
      <c r="J7">
        <v>31</v>
      </c>
      <c r="K7">
        <v>127</v>
      </c>
    </row>
    <row r="8" spans="1:11" x14ac:dyDescent="0.25">
      <c r="A8" t="s">
        <v>14</v>
      </c>
      <c r="B8">
        <v>7</v>
      </c>
      <c r="C8">
        <v>0.78800000000000003</v>
      </c>
      <c r="D8">
        <v>0.94</v>
      </c>
      <c r="E8">
        <v>0.65500000000000003</v>
      </c>
      <c r="F8">
        <v>0.107</v>
      </c>
      <c r="G8">
        <v>1.1967419999999999E-2</v>
      </c>
      <c r="H8">
        <v>114</v>
      </c>
      <c r="I8">
        <v>6</v>
      </c>
      <c r="J8">
        <v>50</v>
      </c>
      <c r="K8">
        <v>95</v>
      </c>
    </row>
    <row r="9" spans="1:11" x14ac:dyDescent="0.25">
      <c r="A9" t="s">
        <v>14</v>
      </c>
      <c r="B9">
        <v>8</v>
      </c>
      <c r="C9">
        <v>0.79600000000000004</v>
      </c>
      <c r="D9">
        <v>0.95399999999999996</v>
      </c>
      <c r="E9">
        <v>0.68300000000000005</v>
      </c>
      <c r="F9">
        <v>9.1999999999999998E-2</v>
      </c>
      <c r="G9">
        <v>1.193141E-2</v>
      </c>
      <c r="H9">
        <v>105</v>
      </c>
      <c r="I9">
        <v>5</v>
      </c>
      <c r="J9">
        <v>49</v>
      </c>
      <c r="K9">
        <v>106</v>
      </c>
    </row>
    <row r="10" spans="1:11" x14ac:dyDescent="0.25">
      <c r="A10" t="s">
        <v>14</v>
      </c>
      <c r="B10">
        <v>9</v>
      </c>
      <c r="C10">
        <v>0.83699999999999997</v>
      </c>
      <c r="D10">
        <v>1</v>
      </c>
      <c r="E10">
        <v>0.73099999999999998</v>
      </c>
      <c r="F10">
        <v>0</v>
      </c>
      <c r="G10">
        <v>1.1966940000000001E-2</v>
      </c>
      <c r="H10">
        <v>105</v>
      </c>
      <c r="I10">
        <v>0</v>
      </c>
      <c r="J10">
        <v>43</v>
      </c>
      <c r="K10">
        <v>117</v>
      </c>
    </row>
    <row r="11" spans="1:11" x14ac:dyDescent="0.25">
      <c r="A11" t="s">
        <v>14</v>
      </c>
      <c r="B11">
        <v>10</v>
      </c>
      <c r="C11">
        <v>0.73199999999999998</v>
      </c>
      <c r="D11">
        <v>0.98</v>
      </c>
      <c r="E11">
        <v>0.59799999999999998</v>
      </c>
      <c r="F11">
        <v>2.8000000000000001E-2</v>
      </c>
      <c r="G11">
        <v>1.196813E-2</v>
      </c>
      <c r="H11">
        <v>91</v>
      </c>
      <c r="I11">
        <v>2</v>
      </c>
      <c r="J11">
        <v>69</v>
      </c>
      <c r="K11">
        <v>103</v>
      </c>
    </row>
    <row r="13" spans="1:11" x14ac:dyDescent="0.25">
      <c r="A13" t="s">
        <v>11</v>
      </c>
      <c r="C13" s="1">
        <f t="shared" ref="C13:K13" si="0">AVERAGE(C2:C11)</f>
        <v>0.81540000000000001</v>
      </c>
      <c r="D13" s="1">
        <f t="shared" si="0"/>
        <v>0.9677</v>
      </c>
      <c r="E13" s="1">
        <f t="shared" si="0"/>
        <v>0.71299999999999997</v>
      </c>
      <c r="F13" s="1">
        <f t="shared" si="0"/>
        <v>7.7700000000000005E-2</v>
      </c>
      <c r="G13" s="2">
        <f>(10^3)*AVERAGE(G2:G11)</f>
        <v>12.766166</v>
      </c>
      <c r="H13">
        <f t="shared" si="0"/>
        <v>104</v>
      </c>
      <c r="I13">
        <f t="shared" si="0"/>
        <v>3.7</v>
      </c>
      <c r="J13">
        <f t="shared" si="0"/>
        <v>45.1</v>
      </c>
      <c r="K13">
        <f t="shared" si="0"/>
        <v>112.2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A6" sqref="AA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15</v>
      </c>
      <c r="B2">
        <v>1</v>
      </c>
      <c r="C2">
        <v>0.90100000000000002</v>
      </c>
      <c r="D2">
        <v>0.93200000000000005</v>
      </c>
      <c r="E2">
        <v>0.90900000000000003</v>
      </c>
      <c r="F2">
        <v>0.42299999999999999</v>
      </c>
      <c r="G2">
        <v>1.9938899999999999E-3</v>
      </c>
      <c r="H2">
        <v>88</v>
      </c>
      <c r="I2">
        <v>11</v>
      </c>
      <c r="J2">
        <v>15</v>
      </c>
      <c r="K2">
        <v>151</v>
      </c>
    </row>
    <row r="3" spans="1:11" x14ac:dyDescent="0.25">
      <c r="A3" t="s">
        <v>15</v>
      </c>
      <c r="B3">
        <v>2</v>
      </c>
      <c r="C3">
        <v>0.95</v>
      </c>
      <c r="D3">
        <v>0.94499999999999995</v>
      </c>
      <c r="E3">
        <v>0.97499999999999998</v>
      </c>
      <c r="F3">
        <v>0.69199999999999995</v>
      </c>
      <c r="G3">
        <v>9.9730000000000001E-4</v>
      </c>
      <c r="H3">
        <v>95</v>
      </c>
      <c r="I3">
        <v>9</v>
      </c>
      <c r="J3">
        <v>4</v>
      </c>
      <c r="K3">
        <v>157</v>
      </c>
    </row>
    <row r="4" spans="1:11" x14ac:dyDescent="0.25">
      <c r="A4" t="s">
        <v>15</v>
      </c>
      <c r="B4">
        <v>3</v>
      </c>
      <c r="C4">
        <v>0.89800000000000002</v>
      </c>
      <c r="D4">
        <v>0.92600000000000005</v>
      </c>
      <c r="E4">
        <v>0.89600000000000002</v>
      </c>
      <c r="F4">
        <v>0.40699999999999997</v>
      </c>
      <c r="G4">
        <v>1.9957999999999998E-3</v>
      </c>
      <c r="H4">
        <v>99</v>
      </c>
      <c r="I4">
        <v>11</v>
      </c>
      <c r="J4">
        <v>16</v>
      </c>
      <c r="K4">
        <v>139</v>
      </c>
    </row>
    <row r="5" spans="1:11" x14ac:dyDescent="0.25">
      <c r="A5" t="s">
        <v>15</v>
      </c>
      <c r="B5">
        <v>4</v>
      </c>
      <c r="C5">
        <v>0.91600000000000004</v>
      </c>
      <c r="D5">
        <v>0.93700000000000006</v>
      </c>
      <c r="E5">
        <v>0.92600000000000005</v>
      </c>
      <c r="F5">
        <v>0.45400000000000001</v>
      </c>
      <c r="G5">
        <v>9.9610999999999992E-4</v>
      </c>
      <c r="H5">
        <v>92</v>
      </c>
      <c r="I5">
        <v>10</v>
      </c>
      <c r="J5">
        <v>12</v>
      </c>
      <c r="K5">
        <v>151</v>
      </c>
    </row>
    <row r="6" spans="1:11" x14ac:dyDescent="0.25">
      <c r="A6" t="s">
        <v>15</v>
      </c>
      <c r="B6">
        <v>5</v>
      </c>
      <c r="C6">
        <v>0.89</v>
      </c>
      <c r="D6">
        <v>0.94699999999999995</v>
      </c>
      <c r="E6">
        <v>0.85099999999999998</v>
      </c>
      <c r="F6">
        <v>0.24099999999999999</v>
      </c>
      <c r="G6">
        <v>1.0087399999999999E-3</v>
      </c>
      <c r="H6">
        <v>110</v>
      </c>
      <c r="I6">
        <v>7</v>
      </c>
      <c r="J6">
        <v>22</v>
      </c>
      <c r="K6">
        <v>126</v>
      </c>
    </row>
    <row r="7" spans="1:11" x14ac:dyDescent="0.25">
      <c r="A7" t="s">
        <v>15</v>
      </c>
      <c r="B7">
        <v>6</v>
      </c>
      <c r="C7">
        <v>0.91600000000000004</v>
      </c>
      <c r="D7">
        <v>0.89600000000000002</v>
      </c>
      <c r="E7">
        <v>0.96699999999999997</v>
      </c>
      <c r="F7">
        <v>0.77200000000000002</v>
      </c>
      <c r="G7">
        <v>9.9730000000000001E-4</v>
      </c>
      <c r="H7">
        <v>95</v>
      </c>
      <c r="I7">
        <v>17</v>
      </c>
      <c r="J7">
        <v>5</v>
      </c>
      <c r="K7">
        <v>148</v>
      </c>
    </row>
    <row r="8" spans="1:11" x14ac:dyDescent="0.25">
      <c r="A8" t="s">
        <v>15</v>
      </c>
      <c r="B8">
        <v>7</v>
      </c>
      <c r="C8">
        <v>0.871</v>
      </c>
      <c r="D8">
        <v>0.92400000000000004</v>
      </c>
      <c r="E8">
        <v>0.85299999999999998</v>
      </c>
      <c r="F8">
        <v>0.32300000000000001</v>
      </c>
      <c r="G8">
        <v>1.00278E-3</v>
      </c>
      <c r="H8">
        <v>97</v>
      </c>
      <c r="I8">
        <v>11</v>
      </c>
      <c r="J8">
        <v>23</v>
      </c>
      <c r="K8">
        <v>134</v>
      </c>
    </row>
    <row r="9" spans="1:11" x14ac:dyDescent="0.25">
      <c r="A9" t="s">
        <v>15</v>
      </c>
      <c r="B9">
        <v>8</v>
      </c>
      <c r="C9">
        <v>0.89</v>
      </c>
      <c r="D9">
        <v>0.90900000000000003</v>
      </c>
      <c r="E9">
        <v>0.92500000000000004</v>
      </c>
      <c r="F9">
        <v>0.55100000000000005</v>
      </c>
      <c r="G9">
        <v>1.00398E-3</v>
      </c>
      <c r="H9">
        <v>75</v>
      </c>
      <c r="I9">
        <v>16</v>
      </c>
      <c r="J9">
        <v>13</v>
      </c>
      <c r="K9">
        <v>161</v>
      </c>
    </row>
    <row r="10" spans="1:11" x14ac:dyDescent="0.25">
      <c r="A10" t="s">
        <v>15</v>
      </c>
      <c r="B10">
        <v>9</v>
      </c>
      <c r="C10">
        <v>0.90500000000000003</v>
      </c>
      <c r="D10">
        <v>0.91300000000000003</v>
      </c>
      <c r="E10">
        <v>0.93</v>
      </c>
      <c r="F10">
        <v>0.56000000000000005</v>
      </c>
      <c r="G10">
        <v>9.8419000000000002E-4</v>
      </c>
      <c r="H10">
        <v>93</v>
      </c>
      <c r="I10">
        <v>14</v>
      </c>
      <c r="J10">
        <v>11</v>
      </c>
      <c r="K10">
        <v>147</v>
      </c>
    </row>
    <row r="11" spans="1:11" x14ac:dyDescent="0.25">
      <c r="A11" t="s">
        <v>15</v>
      </c>
      <c r="B11">
        <v>10</v>
      </c>
      <c r="C11">
        <v>0.879</v>
      </c>
      <c r="D11">
        <v>0.9</v>
      </c>
      <c r="E11">
        <v>0.875</v>
      </c>
      <c r="F11">
        <v>0.437</v>
      </c>
      <c r="G11">
        <v>9.9682000000000004E-4</v>
      </c>
      <c r="H11">
        <v>106</v>
      </c>
      <c r="I11">
        <v>14</v>
      </c>
      <c r="J11">
        <v>18</v>
      </c>
      <c r="K11">
        <v>127</v>
      </c>
    </row>
    <row r="13" spans="1:11" x14ac:dyDescent="0.25">
      <c r="A13" t="s">
        <v>11</v>
      </c>
      <c r="C13" s="1">
        <f t="shared" ref="C13:K13" si="0">AVERAGE(C2:C11)</f>
        <v>0.90159999999999996</v>
      </c>
      <c r="D13" s="1">
        <f t="shared" si="0"/>
        <v>0.92290000000000005</v>
      </c>
      <c r="E13" s="1">
        <f t="shared" si="0"/>
        <v>0.91069999999999995</v>
      </c>
      <c r="F13" s="1">
        <f t="shared" si="0"/>
        <v>0.48600000000000004</v>
      </c>
      <c r="G13" s="2">
        <f>(10^3)*AVERAGE(G2:G11)</f>
        <v>1.1976910000000001</v>
      </c>
      <c r="H13">
        <f t="shared" si="0"/>
        <v>95</v>
      </c>
      <c r="I13">
        <f t="shared" si="0"/>
        <v>12</v>
      </c>
      <c r="J13">
        <f t="shared" si="0"/>
        <v>13.9</v>
      </c>
      <c r="K13">
        <f t="shared" si="0"/>
        <v>144.1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16</v>
      </c>
      <c r="B2">
        <v>1</v>
      </c>
      <c r="C2">
        <v>0.82599999999999996</v>
      </c>
      <c r="D2">
        <v>0.98</v>
      </c>
      <c r="E2">
        <v>0.69199999999999995</v>
      </c>
      <c r="F2">
        <v>4.2999999999999997E-2</v>
      </c>
      <c r="G2">
        <v>1.198244E-2</v>
      </c>
      <c r="H2">
        <v>120</v>
      </c>
      <c r="I2">
        <v>2</v>
      </c>
      <c r="J2">
        <v>44</v>
      </c>
      <c r="K2">
        <v>99</v>
      </c>
    </row>
    <row r="3" spans="1:11" x14ac:dyDescent="0.25">
      <c r="A3" t="s">
        <v>16</v>
      </c>
      <c r="B3">
        <v>2</v>
      </c>
      <c r="C3">
        <v>0.84499999999999997</v>
      </c>
      <c r="D3">
        <v>1</v>
      </c>
      <c r="E3">
        <v>0.73799999999999999</v>
      </c>
      <c r="F3">
        <v>0</v>
      </c>
      <c r="G3">
        <v>1.097011E-2</v>
      </c>
      <c r="H3">
        <v>108</v>
      </c>
      <c r="I3">
        <v>0</v>
      </c>
      <c r="J3">
        <v>41</v>
      </c>
      <c r="K3">
        <v>116</v>
      </c>
    </row>
    <row r="4" spans="1:11" x14ac:dyDescent="0.25">
      <c r="A4" t="s">
        <v>16</v>
      </c>
      <c r="B4">
        <v>3</v>
      </c>
      <c r="C4">
        <v>0.88600000000000001</v>
      </c>
      <c r="D4">
        <v>0.95</v>
      </c>
      <c r="E4">
        <v>0.85399999999999998</v>
      </c>
      <c r="F4">
        <v>0.23300000000000001</v>
      </c>
      <c r="G4">
        <v>1.1961930000000001E-2</v>
      </c>
      <c r="H4">
        <v>100</v>
      </c>
      <c r="I4">
        <v>7</v>
      </c>
      <c r="J4">
        <v>23</v>
      </c>
      <c r="K4">
        <v>135</v>
      </c>
    </row>
    <row r="5" spans="1:11" x14ac:dyDescent="0.25">
      <c r="A5" t="s">
        <v>16</v>
      </c>
      <c r="B5">
        <v>4</v>
      </c>
      <c r="C5">
        <v>0.76200000000000001</v>
      </c>
      <c r="D5">
        <v>1</v>
      </c>
      <c r="E5">
        <v>0.59299999999999997</v>
      </c>
      <c r="F5">
        <v>0</v>
      </c>
      <c r="G5">
        <v>1.4991519999999999E-2</v>
      </c>
      <c r="H5">
        <v>110</v>
      </c>
      <c r="I5">
        <v>0</v>
      </c>
      <c r="J5">
        <v>63</v>
      </c>
      <c r="K5">
        <v>92</v>
      </c>
    </row>
    <row r="6" spans="1:11" x14ac:dyDescent="0.25">
      <c r="A6" t="s">
        <v>16</v>
      </c>
      <c r="B6">
        <v>5</v>
      </c>
      <c r="C6">
        <v>0.83699999999999997</v>
      </c>
      <c r="D6">
        <v>0.82</v>
      </c>
      <c r="E6">
        <v>0.88400000000000001</v>
      </c>
      <c r="F6">
        <v>0.627</v>
      </c>
      <c r="G6">
        <v>1.1967419999999999E-2</v>
      </c>
      <c r="H6">
        <v>99</v>
      </c>
      <c r="I6">
        <v>27</v>
      </c>
      <c r="J6">
        <v>16</v>
      </c>
      <c r="K6">
        <v>123</v>
      </c>
    </row>
    <row r="7" spans="1:11" x14ac:dyDescent="0.25">
      <c r="A7" t="s">
        <v>16</v>
      </c>
      <c r="B7">
        <v>6</v>
      </c>
      <c r="C7">
        <v>0.84899999999999998</v>
      </c>
      <c r="D7">
        <v>0.97599999999999998</v>
      </c>
      <c r="E7">
        <v>0.77</v>
      </c>
      <c r="F7">
        <v>7.4999999999999997E-2</v>
      </c>
      <c r="G7">
        <v>1.994609E-2</v>
      </c>
      <c r="H7">
        <v>101</v>
      </c>
      <c r="I7">
        <v>3</v>
      </c>
      <c r="J7">
        <v>37</v>
      </c>
      <c r="K7">
        <v>124</v>
      </c>
    </row>
    <row r="8" spans="1:11" x14ac:dyDescent="0.25">
      <c r="A8" t="s">
        <v>16</v>
      </c>
      <c r="B8">
        <v>7</v>
      </c>
      <c r="C8">
        <v>0.79200000000000004</v>
      </c>
      <c r="D8">
        <v>0.94099999999999995</v>
      </c>
      <c r="E8">
        <v>0.70099999999999996</v>
      </c>
      <c r="F8">
        <v>0.127</v>
      </c>
      <c r="G8">
        <v>1.1968370000000001E-2</v>
      </c>
      <c r="H8">
        <v>97</v>
      </c>
      <c r="I8">
        <v>7</v>
      </c>
      <c r="J8">
        <v>48</v>
      </c>
      <c r="K8">
        <v>113</v>
      </c>
    </row>
    <row r="9" spans="1:11" x14ac:dyDescent="0.25">
      <c r="A9" t="s">
        <v>16</v>
      </c>
      <c r="B9">
        <v>8</v>
      </c>
      <c r="C9">
        <v>0.83299999999999996</v>
      </c>
      <c r="D9">
        <v>0.876</v>
      </c>
      <c r="E9">
        <v>0.83099999999999996</v>
      </c>
      <c r="F9">
        <v>0.40899999999999997</v>
      </c>
      <c r="G9">
        <v>1.19667E-2</v>
      </c>
      <c r="H9">
        <v>93</v>
      </c>
      <c r="I9">
        <v>18</v>
      </c>
      <c r="J9">
        <v>26</v>
      </c>
      <c r="K9">
        <v>128</v>
      </c>
    </row>
    <row r="10" spans="1:11" x14ac:dyDescent="0.25">
      <c r="A10" t="s">
        <v>16</v>
      </c>
      <c r="B10">
        <v>9</v>
      </c>
      <c r="C10">
        <v>0.81499999999999995</v>
      </c>
      <c r="D10">
        <v>0.97399999999999998</v>
      </c>
      <c r="E10">
        <v>0.71</v>
      </c>
      <c r="F10">
        <v>6.0999999999999999E-2</v>
      </c>
      <c r="G10">
        <v>1.296544E-2</v>
      </c>
      <c r="H10">
        <v>103</v>
      </c>
      <c r="I10">
        <v>3</v>
      </c>
      <c r="J10">
        <v>46</v>
      </c>
      <c r="K10">
        <v>113</v>
      </c>
    </row>
    <row r="11" spans="1:11" x14ac:dyDescent="0.25">
      <c r="A11" t="s">
        <v>16</v>
      </c>
      <c r="B11">
        <v>10</v>
      </c>
      <c r="C11">
        <v>0.81499999999999995</v>
      </c>
      <c r="D11">
        <v>0.90300000000000002</v>
      </c>
      <c r="E11">
        <v>0.751</v>
      </c>
      <c r="F11">
        <v>0.24399999999999999</v>
      </c>
      <c r="G11">
        <v>1.097035E-2</v>
      </c>
      <c r="H11">
        <v>104</v>
      </c>
      <c r="I11">
        <v>12</v>
      </c>
      <c r="J11">
        <v>37</v>
      </c>
      <c r="K11">
        <v>112</v>
      </c>
    </row>
    <row r="13" spans="1:11" x14ac:dyDescent="0.25">
      <c r="A13" t="s">
        <v>11</v>
      </c>
      <c r="C13" s="1">
        <f t="shared" ref="C13:K13" si="0">AVERAGE(C2:C11)</f>
        <v>0.82599999999999996</v>
      </c>
      <c r="D13" s="1">
        <f t="shared" si="0"/>
        <v>0.94199999999999995</v>
      </c>
      <c r="E13" s="1">
        <f t="shared" si="0"/>
        <v>0.75239999999999996</v>
      </c>
      <c r="F13" s="1">
        <f t="shared" si="0"/>
        <v>0.18190000000000001</v>
      </c>
      <c r="G13" s="2">
        <f>(10^3)*AVERAGE(G2:G11)</f>
        <v>12.969036999999998</v>
      </c>
      <c r="H13">
        <f t="shared" si="0"/>
        <v>103.5</v>
      </c>
      <c r="I13">
        <f t="shared" si="0"/>
        <v>7.9</v>
      </c>
      <c r="J13">
        <f t="shared" si="0"/>
        <v>38.1</v>
      </c>
      <c r="K13">
        <f t="shared" si="0"/>
        <v>115.5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3" sqref="G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17</v>
      </c>
      <c r="B2">
        <v>1</v>
      </c>
      <c r="C2">
        <v>0.88300000000000001</v>
      </c>
      <c r="D2">
        <v>0.878</v>
      </c>
      <c r="E2">
        <v>0.90900000000000003</v>
      </c>
      <c r="F2">
        <v>0.57999999999999996</v>
      </c>
      <c r="G2">
        <v>9.984900000000001E-4</v>
      </c>
      <c r="H2">
        <v>104</v>
      </c>
      <c r="I2">
        <v>18</v>
      </c>
      <c r="J2">
        <v>13</v>
      </c>
      <c r="K2">
        <v>130</v>
      </c>
    </row>
    <row r="3" spans="1:11" x14ac:dyDescent="0.25">
      <c r="A3" t="s">
        <v>17</v>
      </c>
      <c r="B3">
        <v>2</v>
      </c>
      <c r="C3">
        <v>0.92800000000000005</v>
      </c>
      <c r="D3">
        <v>0.97199999999999998</v>
      </c>
      <c r="E3">
        <v>0.90300000000000002</v>
      </c>
      <c r="F3">
        <v>0.21</v>
      </c>
      <c r="G3">
        <v>9.9730000000000001E-4</v>
      </c>
      <c r="H3">
        <v>106</v>
      </c>
      <c r="I3">
        <v>4</v>
      </c>
      <c r="J3">
        <v>15</v>
      </c>
      <c r="K3">
        <v>140</v>
      </c>
    </row>
    <row r="4" spans="1:11" x14ac:dyDescent="0.25">
      <c r="A4" t="s">
        <v>17</v>
      </c>
      <c r="B4">
        <v>3</v>
      </c>
      <c r="C4">
        <v>0.85599999999999998</v>
      </c>
      <c r="D4">
        <v>0.90700000000000003</v>
      </c>
      <c r="E4">
        <v>0.83499999999999996</v>
      </c>
      <c r="F4">
        <v>0.34200000000000003</v>
      </c>
      <c r="G4">
        <v>9.9705999999999992E-4</v>
      </c>
      <c r="H4">
        <v>100</v>
      </c>
      <c r="I4">
        <v>13</v>
      </c>
      <c r="J4">
        <v>25</v>
      </c>
      <c r="K4">
        <v>127</v>
      </c>
    </row>
    <row r="5" spans="1:11" x14ac:dyDescent="0.25">
      <c r="A5" t="s">
        <v>17</v>
      </c>
      <c r="B5">
        <v>4</v>
      </c>
      <c r="C5">
        <v>0.91300000000000003</v>
      </c>
      <c r="D5">
        <v>0.94</v>
      </c>
      <c r="E5">
        <v>0.89400000000000002</v>
      </c>
      <c r="F5">
        <v>0.34699999999999998</v>
      </c>
      <c r="G5">
        <v>9.8514000000000002E-4</v>
      </c>
      <c r="H5">
        <v>115</v>
      </c>
      <c r="I5">
        <v>8</v>
      </c>
      <c r="J5">
        <v>15</v>
      </c>
      <c r="K5">
        <v>127</v>
      </c>
    </row>
    <row r="6" spans="1:11" x14ac:dyDescent="0.25">
      <c r="A6" t="s">
        <v>17</v>
      </c>
      <c r="B6">
        <v>5</v>
      </c>
      <c r="C6">
        <v>0.875</v>
      </c>
      <c r="D6">
        <v>0.90600000000000003</v>
      </c>
      <c r="E6">
        <v>0.876</v>
      </c>
      <c r="F6">
        <v>0.42399999999999999</v>
      </c>
      <c r="G6">
        <v>9.9682000000000004E-4</v>
      </c>
      <c r="H6">
        <v>97</v>
      </c>
      <c r="I6">
        <v>14</v>
      </c>
      <c r="J6">
        <v>19</v>
      </c>
      <c r="K6">
        <v>135</v>
      </c>
    </row>
    <row r="7" spans="1:11" x14ac:dyDescent="0.25">
      <c r="A7" t="s">
        <v>17</v>
      </c>
      <c r="B7">
        <v>6</v>
      </c>
      <c r="C7">
        <v>0.88300000000000001</v>
      </c>
      <c r="D7">
        <v>0.93300000000000005</v>
      </c>
      <c r="E7">
        <v>0.88500000000000001</v>
      </c>
      <c r="F7">
        <v>0.35399999999999998</v>
      </c>
      <c r="G7">
        <v>1.9957999999999998E-3</v>
      </c>
      <c r="H7">
        <v>80</v>
      </c>
      <c r="I7">
        <v>11</v>
      </c>
      <c r="J7">
        <v>20</v>
      </c>
      <c r="K7">
        <v>154</v>
      </c>
    </row>
    <row r="8" spans="1:11" x14ac:dyDescent="0.25">
      <c r="A8" t="s">
        <v>17</v>
      </c>
      <c r="B8">
        <v>7</v>
      </c>
      <c r="C8">
        <v>0.871</v>
      </c>
      <c r="D8">
        <v>0.91100000000000003</v>
      </c>
      <c r="E8">
        <v>0.878</v>
      </c>
      <c r="F8">
        <v>0.41099999999999998</v>
      </c>
      <c r="G8">
        <v>9.9705999999999992E-4</v>
      </c>
      <c r="H8">
        <v>86</v>
      </c>
      <c r="I8">
        <v>14</v>
      </c>
      <c r="J8">
        <v>20</v>
      </c>
      <c r="K8">
        <v>145</v>
      </c>
    </row>
    <row r="9" spans="1:11" x14ac:dyDescent="0.25">
      <c r="A9" t="s">
        <v>17</v>
      </c>
      <c r="B9">
        <v>8</v>
      </c>
      <c r="C9">
        <v>0.875</v>
      </c>
      <c r="D9">
        <v>0.94499999999999995</v>
      </c>
      <c r="E9">
        <v>0.84799999999999998</v>
      </c>
      <c r="F9">
        <v>0.24199999999999999</v>
      </c>
      <c r="G9">
        <v>1.9946E-3</v>
      </c>
      <c r="H9">
        <v>92</v>
      </c>
      <c r="I9">
        <v>8</v>
      </c>
      <c r="J9">
        <v>25</v>
      </c>
      <c r="K9">
        <v>140</v>
      </c>
    </row>
    <row r="10" spans="1:11" x14ac:dyDescent="0.25">
      <c r="A10" t="s">
        <v>17</v>
      </c>
      <c r="B10">
        <v>9</v>
      </c>
      <c r="C10">
        <v>0.93899999999999995</v>
      </c>
      <c r="D10">
        <v>0.93300000000000005</v>
      </c>
      <c r="E10">
        <v>0.96799999999999997</v>
      </c>
      <c r="F10">
        <v>0.68700000000000006</v>
      </c>
      <c r="G10">
        <v>9.8419000000000002E-4</v>
      </c>
      <c r="H10">
        <v>95</v>
      </c>
      <c r="I10">
        <v>11</v>
      </c>
      <c r="J10">
        <v>5</v>
      </c>
      <c r="K10">
        <v>154</v>
      </c>
    </row>
    <row r="11" spans="1:11" x14ac:dyDescent="0.25">
      <c r="A11" t="s">
        <v>17</v>
      </c>
      <c r="B11">
        <v>10</v>
      </c>
      <c r="C11">
        <v>0.85599999999999998</v>
      </c>
      <c r="D11">
        <v>0.92600000000000005</v>
      </c>
      <c r="E11">
        <v>0.83599999999999997</v>
      </c>
      <c r="F11">
        <v>0.28899999999999998</v>
      </c>
      <c r="G11">
        <v>9.9635000000000001E-4</v>
      </c>
      <c r="H11">
        <v>89</v>
      </c>
      <c r="I11">
        <v>11</v>
      </c>
      <c r="J11">
        <v>27</v>
      </c>
      <c r="K11">
        <v>138</v>
      </c>
    </row>
    <row r="13" spans="1:11" x14ac:dyDescent="0.25">
      <c r="A13" t="s">
        <v>11</v>
      </c>
      <c r="C13" s="1">
        <f t="shared" ref="C13:K13" si="0">AVERAGE(C2:C11)</f>
        <v>0.88789999999999991</v>
      </c>
      <c r="D13" s="1">
        <f t="shared" si="0"/>
        <v>0.92509999999999992</v>
      </c>
      <c r="E13" s="1">
        <f t="shared" si="0"/>
        <v>0.8832000000000001</v>
      </c>
      <c r="F13" s="1">
        <f t="shared" si="0"/>
        <v>0.38859999999999995</v>
      </c>
      <c r="G13" s="2">
        <f>(10^3)*AVERAGE(G2:G11)</f>
        <v>1.1942809999999997</v>
      </c>
      <c r="H13">
        <f t="shared" si="0"/>
        <v>96.4</v>
      </c>
      <c r="I13">
        <f t="shared" si="0"/>
        <v>11.2</v>
      </c>
      <c r="J13">
        <f t="shared" si="0"/>
        <v>18.399999999999999</v>
      </c>
      <c r="K13">
        <f t="shared" si="0"/>
        <v>139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4" sqref="P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Teste 1</vt:lpstr>
      <vt:lpstr>Teste 2</vt:lpstr>
      <vt:lpstr>Teste 3</vt:lpstr>
      <vt:lpstr>Teste 4</vt:lpstr>
      <vt:lpstr>Teste 5</vt:lpstr>
      <vt:lpstr>Teste 6</vt:lpstr>
      <vt:lpstr>Comparação Floresta Aleatória</vt:lpstr>
      <vt:lpstr>Comparação Aumento de Gradiente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2019-05-03T23:01:25Z</dcterms:created>
  <dcterms:modified xsi:type="dcterms:W3CDTF">2019-06-03T01:27:35Z</dcterms:modified>
</cp:coreProperties>
</file>